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pivotTables/pivotTable7.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pivotTables/pivotTable8.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tables/table5.xml" ContentType="application/vnd.openxmlformats-officedocument.spreadsheetml.table+xml"/>
  <Override PartName="/xl/pivotTables/pivotTable9.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tables/table6.xml" ContentType="application/vnd.openxmlformats-officedocument.spreadsheetml.tab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tables/table7.xml" ContentType="application/vnd.openxmlformats-officedocument.spreadsheetml.table+xml"/>
  <Override PartName="/xl/pivotTables/pivotTable11.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8.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ables/table9.xml" ContentType="application/vnd.openxmlformats-officedocument.spreadsheetml.table+xml"/>
  <Override PartName="/xl/pivotTables/pivotTable15.xml" ContentType="application/vnd.openxmlformats-officedocument.spreadsheetml.pivotTable+xml"/>
  <Override PartName="/xl/drawings/drawing15.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16.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ables/table10.xml" ContentType="application/vnd.openxmlformats-officedocument.spreadsheetml.table+xml"/>
  <Override PartName="/xl/drawings/drawing17.xml" ContentType="application/vnd.openxmlformats-officedocument.drawing+xml"/>
  <Override PartName="/xl/ctrlProps/ctrlProp2.xml" ContentType="application/vnd.ms-excel.controlproperties+xml"/>
  <Override PartName="/xl/slicers/slicer3.xml" ContentType="application/vnd.ms-excel.slicer+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ACER\Desktop\MASAI\PD-16\UNIT-3\covid-project\COVID_19_PROJECT-20221207T023530Z-001\COVID_19_PROJECT\EXCEL FILES\"/>
    </mc:Choice>
  </mc:AlternateContent>
  <xr:revisionPtr revIDLastSave="0" documentId="13_ncr:1_{BB974076-5312-4781-AA63-5D1FB20207F3}" xr6:coauthVersionLast="47" xr6:coauthVersionMax="47" xr10:uidLastSave="{00000000-0000-0000-0000-000000000000}"/>
  <bookViews>
    <workbookView xWindow="-120" yWindow="-120" windowWidth="20730" windowHeight="11160" tabRatio="964" firstSheet="15" activeTab="24" xr2:uid="{40360760-7BFF-408F-B3D8-65CCF7126505}"/>
  </bookViews>
  <sheets>
    <sheet name="STATE_DATASET" sheetId="36" r:id="rId1"/>
    <sheet name="STATE_NAME_ABBREVATION" sheetId="37" r:id="rId2"/>
    <sheet name="STATE_CHARTS" sheetId="43" r:id="rId3"/>
    <sheet name="STATE_PIVOT" sheetId="38" r:id="rId4"/>
    <sheet name="INDIA_MAP" sheetId="39" r:id="rId5"/>
    <sheet name="Weekly_evolution" sheetId="1" r:id="rId6"/>
    <sheet name="Week_pivot" sheetId="3" r:id="rId7"/>
    <sheet name="Category" sheetId="6" r:id="rId8"/>
    <sheet name="Category_pivot" sheetId="8" r:id="rId9"/>
    <sheet name="Delta7" sheetId="10" r:id="rId10"/>
    <sheet name="Delta Pivot" sheetId="12" r:id="rId11"/>
    <sheet name="INSIGHT_1_TABLE" sheetId="13" r:id="rId12"/>
    <sheet name="INSIGHT_1_PIVOT" sheetId="16" r:id="rId13"/>
    <sheet name="INSIGHT_2_TABLE" sheetId="40" r:id="rId14"/>
    <sheet name="INSIGHT_2_PIVOT" sheetId="41" r:id="rId15"/>
    <sheet name="KPI_1_TABLE" sheetId="17" r:id="rId16"/>
    <sheet name="KPI_PIVOT_1" sheetId="35" r:id="rId17"/>
    <sheet name="KPI_PIVOT_1_CHART" sheetId="27" r:id="rId18"/>
    <sheet name="KPI_1_PIVOT" sheetId="18" r:id="rId19"/>
    <sheet name="KPI_2_TABLE" sheetId="19" r:id="rId20"/>
    <sheet name="KPI_2_PIVOT" sheetId="20" r:id="rId21"/>
    <sheet name="KPI_3_TABLE" sheetId="21" r:id="rId22"/>
    <sheet name="KPI_3_PIVOT" sheetId="23" r:id="rId23"/>
    <sheet name="month_state_data" sheetId="26" r:id="rId24"/>
    <sheet name="Dashboard" sheetId="25" r:id="rId25"/>
  </sheets>
  <definedNames>
    <definedName name="_xlnm._FilterDatabase" localSheetId="1" hidden="1">STATE_NAME_ABBREVATION!$B$1:$B$37</definedName>
    <definedName name="_xlnm._FilterDatabase" localSheetId="5" hidden="1">Weekly_evolution!$A$1:$K$3547</definedName>
    <definedName name="_xlchart.v5.0" hidden="1">INDIA_MAP!$I$1</definedName>
    <definedName name="_xlchart.v5.1" hidden="1">INDIA_MAP!$I$2:$I$37</definedName>
    <definedName name="_xlchart.v5.2" hidden="1">INDIA_MAP!$J$1</definedName>
    <definedName name="_xlchart.v5.3" hidden="1">INDIA_MAP!$J$2:$J$37</definedName>
    <definedName name="_xlchart.v5.4" hidden="1">INDIA_MAP!$I$1</definedName>
    <definedName name="_xlchart.v5.5" hidden="1">INDIA_MAP!$I$2:$I$37</definedName>
    <definedName name="_xlchart.v5.6" hidden="1">INDIA_MAP!$J$1</definedName>
    <definedName name="_xlchart.v5.7" hidden="1">INDIA_MAP!$J$2:$J$37</definedName>
    <definedName name="_xlcn.WorksheetConnection_month_state_dataA1D446" hidden="1">month_state_data!$A$1:$D$446</definedName>
    <definedName name="_xlcn.WorksheetConnection_Project_excel.xlsxTable10" hidden="1">Table10[]</definedName>
    <definedName name="Slicer_Month_name1">#N/A</definedName>
    <definedName name="Slicer_state">#N/A</definedName>
    <definedName name="Slicer_state1">#N/A</definedName>
    <definedName name="Slicer_year1">#N/A</definedName>
  </definedNames>
  <calcPr calcId="191029"/>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 cacheId="10" r:id="rId36"/>
    <pivotCache cacheId="11" r:id="rId37"/>
    <pivotCache cacheId="12" r:id="rId38"/>
    <pivotCache cacheId="13" r:id="rId39"/>
    <pivotCache cacheId="14" r:id="rId40"/>
    <pivotCache cacheId="15" r:id="rId41"/>
  </pivotCaches>
  <extLst>
    <ext xmlns:x14="http://schemas.microsoft.com/office/spreadsheetml/2009/9/main" uri="{876F7934-8845-4945-9796-88D515C7AA90}">
      <x14:pivotCaches>
        <pivotCache cacheId="16" r:id="rId42"/>
      </x14:pivotCaches>
    </ext>
    <ext xmlns:x14="http://schemas.microsoft.com/office/spreadsheetml/2009/9/main" uri="{BBE1A952-AA13-448e-AADC-164F8A28A991}">
      <x14:slicerCaches>
        <x14:slicerCache r:id="rId43"/>
        <x14:slicerCache r:id="rId44"/>
        <x14:slicerCache r:id="rId45"/>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0" name="Table10" connection="WorksheetConnection_Project_excel.xlsx!Table10"/>
          <x15:modelTable id="Range" name="Range" connection="WorksheetConnection_month_state_data!$A$1:$D$446"/>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3" i="39" l="1"/>
  <c r="J4" i="39"/>
  <c r="J5" i="39"/>
  <c r="J6" i="39"/>
  <c r="J7" i="39"/>
  <c r="J8" i="39"/>
  <c r="J9" i="39"/>
  <c r="J10" i="39"/>
  <c r="J11" i="39"/>
  <c r="J12" i="39"/>
  <c r="J13" i="39"/>
  <c r="J14" i="39"/>
  <c r="J15" i="39"/>
  <c r="J16" i="39"/>
  <c r="J17" i="39"/>
  <c r="J18" i="39"/>
  <c r="J19" i="39"/>
  <c r="J20" i="39"/>
  <c r="J21" i="39"/>
  <c r="J22" i="39"/>
  <c r="J23" i="39"/>
  <c r="J24" i="39"/>
  <c r="J25" i="39"/>
  <c r="J26" i="39"/>
  <c r="J27" i="39"/>
  <c r="J28" i="39"/>
  <c r="J29" i="39"/>
  <c r="J30" i="39"/>
  <c r="J31" i="39"/>
  <c r="J32" i="39"/>
  <c r="J33" i="39"/>
  <c r="J34" i="39"/>
  <c r="J35" i="39"/>
  <c r="J36" i="39"/>
  <c r="J37" i="39"/>
  <c r="J2" i="39"/>
  <c r="J1" i="39"/>
  <c r="N2" i="39" a="1"/>
  <c r="N6" i="39" s="1"/>
  <c r="N2" i="39"/>
  <c r="N3" i="39"/>
  <c r="N4" i="39"/>
  <c r="N5" i="39"/>
  <c r="AA9" i="36"/>
  <c r="AA2" i="36"/>
  <c r="AA3" i="36"/>
  <c r="AA4" i="36"/>
  <c r="AA5" i="36"/>
  <c r="AA6" i="36"/>
  <c r="AA7" i="36"/>
  <c r="AA8" i="36"/>
  <c r="AA10" i="36"/>
  <c r="AA11" i="36"/>
  <c r="AA12" i="36"/>
  <c r="AA13" i="36"/>
  <c r="AA14" i="36"/>
  <c r="AA15" i="36"/>
  <c r="AA16" i="36"/>
  <c r="AA17" i="36"/>
  <c r="AA18" i="36"/>
  <c r="AA19" i="36"/>
  <c r="AA20" i="36"/>
  <c r="AA21" i="36"/>
  <c r="AA22" i="36"/>
  <c r="AA23" i="36"/>
  <c r="AA24" i="36"/>
  <c r="AA25" i="36"/>
  <c r="AA26" i="36"/>
  <c r="AA27" i="36"/>
  <c r="AA28" i="36"/>
  <c r="AA29" i="36"/>
  <c r="AA30" i="36"/>
  <c r="AA31" i="36"/>
  <c r="AA32" i="36"/>
  <c r="AA33" i="36"/>
  <c r="AA34" i="36"/>
  <c r="AA35" i="36"/>
  <c r="AA36" i="36"/>
  <c r="AA37" i="36"/>
  <c r="AA38" i="36"/>
  <c r="B19" i="36"/>
  <c r="B10" i="36"/>
  <c r="B2" i="36"/>
  <c r="B3" i="36"/>
  <c r="B4" i="36"/>
  <c r="B5" i="36"/>
  <c r="B6" i="36"/>
  <c r="B7" i="36"/>
  <c r="B8" i="36"/>
  <c r="B9" i="36"/>
  <c r="B11" i="36"/>
  <c r="B12" i="36"/>
  <c r="B13" i="36"/>
  <c r="B14" i="36"/>
  <c r="B15" i="36"/>
  <c r="B16" i="36"/>
  <c r="B17" i="36"/>
  <c r="B18" i="36"/>
  <c r="B20" i="36"/>
  <c r="B21" i="36"/>
  <c r="B22" i="36"/>
  <c r="B23" i="36"/>
  <c r="B25" i="36"/>
  <c r="B26" i="36"/>
  <c r="B27" i="36"/>
  <c r="B28" i="36"/>
  <c r="B30" i="36"/>
  <c r="B31" i="36"/>
  <c r="B32" i="36"/>
  <c r="B34" i="36"/>
  <c r="F2" i="17"/>
  <c r="F3" i="17"/>
  <c r="F4" i="17"/>
  <c r="F5"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F704" i="17"/>
  <c r="F705" i="17"/>
  <c r="F706" i="17"/>
  <c r="F707" i="17"/>
  <c r="F708" i="17"/>
  <c r="F709" i="17"/>
  <c r="F710" i="17"/>
  <c r="F711" i="17"/>
  <c r="F712" i="17"/>
  <c r="F713" i="17"/>
  <c r="F714" i="17"/>
  <c r="F715" i="17"/>
  <c r="F716" i="17"/>
  <c r="F717" i="17"/>
  <c r="F718" i="17"/>
  <c r="F719" i="17"/>
  <c r="F720" i="17"/>
  <c r="F721" i="17"/>
  <c r="F722" i="17"/>
  <c r="F723" i="17"/>
  <c r="F724" i="17"/>
  <c r="F725" i="17"/>
  <c r="F726" i="17"/>
  <c r="F727" i="17"/>
  <c r="F728" i="17"/>
  <c r="F729" i="17"/>
  <c r="F730" i="17"/>
  <c r="F731" i="17"/>
  <c r="N7" i="3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00AB25-598D-4A1A-80AA-39E2AC49D71C}" keepAlive="1" name="Query - weeklyComparison" description="Connection to the 'weeklyComparison' query in the workbook." type="5" refreshedVersion="6" background="1">
    <dbPr connection="Provider=Microsoft.Mashup.OleDb.1;Data Source=$Workbook$;Location=weeklyComparison;Extended Properties=&quot;&quot;" command="SELECT * FROM [weeklyComparison]"/>
  </connection>
  <connection id="2" xr16:uid="{C12C6639-50C1-41B2-AE5C-374CD68725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B0B2C5E-CFEB-4FAB-856C-F7DB27164015}" name="WorksheetConnection_month_state_data!$A$1:$D$446" type="102" refreshedVersion="8" minRefreshableVersion="5">
    <extLst>
      <ext xmlns:x15="http://schemas.microsoft.com/office/spreadsheetml/2010/11/main" uri="{DE250136-89BD-433C-8126-D09CA5730AF9}">
        <x15:connection id="Range" autoDelete="1">
          <x15:rangePr sourceName="_xlcn.WorksheetConnection_month_state_dataA1D446"/>
        </x15:connection>
      </ext>
    </extLst>
  </connection>
  <connection id="4" xr16:uid="{B16FB915-0D0F-44A6-BAB2-E81F8925904D}" name="WorksheetConnection_Project_excel.xlsx!Table10" type="102" refreshedVersion="8" minRefreshableVersion="5">
    <extLst>
      <ext xmlns:x15="http://schemas.microsoft.com/office/spreadsheetml/2010/11/main" uri="{DE250136-89BD-433C-8126-D09CA5730AF9}">
        <x15:connection id="Table10" autoDelete="1">
          <x15:rangePr sourceName="_xlcn.WorksheetConnection_Project_excel.xlsxTable10"/>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month_name].[All]}"/>
  </metadataStrings>
  <mdxMetadata count="1">
    <mdx n="0" f="s">
      <ms ns="1" c="0"/>
    </mdx>
  </mdxMetadata>
  <valueMetadata count="1">
    <bk>
      <rc t="1" v="0"/>
    </bk>
  </valueMetadata>
</metadata>
</file>

<file path=xl/sharedStrings.xml><?xml version="1.0" encoding="utf-8"?>
<sst xmlns="http://schemas.openxmlformats.org/spreadsheetml/2006/main" count="17833" uniqueCount="705">
  <si>
    <t>AN</t>
  </si>
  <si>
    <t>January</t>
  </si>
  <si>
    <t>AP</t>
  </si>
  <si>
    <t>AR</t>
  </si>
  <si>
    <t>AS</t>
  </si>
  <si>
    <t>BR</t>
  </si>
  <si>
    <t>CH</t>
  </si>
  <si>
    <t>CT</t>
  </si>
  <si>
    <t>DL</t>
  </si>
  <si>
    <t>DN</t>
  </si>
  <si>
    <t>GA</t>
  </si>
  <si>
    <t>GJ</t>
  </si>
  <si>
    <t>HP</t>
  </si>
  <si>
    <t>HR</t>
  </si>
  <si>
    <t>JH</t>
  </si>
  <si>
    <t>JK</t>
  </si>
  <si>
    <t>KA</t>
  </si>
  <si>
    <t>KL</t>
  </si>
  <si>
    <t>LA</t>
  </si>
  <si>
    <t>MH</t>
  </si>
  <si>
    <t>ML</t>
  </si>
  <si>
    <t>MN</t>
  </si>
  <si>
    <t>MP</t>
  </si>
  <si>
    <t>MZ</t>
  </si>
  <si>
    <t>NL</t>
  </si>
  <si>
    <t>OR</t>
  </si>
  <si>
    <t>PB</t>
  </si>
  <si>
    <t>PY</t>
  </si>
  <si>
    <t>RJ</t>
  </si>
  <si>
    <t>SK</t>
  </si>
  <si>
    <t>TG</t>
  </si>
  <si>
    <t>TN</t>
  </si>
  <si>
    <t>TR</t>
  </si>
  <si>
    <t>TT</t>
  </si>
  <si>
    <t>UP</t>
  </si>
  <si>
    <t>UT</t>
  </si>
  <si>
    <t>WB</t>
  </si>
  <si>
    <t>LD</t>
  </si>
  <si>
    <t>February</t>
  </si>
  <si>
    <t>March</t>
  </si>
  <si>
    <t>April</t>
  </si>
  <si>
    <t>May</t>
  </si>
  <si>
    <t>UN</t>
  </si>
  <si>
    <t>June</t>
  </si>
  <si>
    <t>July</t>
  </si>
  <si>
    <t>August</t>
  </si>
  <si>
    <t>September</t>
  </si>
  <si>
    <t>October</t>
  </si>
  <si>
    <t>November</t>
  </si>
  <si>
    <t>December</t>
  </si>
  <si>
    <t>state</t>
  </si>
  <si>
    <t>Year</t>
  </si>
  <si>
    <t>Month_name</t>
  </si>
  <si>
    <t>Week_num</t>
  </si>
  <si>
    <t>confirmed</t>
  </si>
  <si>
    <t>deceased</t>
  </si>
  <si>
    <t>recovered</t>
  </si>
  <si>
    <t>tested</t>
  </si>
  <si>
    <t>V1</t>
  </si>
  <si>
    <t>V2</t>
  </si>
  <si>
    <t>Row Labels</t>
  </si>
  <si>
    <t>Grand Total</t>
  </si>
  <si>
    <t>(All)</t>
  </si>
  <si>
    <t>Sum of confirmed</t>
  </si>
  <si>
    <t>Sum of deceased</t>
  </si>
  <si>
    <t>Sum of recovered</t>
  </si>
  <si>
    <t>Sum of tested</t>
  </si>
  <si>
    <t>Sum of V1</t>
  </si>
  <si>
    <t>Sum of V2</t>
  </si>
  <si>
    <t>State</t>
  </si>
  <si>
    <t>District</t>
  </si>
  <si>
    <t>total_tested</t>
  </si>
  <si>
    <t>meta_population</t>
  </si>
  <si>
    <t>Testing_ratio</t>
  </si>
  <si>
    <t>Category A</t>
  </si>
  <si>
    <t>Anantapur</t>
  </si>
  <si>
    <t>NULL</t>
  </si>
  <si>
    <t>Chittoor</t>
  </si>
  <si>
    <t>East Godavari</t>
  </si>
  <si>
    <t>Guntur</t>
  </si>
  <si>
    <t>Krishna</t>
  </si>
  <si>
    <t>Kurnool</t>
  </si>
  <si>
    <t>Prakasam</t>
  </si>
  <si>
    <t>S.P.S. Nellore</t>
  </si>
  <si>
    <t>Srikakulam</t>
  </si>
  <si>
    <t>Visakhapatnam</t>
  </si>
  <si>
    <t>Vizianagaram</t>
  </si>
  <si>
    <t>West Godavari</t>
  </si>
  <si>
    <t>Y.S.R. Kadapa</t>
  </si>
  <si>
    <t>Anjaw</t>
  </si>
  <si>
    <t>Changlang</t>
  </si>
  <si>
    <t>East Kameng</t>
  </si>
  <si>
    <t>East Siang</t>
  </si>
  <si>
    <t>Kamle</t>
  </si>
  <si>
    <t>Kurung Kumey</t>
  </si>
  <si>
    <t>Lohit</t>
  </si>
  <si>
    <t>Longding</t>
  </si>
  <si>
    <t>Lower Dibang Valley</t>
  </si>
  <si>
    <t>Lower Siang</t>
  </si>
  <si>
    <t>Lower Subansiri</t>
  </si>
  <si>
    <t>Namsai</t>
  </si>
  <si>
    <t>Papum Pare</t>
  </si>
  <si>
    <t>Shi Yomi</t>
  </si>
  <si>
    <t>Siang</t>
  </si>
  <si>
    <t>Tawang</t>
  </si>
  <si>
    <t>Tirap</t>
  </si>
  <si>
    <t>Upper Dibang Valley</t>
  </si>
  <si>
    <t>Upper Siang</t>
  </si>
  <si>
    <t>Upper Subansiri</t>
  </si>
  <si>
    <t>West Kameng</t>
  </si>
  <si>
    <t>West Siang</t>
  </si>
  <si>
    <t>Dibrugarh</t>
  </si>
  <si>
    <t>Udalguri</t>
  </si>
  <si>
    <t>Araria</t>
  </si>
  <si>
    <t>Arwal</t>
  </si>
  <si>
    <t>Aurangabad</t>
  </si>
  <si>
    <t>Banka</t>
  </si>
  <si>
    <t>Begusarai</t>
  </si>
  <si>
    <t>Bhagalpur</t>
  </si>
  <si>
    <t>Bhojpur</t>
  </si>
  <si>
    <t>Buxar</t>
  </si>
  <si>
    <t>Darbhanga</t>
  </si>
  <si>
    <t>East Champaran</t>
  </si>
  <si>
    <t>Gaya</t>
  </si>
  <si>
    <t>Gopalganj</t>
  </si>
  <si>
    <t>Jamui</t>
  </si>
  <si>
    <t>Jehanabad</t>
  </si>
  <si>
    <t>Kaimur</t>
  </si>
  <si>
    <t>Katihar</t>
  </si>
  <si>
    <t>Khagaria</t>
  </si>
  <si>
    <t>Kishanganj</t>
  </si>
  <si>
    <t>Lakhisarai</t>
  </si>
  <si>
    <t>Madhepura</t>
  </si>
  <si>
    <t>Madhubani</t>
  </si>
  <si>
    <t>Munger</t>
  </si>
  <si>
    <t>Muzaffarpur</t>
  </si>
  <si>
    <t>Nalanda</t>
  </si>
  <si>
    <t>Nawada</t>
  </si>
  <si>
    <t>Patna</t>
  </si>
  <si>
    <t>Purnia</t>
  </si>
  <si>
    <t>Rohtas</t>
  </si>
  <si>
    <t>Saharsa</t>
  </si>
  <si>
    <t>Samastipur</t>
  </si>
  <si>
    <t>Saran</t>
  </si>
  <si>
    <t>Sheikhpura</t>
  </si>
  <si>
    <t>Sheohar</t>
  </si>
  <si>
    <t>Sitamarhi</t>
  </si>
  <si>
    <t>Siwan</t>
  </si>
  <si>
    <t>Supaul</t>
  </si>
  <si>
    <t>Vaishali</t>
  </si>
  <si>
    <t>West Champaran</t>
  </si>
  <si>
    <t>Chandigarh</t>
  </si>
  <si>
    <t>Balod</t>
  </si>
  <si>
    <t>Baloda Bazar</t>
  </si>
  <si>
    <t>Balrampur</t>
  </si>
  <si>
    <t>Bametara</t>
  </si>
  <si>
    <t>Bastar</t>
  </si>
  <si>
    <t>Bijapur</t>
  </si>
  <si>
    <t>Bilaspur</t>
  </si>
  <si>
    <t>Dakshin Bastar Dantewada</t>
  </si>
  <si>
    <t>Dhamtari</t>
  </si>
  <si>
    <t>Durg</t>
  </si>
  <si>
    <t>Gariaband</t>
  </si>
  <si>
    <t>Janjgir Champa</t>
  </si>
  <si>
    <t>Jashpur</t>
  </si>
  <si>
    <t>Kabeerdham</t>
  </si>
  <si>
    <t>Kondagaon</t>
  </si>
  <si>
    <t>Korba</t>
  </si>
  <si>
    <t>Koriya</t>
  </si>
  <si>
    <t>Mahasamund</t>
  </si>
  <si>
    <t>Mungeli</t>
  </si>
  <si>
    <t>Narayanpur</t>
  </si>
  <si>
    <t>Raigarh</t>
  </si>
  <si>
    <t>Raipur</t>
  </si>
  <si>
    <t>Rajnandgaon</t>
  </si>
  <si>
    <t>Sukma</t>
  </si>
  <si>
    <t>Surajpur</t>
  </si>
  <si>
    <t>Surguja</t>
  </si>
  <si>
    <t>Uttar Bastar Kanker</t>
  </si>
  <si>
    <t>Delhi</t>
  </si>
  <si>
    <t>Dadra and Nagar Haveli</t>
  </si>
  <si>
    <t>Daman</t>
  </si>
  <si>
    <t>Diu</t>
  </si>
  <si>
    <t>Ahmedabad</t>
  </si>
  <si>
    <t>Amreli</t>
  </si>
  <si>
    <t>Anand</t>
  </si>
  <si>
    <t>Aravalli</t>
  </si>
  <si>
    <t>Banaskantha</t>
  </si>
  <si>
    <t>Bharuch</t>
  </si>
  <si>
    <t>Bhavnagar</t>
  </si>
  <si>
    <t>Botad</t>
  </si>
  <si>
    <t>Chhota Udaipur</t>
  </si>
  <si>
    <t>Dahod</t>
  </si>
  <si>
    <t>Dang</t>
  </si>
  <si>
    <t>Devbhumi Dwarka</t>
  </si>
  <si>
    <t>Gandhinagar</t>
  </si>
  <si>
    <t>Gir Somnath</t>
  </si>
  <si>
    <t>Jamnagar</t>
  </si>
  <si>
    <t>Junagadh</t>
  </si>
  <si>
    <t>Kheda</t>
  </si>
  <si>
    <t>Kutch</t>
  </si>
  <si>
    <t>Mahisagar</t>
  </si>
  <si>
    <t>Mehsana</t>
  </si>
  <si>
    <t>Morbi</t>
  </si>
  <si>
    <t>Narmada</t>
  </si>
  <si>
    <t>Navsari</t>
  </si>
  <si>
    <t>Panchmahal</t>
  </si>
  <si>
    <t>Patan</t>
  </si>
  <si>
    <t>Porbandar</t>
  </si>
  <si>
    <t>Rajkot</t>
  </si>
  <si>
    <t>Sabarkantha</t>
  </si>
  <si>
    <t>Surat</t>
  </si>
  <si>
    <t>Surendranagar</t>
  </si>
  <si>
    <t>Tapi</t>
  </si>
  <si>
    <t>Vadodara</t>
  </si>
  <si>
    <t>Valsad</t>
  </si>
  <si>
    <t>Chamba</t>
  </si>
  <si>
    <t>Hamirpur</t>
  </si>
  <si>
    <t>Kangra</t>
  </si>
  <si>
    <t>Kinnaur</t>
  </si>
  <si>
    <t>Kullu</t>
  </si>
  <si>
    <t>Lahaul and Spiti</t>
  </si>
  <si>
    <t>Mandi</t>
  </si>
  <si>
    <t>Shimla</t>
  </si>
  <si>
    <t>Sirmaur</t>
  </si>
  <si>
    <t>Solan</t>
  </si>
  <si>
    <t>Una</t>
  </si>
  <si>
    <t>Ambala</t>
  </si>
  <si>
    <t>Bhiwani</t>
  </si>
  <si>
    <t>Charkhi Dadri</t>
  </si>
  <si>
    <t>Faridabad</t>
  </si>
  <si>
    <t>Fatehabad</t>
  </si>
  <si>
    <t>Gurugram</t>
  </si>
  <si>
    <t>Hisar</t>
  </si>
  <si>
    <t>Jhajjar</t>
  </si>
  <si>
    <t>Jind</t>
  </si>
  <si>
    <t>Kaithal</t>
  </si>
  <si>
    <t>Karnal</t>
  </si>
  <si>
    <t>Kurukshetra</t>
  </si>
  <si>
    <t>Mahendragarh</t>
  </si>
  <si>
    <t>Nuh</t>
  </si>
  <si>
    <t>Palwal</t>
  </si>
  <si>
    <t>Panchkula</t>
  </si>
  <si>
    <t>Panipat</t>
  </si>
  <si>
    <t>Rewari</t>
  </si>
  <si>
    <t>Rohtak</t>
  </si>
  <si>
    <t>Sirsa</t>
  </si>
  <si>
    <t>Sonipat</t>
  </si>
  <si>
    <t>Yamunanagar</t>
  </si>
  <si>
    <t>Bokaro</t>
  </si>
  <si>
    <t>Deoghar</t>
  </si>
  <si>
    <t>Dumka</t>
  </si>
  <si>
    <t>Giridih</t>
  </si>
  <si>
    <t>Godda</t>
  </si>
  <si>
    <t>Jamtara</t>
  </si>
  <si>
    <t>Khunti</t>
  </si>
  <si>
    <t>Lohardaga</t>
  </si>
  <si>
    <t>Pakur</t>
  </si>
  <si>
    <t>Sahibganj</t>
  </si>
  <si>
    <t>Saraikela-Kharsawan</t>
  </si>
  <si>
    <t>Pulwama</t>
  </si>
  <si>
    <t>Bagalkote</t>
  </si>
  <si>
    <t>Ballari</t>
  </si>
  <si>
    <t>Belagavi</t>
  </si>
  <si>
    <t>Bengaluru Rural</t>
  </si>
  <si>
    <t>Bengaluru Urban</t>
  </si>
  <si>
    <t>Bidar</t>
  </si>
  <si>
    <t>Chamarajanagara</t>
  </si>
  <si>
    <t>Chikkaballapura</t>
  </si>
  <si>
    <t>Chikkamagaluru</t>
  </si>
  <si>
    <t>Chitradurga</t>
  </si>
  <si>
    <t>Dakshina Kannada</t>
  </si>
  <si>
    <t>Davanagere</t>
  </si>
  <si>
    <t>Dharwad</t>
  </si>
  <si>
    <t>Gadag</t>
  </si>
  <si>
    <t>Hassan</t>
  </si>
  <si>
    <t>Haveri</t>
  </si>
  <si>
    <t>Kalaburagi</t>
  </si>
  <si>
    <t>Kodagu</t>
  </si>
  <si>
    <t>Kolar</t>
  </si>
  <si>
    <t>Koppal</t>
  </si>
  <si>
    <t>Mandya</t>
  </si>
  <si>
    <t>Mysuru</t>
  </si>
  <si>
    <t>Raichur</t>
  </si>
  <si>
    <t>Ramanagara</t>
  </si>
  <si>
    <t>Shivamogga</t>
  </si>
  <si>
    <t>Tumakuru</t>
  </si>
  <si>
    <t>Udupi</t>
  </si>
  <si>
    <t>Uttara Kannada</t>
  </si>
  <si>
    <t>Vijayapura</t>
  </si>
  <si>
    <t>Yadgir</t>
  </si>
  <si>
    <t>Idukki</t>
  </si>
  <si>
    <t>Kannur</t>
  </si>
  <si>
    <t>Kozhikode</t>
  </si>
  <si>
    <t>Malappuram</t>
  </si>
  <si>
    <t>Palakkad</t>
  </si>
  <si>
    <t>Pathanamthitta</t>
  </si>
  <si>
    <t>Thiruvananthapuram</t>
  </si>
  <si>
    <t>Thrissur</t>
  </si>
  <si>
    <t>Wayanad</t>
  </si>
  <si>
    <t>Kargil</t>
  </si>
  <si>
    <t>Leh</t>
  </si>
  <si>
    <t>Lakshadweep</t>
  </si>
  <si>
    <t>Ahmednagar</t>
  </si>
  <si>
    <t>Beed</t>
  </si>
  <si>
    <t>Bhandara</t>
  </si>
  <si>
    <t>Buldhana</t>
  </si>
  <si>
    <t>Chandrapur</t>
  </si>
  <si>
    <t>Dhule</t>
  </si>
  <si>
    <t>Gadchiroli</t>
  </si>
  <si>
    <t>Gondia</t>
  </si>
  <si>
    <t>Hingoli</t>
  </si>
  <si>
    <t>Jalgaon</t>
  </si>
  <si>
    <t>Jalna</t>
  </si>
  <si>
    <t>Mumbai</t>
  </si>
  <si>
    <t>Nagpur</t>
  </si>
  <si>
    <t>Nanded</t>
  </si>
  <si>
    <t>Nandurbar</t>
  </si>
  <si>
    <t>Nashik</t>
  </si>
  <si>
    <t>Osmanabad</t>
  </si>
  <si>
    <t>Palghar</t>
  </si>
  <si>
    <t>Parbhani</t>
  </si>
  <si>
    <t>Pune</t>
  </si>
  <si>
    <t>Raigad</t>
  </si>
  <si>
    <t>Satara</t>
  </si>
  <si>
    <t>Solapur</t>
  </si>
  <si>
    <t>Thane</t>
  </si>
  <si>
    <t>Wardha</t>
  </si>
  <si>
    <t>Yavatmal</t>
  </si>
  <si>
    <t>Churachandpur</t>
  </si>
  <si>
    <t>Anuppur</t>
  </si>
  <si>
    <t>Ashoknagar</t>
  </si>
  <si>
    <t>Balaghat</t>
  </si>
  <si>
    <t>Barwani</t>
  </si>
  <si>
    <t>Betul</t>
  </si>
  <si>
    <t>Bhind</t>
  </si>
  <si>
    <t>Bhopal</t>
  </si>
  <si>
    <t>Burhanpur</t>
  </si>
  <si>
    <t>Chhatarpur</t>
  </si>
  <si>
    <t>Chhindwara</t>
  </si>
  <si>
    <t>Damoh</t>
  </si>
  <si>
    <t>Datia</t>
  </si>
  <si>
    <t>Dewas</t>
  </si>
  <si>
    <t>Dhar</t>
  </si>
  <si>
    <t>Dindori</t>
  </si>
  <si>
    <t>Guna</t>
  </si>
  <si>
    <t>Gwalior</t>
  </si>
  <si>
    <t>Harda</t>
  </si>
  <si>
    <t>Hoshangabad</t>
  </si>
  <si>
    <t>Indore</t>
  </si>
  <si>
    <t>Jabalpur</t>
  </si>
  <si>
    <t>Jhabua</t>
  </si>
  <si>
    <t>Katni</t>
  </si>
  <si>
    <t>Khandwa</t>
  </si>
  <si>
    <t>Khargone</t>
  </si>
  <si>
    <t>Mandsaur</t>
  </si>
  <si>
    <t>Morena</t>
  </si>
  <si>
    <t>Narsinghpur</t>
  </si>
  <si>
    <t>Neemuch</t>
  </si>
  <si>
    <t>Raisen</t>
  </si>
  <si>
    <t>Rajgarh</t>
  </si>
  <si>
    <t>Ratlam</t>
  </si>
  <si>
    <t>Rewa</t>
  </si>
  <si>
    <t>Sagar</t>
  </si>
  <si>
    <t>Satna</t>
  </si>
  <si>
    <t>Sehore</t>
  </si>
  <si>
    <t>Seoni</t>
  </si>
  <si>
    <t>Shahdol</t>
  </si>
  <si>
    <t>Shajapur</t>
  </si>
  <si>
    <t>Sheopur</t>
  </si>
  <si>
    <t>Shivpuri</t>
  </si>
  <si>
    <t>Sidhi</t>
  </si>
  <si>
    <t>Tikamgarh</t>
  </si>
  <si>
    <t>Ujjain</t>
  </si>
  <si>
    <t>Umaria</t>
  </si>
  <si>
    <t>Vidisha</t>
  </si>
  <si>
    <t>Dimapur</t>
  </si>
  <si>
    <t>Kiphire</t>
  </si>
  <si>
    <t>Kohima</t>
  </si>
  <si>
    <t>Longleng</t>
  </si>
  <si>
    <t>Mokokchung</t>
  </si>
  <si>
    <t>Mon</t>
  </si>
  <si>
    <t>Peren</t>
  </si>
  <si>
    <t>Phek</t>
  </si>
  <si>
    <t>Tuensang</t>
  </si>
  <si>
    <t>Wokha</t>
  </si>
  <si>
    <t>Zunheboto</t>
  </si>
  <si>
    <t>Angul</t>
  </si>
  <si>
    <t>Balangir</t>
  </si>
  <si>
    <t>Balasore</t>
  </si>
  <si>
    <t>Bhadrak</t>
  </si>
  <si>
    <t>Boudh</t>
  </si>
  <si>
    <t>Cuttack</t>
  </si>
  <si>
    <t>Deogarh</t>
  </si>
  <si>
    <t>Dhenkanal</t>
  </si>
  <si>
    <t>Gajapati</t>
  </si>
  <si>
    <t>Ganjam</t>
  </si>
  <si>
    <t>Jagatsinghpur</t>
  </si>
  <si>
    <t>Jajpur</t>
  </si>
  <si>
    <t>Jharsuguda</t>
  </si>
  <si>
    <t>Kalahandi</t>
  </si>
  <si>
    <t>Kandhamal</t>
  </si>
  <si>
    <t>Kendrapara</t>
  </si>
  <si>
    <t>Kendujhar</t>
  </si>
  <si>
    <t>Koraput</t>
  </si>
  <si>
    <t>Malkangiri</t>
  </si>
  <si>
    <t>Mayurbhanj</t>
  </si>
  <si>
    <t>Nabarangapur</t>
  </si>
  <si>
    <t>Nayagarh</t>
  </si>
  <si>
    <t>Nuapada</t>
  </si>
  <si>
    <t>Puri</t>
  </si>
  <si>
    <t>Rayagada</t>
  </si>
  <si>
    <t>Sambalpur</t>
  </si>
  <si>
    <t>Amritsar</t>
  </si>
  <si>
    <t>Barnala</t>
  </si>
  <si>
    <t>Bathinda</t>
  </si>
  <si>
    <t>Faridkot</t>
  </si>
  <si>
    <t>Fatehgarh Sahib</t>
  </si>
  <si>
    <t>Fazilka</t>
  </si>
  <si>
    <t>Ferozepur</t>
  </si>
  <si>
    <t>Gurdaspur</t>
  </si>
  <si>
    <t>Hoshiarpur</t>
  </si>
  <si>
    <t>Jalandhar</t>
  </si>
  <si>
    <t>Kapurthala</t>
  </si>
  <si>
    <t>Ludhiana</t>
  </si>
  <si>
    <t>Mansa</t>
  </si>
  <si>
    <t>Moga</t>
  </si>
  <si>
    <t>Pathankot</t>
  </si>
  <si>
    <t>Patiala</t>
  </si>
  <si>
    <t>Rupnagar</t>
  </si>
  <si>
    <t>S.A.S. Nagar</t>
  </si>
  <si>
    <t>Sangrur</t>
  </si>
  <si>
    <t>Shahid Bhagat Singh Nagar</t>
  </si>
  <si>
    <t>Sri Muktsar Sahib</t>
  </si>
  <si>
    <t>Tarn Taran</t>
  </si>
  <si>
    <t>Karaikal</t>
  </si>
  <si>
    <t>Mahe</t>
  </si>
  <si>
    <t>Puducherry</t>
  </si>
  <si>
    <t>Yanam</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</si>
  <si>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</si>
  <si>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</si>
  <si>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</si>
  <si>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</si>
  <si>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</si>
  <si>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</si>
  <si>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</si>
  <si>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</si>
  <si>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</si>
  <si>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</si>
  <si>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</si>
  <si>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</si>
  <si>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</si>
  <si>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</si>
  <si>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</si>
  <si>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</si>
  <si>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</si>
  <si>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</si>
  <si>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</si>
  <si>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</si>
  <si>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</si>
  <si>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</si>
  <si>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</si>
  <si>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</si>
  <si>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</si>
  <si>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</si>
  <si>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Pratapgarh</t>
  </si>
  <si>
    <t>Rajsamand</t>
  </si>
  <si>
    <t>Sawai Madhopur</t>
  </si>
  <si>
    <t>Sikar</t>
  </si>
  <si>
    <t>Sirohi</t>
  </si>
  <si>
    <t>Tonk</t>
  </si>
  <si>
    <t>Udaipur</t>
  </si>
  <si>
    <t>Ariyalur</t>
  </si>
  <si>
    <t>Chengalpattu</t>
  </si>
  <si>
    <t>Chennai</t>
  </si>
  <si>
    <t>Coimbatore</t>
  </si>
  <si>
    <t>Cuddalore</t>
  </si>
  <si>
    <t>Dharmapuri</t>
  </si>
  <si>
    <t>Dindigul</t>
  </si>
  <si>
    <t>Erode</t>
  </si>
  <si>
    <t>Kallakurichi</t>
  </si>
  <si>
    <t>Kancheepuram</t>
  </si>
  <si>
    <t>Kanyakumari</t>
  </si>
  <si>
    <t>Karur</t>
  </si>
  <si>
    <t>Krishnagiri</t>
  </si>
  <si>
    <t>Madurai</t>
  </si>
  <si>
    <t>Nagapattinam</t>
  </si>
  <si>
    <t>Namakkal</t>
  </si>
  <si>
    <t>Nilgiris</t>
  </si>
  <si>
    <t>Perambalur</t>
  </si>
  <si>
    <t>Pudukkottai</t>
  </si>
  <si>
    <t>Ramanathapuram</t>
  </si>
  <si>
    <t>Ranipet</t>
  </si>
  <si>
    <t>Salem</t>
  </si>
  <si>
    <t>Sivaganga</t>
  </si>
  <si>
    <t>Tenkasi</t>
  </si>
  <si>
    <t>Thanjavur</t>
  </si>
  <si>
    <t>Theni</t>
  </si>
  <si>
    <t>Thiruvallur</t>
  </si>
  <si>
    <t>Thiruvarur</t>
  </si>
  <si>
    <t>Thoothukkudi</t>
  </si>
  <si>
    <t>Tiruchirappalli</t>
  </si>
  <si>
    <t>Tirunelveli</t>
  </si>
  <si>
    <t>Tirupathur</t>
  </si>
  <si>
    <t>Tiruppur</t>
  </si>
  <si>
    <t>Tiruvannamalai</t>
  </si>
  <si>
    <t>Vellore</t>
  </si>
  <si>
    <t>Viluppuram</t>
  </si>
  <si>
    <t>Virudhunagar</t>
  </si>
  <si>
    <t>Dhalai</t>
  </si>
  <si>
    <t>Gomati</t>
  </si>
  <si>
    <t>Khowai</t>
  </si>
  <si>
    <t>North Tripura</t>
  </si>
  <si>
    <t>Sipahijala</t>
  </si>
  <si>
    <t>South Tripura</t>
  </si>
  <si>
    <t>Unokoti</t>
  </si>
  <si>
    <t>West Tripura</t>
  </si>
  <si>
    <t>Agra</t>
  </si>
  <si>
    <t>Aligarh</t>
  </si>
  <si>
    <t>Ambedkar Nagar</t>
  </si>
  <si>
    <t>Amethi</t>
  </si>
  <si>
    <t>Amroha</t>
  </si>
  <si>
    <t>Auraiya</t>
  </si>
  <si>
    <t>Ayodhya</t>
  </si>
  <si>
    <t>Azamgarh</t>
  </si>
  <si>
    <t>Baghpat</t>
  </si>
  <si>
    <t>Bahraich</t>
  </si>
  <si>
    <t>Ballia</t>
  </si>
  <si>
    <t>Banda</t>
  </si>
  <si>
    <t>Barabanki</t>
  </si>
  <si>
    <t>Bareilly</t>
  </si>
  <si>
    <t>Basti</t>
  </si>
  <si>
    <t>Bhadohi</t>
  </si>
  <si>
    <t>Bijnor</t>
  </si>
  <si>
    <t>Budaun</t>
  </si>
  <si>
    <t>Bulandshahr</t>
  </si>
  <si>
    <t>Chandauli</t>
  </si>
  <si>
    <t>Chitrakoot</t>
  </si>
  <si>
    <t>Deoria</t>
  </si>
  <si>
    <t>Etah</t>
  </si>
  <si>
    <t>Etawah</t>
  </si>
  <si>
    <t>Farrukhabad</t>
  </si>
  <si>
    <t>Fatehpur</t>
  </si>
  <si>
    <t>Firozabad</t>
  </si>
  <si>
    <t>Gautam Buddha Nagar</t>
  </si>
  <si>
    <t>Ghaziabad</t>
  </si>
  <si>
    <t>Ghazipur</t>
  </si>
  <si>
    <t>Gonda</t>
  </si>
  <si>
    <t>Gorakhpur</t>
  </si>
  <si>
    <t>Hapur</t>
  </si>
  <si>
    <t>Hardoi</t>
  </si>
  <si>
    <t>Hathras</t>
  </si>
  <si>
    <t>Jalaun</t>
  </si>
  <si>
    <t>Jaunpur</t>
  </si>
  <si>
    <t>Jhansi</t>
  </si>
  <si>
    <t>Kannauj</t>
  </si>
  <si>
    <t>Kanpur Dehat</t>
  </si>
  <si>
    <t>Kanpur Nagar</t>
  </si>
  <si>
    <t>Kasganj</t>
  </si>
  <si>
    <t>Kaushambi</t>
  </si>
  <si>
    <t>Kushinagar</t>
  </si>
  <si>
    <t>Lakhimpur Kheri</t>
  </si>
  <si>
    <t>Lalitpur</t>
  </si>
  <si>
    <t>Lucknow</t>
  </si>
  <si>
    <t>Maharajganj</t>
  </si>
  <si>
    <t>Mahoba</t>
  </si>
  <si>
    <t>Mainpuri</t>
  </si>
  <si>
    <t>Mathura</t>
  </si>
  <si>
    <t>Mau</t>
  </si>
  <si>
    <t>Meerut</t>
  </si>
  <si>
    <t>Mirzapur</t>
  </si>
  <si>
    <t>Moradabad</t>
  </si>
  <si>
    <t>Muzaffarnagar</t>
  </si>
  <si>
    <t>Pilibhit</t>
  </si>
  <si>
    <t>Prayagraj</t>
  </si>
  <si>
    <t>Rae Bareli</t>
  </si>
  <si>
    <t>Rampur</t>
  </si>
  <si>
    <t>Saharanpur</t>
  </si>
  <si>
    <t>Sambhal</t>
  </si>
  <si>
    <t>Sant Kabir Nagar</t>
  </si>
  <si>
    <t>Shahjahanpur</t>
  </si>
  <si>
    <t>Shamli</t>
  </si>
  <si>
    <t>Shrawasti</t>
  </si>
  <si>
    <t>Siddharthnagar</t>
  </si>
  <si>
    <t>Sitapur</t>
  </si>
  <si>
    <t>Sonbhadra</t>
  </si>
  <si>
    <t>Sultanpur</t>
  </si>
  <si>
    <t>Unnao</t>
  </si>
  <si>
    <t>Varanasi</t>
  </si>
  <si>
    <t>Almora</t>
  </si>
  <si>
    <t>Bageshwar</t>
  </si>
  <si>
    <t>Chamoli</t>
  </si>
  <si>
    <t>Champawat</t>
  </si>
  <si>
    <t>Dehradun</t>
  </si>
  <si>
    <t>Haridwar</t>
  </si>
  <si>
    <t>Nainital</t>
  </si>
  <si>
    <t>Pauri Garhwal</t>
  </si>
  <si>
    <t>Pithoragarh</t>
  </si>
  <si>
    <t>Rudraprayag</t>
  </si>
  <si>
    <t>Tehri Garhwal</t>
  </si>
  <si>
    <t>Udham Singh Nagar</t>
  </si>
  <si>
    <t>Uttarkashi</t>
  </si>
  <si>
    <t>Sum of Testing_ratio</t>
  </si>
  <si>
    <t>total_deceased</t>
  </si>
  <si>
    <t>Category</t>
  </si>
  <si>
    <t>category B</t>
  </si>
  <si>
    <t>category C</t>
  </si>
  <si>
    <t>category E</t>
  </si>
  <si>
    <t>category D</t>
  </si>
  <si>
    <t>delta7_confirmed</t>
  </si>
  <si>
    <t>delta7_vaccinated1</t>
  </si>
  <si>
    <t>delta7_vaccinated2</t>
  </si>
  <si>
    <t>Sum of delta7_vaccinated2</t>
  </si>
  <si>
    <t>Sum of delta7_confirmed</t>
  </si>
  <si>
    <t>Sum of delta7_vaccinated1</t>
  </si>
  <si>
    <t>year</t>
  </si>
  <si>
    <t>month</t>
  </si>
  <si>
    <t>Month_deceased_data</t>
  </si>
  <si>
    <t>month_confirmed_count</t>
  </si>
  <si>
    <t>Sum of month_confirmed_count</t>
  </si>
  <si>
    <t>Sum of Month_deceased_data</t>
  </si>
  <si>
    <t>Date</t>
  </si>
  <si>
    <t>1st_vaccination</t>
  </si>
  <si>
    <t>2nd_vaccination</t>
  </si>
  <si>
    <t>Recovery_rate</t>
  </si>
  <si>
    <t>Sum of Recovery_rate</t>
  </si>
  <si>
    <t>Spread_rate</t>
  </si>
  <si>
    <t>Sum of Spread_rate</t>
  </si>
  <si>
    <t>Month</t>
  </si>
  <si>
    <t>Column Labels</t>
  </si>
  <si>
    <t>month_name</t>
  </si>
  <si>
    <t>month_num</t>
  </si>
  <si>
    <t>no_of_cases</t>
  </si>
  <si>
    <t>Sum of no_of_cases</t>
  </si>
  <si>
    <t>Week_number</t>
  </si>
  <si>
    <t>Month_number</t>
  </si>
  <si>
    <t xml:space="preserve"> </t>
  </si>
  <si>
    <t>All</t>
  </si>
  <si>
    <t>total vacination</t>
  </si>
  <si>
    <t>Sum of total vacination</t>
  </si>
  <si>
    <t>vaccinated1</t>
  </si>
  <si>
    <t>vaccinated2</t>
  </si>
  <si>
    <t>other</t>
  </si>
  <si>
    <t>delta7_recovered</t>
  </si>
  <si>
    <t>delta7_tested</t>
  </si>
  <si>
    <t>delta7_deceased</t>
  </si>
  <si>
    <t>delta7_other</t>
  </si>
  <si>
    <t>delta21_14_confirmed</t>
  </si>
  <si>
    <t>meta_date</t>
  </si>
  <si>
    <t>meta_last_updated</t>
  </si>
  <si>
    <t>total_confirmed</t>
  </si>
  <si>
    <t>total_recovered</t>
  </si>
  <si>
    <t>total_vaccinated1</t>
  </si>
  <si>
    <t>total_vaccinated2</t>
  </si>
  <si>
    <t>total_other</t>
  </si>
  <si>
    <t>2021-11-01T11:03:10+05:30</t>
  </si>
  <si>
    <t>2021-11-01T09:54:14+05:30</t>
  </si>
  <si>
    <t>2021-11-01T11:20:24+05:30</t>
  </si>
  <si>
    <t>2021-10-31T20:49:45+05:30</t>
  </si>
  <si>
    <t>State Name</t>
  </si>
  <si>
    <t>Abbreviation</t>
  </si>
  <si>
    <t>Andaman and Nicobar Islands</t>
  </si>
  <si>
    <t>Andhra Pradesh</t>
  </si>
  <si>
    <t>Arunachal Pradesh</t>
  </si>
  <si>
    <t>Assam</t>
  </si>
  <si>
    <t>Bihar</t>
  </si>
  <si>
    <t>Chhattisgarh</t>
  </si>
  <si>
    <t>Daman and Diu</t>
  </si>
  <si>
    <t>Goa</t>
  </si>
  <si>
    <t>Gujarat</t>
  </si>
  <si>
    <t>Haryana</t>
  </si>
  <si>
    <t>Himachal Pradesh</t>
  </si>
  <si>
    <t>Jammu and Kashmir</t>
  </si>
  <si>
    <t>Jharkhand</t>
  </si>
  <si>
    <t>Karnataka</t>
  </si>
  <si>
    <t>Kerala</t>
  </si>
  <si>
    <t>Madhya Pradesh</t>
  </si>
  <si>
    <t>Maharashtra</t>
  </si>
  <si>
    <t>Manipur</t>
  </si>
  <si>
    <t>Meghalaya</t>
  </si>
  <si>
    <t>Mizoram</t>
  </si>
  <si>
    <t>Nagaland</t>
  </si>
  <si>
    <t>Odisha</t>
  </si>
  <si>
    <t>Punjab</t>
  </si>
  <si>
    <t>Rajasthan</t>
  </si>
  <si>
    <t>Sikkim</t>
  </si>
  <si>
    <t>Tamil Nadu</t>
  </si>
  <si>
    <t>Telangana</t>
  </si>
  <si>
    <t>Tripura</t>
  </si>
  <si>
    <t>Uttar Pradesh</t>
  </si>
  <si>
    <t>Uttarakhand</t>
  </si>
  <si>
    <t>West Bengal</t>
  </si>
  <si>
    <t>STATE_NAME</t>
  </si>
  <si>
    <t>D</t>
  </si>
  <si>
    <t>Ladakh</t>
  </si>
  <si>
    <t>(blank)</t>
  </si>
  <si>
    <t>Sum of meta_population</t>
  </si>
  <si>
    <t>Sum of total_deceased</t>
  </si>
  <si>
    <t>Sum of total_confirmed</t>
  </si>
  <si>
    <t>Sum of total_recovered</t>
  </si>
  <si>
    <t>Sum of total_tested</t>
  </si>
  <si>
    <t>total_vaccinated</t>
  </si>
  <si>
    <t>Sum of total_vaccinated</t>
  </si>
  <si>
    <t>STATE</t>
  </si>
  <si>
    <t>COVID-19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</si>
</sst>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sz val="11"/>
      <color rgb="FF585858"/>
      <name val="Arial"/>
      <family val="2"/>
    </font>
    <font>
      <b/>
      <sz val="11"/>
      <color rgb="FF494949"/>
      <name val="Arial"/>
      <family val="2"/>
    </font>
    <font>
      <sz val="8"/>
      <name val="Calibri"/>
      <family val="2"/>
      <scheme val="minor"/>
    </font>
    <font>
      <b/>
      <u/>
      <sz val="26"/>
      <color theme="4"/>
      <name val="Times New Roman"/>
      <family val="1"/>
    </font>
  </fonts>
  <fills count="10">
    <fill>
      <patternFill patternType="none"/>
    </fill>
    <fill>
      <patternFill patternType="gray125"/>
    </fill>
    <fill>
      <patternFill patternType="solid">
        <fgColor theme="4" tint="0.79998168889431442"/>
        <bgColor theme="4" tint="0.79998168889431442"/>
      </patternFill>
    </fill>
    <fill>
      <patternFill patternType="solid">
        <fgColor theme="6"/>
        <bgColor theme="6"/>
      </patternFill>
    </fill>
    <fill>
      <patternFill patternType="solid">
        <fgColor theme="6" tint="0.79998168889431442"/>
        <bgColor theme="6" tint="0.79998168889431442"/>
      </patternFill>
    </fill>
    <fill>
      <patternFill patternType="solid">
        <fgColor rgb="FFFFFFFF"/>
        <bgColor indexed="64"/>
      </patternFill>
    </fill>
    <fill>
      <patternFill patternType="solid">
        <fgColor theme="2"/>
        <bgColor indexed="64"/>
      </patternFill>
    </fill>
    <fill>
      <patternFill patternType="solid">
        <fgColor theme="2"/>
        <bgColor theme="4" tint="0.79998168889431442"/>
      </patternFill>
    </fill>
    <fill>
      <patternFill patternType="solid">
        <fgColor theme="4"/>
        <bgColor indexed="64"/>
      </patternFill>
    </fill>
    <fill>
      <patternFill patternType="solid">
        <fgColor theme="1" tint="0.249977111117893"/>
        <bgColor indexed="64"/>
      </patternFill>
    </fill>
  </fills>
  <borders count="11">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32">
    <xf numFmtId="0" fontId="0" fillId="0" borderId="0" xfId="0"/>
    <xf numFmtId="0" fontId="0" fillId="0" borderId="0" xfId="0" pivotButton="1"/>
    <xf numFmtId="0" fontId="0" fillId="0" borderId="0" xfId="0" applyAlignment="1">
      <alignment horizontal="left"/>
    </xf>
    <xf numFmtId="0" fontId="2" fillId="2" borderId="1" xfId="0" applyFont="1" applyFill="1" applyBorder="1"/>
    <xf numFmtId="0" fontId="2" fillId="0" borderId="0" xfId="0" applyFont="1"/>
    <xf numFmtId="0" fontId="4" fillId="5" borderId="2" xfId="0" applyFont="1" applyFill="1" applyBorder="1" applyAlignment="1">
      <alignment horizontal="left" vertical="top" wrapText="1"/>
    </xf>
    <xf numFmtId="0" fontId="3" fillId="5" borderId="2" xfId="0" applyFont="1" applyFill="1" applyBorder="1" applyAlignment="1">
      <alignment horizontal="left" vertical="top" wrapText="1"/>
    </xf>
    <xf numFmtId="0" fontId="3" fillId="5" borderId="4" xfId="0" applyFont="1" applyFill="1" applyBorder="1" applyAlignment="1">
      <alignment horizontal="left" vertical="top" wrapText="1"/>
    </xf>
    <xf numFmtId="0" fontId="4" fillId="5" borderId="6" xfId="0" applyFont="1" applyFill="1" applyBorder="1" applyAlignment="1">
      <alignment horizontal="left" vertical="top" wrapText="1"/>
    </xf>
    <xf numFmtId="0" fontId="0" fillId="4" borderId="2" xfId="0" applyFill="1" applyBorder="1"/>
    <xf numFmtId="14" fontId="0" fillId="4" borderId="2" xfId="0" applyNumberFormat="1" applyFill="1" applyBorder="1"/>
    <xf numFmtId="0" fontId="0" fillId="0" borderId="2" xfId="0" applyBorder="1"/>
    <xf numFmtId="14" fontId="0" fillId="0" borderId="2" xfId="0" applyNumberFormat="1" applyBorder="1"/>
    <xf numFmtId="0" fontId="0" fillId="4" borderId="3" xfId="0" applyFill="1" applyBorder="1"/>
    <xf numFmtId="0" fontId="0" fillId="0" borderId="3" xfId="0" applyBorder="1"/>
    <xf numFmtId="0" fontId="0" fillId="4" borderId="4" xfId="0" applyFill="1" applyBorder="1"/>
    <xf numFmtId="0" fontId="0" fillId="0" borderId="4" xfId="0" applyBorder="1"/>
    <xf numFmtId="0" fontId="1" fillId="3" borderId="5" xfId="0" applyFont="1" applyFill="1" applyBorder="1"/>
    <xf numFmtId="0" fontId="1" fillId="3" borderId="10" xfId="0" applyFont="1" applyFill="1" applyBorder="1"/>
    <xf numFmtId="0" fontId="1" fillId="3" borderId="6" xfId="0" applyFont="1" applyFill="1" applyBorder="1"/>
    <xf numFmtId="0" fontId="0" fillId="4" borderId="7" xfId="0" applyFill="1" applyBorder="1"/>
    <xf numFmtId="0" fontId="0" fillId="4" borderId="9" xfId="0" applyFill="1" applyBorder="1"/>
    <xf numFmtId="14" fontId="0" fillId="4" borderId="9" xfId="0" applyNumberFormat="1" applyFill="1" applyBorder="1"/>
    <xf numFmtId="0" fontId="0" fillId="4" borderId="8" xfId="0" applyFill="1" applyBorder="1"/>
    <xf numFmtId="0" fontId="3" fillId="6" borderId="2" xfId="0" applyFont="1" applyFill="1" applyBorder="1" applyAlignment="1">
      <alignment horizontal="left" vertical="top" wrapText="1"/>
    </xf>
    <xf numFmtId="0" fontId="3" fillId="6" borderId="9" xfId="0" applyFont="1" applyFill="1" applyBorder="1" applyAlignment="1">
      <alignment horizontal="left" vertical="top" wrapText="1"/>
    </xf>
    <xf numFmtId="0" fontId="2" fillId="7" borderId="2" xfId="0" applyFont="1" applyFill="1" applyBorder="1"/>
    <xf numFmtId="0" fontId="0" fillId="0" borderId="2" xfId="0" applyBorder="1" applyAlignment="1">
      <alignment horizontal="left"/>
    </xf>
    <xf numFmtId="0" fontId="2" fillId="6" borderId="2" xfId="0" applyFont="1" applyFill="1" applyBorder="1"/>
    <xf numFmtId="0" fontId="0" fillId="8" borderId="0" xfId="0" applyFill="1"/>
    <xf numFmtId="0" fontId="0" fillId="8" borderId="0" xfId="0" applyFill="1" applyAlignment="1">
      <alignment horizontal="center"/>
    </xf>
    <xf numFmtId="0" fontId="6" fillId="9" borderId="0" xfId="0" applyFont="1" applyFill="1" applyAlignment="1">
      <alignment horizontal="center" vertical="center"/>
    </xf>
  </cellXfs>
  <cellStyles count="1">
    <cellStyle name="Normal" xfId="0" builtinId="0"/>
  </cellStyles>
  <dxfs count="47">
    <dxf>
      <numFmt numFmtId="0" formatCode="General"/>
    </dxf>
    <dxf>
      <font>
        <b/>
      </font>
    </dxf>
    <dxf>
      <font>
        <b val="0"/>
      </font>
    </dxf>
    <dxf>
      <font>
        <b/>
      </font>
    </dxf>
    <dxf>
      <font>
        <b val="0"/>
      </font>
    </dxf>
    <dxf>
      <font>
        <b/>
      </font>
    </dxf>
    <dxf>
      <font>
        <b val="0"/>
      </font>
    </dxf>
    <dxf>
      <font>
        <b/>
      </font>
    </dxf>
    <dxf>
      <font>
        <b val="0"/>
      </font>
    </dxf>
    <dxf>
      <font>
        <b val="0"/>
        <i val="0"/>
        <strike val="0"/>
        <condense val="0"/>
        <extend val="0"/>
        <outline val="0"/>
        <shadow val="0"/>
        <u val="none"/>
        <vertAlign val="baseline"/>
        <sz val="11"/>
        <color rgb="FF585858"/>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rgb="FF494949"/>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6" tint="0.79998168889431442"/>
          <bgColor theme="6" tint="0.79998168889431442"/>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dd/mm/yyyy"/>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585858"/>
        <name val="Arial"/>
        <family val="2"/>
        <scheme val="none"/>
      </font>
      <fill>
        <patternFill patternType="solid">
          <fgColor indexed="64"/>
          <bgColor rgb="FFFFFFFF"/>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theme="6" tint="0.79998168889431442"/>
          <bgColor theme="6" tint="0.79998168889431442"/>
        </patternFill>
      </fill>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6"/>
          <bgColor theme="6"/>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pivotCacheDefinition" Target="pivotCache/pivotCacheDefinition1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42" Type="http://schemas.openxmlformats.org/officeDocument/2006/relationships/pivotCacheDefinition" Target="pivotCache/pivotCacheDefinition17.xml"/><Relationship Id="rId47" Type="http://schemas.openxmlformats.org/officeDocument/2006/relationships/theme" Target="theme/theme1.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46"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41" Type="http://schemas.openxmlformats.org/officeDocument/2006/relationships/pivotCacheDefinition" Target="pivotCache/pivotCacheDefinition16.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40" Type="http://schemas.openxmlformats.org/officeDocument/2006/relationships/pivotCacheDefinition" Target="pivotCache/pivotCacheDefinition15.xml"/><Relationship Id="rId45" Type="http://schemas.microsoft.com/office/2007/relationships/slicerCache" Target="slicerCaches/slicerCache3.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4" Type="http://schemas.microsoft.com/office/2007/relationships/slicerCache" Target="slicerCaches/slicerCache2.xml"/><Relationship Id="rId52"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microsoft.com/office/2007/relationships/slicerCache" Target="slicerCaches/slicerCache1.xml"/><Relationship Id="rId48" Type="http://schemas.openxmlformats.org/officeDocument/2006/relationships/connections" Target="connections.xml"/><Relationship Id="rId8" Type="http://schemas.openxmlformats.org/officeDocument/2006/relationships/worksheet" Target="worksheets/sheet8.xml"/><Relationship Id="rId51"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[COVID_19_DASHBORAD.xlsx]STATE_CHARTS!PivotTable15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TOTAL VACCINATION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STATE_CHARTS!$A$4:$A$40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STATE_CHARTS!$B$4:$B$40</c:f>
              <c:numCache>
                <c:formatCode>General</c:formatCode>
                <c:ptCount val="36"/>
                <c:pt idx="0">
                  <c:v>494158</c:v>
                </c:pt>
                <c:pt idx="1">
                  <c:v>53352150</c:v>
                </c:pt>
                <c:pt idx="2">
                  <c:v>1306361</c:v>
                </c:pt>
                <c:pt idx="3">
                  <c:v>28241258</c:v>
                </c:pt>
                <c:pt idx="4">
                  <c:v>68221609</c:v>
                </c:pt>
                <c:pt idx="5">
                  <c:v>1473016</c:v>
                </c:pt>
                <c:pt idx="6">
                  <c:v>22194955</c:v>
                </c:pt>
                <c:pt idx="7">
                  <c:v>1031008</c:v>
                </c:pt>
                <c:pt idx="8">
                  <c:v>20481040</c:v>
                </c:pt>
                <c:pt idx="9">
                  <c:v>2173682</c:v>
                </c:pt>
                <c:pt idx="10">
                  <c:v>70707604</c:v>
                </c:pt>
                <c:pt idx="11">
                  <c:v>25887839</c:v>
                </c:pt>
                <c:pt idx="12">
                  <c:v>9157518</c:v>
                </c:pt>
                <c:pt idx="13">
                  <c:v>14660544</c:v>
                </c:pt>
                <c:pt idx="14">
                  <c:v>20572294</c:v>
                </c:pt>
                <c:pt idx="15">
                  <c:v>65356145</c:v>
                </c:pt>
                <c:pt idx="16">
                  <c:v>38964842</c:v>
                </c:pt>
                <c:pt idx="17">
                  <c:v>361078</c:v>
                </c:pt>
                <c:pt idx="18">
                  <c:v>101080</c:v>
                </c:pt>
                <c:pt idx="19">
                  <c:v>70749983</c:v>
                </c:pt>
                <c:pt idx="20">
                  <c:v>98174486</c:v>
                </c:pt>
                <c:pt idx="21">
                  <c:v>1968849</c:v>
                </c:pt>
                <c:pt idx="22">
                  <c:v>1745094</c:v>
                </c:pt>
                <c:pt idx="23">
                  <c:v>1223626</c:v>
                </c:pt>
                <c:pt idx="24">
                  <c:v>1200216</c:v>
                </c:pt>
                <c:pt idx="25">
                  <c:v>37297553</c:v>
                </c:pt>
                <c:pt idx="26">
                  <c:v>1138277</c:v>
                </c:pt>
                <c:pt idx="27">
                  <c:v>22181687</c:v>
                </c:pt>
                <c:pt idx="28">
                  <c:v>62642544</c:v>
                </c:pt>
                <c:pt idx="29">
                  <c:v>973272</c:v>
                </c:pt>
                <c:pt idx="30">
                  <c:v>58898573</c:v>
                </c:pt>
                <c:pt idx="31">
                  <c:v>32270957</c:v>
                </c:pt>
                <c:pt idx="32">
                  <c:v>4129806</c:v>
                </c:pt>
                <c:pt idx="33">
                  <c:v>130860760</c:v>
                </c:pt>
                <c:pt idx="34">
                  <c:v>11376359</c:v>
                </c:pt>
                <c:pt idx="35">
                  <c:v>77751913</c:v>
                </c:pt>
              </c:numCache>
            </c:numRef>
          </c:val>
          <c:extLst>
            <c:ext xmlns:c16="http://schemas.microsoft.com/office/drawing/2014/chart" uri="{C3380CC4-5D6E-409C-BE32-E72D297353CC}">
              <c16:uniqueId val="{00000002-99B3-4D17-A7B7-9E9A4CFF22F1}"/>
            </c:ext>
          </c:extLst>
        </c:ser>
        <c:dLbls>
          <c:showLegendKey val="0"/>
          <c:showVal val="0"/>
          <c:showCatName val="0"/>
          <c:showSerName val="0"/>
          <c:showPercent val="0"/>
          <c:showBubbleSize val="0"/>
        </c:dLbls>
        <c:gapWidth val="150"/>
        <c:axId val="146734480"/>
        <c:axId val="146731568"/>
      </c:barChart>
      <c:catAx>
        <c:axId val="1467344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1568"/>
        <c:crosses val="autoZero"/>
        <c:auto val="1"/>
        <c:lblAlgn val="ctr"/>
        <c:lblOffset val="100"/>
        <c:noMultiLvlLbl val="0"/>
      </c:catAx>
      <c:valAx>
        <c:axId val="1467315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VACINATION</a:t>
                </a:r>
                <a:r>
                  <a:rPr lang="en-IN" baseline="0"/>
                  <a:t> </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[COVID_19_DASHBORAD.xlsx]STATE_CHARTS!PivotTable16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CONFIRMED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STATE_CHARTS!$B$43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STATE_CHARTS!$A$44:$A$80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STATE_CHARTS!$B$44:$B$80</c:f>
              <c:numCache>
                <c:formatCode>General</c:formatCode>
                <c:ptCount val="36"/>
                <c:pt idx="0">
                  <c:v>7651</c:v>
                </c:pt>
                <c:pt idx="1">
                  <c:v>2066450</c:v>
                </c:pt>
                <c:pt idx="2">
                  <c:v>55155</c:v>
                </c:pt>
                <c:pt idx="3">
                  <c:v>610645</c:v>
                </c:pt>
                <c:pt idx="4">
                  <c:v>726098</c:v>
                </c:pt>
                <c:pt idx="5">
                  <c:v>65351</c:v>
                </c:pt>
                <c:pt idx="6">
                  <c:v>1006052</c:v>
                </c:pt>
                <c:pt idx="7">
                  <c:v>10681</c:v>
                </c:pt>
                <c:pt idx="8">
                  <c:v>1439870</c:v>
                </c:pt>
                <c:pt idx="9">
                  <c:v>178108</c:v>
                </c:pt>
                <c:pt idx="10">
                  <c:v>826577</c:v>
                </c:pt>
                <c:pt idx="11">
                  <c:v>771252</c:v>
                </c:pt>
                <c:pt idx="12">
                  <c:v>224106</c:v>
                </c:pt>
                <c:pt idx="13">
                  <c:v>332249</c:v>
                </c:pt>
                <c:pt idx="14">
                  <c:v>348764</c:v>
                </c:pt>
                <c:pt idx="15">
                  <c:v>2988333</c:v>
                </c:pt>
                <c:pt idx="16">
                  <c:v>4968657</c:v>
                </c:pt>
                <c:pt idx="17">
                  <c:v>20962</c:v>
                </c:pt>
                <c:pt idx="18">
                  <c:v>10365</c:v>
                </c:pt>
                <c:pt idx="19">
                  <c:v>792854</c:v>
                </c:pt>
                <c:pt idx="20">
                  <c:v>6611078</c:v>
                </c:pt>
                <c:pt idx="21">
                  <c:v>123731</c:v>
                </c:pt>
                <c:pt idx="22">
                  <c:v>83627</c:v>
                </c:pt>
                <c:pt idx="23">
                  <c:v>121359</c:v>
                </c:pt>
                <c:pt idx="24">
                  <c:v>31842</c:v>
                </c:pt>
                <c:pt idx="25">
                  <c:v>1041457</c:v>
                </c:pt>
                <c:pt idx="26">
                  <c:v>128013</c:v>
                </c:pt>
                <c:pt idx="27">
                  <c:v>602401</c:v>
                </c:pt>
                <c:pt idx="28">
                  <c:v>954429</c:v>
                </c:pt>
                <c:pt idx="29">
                  <c:v>31979</c:v>
                </c:pt>
                <c:pt idx="30">
                  <c:v>2702623</c:v>
                </c:pt>
                <c:pt idx="31">
                  <c:v>671463</c:v>
                </c:pt>
                <c:pt idx="32">
                  <c:v>84468</c:v>
                </c:pt>
                <c:pt idx="33">
                  <c:v>1710158</c:v>
                </c:pt>
                <c:pt idx="34">
                  <c:v>343896</c:v>
                </c:pt>
                <c:pt idx="35">
                  <c:v>1592908</c:v>
                </c:pt>
              </c:numCache>
            </c:numRef>
          </c:val>
          <c:extLst>
            <c:ext xmlns:c16="http://schemas.microsoft.com/office/drawing/2014/chart" uri="{C3380CC4-5D6E-409C-BE32-E72D297353CC}">
              <c16:uniqueId val="{00000002-7D70-4049-8AA2-D1A366DCF227}"/>
            </c:ext>
          </c:extLst>
        </c:ser>
        <c:dLbls>
          <c:showLegendKey val="0"/>
          <c:showVal val="0"/>
          <c:showCatName val="0"/>
          <c:showSerName val="0"/>
          <c:showPercent val="0"/>
          <c:showBubbleSize val="0"/>
        </c:dLbls>
        <c:gapWidth val="100"/>
        <c:overlap val="-24"/>
        <c:axId val="796361776"/>
        <c:axId val="796355120"/>
      </c:barChart>
      <c:catAx>
        <c:axId val="7963617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55120"/>
        <c:crosses val="autoZero"/>
        <c:auto val="1"/>
        <c:lblAlgn val="ctr"/>
        <c:lblOffset val="100"/>
        <c:noMultiLvlLbl val="0"/>
      </c:catAx>
      <c:valAx>
        <c:axId val="79635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6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[COVID_19_DASHBORAD.xlsx]STATE_CHARTS!PivotTable17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DECEASED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STATE_CHARTS!$B$82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STATE_CHARTS!$A$83:$A$119</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STATE_CHARTS!$B$83:$B$119</c:f>
              <c:numCache>
                <c:formatCode>General</c:formatCode>
                <c:ptCount val="36"/>
                <c:pt idx="0">
                  <c:v>129</c:v>
                </c:pt>
                <c:pt idx="1">
                  <c:v>14373</c:v>
                </c:pt>
                <c:pt idx="2">
                  <c:v>280</c:v>
                </c:pt>
                <c:pt idx="3">
                  <c:v>5997</c:v>
                </c:pt>
                <c:pt idx="4">
                  <c:v>9661</c:v>
                </c:pt>
                <c:pt idx="5">
                  <c:v>820</c:v>
                </c:pt>
                <c:pt idx="6">
                  <c:v>13577</c:v>
                </c:pt>
                <c:pt idx="7">
                  <c:v>4</c:v>
                </c:pt>
                <c:pt idx="8">
                  <c:v>25091</c:v>
                </c:pt>
                <c:pt idx="9">
                  <c:v>3364</c:v>
                </c:pt>
                <c:pt idx="10">
                  <c:v>10089</c:v>
                </c:pt>
                <c:pt idx="11">
                  <c:v>10049</c:v>
                </c:pt>
                <c:pt idx="12">
                  <c:v>3738</c:v>
                </c:pt>
                <c:pt idx="13">
                  <c:v>4432</c:v>
                </c:pt>
                <c:pt idx="14">
                  <c:v>5138</c:v>
                </c:pt>
                <c:pt idx="15">
                  <c:v>38082</c:v>
                </c:pt>
                <c:pt idx="16">
                  <c:v>31681</c:v>
                </c:pt>
                <c:pt idx="17">
                  <c:v>208</c:v>
                </c:pt>
                <c:pt idx="18">
                  <c:v>51</c:v>
                </c:pt>
                <c:pt idx="19">
                  <c:v>10524</c:v>
                </c:pt>
                <c:pt idx="20">
                  <c:v>140216</c:v>
                </c:pt>
                <c:pt idx="21">
                  <c:v>1921</c:v>
                </c:pt>
                <c:pt idx="22">
                  <c:v>1450</c:v>
                </c:pt>
                <c:pt idx="23">
                  <c:v>432</c:v>
                </c:pt>
                <c:pt idx="24">
                  <c:v>685</c:v>
                </c:pt>
                <c:pt idx="25">
                  <c:v>8386</c:v>
                </c:pt>
                <c:pt idx="26">
                  <c:v>1857</c:v>
                </c:pt>
                <c:pt idx="27">
                  <c:v>16559</c:v>
                </c:pt>
                <c:pt idx="28">
                  <c:v>8954</c:v>
                </c:pt>
                <c:pt idx="29">
                  <c:v>396</c:v>
                </c:pt>
                <c:pt idx="30">
                  <c:v>36116</c:v>
                </c:pt>
                <c:pt idx="31">
                  <c:v>3956</c:v>
                </c:pt>
                <c:pt idx="32">
                  <c:v>813</c:v>
                </c:pt>
                <c:pt idx="33">
                  <c:v>22900</c:v>
                </c:pt>
                <c:pt idx="34">
                  <c:v>7400</c:v>
                </c:pt>
                <c:pt idx="35">
                  <c:v>19141</c:v>
                </c:pt>
              </c:numCache>
            </c:numRef>
          </c:val>
          <c:extLst>
            <c:ext xmlns:c16="http://schemas.microsoft.com/office/drawing/2014/chart" uri="{C3380CC4-5D6E-409C-BE32-E72D297353CC}">
              <c16:uniqueId val="{00000002-B93B-4881-842D-D7B0F8903FDF}"/>
            </c:ext>
          </c:extLst>
        </c:ser>
        <c:dLbls>
          <c:showLegendKey val="0"/>
          <c:showVal val="0"/>
          <c:showCatName val="0"/>
          <c:showSerName val="0"/>
          <c:showPercent val="0"/>
          <c:showBubbleSize val="0"/>
        </c:dLbls>
        <c:gapWidth val="100"/>
        <c:overlap val="-24"/>
        <c:axId val="1009450256"/>
        <c:axId val="1009467312"/>
      </c:barChart>
      <c:catAx>
        <c:axId val="10094502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67312"/>
        <c:crosses val="autoZero"/>
        <c:auto val="1"/>
        <c:lblAlgn val="ctr"/>
        <c:lblOffset val="100"/>
        <c:noMultiLvlLbl val="0"/>
      </c:catAx>
      <c:valAx>
        <c:axId val="1009467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DECEASED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5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[COVID_19_DASHBORAD.xlsx]STATE_CHARTS!PivotTable18</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RECOVERY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STATE_CHARTS!$B$123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STATE_CHARTS!$A$124:$A$160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STATE_CHARTS!$B$124:$B$160</c:f>
              <c:numCache>
                <c:formatCode>General</c:formatCode>
                <c:ptCount val="36"/>
                <c:pt idx="0">
                  <c:v>7518</c:v>
                </c:pt>
                <c:pt idx="1">
                  <c:v>2047722</c:v>
                </c:pt>
                <c:pt idx="2">
                  <c:v>54774</c:v>
                </c:pt>
                <c:pt idx="3">
                  <c:v>600974</c:v>
                </c:pt>
                <c:pt idx="4">
                  <c:v>716390</c:v>
                </c:pt>
                <c:pt idx="5">
                  <c:v>64495</c:v>
                </c:pt>
                <c:pt idx="6">
                  <c:v>992159</c:v>
                </c:pt>
                <c:pt idx="7">
                  <c:v>10644</c:v>
                </c:pt>
                <c:pt idx="8">
                  <c:v>1414431</c:v>
                </c:pt>
                <c:pt idx="9">
                  <c:v>174392</c:v>
                </c:pt>
                <c:pt idx="10">
                  <c:v>816283</c:v>
                </c:pt>
                <c:pt idx="11">
                  <c:v>761068</c:v>
                </c:pt>
                <c:pt idx="12">
                  <c:v>218410</c:v>
                </c:pt>
                <c:pt idx="13">
                  <c:v>326915</c:v>
                </c:pt>
                <c:pt idx="14">
                  <c:v>343518</c:v>
                </c:pt>
                <c:pt idx="15">
                  <c:v>2941578</c:v>
                </c:pt>
                <c:pt idx="16">
                  <c:v>4857181</c:v>
                </c:pt>
                <c:pt idx="17">
                  <c:v>20687</c:v>
                </c:pt>
                <c:pt idx="18">
                  <c:v>10270</c:v>
                </c:pt>
                <c:pt idx="19">
                  <c:v>782215</c:v>
                </c:pt>
                <c:pt idx="20">
                  <c:v>6450585</c:v>
                </c:pt>
                <c:pt idx="21">
                  <c:v>121102</c:v>
                </c:pt>
                <c:pt idx="22">
                  <c:v>81746</c:v>
                </c:pt>
                <c:pt idx="23">
                  <c:v>114612</c:v>
                </c:pt>
                <c:pt idx="24">
                  <c:v>29904</c:v>
                </c:pt>
                <c:pt idx="25">
                  <c:v>1029147</c:v>
                </c:pt>
                <c:pt idx="26">
                  <c:v>125726</c:v>
                </c:pt>
                <c:pt idx="27">
                  <c:v>585591</c:v>
                </c:pt>
                <c:pt idx="28">
                  <c:v>945443</c:v>
                </c:pt>
                <c:pt idx="29">
                  <c:v>31063</c:v>
                </c:pt>
                <c:pt idx="30">
                  <c:v>2655015</c:v>
                </c:pt>
                <c:pt idx="31">
                  <c:v>663498</c:v>
                </c:pt>
                <c:pt idx="32">
                  <c:v>83466</c:v>
                </c:pt>
                <c:pt idx="33">
                  <c:v>1687151</c:v>
                </c:pt>
                <c:pt idx="34">
                  <c:v>330195</c:v>
                </c:pt>
                <c:pt idx="35">
                  <c:v>1565471</c:v>
                </c:pt>
              </c:numCache>
            </c:numRef>
          </c:val>
          <c:extLst>
            <c:ext xmlns:c16="http://schemas.microsoft.com/office/drawing/2014/chart" uri="{C3380CC4-5D6E-409C-BE32-E72D297353CC}">
              <c16:uniqueId val="{00000002-6C38-4263-BA43-A512B070D83E}"/>
            </c:ext>
          </c:extLst>
        </c:ser>
        <c:dLbls>
          <c:showLegendKey val="0"/>
          <c:showVal val="0"/>
          <c:showCatName val="0"/>
          <c:showSerName val="0"/>
          <c:showPercent val="0"/>
          <c:showBubbleSize val="0"/>
        </c:dLbls>
        <c:gapWidth val="100"/>
        <c:overlap val="-24"/>
        <c:axId val="847012432"/>
        <c:axId val="847010352"/>
      </c:barChart>
      <c:catAx>
        <c:axId val="84701243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010352"/>
        <c:crosses val="autoZero"/>
        <c:auto val="1"/>
        <c:lblAlgn val="ctr"/>
        <c:lblOffset val="100"/>
        <c:noMultiLvlLbl val="0"/>
      </c:catAx>
      <c:valAx>
        <c:axId val="84701035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RECOVERY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01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[COVID_19_DASHBORAD.xlsx]STATE_CHARTS!PivotTable33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TEST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STATE_CHARTS!$B$164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938-42D4-AE55-C95339A769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938-42D4-AE55-C95339A769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938-42D4-AE55-C95339A7699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938-42D4-AE55-C95339A7699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938-42D4-AE55-C95339A7699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938-42D4-AE55-C95339A7699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938-42D4-AE55-C95339A7699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9938-42D4-AE55-C95339A7699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9938-42D4-AE55-C95339A7699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9938-42D4-AE55-C95339A7699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9938-42D4-AE55-C95339A7699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9938-42D4-AE55-C95339A7699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9938-42D4-AE55-C95339A7699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9938-42D4-AE55-C95339A7699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9938-42D4-AE55-C95339A76992}"/>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9938-42D4-AE55-C95339A76992}"/>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9938-42D4-AE55-C95339A76992}"/>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9938-42D4-AE55-C95339A76992}"/>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9938-42D4-AE55-C95339A76992}"/>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9938-42D4-AE55-C95339A76992}"/>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9938-42D4-AE55-C95339A76992}"/>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9938-42D4-AE55-C95339A76992}"/>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9938-42D4-AE55-C95339A76992}"/>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9938-42D4-AE55-C95339A76992}"/>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9938-42D4-AE55-C95339A76992}"/>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9938-42D4-AE55-C95339A76992}"/>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9938-42D4-AE55-C95339A76992}"/>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9938-42D4-AE55-C95339A76992}"/>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9938-42D4-AE55-C95339A76992}"/>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9938-42D4-AE55-C95339A76992}"/>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9938-42D4-AE55-C95339A76992}"/>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9938-42D4-AE55-C95339A76992}"/>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9938-42D4-AE55-C95339A76992}"/>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9938-42D4-AE55-C95339A76992}"/>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9938-42D4-AE55-C95339A76992}"/>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9938-42D4-AE55-C95339A76992}"/>
              </c:ext>
            </c:extLst>
          </c:dPt>
          <c:cat>
            <c:strRef>
              <c:f>STATE_CHARTS!$A$165:$A$201</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STATE_CHARTS!$B$165:$B$201</c:f>
              <c:numCache>
                <c:formatCode>General</c:formatCode>
                <c:ptCount val="36"/>
                <c:pt idx="0">
                  <c:v>598033</c:v>
                </c:pt>
                <c:pt idx="1">
                  <c:v>29518787</c:v>
                </c:pt>
                <c:pt idx="2">
                  <c:v>1185436</c:v>
                </c:pt>
                <c:pt idx="3">
                  <c:v>24712042</c:v>
                </c:pt>
                <c:pt idx="4">
                  <c:v>50531824</c:v>
                </c:pt>
                <c:pt idx="5">
                  <c:v>792851</c:v>
                </c:pt>
                <c:pt idx="6">
                  <c:v>13709510</c:v>
                </c:pt>
                <c:pt idx="7">
                  <c:v>72410</c:v>
                </c:pt>
                <c:pt idx="8">
                  <c:v>29427753</c:v>
                </c:pt>
                <c:pt idx="9">
                  <c:v>1468399</c:v>
                </c:pt>
                <c:pt idx="10">
                  <c:v>30928063</c:v>
                </c:pt>
                <c:pt idx="11">
                  <c:v>13032504</c:v>
                </c:pt>
                <c:pt idx="12">
                  <c:v>3685011</c:v>
                </c:pt>
                <c:pt idx="13">
                  <c:v>16202346</c:v>
                </c:pt>
                <c:pt idx="14">
                  <c:v>15985878</c:v>
                </c:pt>
                <c:pt idx="15">
                  <c:v>50873103</c:v>
                </c:pt>
                <c:pt idx="16">
                  <c:v>37886378</c:v>
                </c:pt>
                <c:pt idx="17">
                  <c:v>555568</c:v>
                </c:pt>
                <c:pt idx="18">
                  <c:v>263541</c:v>
                </c:pt>
                <c:pt idx="19">
                  <c:v>20294225</c:v>
                </c:pt>
                <c:pt idx="20">
                  <c:v>62667211</c:v>
                </c:pt>
                <c:pt idx="21">
                  <c:v>1367673</c:v>
                </c:pt>
                <c:pt idx="22">
                  <c:v>1151665</c:v>
                </c:pt>
                <c:pt idx="23">
                  <c:v>1298444</c:v>
                </c:pt>
                <c:pt idx="24">
                  <c:v>395416</c:v>
                </c:pt>
                <c:pt idx="25">
                  <c:v>21994343</c:v>
                </c:pt>
                <c:pt idx="26">
                  <c:v>1919060</c:v>
                </c:pt>
                <c:pt idx="27">
                  <c:v>15429415</c:v>
                </c:pt>
                <c:pt idx="28">
                  <c:v>14807752</c:v>
                </c:pt>
                <c:pt idx="29">
                  <c:v>261343</c:v>
                </c:pt>
                <c:pt idx="30">
                  <c:v>51159242</c:v>
                </c:pt>
                <c:pt idx="31">
                  <c:v>27569831</c:v>
                </c:pt>
                <c:pt idx="32">
                  <c:v>1983127</c:v>
                </c:pt>
                <c:pt idx="33">
                  <c:v>83635222</c:v>
                </c:pt>
                <c:pt idx="34">
                  <c:v>7781148</c:v>
                </c:pt>
                <c:pt idx="35">
                  <c:v>19228303</c:v>
                </c:pt>
              </c:numCache>
            </c:numRef>
          </c:val>
          <c:extLst>
            <c:ext xmlns:c16="http://schemas.microsoft.com/office/drawing/2014/chart" uri="{C3380CC4-5D6E-409C-BE32-E72D297353CC}">
              <c16:uniqueId val="{00000002-5843-435A-9F0B-8396A67B80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[COVID_19_DASHBORAD.xlsx]Week_pivot!weekly evolution</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Weekly Evolution</a:t>
            </a:r>
          </a:p>
        </c:rich>
      </c:tx>
      <c:layout>
        <c:manualLayout>
          <c:xMode val="edge"/>
          <c:yMode val="edge"/>
          <c:x val="0.45687391466959326"/>
          <c:y val="6.39494429234468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78867662268615"/>
          <c:y val="0.14301109015451416"/>
          <c:w val="0.82923866618108"/>
          <c:h val="0.66818567867542966"/>
        </c:manualLayout>
      </c:layout>
      <c:barChart>
        <c:barDir val="col"/>
        <c:grouping val="clustered"/>
        <c:varyColors val="0"/>
        <c:ser>
          <c:idx val="0"/>
          <c:order val="0"/>
          <c:tx>
            <c:strRef>
              <c:f>Week_pivot!$B$5</c:f>
              <c:strCache>
                <c:ptCount val="1"/>
                <c:pt idx="0">
                  <c:v>Sum of confirmed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Week_pivot!$B$6:$B$18</c:f>
              <c:numCache>
                <c:formatCode>General</c:formatCode>
                <c:ptCount val="12"/>
                <c:pt idx="0">
                  <c:v>653943436</c:v>
                </c:pt>
                <c:pt idx="1">
                  <c:v>611972434</c:v>
                </c:pt>
                <c:pt idx="2">
                  <c:v>714974080</c:v>
                </c:pt>
                <c:pt idx="3">
                  <c:v>895822860</c:v>
                </c:pt>
                <c:pt idx="4">
                  <c:v>1527935208</c:v>
                </c:pt>
                <c:pt idx="5">
                  <c:v>1795702702</c:v>
                </c:pt>
                <c:pt idx="6">
                  <c:v>1991429056</c:v>
                </c:pt>
                <c:pt idx="7">
                  <c:v>2164873752</c:v>
                </c:pt>
                <c:pt idx="8">
                  <c:v>2304506362</c:v>
                </c:pt>
                <c:pt idx="9">
                  <c:v>2568722728</c:v>
                </c:pt>
                <c:pt idx="10">
                  <c:v>531663248</c:v>
                </c:pt>
                <c:pt idx="11">
                  <c:v>616019030</c:v>
                </c:pt>
              </c:numCache>
            </c:numRef>
          </c:val>
          <c:extLst>
            <c:ext xmlns:c16="http://schemas.microsoft.com/office/drawing/2014/chart" uri="{C3380CC4-5D6E-409C-BE32-E72D297353CC}">
              <c16:uniqueId val="{00000000-329A-42C5-A378-C0C97D731A5E}"/>
            </c:ext>
          </c:extLst>
        </c:ser>
        <c:ser>
          <c:idx val="1"/>
          <c:order val="1"/>
          <c:tx>
            <c:strRef>
              <c:f>Week_pivot!$C$5</c:f>
              <c:strCache>
                <c:ptCount val="1"/>
                <c:pt idx="0">
                  <c:v>Sum of deceased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Week_pivot!$C$6:$C$18</c:f>
              <c:numCache>
                <c:formatCode>General</c:formatCode>
                <c:ptCount val="12"/>
                <c:pt idx="0">
                  <c:v>9431448</c:v>
                </c:pt>
                <c:pt idx="1">
                  <c:v>8726488</c:v>
                </c:pt>
                <c:pt idx="2">
                  <c:v>9885016</c:v>
                </c:pt>
                <c:pt idx="3">
                  <c:v>10808516</c:v>
                </c:pt>
                <c:pt idx="4">
                  <c:v>17211790</c:v>
                </c:pt>
                <c:pt idx="5">
                  <c:v>23111758</c:v>
                </c:pt>
                <c:pt idx="6">
                  <c:v>27241244</c:v>
                </c:pt>
                <c:pt idx="7">
                  <c:v>29959744</c:v>
                </c:pt>
                <c:pt idx="8">
                  <c:v>31598410</c:v>
                </c:pt>
                <c:pt idx="9">
                  <c:v>35028348</c:v>
                </c:pt>
                <c:pt idx="10">
                  <c:v>7821730</c:v>
                </c:pt>
                <c:pt idx="11">
                  <c:v>8939760</c:v>
                </c:pt>
              </c:numCache>
            </c:numRef>
          </c:val>
          <c:extLst>
            <c:ext xmlns:c16="http://schemas.microsoft.com/office/drawing/2014/chart" uri="{C3380CC4-5D6E-409C-BE32-E72D297353CC}">
              <c16:uniqueId val="{00000001-329A-42C5-A378-C0C97D731A5E}"/>
            </c:ext>
          </c:extLst>
        </c:ser>
        <c:ser>
          <c:idx val="2"/>
          <c:order val="2"/>
          <c:tx>
            <c:strRef>
              <c:f>Week_pivot!$D$5</c:f>
              <c:strCache>
                <c:ptCount val="1"/>
                <c:pt idx="0">
                  <c:v>Sum of recovered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Week_pivot!$D$6:$D$18</c:f>
              <c:numCache>
                <c:formatCode>General</c:formatCode>
                <c:ptCount val="12"/>
                <c:pt idx="0">
                  <c:v>631721064</c:v>
                </c:pt>
                <c:pt idx="1">
                  <c:v>594876080</c:v>
                </c:pt>
                <c:pt idx="2">
                  <c:v>686539422</c:v>
                </c:pt>
                <c:pt idx="3">
                  <c:v>778286738</c:v>
                </c:pt>
                <c:pt idx="4">
                  <c:v>1312740958</c:v>
                </c:pt>
                <c:pt idx="5">
                  <c:v>1704777300</c:v>
                </c:pt>
                <c:pt idx="6">
                  <c:v>1914261942</c:v>
                </c:pt>
                <c:pt idx="7">
                  <c:v>2069530384</c:v>
                </c:pt>
                <c:pt idx="8">
                  <c:v>2195306030</c:v>
                </c:pt>
                <c:pt idx="9">
                  <c:v>2472451480</c:v>
                </c:pt>
                <c:pt idx="10">
                  <c:v>495120958</c:v>
                </c:pt>
                <c:pt idx="11">
                  <c:v>586430984</c:v>
                </c:pt>
              </c:numCache>
            </c:numRef>
          </c:val>
          <c:extLst>
            <c:ext xmlns:c16="http://schemas.microsoft.com/office/drawing/2014/chart" uri="{C3380CC4-5D6E-409C-BE32-E72D297353CC}">
              <c16:uniqueId val="{00000002-329A-42C5-A378-C0C97D731A5E}"/>
            </c:ext>
          </c:extLst>
        </c:ser>
        <c:ser>
          <c:idx val="3"/>
          <c:order val="3"/>
          <c:tx>
            <c:strRef>
              <c:f>Week_pivot!$E$5</c:f>
              <c:strCache>
                <c:ptCount val="1"/>
                <c:pt idx="0">
                  <c:v>Sum of tested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Week_pivot!$E$6:$E$18</c:f>
              <c:numCache>
                <c:formatCode>General</c:formatCode>
                <c:ptCount val="12"/>
                <c:pt idx="0">
                  <c:v>11969938198</c:v>
                </c:pt>
                <c:pt idx="1">
                  <c:v>12070239495</c:v>
                </c:pt>
                <c:pt idx="2">
                  <c:v>14828288466</c:v>
                </c:pt>
                <c:pt idx="3">
                  <c:v>16602589891</c:v>
                </c:pt>
                <c:pt idx="4">
                  <c:v>20794196054</c:v>
                </c:pt>
                <c:pt idx="5">
                  <c:v>24311589684</c:v>
                </c:pt>
                <c:pt idx="6">
                  <c:v>29293775065</c:v>
                </c:pt>
                <c:pt idx="7">
                  <c:v>33982369178</c:v>
                </c:pt>
                <c:pt idx="8">
                  <c:v>37872093069</c:v>
                </c:pt>
                <c:pt idx="9">
                  <c:v>43999063071</c:v>
                </c:pt>
                <c:pt idx="10">
                  <c:v>7815052993</c:v>
                </c:pt>
                <c:pt idx="11">
                  <c:v>10124995917</c:v>
                </c:pt>
              </c:numCache>
            </c:numRef>
          </c:val>
          <c:extLst>
            <c:ext xmlns:c16="http://schemas.microsoft.com/office/drawing/2014/chart" uri="{C3380CC4-5D6E-409C-BE32-E72D297353CC}">
              <c16:uniqueId val="{00000003-329A-42C5-A378-C0C97D731A5E}"/>
            </c:ext>
          </c:extLst>
        </c:ser>
        <c:ser>
          <c:idx val="4"/>
          <c:order val="4"/>
          <c:tx>
            <c:strRef>
              <c:f>Week_pivot!$F$5</c:f>
              <c:strCache>
                <c:ptCount val="1"/>
                <c:pt idx="0">
                  <c:v>Sum of V1</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Week_pivot!$F$6:$F$18</c:f>
              <c:numCache>
                <c:formatCode>General</c:formatCode>
                <c:ptCount val="12"/>
                <c:pt idx="0">
                  <c:v>55983487</c:v>
                </c:pt>
                <c:pt idx="1">
                  <c:v>457053032</c:v>
                </c:pt>
                <c:pt idx="2">
                  <c:v>1911761547</c:v>
                </c:pt>
                <c:pt idx="3">
                  <c:v>5893569217</c:v>
                </c:pt>
                <c:pt idx="4">
                  <c:v>8928494923</c:v>
                </c:pt>
                <c:pt idx="5">
                  <c:v>13143480140</c:v>
                </c:pt>
                <c:pt idx="6">
                  <c:v>19757357888</c:v>
                </c:pt>
                <c:pt idx="7">
                  <c:v>26658554291</c:v>
                </c:pt>
                <c:pt idx="8">
                  <c:v>34934169113</c:v>
                </c:pt>
                <c:pt idx="9">
                  <c:v>43081740539</c:v>
                </c:pt>
                <c:pt idx="10">
                  <c:v>0</c:v>
                </c:pt>
                <c:pt idx="11">
                  <c:v>0</c:v>
                </c:pt>
              </c:numCache>
            </c:numRef>
          </c:val>
          <c:extLst>
            <c:ext xmlns:c16="http://schemas.microsoft.com/office/drawing/2014/chart" uri="{C3380CC4-5D6E-409C-BE32-E72D297353CC}">
              <c16:uniqueId val="{00000004-329A-42C5-A378-C0C97D731A5E}"/>
            </c:ext>
          </c:extLst>
        </c:ser>
        <c:ser>
          <c:idx val="5"/>
          <c:order val="5"/>
          <c:tx>
            <c:strRef>
              <c:f>Week_pivot!$G$5</c:f>
              <c:strCache>
                <c:ptCount val="1"/>
                <c:pt idx="0">
                  <c:v>Sum of V2</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Week_pivot!$A$6:$A$18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Week_pivot!$G$6:$G$18</c:f>
              <c:numCache>
                <c:formatCode>General</c:formatCode>
                <c:ptCount val="12"/>
                <c:pt idx="0">
                  <c:v>0</c:v>
                </c:pt>
                <c:pt idx="1">
                  <c:v>35393502</c:v>
                </c:pt>
                <c:pt idx="2">
                  <c:v>373246869</c:v>
                </c:pt>
                <c:pt idx="3">
                  <c:v>966076623</c:v>
                </c:pt>
                <c:pt idx="4">
                  <c:v>2394010508</c:v>
                </c:pt>
                <c:pt idx="5">
                  <c:v>2985852592</c:v>
                </c:pt>
                <c:pt idx="6">
                  <c:v>4992073842</c:v>
                </c:pt>
                <c:pt idx="7">
                  <c:v>7682749341</c:v>
                </c:pt>
                <c:pt idx="8">
                  <c:v>11576719358</c:v>
                </c:pt>
                <c:pt idx="9">
                  <c:v>17619489987</c:v>
                </c:pt>
                <c:pt idx="10">
                  <c:v>0</c:v>
                </c:pt>
                <c:pt idx="11">
                  <c:v>0</c:v>
                </c:pt>
              </c:numCache>
            </c:numRef>
          </c:val>
          <c:extLst>
            <c:ext xmlns:c16="http://schemas.microsoft.com/office/drawing/2014/chart" uri="{C3380CC4-5D6E-409C-BE32-E72D297353CC}">
              <c16:uniqueId val="{00000005-329A-42C5-A378-C0C97D731A5E}"/>
            </c:ext>
          </c:extLst>
        </c:ser>
        <c:dLbls>
          <c:showLegendKey val="0"/>
          <c:showVal val="0"/>
          <c:showCatName val="0"/>
          <c:showSerName val="0"/>
          <c:showPercent val="0"/>
          <c:showBubbleSize val="0"/>
        </c:dLbls>
        <c:gapWidth val="100"/>
        <c:overlap val="-24"/>
        <c:axId val="1876124240"/>
        <c:axId val="1055265040"/>
      </c:barChart>
      <c:catAx>
        <c:axId val="187612424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5265040"/>
        <c:crosses val="autoZero"/>
        <c:auto val="1"/>
        <c:lblAlgn val="ctr"/>
        <c:lblOffset val="100"/>
        <c:noMultiLvlLbl val="0"/>
      </c:catAx>
      <c:valAx>
        <c:axId val="10552650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sumed values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6124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[COVID_19_DASHBORAD.xlsx]Category_pivot!PivotTable3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Testing Ratio</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Category_pivot!$B$3:$B$4</c:f>
              <c:strCache>
                <c:ptCount val="1"/>
                <c:pt idx="0">
                  <c:v>Category 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Category_pivot!$A$5:$A$43</c:f>
              <c:strCache>
                <c:ptCount val="38"/>
                <c:pt idx="0">
                  <c:v>Araria</c:v>
                </c:pt>
                <c:pt idx="1">
                  <c:v>Arwal</c:v>
                </c:pt>
                <c:pt idx="2">
                  <c:v>Aurangabad</c:v>
                </c:pt>
                <c:pt idx="3">
                  <c:v>Banka</c:v>
                </c:pt>
                <c:pt idx="4">
                  <c:v>Begusarai</c:v>
                </c:pt>
                <c:pt idx="5">
                  <c:v>Bhagalpur</c:v>
                </c:pt>
                <c:pt idx="6">
                  <c:v>Bhojpur</c:v>
                </c:pt>
                <c:pt idx="7">
                  <c:v>Buxar</c:v>
                </c:pt>
                <c:pt idx="8">
                  <c:v>Darbhanga</c:v>
                </c:pt>
                <c:pt idx="9">
                  <c:v>East Champaran</c:v>
                </c:pt>
                <c:pt idx="10">
                  <c:v>Gaya</c:v>
                </c:pt>
                <c:pt idx="11">
                  <c:v>Gopalganj</c:v>
                </c:pt>
                <c:pt idx="12">
                  <c:v>Jamui</c:v>
                </c:pt>
                <c:pt idx="13">
                  <c:v>Jehanabad</c:v>
                </c:pt>
                <c:pt idx="14">
                  <c:v>Kaimur</c:v>
                </c:pt>
                <c:pt idx="15">
                  <c:v>Katihar</c:v>
                </c:pt>
                <c:pt idx="16">
                  <c:v>Khagaria</c:v>
                </c:pt>
                <c:pt idx="17">
                  <c:v>Kishanganj</c:v>
                </c:pt>
                <c:pt idx="18">
                  <c:v>Lakhisarai</c:v>
                </c:pt>
                <c:pt idx="19">
                  <c:v>Madhepura</c:v>
                </c:pt>
                <c:pt idx="20">
                  <c:v>Madhubani</c:v>
                </c:pt>
                <c:pt idx="21">
                  <c:v>Munger</c:v>
                </c:pt>
                <c:pt idx="22">
                  <c:v>Muzaffarpur</c:v>
                </c:pt>
                <c:pt idx="23">
                  <c:v>Nalanda</c:v>
                </c:pt>
                <c:pt idx="24">
                  <c:v>Nawada</c:v>
                </c:pt>
                <c:pt idx="25">
                  <c:v>Patna</c:v>
                </c:pt>
                <c:pt idx="26">
                  <c:v>Purnia</c:v>
                </c:pt>
                <c:pt idx="27">
                  <c:v>Rohtas</c:v>
                </c:pt>
                <c:pt idx="28">
                  <c:v>Saharsa</c:v>
                </c:pt>
                <c:pt idx="29">
                  <c:v>Samastipur</c:v>
                </c:pt>
                <c:pt idx="30">
                  <c:v>Saran</c:v>
                </c:pt>
                <c:pt idx="31">
                  <c:v>Sheikhpura</c:v>
                </c:pt>
                <c:pt idx="32">
                  <c:v>Sheohar</c:v>
                </c:pt>
                <c:pt idx="33">
                  <c:v>Sitamarhi</c:v>
                </c:pt>
                <c:pt idx="34">
                  <c:v>Siwan</c:v>
                </c:pt>
                <c:pt idx="35">
                  <c:v>Supaul</c:v>
                </c:pt>
                <c:pt idx="36">
                  <c:v>Vaishali</c:v>
                </c:pt>
                <c:pt idx="37">
                  <c:v>West Champaran</c:v>
                </c:pt>
              </c:strCache>
            </c:strRef>
          </c:cat>
          <c:val>
            <c:numRef>
              <c:f>Category_pivot!$B$5:$B$43</c:f>
              <c:numCache>
                <c:formatCode>General</c:formatCode>
                <c:ptCount val="38"/>
                <c:pt idx="0">
                  <c:v>7.8120233767999994E-2</c:v>
                </c:pt>
                <c:pt idx="4">
                  <c:v>7.2323445259100005E-2</c:v>
                </c:pt>
                <c:pt idx="16">
                  <c:v>8.9490884103999996E-2</c:v>
                </c:pt>
                <c:pt idx="36">
                  <c:v>7.89362925144E-2</c:v>
                </c:pt>
              </c:numCache>
            </c:numRef>
          </c:val>
          <c:extLst>
            <c:ext xmlns:c16="http://schemas.microsoft.com/office/drawing/2014/chart" uri="{C3380CC4-5D6E-409C-BE32-E72D297353CC}">
              <c16:uniqueId val="{00000000-7B75-48C4-820C-9EFAF1B267C8}"/>
            </c:ext>
          </c:extLst>
        </c:ser>
        <c:ser>
          <c:idx val="1"/>
          <c:order val="1"/>
          <c:tx>
            <c:strRef>
              <c:f>Category_pivot!$C$3:$C$4</c:f>
              <c:strCache>
                <c:ptCount val="1"/>
                <c:pt idx="0">
                  <c:v>category B</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Category_pivot!$A$5:$A$43</c:f>
              <c:strCache>
                <c:ptCount val="38"/>
                <c:pt idx="0">
                  <c:v>Araria</c:v>
                </c:pt>
                <c:pt idx="1">
                  <c:v>Arwal</c:v>
                </c:pt>
                <c:pt idx="2">
                  <c:v>Aurangabad</c:v>
                </c:pt>
                <c:pt idx="3">
                  <c:v>Banka</c:v>
                </c:pt>
                <c:pt idx="4">
                  <c:v>Begusarai</c:v>
                </c:pt>
                <c:pt idx="5">
                  <c:v>Bhagalpur</c:v>
                </c:pt>
                <c:pt idx="6">
                  <c:v>Bhojpur</c:v>
                </c:pt>
                <c:pt idx="7">
                  <c:v>Buxar</c:v>
                </c:pt>
                <c:pt idx="8">
                  <c:v>Darbhanga</c:v>
                </c:pt>
                <c:pt idx="9">
                  <c:v>East Champaran</c:v>
                </c:pt>
                <c:pt idx="10">
                  <c:v>Gaya</c:v>
                </c:pt>
                <c:pt idx="11">
                  <c:v>Gopalganj</c:v>
                </c:pt>
                <c:pt idx="12">
                  <c:v>Jamui</c:v>
                </c:pt>
                <c:pt idx="13">
                  <c:v>Jehanabad</c:v>
                </c:pt>
                <c:pt idx="14">
                  <c:v>Kaimur</c:v>
                </c:pt>
                <c:pt idx="15">
                  <c:v>Katihar</c:v>
                </c:pt>
                <c:pt idx="16">
                  <c:v>Khagaria</c:v>
                </c:pt>
                <c:pt idx="17">
                  <c:v>Kishanganj</c:v>
                </c:pt>
                <c:pt idx="18">
                  <c:v>Lakhisarai</c:v>
                </c:pt>
                <c:pt idx="19">
                  <c:v>Madhepura</c:v>
                </c:pt>
                <c:pt idx="20">
                  <c:v>Madhubani</c:v>
                </c:pt>
                <c:pt idx="21">
                  <c:v>Munger</c:v>
                </c:pt>
                <c:pt idx="22">
                  <c:v>Muzaffarpur</c:v>
                </c:pt>
                <c:pt idx="23">
                  <c:v>Nalanda</c:v>
                </c:pt>
                <c:pt idx="24">
                  <c:v>Nawada</c:v>
                </c:pt>
                <c:pt idx="25">
                  <c:v>Patna</c:v>
                </c:pt>
                <c:pt idx="26">
                  <c:v>Purnia</c:v>
                </c:pt>
                <c:pt idx="27">
                  <c:v>Rohtas</c:v>
                </c:pt>
                <c:pt idx="28">
                  <c:v>Saharsa</c:v>
                </c:pt>
                <c:pt idx="29">
                  <c:v>Samastipur</c:v>
                </c:pt>
                <c:pt idx="30">
                  <c:v>Saran</c:v>
                </c:pt>
                <c:pt idx="31">
                  <c:v>Sheikhpura</c:v>
                </c:pt>
                <c:pt idx="32">
                  <c:v>Sheohar</c:v>
                </c:pt>
                <c:pt idx="33">
                  <c:v>Sitamarhi</c:v>
                </c:pt>
                <c:pt idx="34">
                  <c:v>Siwan</c:v>
                </c:pt>
                <c:pt idx="35">
                  <c:v>Supaul</c:v>
                </c:pt>
                <c:pt idx="36">
                  <c:v>Vaishali</c:v>
                </c:pt>
                <c:pt idx="37">
                  <c:v>West Champaran</c:v>
                </c:pt>
              </c:strCache>
            </c:strRef>
          </c:cat>
          <c:val>
            <c:numRef>
              <c:f>Category_pivot!$C$5:$C$43</c:f>
              <c:numCache>
                <c:formatCode>General</c:formatCode>
                <c:ptCount val="38"/>
                <c:pt idx="1">
                  <c:v>0.1450025183957</c:v>
                </c:pt>
                <c:pt idx="2">
                  <c:v>0.16406496703019999</c:v>
                </c:pt>
                <c:pt idx="3">
                  <c:v>0.17975114064229999</c:v>
                </c:pt>
                <c:pt idx="5">
                  <c:v>0.19197546620860001</c:v>
                </c:pt>
                <c:pt idx="6">
                  <c:v>0.17147478728230001</c:v>
                </c:pt>
                <c:pt idx="7">
                  <c:v>0.27021338769280001</c:v>
                </c:pt>
                <c:pt idx="8">
                  <c:v>0.1143409780439</c:v>
                </c:pt>
                <c:pt idx="9">
                  <c:v>0.1078391176005</c:v>
                </c:pt>
                <c:pt idx="10">
                  <c:v>0.19919678182969999</c:v>
                </c:pt>
                <c:pt idx="11">
                  <c:v>0.21995537984790001</c:v>
                </c:pt>
                <c:pt idx="12">
                  <c:v>0.1947550165767</c:v>
                </c:pt>
                <c:pt idx="14">
                  <c:v>0.27188640973630002</c:v>
                </c:pt>
                <c:pt idx="15">
                  <c:v>0.18135951024540001</c:v>
                </c:pt>
                <c:pt idx="17">
                  <c:v>0.17405680127359999</c:v>
                </c:pt>
                <c:pt idx="19">
                  <c:v>0.228355504663</c:v>
                </c:pt>
                <c:pt idx="20">
                  <c:v>0.15977680290890001</c:v>
                </c:pt>
                <c:pt idx="21">
                  <c:v>0.23929291992810001</c:v>
                </c:pt>
                <c:pt idx="22">
                  <c:v>0.15122619339089999</c:v>
                </c:pt>
                <c:pt idx="23">
                  <c:v>0.205862929557</c:v>
                </c:pt>
                <c:pt idx="24">
                  <c:v>0.14549593463650001</c:v>
                </c:pt>
                <c:pt idx="25">
                  <c:v>0.1171420335767</c:v>
                </c:pt>
                <c:pt idx="26">
                  <c:v>0.1737653320509</c:v>
                </c:pt>
                <c:pt idx="27">
                  <c:v>0.17604611905850001</c:v>
                </c:pt>
                <c:pt idx="28">
                  <c:v>0.1878270119371</c:v>
                </c:pt>
                <c:pt idx="29">
                  <c:v>0.14444194790699999</c:v>
                </c:pt>
                <c:pt idx="30">
                  <c:v>0.19311541331199999</c:v>
                </c:pt>
                <c:pt idx="31">
                  <c:v>0.2241958524365</c:v>
                </c:pt>
                <c:pt idx="33">
                  <c:v>0.1325371634642</c:v>
                </c:pt>
                <c:pt idx="34">
                  <c:v>0.16166653004539999</c:v>
                </c:pt>
                <c:pt idx="35">
                  <c:v>0.20486071377760001</c:v>
                </c:pt>
                <c:pt idx="37">
                  <c:v>0.14022162914649999</c:v>
                </c:pt>
              </c:numCache>
            </c:numRef>
          </c:val>
          <c:extLst>
            <c:ext xmlns:c16="http://schemas.microsoft.com/office/drawing/2014/chart" uri="{C3380CC4-5D6E-409C-BE32-E72D297353CC}">
              <c16:uniqueId val="{0000000D-6B80-4BD9-B3A4-8C2FEE7F449B}"/>
            </c:ext>
          </c:extLst>
        </c:ser>
        <c:ser>
          <c:idx val="2"/>
          <c:order val="2"/>
          <c:tx>
            <c:strRef>
              <c:f>Category_pivot!$D$3:$D$4</c:f>
              <c:strCache>
                <c:ptCount val="1"/>
                <c:pt idx="0">
                  <c:v>category C</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Category_pivot!$A$5:$A$43</c:f>
              <c:strCache>
                <c:ptCount val="38"/>
                <c:pt idx="0">
                  <c:v>Araria</c:v>
                </c:pt>
                <c:pt idx="1">
                  <c:v>Arwal</c:v>
                </c:pt>
                <c:pt idx="2">
                  <c:v>Aurangabad</c:v>
                </c:pt>
                <c:pt idx="3">
                  <c:v>Banka</c:v>
                </c:pt>
                <c:pt idx="4">
                  <c:v>Begusarai</c:v>
                </c:pt>
                <c:pt idx="5">
                  <c:v>Bhagalpur</c:v>
                </c:pt>
                <c:pt idx="6">
                  <c:v>Bhojpur</c:v>
                </c:pt>
                <c:pt idx="7">
                  <c:v>Buxar</c:v>
                </c:pt>
                <c:pt idx="8">
                  <c:v>Darbhanga</c:v>
                </c:pt>
                <c:pt idx="9">
                  <c:v>East Champaran</c:v>
                </c:pt>
                <c:pt idx="10">
                  <c:v>Gaya</c:v>
                </c:pt>
                <c:pt idx="11">
                  <c:v>Gopalganj</c:v>
                </c:pt>
                <c:pt idx="12">
                  <c:v>Jamui</c:v>
                </c:pt>
                <c:pt idx="13">
                  <c:v>Jehanabad</c:v>
                </c:pt>
                <c:pt idx="14">
                  <c:v>Kaimur</c:v>
                </c:pt>
                <c:pt idx="15">
                  <c:v>Katihar</c:v>
                </c:pt>
                <c:pt idx="16">
                  <c:v>Khagaria</c:v>
                </c:pt>
                <c:pt idx="17">
                  <c:v>Kishanganj</c:v>
                </c:pt>
                <c:pt idx="18">
                  <c:v>Lakhisarai</c:v>
                </c:pt>
                <c:pt idx="19">
                  <c:v>Madhepura</c:v>
                </c:pt>
                <c:pt idx="20">
                  <c:v>Madhubani</c:v>
                </c:pt>
                <c:pt idx="21">
                  <c:v>Munger</c:v>
                </c:pt>
                <c:pt idx="22">
                  <c:v>Muzaffarpur</c:v>
                </c:pt>
                <c:pt idx="23">
                  <c:v>Nalanda</c:v>
                </c:pt>
                <c:pt idx="24">
                  <c:v>Nawada</c:v>
                </c:pt>
                <c:pt idx="25">
                  <c:v>Patna</c:v>
                </c:pt>
                <c:pt idx="26">
                  <c:v>Purnia</c:v>
                </c:pt>
                <c:pt idx="27">
                  <c:v>Rohtas</c:v>
                </c:pt>
                <c:pt idx="28">
                  <c:v>Saharsa</c:v>
                </c:pt>
                <c:pt idx="29">
                  <c:v>Samastipur</c:v>
                </c:pt>
                <c:pt idx="30">
                  <c:v>Saran</c:v>
                </c:pt>
                <c:pt idx="31">
                  <c:v>Sheikhpura</c:v>
                </c:pt>
                <c:pt idx="32">
                  <c:v>Sheohar</c:v>
                </c:pt>
                <c:pt idx="33">
                  <c:v>Sitamarhi</c:v>
                </c:pt>
                <c:pt idx="34">
                  <c:v>Siwan</c:v>
                </c:pt>
                <c:pt idx="35">
                  <c:v>Supaul</c:v>
                </c:pt>
                <c:pt idx="36">
                  <c:v>Vaishali</c:v>
                </c:pt>
                <c:pt idx="37">
                  <c:v>West Champaran</c:v>
                </c:pt>
              </c:strCache>
            </c:strRef>
          </c:cat>
          <c:val>
            <c:numRef>
              <c:f>Category_pivot!$D$5:$D$43</c:f>
              <c:numCache>
                <c:formatCode>General</c:formatCode>
                <c:ptCount val="38"/>
                <c:pt idx="13">
                  <c:v>0.43788072330310002</c:v>
                </c:pt>
                <c:pt idx="18">
                  <c:v>0.33219581560020001</c:v>
                </c:pt>
                <c:pt idx="32">
                  <c:v>0.30358675995099998</c:v>
                </c:pt>
              </c:numCache>
            </c:numRef>
          </c:val>
          <c:extLst>
            <c:ext xmlns:c16="http://schemas.microsoft.com/office/drawing/2014/chart" uri="{C3380CC4-5D6E-409C-BE32-E72D297353CC}">
              <c16:uniqueId val="{0000000E-6B80-4BD9-B3A4-8C2FEE7F449B}"/>
            </c:ext>
          </c:extLst>
        </c:ser>
        <c:dLbls>
          <c:showLegendKey val="0"/>
          <c:showVal val="0"/>
          <c:showCatName val="0"/>
          <c:showSerName val="0"/>
          <c:showPercent val="0"/>
          <c:showBubbleSize val="0"/>
        </c:dLbls>
        <c:gapWidth val="100"/>
        <c:overlap val="-24"/>
        <c:axId val="1063268528"/>
        <c:axId val="1280909040"/>
      </c:barChart>
      <c:catAx>
        <c:axId val="10632685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Districts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0909040"/>
        <c:crosses val="autoZero"/>
        <c:auto val="1"/>
        <c:lblAlgn val="ctr"/>
        <c:lblOffset val="100"/>
        <c:noMultiLvlLbl val="0"/>
      </c:catAx>
      <c:valAx>
        <c:axId val="128090904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category value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3268528"/>
        <c:crosses val="autoZero"/>
        <c:crossBetween val="between"/>
      </c:valAx>
      <c:spPr>
        <a:noFill/>
        <a:ln>
          <a:noFill/>
        </a:ln>
        <a:effectLst/>
      </c:spPr>
    </c:plotArea>
    <c:legend>
      <c:legendPos val="b"/>
      <c:layout>
        <c:manualLayout>
          <c:xMode val="edge"/>
          <c:yMode val="edge"/>
          <c:x val="0.1238722220654318"/>
          <c:y val="0.83829150410216968"/>
          <c:w val="0.26089631546155057"/>
          <c:h val="8.37457217847769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[COVID_19_DASHBORAD.xlsx]Delta Pivot!delta pivot</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Delta 7</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'Delta Pivot'!$B$4</c:f>
              <c:strCache>
                <c:ptCount val="1"/>
                <c:pt idx="0">
                  <c:v>Sum of delta7_confirmed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'Delta Pivot'!$A$5:$A$41</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'Delta Pivot'!$B$5:$B$41</c:f>
              <c:numCache>
                <c:formatCode>General</c:formatCode>
                <c:ptCount val="36"/>
                <c:pt idx="0">
                  <c:v>53550</c:v>
                </c:pt>
                <c:pt idx="1">
                  <c:v>14456479</c:v>
                </c:pt>
                <c:pt idx="2">
                  <c:v>385925</c:v>
                </c:pt>
                <c:pt idx="3">
                  <c:v>4268739</c:v>
                </c:pt>
                <c:pt idx="4">
                  <c:v>5082553</c:v>
                </c:pt>
                <c:pt idx="5">
                  <c:v>457354</c:v>
                </c:pt>
                <c:pt idx="6">
                  <c:v>7041710</c:v>
                </c:pt>
                <c:pt idx="7">
                  <c:v>10078244</c:v>
                </c:pt>
                <c:pt idx="8">
                  <c:v>74767</c:v>
                </c:pt>
                <c:pt idx="9">
                  <c:v>1246102</c:v>
                </c:pt>
                <c:pt idx="10">
                  <c:v>5785543</c:v>
                </c:pt>
                <c:pt idx="11">
                  <c:v>1565063</c:v>
                </c:pt>
                <c:pt idx="12">
                  <c:v>5398506</c:v>
                </c:pt>
                <c:pt idx="13">
                  <c:v>2441015</c:v>
                </c:pt>
                <c:pt idx="14">
                  <c:v>2323777</c:v>
                </c:pt>
                <c:pt idx="15">
                  <c:v>20911045</c:v>
                </c:pt>
                <c:pt idx="16">
                  <c:v>34620292</c:v>
                </c:pt>
                <c:pt idx="17">
                  <c:v>146534</c:v>
                </c:pt>
                <c:pt idx="18">
                  <c:v>72555</c:v>
                </c:pt>
                <c:pt idx="19">
                  <c:v>46253667</c:v>
                </c:pt>
                <c:pt idx="20">
                  <c:v>584583</c:v>
                </c:pt>
                <c:pt idx="21">
                  <c:v>864743</c:v>
                </c:pt>
                <c:pt idx="22">
                  <c:v>5549692</c:v>
                </c:pt>
                <c:pt idx="23">
                  <c:v>836300</c:v>
                </c:pt>
                <c:pt idx="24">
                  <c:v>222488</c:v>
                </c:pt>
                <c:pt idx="25">
                  <c:v>7281174</c:v>
                </c:pt>
                <c:pt idx="26">
                  <c:v>4216223</c:v>
                </c:pt>
                <c:pt idx="27">
                  <c:v>895232</c:v>
                </c:pt>
                <c:pt idx="28">
                  <c:v>6680919</c:v>
                </c:pt>
                <c:pt idx="29">
                  <c:v>223565</c:v>
                </c:pt>
                <c:pt idx="30">
                  <c:v>4696904</c:v>
                </c:pt>
                <c:pt idx="31">
                  <c:v>18896623</c:v>
                </c:pt>
                <c:pt idx="32">
                  <c:v>591013</c:v>
                </c:pt>
                <c:pt idx="33">
                  <c:v>11970881</c:v>
                </c:pt>
                <c:pt idx="34">
                  <c:v>2407069</c:v>
                </c:pt>
                <c:pt idx="35">
                  <c:v>11130316</c:v>
                </c:pt>
              </c:numCache>
            </c:numRef>
          </c:val>
          <c:extLst>
            <c:ext xmlns:c16="http://schemas.microsoft.com/office/drawing/2014/chart" uri="{C3380CC4-5D6E-409C-BE32-E72D297353CC}">
              <c16:uniqueId val="{00000000-5C0A-445B-A500-A108EF36C41F}"/>
            </c:ext>
          </c:extLst>
        </c:ser>
        <c:ser>
          <c:idx val="1"/>
          <c:order val="1"/>
          <c:tx>
            <c:strRef>
              <c:f>'Delta Pivot'!$C$4</c:f>
              <c:strCache>
                <c:ptCount val="1"/>
                <c:pt idx="0">
                  <c:v>Sum of delta7_vaccinated1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'Delta Pivot'!$A$5:$A$41</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'Delta Pivot'!$C$5:$C$41</c:f>
              <c:numCache>
                <c:formatCode>General</c:formatCode>
                <c:ptCount val="36"/>
                <c:pt idx="0">
                  <c:v>2056182</c:v>
                </c:pt>
                <c:pt idx="1">
                  <c:v>227963823</c:v>
                </c:pt>
                <c:pt idx="2">
                  <c:v>5395256</c:v>
                </c:pt>
                <c:pt idx="3">
                  <c:v>140415635</c:v>
                </c:pt>
                <c:pt idx="4">
                  <c:v>344981596</c:v>
                </c:pt>
                <c:pt idx="5">
                  <c:v>6472724</c:v>
                </c:pt>
                <c:pt idx="6">
                  <c:v>102988071</c:v>
                </c:pt>
                <c:pt idx="7">
                  <c:v>90948577</c:v>
                </c:pt>
                <c:pt idx="8">
                  <c:v>4620222</c:v>
                </c:pt>
                <c:pt idx="9">
                  <c:v>8808317</c:v>
                </c:pt>
                <c:pt idx="10">
                  <c:v>312297712</c:v>
                </c:pt>
                <c:pt idx="11">
                  <c:v>39961004</c:v>
                </c:pt>
                <c:pt idx="12">
                  <c:v>124014489</c:v>
                </c:pt>
                <c:pt idx="13">
                  <c:v>104012077</c:v>
                </c:pt>
                <c:pt idx="14">
                  <c:v>66495253</c:v>
                </c:pt>
                <c:pt idx="15">
                  <c:v>295865659</c:v>
                </c:pt>
                <c:pt idx="16">
                  <c:v>176853993</c:v>
                </c:pt>
                <c:pt idx="17">
                  <c:v>1460556</c:v>
                </c:pt>
                <c:pt idx="18">
                  <c:v>385638</c:v>
                </c:pt>
                <c:pt idx="19">
                  <c:v>466315615</c:v>
                </c:pt>
                <c:pt idx="20">
                  <c:v>7703080</c:v>
                </c:pt>
                <c:pt idx="21">
                  <c:v>8725029</c:v>
                </c:pt>
                <c:pt idx="22">
                  <c:v>348960105</c:v>
                </c:pt>
                <c:pt idx="23">
                  <c:v>4973326</c:v>
                </c:pt>
                <c:pt idx="24">
                  <c:v>4956876</c:v>
                </c:pt>
                <c:pt idx="25">
                  <c:v>178350850</c:v>
                </c:pt>
                <c:pt idx="26">
                  <c:v>111130546</c:v>
                </c:pt>
                <c:pt idx="27">
                  <c:v>5124805</c:v>
                </c:pt>
                <c:pt idx="28">
                  <c:v>297047818</c:v>
                </c:pt>
                <c:pt idx="29">
                  <c:v>3650502</c:v>
                </c:pt>
                <c:pt idx="30">
                  <c:v>154300563</c:v>
                </c:pt>
                <c:pt idx="31">
                  <c:v>285993021</c:v>
                </c:pt>
                <c:pt idx="32">
                  <c:v>17551127</c:v>
                </c:pt>
                <c:pt idx="33">
                  <c:v>682261318</c:v>
                </c:pt>
                <c:pt idx="34">
                  <c:v>52282164</c:v>
                </c:pt>
                <c:pt idx="35">
                  <c:v>382633904</c:v>
                </c:pt>
              </c:numCache>
            </c:numRef>
          </c:val>
          <c:extLst>
            <c:ext xmlns:c16="http://schemas.microsoft.com/office/drawing/2014/chart" uri="{C3380CC4-5D6E-409C-BE32-E72D297353CC}">
              <c16:uniqueId val="{00000001-5C0A-445B-A500-A108EF36C41F}"/>
            </c:ext>
          </c:extLst>
        </c:ser>
        <c:ser>
          <c:idx val="2"/>
          <c:order val="2"/>
          <c:tx>
            <c:strRef>
              <c:f>'Delta Pivot'!$D$4</c:f>
              <c:strCache>
                <c:ptCount val="1"/>
                <c:pt idx="0">
                  <c:v>Sum of delta7_vaccinated2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'Delta Pivot'!$A$5:$A$41</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'Delta Pivot'!$D$5:$D$41</c:f>
              <c:numCache>
                <c:formatCode>General</c:formatCode>
                <c:ptCount val="36"/>
                <c:pt idx="0">
                  <c:v>1378001</c:v>
                </c:pt>
                <c:pt idx="1">
                  <c:v>137985698</c:v>
                </c:pt>
                <c:pt idx="2">
                  <c:v>3688863</c:v>
                </c:pt>
                <c:pt idx="3">
                  <c:v>54269338</c:v>
                </c:pt>
                <c:pt idx="4">
                  <c:v>121661528</c:v>
                </c:pt>
                <c:pt idx="5">
                  <c:v>3770664</c:v>
                </c:pt>
                <c:pt idx="6">
                  <c:v>49876135</c:v>
                </c:pt>
                <c:pt idx="7">
                  <c:v>51279937</c:v>
                </c:pt>
                <c:pt idx="8">
                  <c:v>2564550</c:v>
                </c:pt>
                <c:pt idx="9">
                  <c:v>6221878</c:v>
                </c:pt>
                <c:pt idx="10">
                  <c:v>177170140</c:v>
                </c:pt>
                <c:pt idx="11">
                  <c:v>23492311</c:v>
                </c:pt>
                <c:pt idx="12">
                  <c:v>55907418</c:v>
                </c:pt>
                <c:pt idx="13">
                  <c:v>37893425</c:v>
                </c:pt>
                <c:pt idx="14">
                  <c:v>34830669</c:v>
                </c:pt>
                <c:pt idx="15">
                  <c:v>156724270</c:v>
                </c:pt>
                <c:pt idx="16">
                  <c:v>93615568</c:v>
                </c:pt>
                <c:pt idx="17">
                  <c:v>1062526</c:v>
                </c:pt>
                <c:pt idx="18">
                  <c:v>319661</c:v>
                </c:pt>
                <c:pt idx="19">
                  <c:v>213654111</c:v>
                </c:pt>
                <c:pt idx="20">
                  <c:v>4396146</c:v>
                </c:pt>
                <c:pt idx="21">
                  <c:v>4845092</c:v>
                </c:pt>
                <c:pt idx="22">
                  <c:v>139952716</c:v>
                </c:pt>
                <c:pt idx="23">
                  <c:v>3563261</c:v>
                </c:pt>
                <c:pt idx="24">
                  <c:v>3385977</c:v>
                </c:pt>
                <c:pt idx="25">
                  <c:v>78517358</c:v>
                </c:pt>
                <c:pt idx="26">
                  <c:v>43129674</c:v>
                </c:pt>
                <c:pt idx="27">
                  <c:v>2793757</c:v>
                </c:pt>
                <c:pt idx="28">
                  <c:v>138109838</c:v>
                </c:pt>
                <c:pt idx="29">
                  <c:v>3132028</c:v>
                </c:pt>
                <c:pt idx="30">
                  <c:v>65794476</c:v>
                </c:pt>
                <c:pt idx="31">
                  <c:v>117300991</c:v>
                </c:pt>
                <c:pt idx="32">
                  <c:v>11197654</c:v>
                </c:pt>
                <c:pt idx="33">
                  <c:v>221524872</c:v>
                </c:pt>
                <c:pt idx="34">
                  <c:v>26592359</c:v>
                </c:pt>
                <c:pt idx="35">
                  <c:v>146135873</c:v>
                </c:pt>
              </c:numCache>
            </c:numRef>
          </c:val>
          <c:extLst>
            <c:ext xmlns:c16="http://schemas.microsoft.com/office/drawing/2014/chart" uri="{C3380CC4-5D6E-409C-BE32-E72D297353CC}">
              <c16:uniqueId val="{00000002-5C0A-445B-A500-A108EF36C41F}"/>
            </c:ext>
          </c:extLst>
        </c:ser>
        <c:dLbls>
          <c:showLegendKey val="0"/>
          <c:showVal val="0"/>
          <c:showCatName val="0"/>
          <c:showSerName val="0"/>
          <c:showPercent val="0"/>
          <c:showBubbleSize val="0"/>
        </c:dLbls>
        <c:gapWidth val="115"/>
        <c:overlap val="-20"/>
        <c:axId val="1866685584"/>
        <c:axId val="1852306288"/>
      </c:barChart>
      <c:catAx>
        <c:axId val="186668558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2306288"/>
        <c:crosses val="autoZero"/>
        <c:auto val="1"/>
        <c:lblAlgn val="ctr"/>
        <c:lblOffset val="100"/>
        <c:noMultiLvlLbl val="0"/>
      </c:catAx>
      <c:valAx>
        <c:axId val="185230628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delta7 values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6685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[COVID_19_DASHBORAD.xlsx]INSIGHT_1_PIVOT!PivotTable8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Deceased &amp; confirmed Cases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INSIGHT_1_PIVOT!$B$4</c:f>
              <c:strCache>
                <c:ptCount val="1"/>
                <c:pt idx="0">
                  <c:v>Sum of month_confirmed_count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INSIGHT_1_PIVOT!$A$5:$A$41</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INSIGHT_1_PIVOT!$B$5:$B$41</c:f>
              <c:numCache>
                <c:formatCode>General</c:formatCode>
                <c:ptCount val="36"/>
                <c:pt idx="0">
                  <c:v>2561838</c:v>
                </c:pt>
                <c:pt idx="1">
                  <c:v>559315574</c:v>
                </c:pt>
                <c:pt idx="2">
                  <c:v>11591127</c:v>
                </c:pt>
                <c:pt idx="3">
                  <c:v>148811405</c:v>
                </c:pt>
                <c:pt idx="4">
                  <c:v>193281433</c:v>
                </c:pt>
                <c:pt idx="5">
                  <c:v>16171312</c:v>
                </c:pt>
                <c:pt idx="6">
                  <c:v>246189467</c:v>
                </c:pt>
                <c:pt idx="7">
                  <c:v>405194856</c:v>
                </c:pt>
                <c:pt idx="8">
                  <c:v>2837147</c:v>
                </c:pt>
                <c:pt idx="9">
                  <c:v>42631273</c:v>
                </c:pt>
                <c:pt idx="10">
                  <c:v>211154500</c:v>
                </c:pt>
                <c:pt idx="11">
                  <c:v>48038897</c:v>
                </c:pt>
                <c:pt idx="12">
                  <c:v>197548782</c:v>
                </c:pt>
                <c:pt idx="13">
                  <c:v>90669599</c:v>
                </c:pt>
                <c:pt idx="14">
                  <c:v>85007142</c:v>
                </c:pt>
                <c:pt idx="15">
                  <c:v>731947360</c:v>
                </c:pt>
                <c:pt idx="16">
                  <c:v>821811917</c:v>
                </c:pt>
                <c:pt idx="17">
                  <c:v>5751953</c:v>
                </c:pt>
                <c:pt idx="18">
                  <c:v>1764401</c:v>
                </c:pt>
                <c:pt idx="19">
                  <c:v>1662100469</c:v>
                </c:pt>
                <c:pt idx="20">
                  <c:v>13823458</c:v>
                </c:pt>
                <c:pt idx="21">
                  <c:v>22262876</c:v>
                </c:pt>
                <c:pt idx="22">
                  <c:v>201396269</c:v>
                </c:pt>
                <c:pt idx="23">
                  <c:v>9713344</c:v>
                </c:pt>
                <c:pt idx="24">
                  <c:v>7562249</c:v>
                </c:pt>
                <c:pt idx="25">
                  <c:v>243730130</c:v>
                </c:pt>
                <c:pt idx="26">
                  <c:v>149265561</c:v>
                </c:pt>
                <c:pt idx="27">
                  <c:v>30344354</c:v>
                </c:pt>
                <c:pt idx="28">
                  <c:v>240620216</c:v>
                </c:pt>
                <c:pt idx="29">
                  <c:v>5704172</c:v>
                </c:pt>
                <c:pt idx="30">
                  <c:v>184490927</c:v>
                </c:pt>
                <c:pt idx="31">
                  <c:v>648940326</c:v>
                </c:pt>
                <c:pt idx="32">
                  <c:v>20818709</c:v>
                </c:pt>
                <c:pt idx="33">
                  <c:v>452825147</c:v>
                </c:pt>
                <c:pt idx="34">
                  <c:v>81290879</c:v>
                </c:pt>
                <c:pt idx="35">
                  <c:v>391268439</c:v>
                </c:pt>
              </c:numCache>
            </c:numRef>
          </c:val>
          <c:extLst>
            <c:ext xmlns:c16="http://schemas.microsoft.com/office/drawing/2014/chart" uri="{C3380CC4-5D6E-409C-BE32-E72D297353CC}">
              <c16:uniqueId val="{00000000-A822-4426-BAE1-83118B8D22A1}"/>
            </c:ext>
          </c:extLst>
        </c:ser>
        <c:dLbls>
          <c:showLegendKey val="0"/>
          <c:showVal val="0"/>
          <c:showCatName val="0"/>
          <c:showSerName val="0"/>
          <c:showPercent val="0"/>
          <c:showBubbleSize val="0"/>
        </c:dLbls>
        <c:gapWidth val="269"/>
        <c:axId val="1847622768"/>
        <c:axId val="1740809168"/>
      </c:barChart>
      <c:lineChart>
        <c:grouping val="standard"/>
        <c:varyColors val="0"/>
        <c:ser>
          <c:idx val="1"/>
          <c:order val="1"/>
          <c:tx>
            <c:strRef>
              <c:f>INSIGHT_1_PIVOT!$C$4</c:f>
              <c:strCache>
                <c:ptCount val="1"/>
                <c:pt idx="0">
                  <c:v>Sum of Month_deceased_data</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INSIGHT_1_PIVOT!$A$5:$A$41</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INSIGHT_1_PIVOT!$C$5:$C$41</c:f>
              <c:numCache>
                <c:formatCode>General</c:formatCode>
                <c:ptCount val="36"/>
                <c:pt idx="0">
                  <c:v>37713</c:v>
                </c:pt>
                <c:pt idx="1">
                  <c:v>4091301</c:v>
                </c:pt>
                <c:pt idx="2">
                  <c:v>48952</c:v>
                </c:pt>
                <c:pt idx="3">
                  <c:v>1112554</c:v>
                </c:pt>
                <c:pt idx="4">
                  <c:v>1906269</c:v>
                </c:pt>
                <c:pt idx="5">
                  <c:v>214629</c:v>
                </c:pt>
                <c:pt idx="6">
                  <c:v>3176020</c:v>
                </c:pt>
                <c:pt idx="7">
                  <c:v>7000210</c:v>
                </c:pt>
                <c:pt idx="8">
                  <c:v>1356</c:v>
                </c:pt>
                <c:pt idx="9">
                  <c:v>715953</c:v>
                </c:pt>
                <c:pt idx="10">
                  <c:v>3046529</c:v>
                </c:pt>
                <c:pt idx="11">
                  <c:v>789055</c:v>
                </c:pt>
                <c:pt idx="12">
                  <c:v>2307974</c:v>
                </c:pt>
                <c:pt idx="13">
                  <c:v>1169670</c:v>
                </c:pt>
                <c:pt idx="14">
                  <c:v>1201826</c:v>
                </c:pt>
                <c:pt idx="15">
                  <c:v>9172374</c:v>
                </c:pt>
                <c:pt idx="16">
                  <c:v>3838521</c:v>
                </c:pt>
                <c:pt idx="17">
                  <c:v>62805</c:v>
                </c:pt>
                <c:pt idx="18">
                  <c:v>8093</c:v>
                </c:pt>
                <c:pt idx="19">
                  <c:v>35203070</c:v>
                </c:pt>
                <c:pt idx="20">
                  <c:v>213709</c:v>
                </c:pt>
                <c:pt idx="21">
                  <c:v>322925</c:v>
                </c:pt>
                <c:pt idx="22">
                  <c:v>2650821</c:v>
                </c:pt>
                <c:pt idx="23">
                  <c:v>33093</c:v>
                </c:pt>
                <c:pt idx="24">
                  <c:v>111315</c:v>
                </c:pt>
                <c:pt idx="25">
                  <c:v>1468861</c:v>
                </c:pt>
                <c:pt idx="26">
                  <c:v>4135956</c:v>
                </c:pt>
                <c:pt idx="27">
                  <c:v>462203</c:v>
                </c:pt>
                <c:pt idx="28">
                  <c:v>2207455</c:v>
                </c:pt>
                <c:pt idx="29">
                  <c:v>84310</c:v>
                </c:pt>
                <c:pt idx="30">
                  <c:v>1068052</c:v>
                </c:pt>
                <c:pt idx="31">
                  <c:v>8814741</c:v>
                </c:pt>
                <c:pt idx="32">
                  <c:v>214362</c:v>
                </c:pt>
                <c:pt idx="33">
                  <c:v>6018403</c:v>
                </c:pt>
                <c:pt idx="34">
                  <c:v>1591925</c:v>
                </c:pt>
                <c:pt idx="35">
                  <c:v>5379121</c:v>
                </c:pt>
              </c:numCache>
            </c:numRef>
          </c:val>
          <c:smooth val="0"/>
          <c:extLst>
            <c:ext xmlns:c16="http://schemas.microsoft.com/office/drawing/2014/chart" uri="{C3380CC4-5D6E-409C-BE32-E72D297353CC}">
              <c16:uniqueId val="{00000001-A822-4426-BAE1-83118B8D22A1}"/>
            </c:ext>
          </c:extLst>
        </c:ser>
        <c:dLbls>
          <c:showLegendKey val="0"/>
          <c:showVal val="0"/>
          <c:showCatName val="0"/>
          <c:showSerName val="0"/>
          <c:showPercent val="0"/>
          <c:showBubbleSize val="0"/>
        </c:dLbls>
        <c:marker val="1"/>
        <c:smooth val="0"/>
        <c:axId val="694752176"/>
        <c:axId val="694751344"/>
      </c:lineChart>
      <c:catAx>
        <c:axId val="184762276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0809168"/>
        <c:crosses val="autoZero"/>
        <c:auto val="1"/>
        <c:lblAlgn val="ctr"/>
        <c:lblOffset val="100"/>
        <c:noMultiLvlLbl val="0"/>
      </c:catAx>
      <c:valAx>
        <c:axId val="17408091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CONFIRMED 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7622768"/>
        <c:crosses val="autoZero"/>
        <c:crossBetween val="between"/>
      </c:valAx>
      <c:valAx>
        <c:axId val="694751344"/>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DECEASED 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52176"/>
        <c:crosses val="max"/>
        <c:crossBetween val="between"/>
      </c:valAx>
      <c:catAx>
        <c:axId val="694752176"/>
        <c:scaling>
          <c:orientation val="minMax"/>
        </c:scaling>
        <c:delete val="1"/>
        <c:axPos val="b"/>
        <c:numFmt formatCode="General" sourceLinked="1"/>
        <c:majorTickMark val="none"/>
        <c:minorTickMark val="none"/>
        <c:tickLblPos val="nextTo"/>
        <c:crossAx val="69475134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[COVID_19_DASHBORAD.xlsx]INSIGHT_2_PIVOT!PivotTable14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Tested</a:t>
            </a:r>
            <a:r>
              <a:rPr lang="en-IN" baseline="0"/>
              <a:t> &amp; Vaccinated Numbers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INSIGHT_2_PIVOT!$C$1</c:f>
              <c:strCache>
                <c:ptCount val="1"/>
                <c:pt idx="0">
                  <c:v>Sum of total_vaccinated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INSIGHT_2_PIVOT!$A$2:$A$37</c:f>
              <c:strCache>
                <c:ptCount val="35"/>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WB</c:v>
                </c:pt>
              </c:strCache>
            </c:strRef>
          </c:cat>
          <c:val>
            <c:numRef>
              <c:f>INSIGHT_2_PIVOT!$C$2:$C$37</c:f>
              <c:numCache>
                <c:formatCode>General</c:formatCode>
                <c:ptCount val="35"/>
                <c:pt idx="0">
                  <c:v>494158</c:v>
                </c:pt>
                <c:pt idx="1">
                  <c:v>53352150</c:v>
                </c:pt>
                <c:pt idx="2">
                  <c:v>1306361</c:v>
                </c:pt>
                <c:pt idx="3">
                  <c:v>28241258</c:v>
                </c:pt>
                <c:pt idx="4">
                  <c:v>68221609</c:v>
                </c:pt>
                <c:pt idx="5">
                  <c:v>1473016</c:v>
                </c:pt>
                <c:pt idx="6">
                  <c:v>22194955</c:v>
                </c:pt>
                <c:pt idx="7">
                  <c:v>20481040</c:v>
                </c:pt>
                <c:pt idx="8">
                  <c:v>1031008</c:v>
                </c:pt>
                <c:pt idx="9">
                  <c:v>2173682</c:v>
                </c:pt>
                <c:pt idx="10">
                  <c:v>70707604</c:v>
                </c:pt>
                <c:pt idx="11">
                  <c:v>9157518</c:v>
                </c:pt>
                <c:pt idx="12">
                  <c:v>25887839</c:v>
                </c:pt>
                <c:pt idx="13">
                  <c:v>20572294</c:v>
                </c:pt>
                <c:pt idx="14">
                  <c:v>14660544</c:v>
                </c:pt>
                <c:pt idx="15">
                  <c:v>65356145</c:v>
                </c:pt>
                <c:pt idx="16">
                  <c:v>38964842</c:v>
                </c:pt>
                <c:pt idx="17">
                  <c:v>361078</c:v>
                </c:pt>
                <c:pt idx="18">
                  <c:v>101080</c:v>
                </c:pt>
                <c:pt idx="19">
                  <c:v>98174486</c:v>
                </c:pt>
                <c:pt idx="20">
                  <c:v>1745094</c:v>
                </c:pt>
                <c:pt idx="21">
                  <c:v>1968849</c:v>
                </c:pt>
                <c:pt idx="22">
                  <c:v>70749983</c:v>
                </c:pt>
                <c:pt idx="23">
                  <c:v>1223626</c:v>
                </c:pt>
                <c:pt idx="24">
                  <c:v>1200216</c:v>
                </c:pt>
                <c:pt idx="25">
                  <c:v>37297553</c:v>
                </c:pt>
                <c:pt idx="26">
                  <c:v>22181687</c:v>
                </c:pt>
                <c:pt idx="27">
                  <c:v>1138277</c:v>
                </c:pt>
                <c:pt idx="28">
                  <c:v>62642544</c:v>
                </c:pt>
                <c:pt idx="29">
                  <c:v>973272</c:v>
                </c:pt>
                <c:pt idx="30">
                  <c:v>32270957</c:v>
                </c:pt>
                <c:pt idx="31">
                  <c:v>58898573</c:v>
                </c:pt>
                <c:pt idx="32">
                  <c:v>4129806</c:v>
                </c:pt>
                <c:pt idx="33">
                  <c:v>130860760</c:v>
                </c:pt>
                <c:pt idx="34">
                  <c:v>77751913</c:v>
                </c:pt>
              </c:numCache>
            </c:numRef>
          </c:val>
          <c:extLst>
            <c:ext xmlns:c16="http://schemas.microsoft.com/office/drawing/2014/chart" uri="{C3380CC4-5D6E-409C-BE32-E72D297353CC}">
              <c16:uniqueId val="{00000001-B47B-4EE4-8C9A-B9F6B69678AA}"/>
            </c:ext>
          </c:extLst>
        </c:ser>
        <c:dLbls>
          <c:showLegendKey val="0"/>
          <c:showVal val="0"/>
          <c:showCatName val="0"/>
          <c:showSerName val="0"/>
          <c:showPercent val="0"/>
          <c:showBubbleSize val="0"/>
        </c:dLbls>
        <c:gapWidth val="219"/>
        <c:axId val="694723056"/>
        <c:axId val="694718480"/>
      </c:barChart>
      <c:lineChart>
        <c:grouping val="standard"/>
        <c:varyColors val="0"/>
        <c:ser>
          <c:idx val="0"/>
          <c:order val="0"/>
          <c:tx>
            <c:strRef>
              <c:f>INSIGHT_2_PIVOT!$B$1</c:f>
              <c:strCache>
                <c:ptCount val="1"/>
                <c:pt idx="0">
                  <c:v>Sum of total_tested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INSIGHT_2_PIVOT!$A$2:$A$37</c:f>
              <c:strCache>
                <c:ptCount val="35"/>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WB</c:v>
                </c:pt>
              </c:strCache>
            </c:strRef>
          </c:cat>
          <c:val>
            <c:numRef>
              <c:f>INSIGHT_2_PIVOT!$B$2:$B$37</c:f>
              <c:numCache>
                <c:formatCode>General</c:formatCode>
                <c:ptCount val="35"/>
                <c:pt idx="0">
                  <c:v>598033</c:v>
                </c:pt>
                <c:pt idx="1">
                  <c:v>29518787</c:v>
                </c:pt>
                <c:pt idx="2">
                  <c:v>1185436</c:v>
                </c:pt>
                <c:pt idx="3">
                  <c:v>24712042</c:v>
                </c:pt>
                <c:pt idx="4">
                  <c:v>50531824</c:v>
                </c:pt>
                <c:pt idx="5">
                  <c:v>792851</c:v>
                </c:pt>
                <c:pt idx="6">
                  <c:v>13709510</c:v>
                </c:pt>
                <c:pt idx="7">
                  <c:v>29427753</c:v>
                </c:pt>
                <c:pt idx="8">
                  <c:v>72410</c:v>
                </c:pt>
                <c:pt idx="9">
                  <c:v>1468399</c:v>
                </c:pt>
                <c:pt idx="10">
                  <c:v>30928063</c:v>
                </c:pt>
                <c:pt idx="11">
                  <c:v>3685011</c:v>
                </c:pt>
                <c:pt idx="12">
                  <c:v>13032504</c:v>
                </c:pt>
                <c:pt idx="13">
                  <c:v>15985878</c:v>
                </c:pt>
                <c:pt idx="14">
                  <c:v>16202346</c:v>
                </c:pt>
                <c:pt idx="15">
                  <c:v>50873103</c:v>
                </c:pt>
                <c:pt idx="16">
                  <c:v>37886378</c:v>
                </c:pt>
                <c:pt idx="17">
                  <c:v>555568</c:v>
                </c:pt>
                <c:pt idx="18">
                  <c:v>263541</c:v>
                </c:pt>
                <c:pt idx="19">
                  <c:v>62667211</c:v>
                </c:pt>
                <c:pt idx="20">
                  <c:v>1151665</c:v>
                </c:pt>
                <c:pt idx="21">
                  <c:v>1367673</c:v>
                </c:pt>
                <c:pt idx="22">
                  <c:v>20294225</c:v>
                </c:pt>
                <c:pt idx="23">
                  <c:v>1298444</c:v>
                </c:pt>
                <c:pt idx="24">
                  <c:v>395416</c:v>
                </c:pt>
                <c:pt idx="25">
                  <c:v>21994343</c:v>
                </c:pt>
                <c:pt idx="26">
                  <c:v>15429415</c:v>
                </c:pt>
                <c:pt idx="27">
                  <c:v>1919060</c:v>
                </c:pt>
                <c:pt idx="28">
                  <c:v>14807752</c:v>
                </c:pt>
                <c:pt idx="29">
                  <c:v>261343</c:v>
                </c:pt>
                <c:pt idx="30">
                  <c:v>27569831</c:v>
                </c:pt>
                <c:pt idx="31">
                  <c:v>51159242</c:v>
                </c:pt>
                <c:pt idx="32">
                  <c:v>1983127</c:v>
                </c:pt>
                <c:pt idx="33">
                  <c:v>83635222</c:v>
                </c:pt>
                <c:pt idx="34">
                  <c:v>19228303</c:v>
                </c:pt>
              </c:numCache>
            </c:numRef>
          </c:val>
          <c:smooth val="1"/>
          <c:extLst>
            <c:ext xmlns:c16="http://schemas.microsoft.com/office/drawing/2014/chart" uri="{C3380CC4-5D6E-409C-BE32-E72D297353CC}">
              <c16:uniqueId val="{00000000-B47B-4EE4-8C9A-B9F6B69678AA}"/>
            </c:ext>
          </c:extLst>
        </c:ser>
        <c:dLbls>
          <c:showLegendKey val="0"/>
          <c:showVal val="0"/>
          <c:showCatName val="0"/>
          <c:showSerName val="0"/>
          <c:showPercent val="0"/>
          <c:showBubbleSize val="0"/>
        </c:dLbls>
        <c:marker val="1"/>
        <c:smooth val="0"/>
        <c:axId val="694750096"/>
        <c:axId val="694756752"/>
      </c:lineChart>
      <c:catAx>
        <c:axId val="694723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18480"/>
        <c:crosses val="autoZero"/>
        <c:auto val="1"/>
        <c:lblAlgn val="ctr"/>
        <c:lblOffset val="100"/>
        <c:noMultiLvlLbl val="0"/>
      </c:catAx>
      <c:valAx>
        <c:axId val="6947184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VACCINATED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23056"/>
        <c:crosses val="autoZero"/>
        <c:crossBetween val="between"/>
      </c:valAx>
      <c:valAx>
        <c:axId val="69475675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TESTED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750096"/>
        <c:crosses val="max"/>
        <c:crossBetween val="between"/>
      </c:valAx>
      <c:catAx>
        <c:axId val="694750096"/>
        <c:scaling>
          <c:orientation val="minMax"/>
        </c:scaling>
        <c:delete val="1"/>
        <c:axPos val="b"/>
        <c:numFmt formatCode="General" sourceLinked="1"/>
        <c:majorTickMark val="out"/>
        <c:minorTickMark val="none"/>
        <c:tickLblPos val="nextTo"/>
        <c:crossAx val="6947567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[COVID_19_DASHBORAD.xlsx]KPI_PIVOT_1_CHART!PivotTable1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Cases (20-21)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KPI_PIVOT_1_CHART!$B$4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KPI_PIVOT_1_CHART!$A$5:$A$41</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KPI_PIVOT_1_CHART!$B$5:$B$41</c:f>
              <c:numCache>
                <c:formatCode>General</c:formatCode>
                <c:ptCount val="36"/>
                <c:pt idx="0">
                  <c:v>2561838</c:v>
                </c:pt>
                <c:pt idx="1">
                  <c:v>559315574</c:v>
                </c:pt>
                <c:pt idx="2">
                  <c:v>11591127</c:v>
                </c:pt>
                <c:pt idx="3">
                  <c:v>148811405</c:v>
                </c:pt>
                <c:pt idx="4">
                  <c:v>193281433</c:v>
                </c:pt>
                <c:pt idx="5">
                  <c:v>16171312</c:v>
                </c:pt>
                <c:pt idx="6">
                  <c:v>246189467</c:v>
                </c:pt>
                <c:pt idx="7">
                  <c:v>405194856</c:v>
                </c:pt>
                <c:pt idx="8">
                  <c:v>2837147</c:v>
                </c:pt>
                <c:pt idx="9">
                  <c:v>42631273</c:v>
                </c:pt>
                <c:pt idx="10">
                  <c:v>211154500</c:v>
                </c:pt>
                <c:pt idx="11">
                  <c:v>48038897</c:v>
                </c:pt>
                <c:pt idx="12">
                  <c:v>197548782</c:v>
                </c:pt>
                <c:pt idx="13">
                  <c:v>90669599</c:v>
                </c:pt>
                <c:pt idx="14">
                  <c:v>85007142</c:v>
                </c:pt>
                <c:pt idx="15">
                  <c:v>731947360</c:v>
                </c:pt>
                <c:pt idx="16">
                  <c:v>821811917</c:v>
                </c:pt>
                <c:pt idx="17">
                  <c:v>5751953</c:v>
                </c:pt>
                <c:pt idx="18">
                  <c:v>1764401</c:v>
                </c:pt>
                <c:pt idx="19">
                  <c:v>1662100469</c:v>
                </c:pt>
                <c:pt idx="20">
                  <c:v>13823458</c:v>
                </c:pt>
                <c:pt idx="21">
                  <c:v>22262876</c:v>
                </c:pt>
                <c:pt idx="22">
                  <c:v>201396269</c:v>
                </c:pt>
                <c:pt idx="23">
                  <c:v>9713344</c:v>
                </c:pt>
                <c:pt idx="24">
                  <c:v>7562249</c:v>
                </c:pt>
                <c:pt idx="25">
                  <c:v>243730130</c:v>
                </c:pt>
                <c:pt idx="26">
                  <c:v>149265561</c:v>
                </c:pt>
                <c:pt idx="27">
                  <c:v>30344354</c:v>
                </c:pt>
                <c:pt idx="28">
                  <c:v>240620216</c:v>
                </c:pt>
                <c:pt idx="29">
                  <c:v>5704172</c:v>
                </c:pt>
                <c:pt idx="30">
                  <c:v>184490927</c:v>
                </c:pt>
                <c:pt idx="31">
                  <c:v>648940326</c:v>
                </c:pt>
                <c:pt idx="32">
                  <c:v>20818709</c:v>
                </c:pt>
                <c:pt idx="33">
                  <c:v>452825147</c:v>
                </c:pt>
                <c:pt idx="34">
                  <c:v>81290879</c:v>
                </c:pt>
                <c:pt idx="35">
                  <c:v>391268439</c:v>
                </c:pt>
              </c:numCache>
            </c:numRef>
          </c:val>
          <c:extLst>
            <c:ext xmlns:c16="http://schemas.microsoft.com/office/drawing/2014/chart" uri="{C3380CC4-5D6E-409C-BE32-E72D297353CC}">
              <c16:uniqueId val="{00000000-20D1-461F-990C-90022A09CAAC}"/>
            </c:ext>
          </c:extLst>
        </c:ser>
        <c:dLbls>
          <c:showLegendKey val="0"/>
          <c:showVal val="0"/>
          <c:showCatName val="0"/>
          <c:showSerName val="0"/>
          <c:showPercent val="0"/>
          <c:showBubbleSize val="0"/>
        </c:dLbls>
        <c:gapWidth val="150"/>
        <c:axId val="1287151984"/>
        <c:axId val="1288271264"/>
      </c:barChart>
      <c:catAx>
        <c:axId val="12871519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8271264"/>
        <c:crosses val="autoZero"/>
        <c:auto val="1"/>
        <c:lblAlgn val="ctr"/>
        <c:lblOffset val="100"/>
        <c:noMultiLvlLbl val="0"/>
      </c:catAx>
      <c:valAx>
        <c:axId val="12882712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VALUES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715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[COVID_19_DASHBORAD.xlsx]KPI_1_PIVOT!PivotTable4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Vacincation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KPI_1_PIVOT!$B$3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F3-48EC-A0BC-75B5D9072B2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F3-48EC-A0BC-75B5D9072B2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FF3-48EC-A0BC-75B5D9072B2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FF3-48EC-A0BC-75B5D9072B2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FF3-48EC-A0BC-75B5D9072B2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FF3-48EC-A0BC-75B5D9072B2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FF3-48EC-A0BC-75B5D9072B2F}"/>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FF3-48EC-A0BC-75B5D9072B2F}"/>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FF3-48EC-A0BC-75B5D9072B2F}"/>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FF3-48EC-A0BC-75B5D9072B2F}"/>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FF3-48EC-A0BC-75B5D9072B2F}"/>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FF3-48EC-A0BC-75B5D9072B2F}"/>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FF3-48EC-A0BC-75B5D9072B2F}"/>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FF3-48EC-A0BC-75B5D9072B2F}"/>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FF3-48EC-A0BC-75B5D9072B2F}"/>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FF3-48EC-A0BC-75B5D9072B2F}"/>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FF3-48EC-A0BC-75B5D9072B2F}"/>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FF3-48EC-A0BC-75B5D9072B2F}"/>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FF3-48EC-A0BC-75B5D9072B2F}"/>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FF3-48EC-A0BC-75B5D9072B2F}"/>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FF3-48EC-A0BC-75B5D9072B2F}"/>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FF3-48EC-A0BC-75B5D9072B2F}"/>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FF3-48EC-A0BC-75B5D9072B2F}"/>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FF3-48EC-A0BC-75B5D9072B2F}"/>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FF3-48EC-A0BC-75B5D9072B2F}"/>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FF3-48EC-A0BC-75B5D9072B2F}"/>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FF3-48EC-A0BC-75B5D9072B2F}"/>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FF3-48EC-A0BC-75B5D9072B2F}"/>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FF3-48EC-A0BC-75B5D9072B2F}"/>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FF3-48EC-A0BC-75B5D9072B2F}"/>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FF3-48EC-A0BC-75B5D9072B2F}"/>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FF3-48EC-A0BC-75B5D9072B2F}"/>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FF3-48EC-A0BC-75B5D9072B2F}"/>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FF3-48EC-A0BC-75B5D9072B2F}"/>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DFF3-48EC-A0BC-75B5D9072B2F}"/>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FF3-48EC-A0BC-75B5D9072B2F}"/>
              </c:ext>
            </c:extLst>
          </c:dPt>
          <c:cat>
            <c:strRef>
              <c:f>KPI_1_PIVOT!$A$4:$A$40</c:f>
              <c:strCache>
                <c:ptCount val="36"/>
                <c:pt idx="0">
                  <c:v>AN</c:v>
                </c:pt>
                <c:pt idx="1">
                  <c:v>AP</c:v>
                </c:pt>
                <c:pt idx="2">
                  <c:v>AR</c:v>
                </c:pt>
                <c:pt idx="3">
                  <c:v>AS</c:v>
                </c:pt>
                <c:pt idx="4">
                  <c:v>BR</c:v>
                </c:pt>
                <c:pt idx="5">
                  <c:v>CH</c:v>
                </c:pt>
                <c:pt idx="6">
                  <c:v>CT</c:v>
                </c:pt>
                <c:pt idx="7">
                  <c:v>DL</c:v>
                </c:pt>
                <c:pt idx="8">
                  <c:v>DN</c:v>
                </c:pt>
                <c:pt idx="9">
                  <c:v>GA</c:v>
                </c:pt>
                <c:pt idx="10">
                  <c:v>GJ</c:v>
                </c:pt>
                <c:pt idx="11">
                  <c:v>HP</c:v>
                </c:pt>
                <c:pt idx="12">
                  <c:v>HR</c:v>
                </c:pt>
                <c:pt idx="13">
                  <c:v>JH</c:v>
                </c:pt>
                <c:pt idx="14">
                  <c:v>JK</c:v>
                </c:pt>
                <c:pt idx="15">
                  <c:v>KA</c:v>
                </c:pt>
                <c:pt idx="16">
                  <c:v>KL</c:v>
                </c:pt>
                <c:pt idx="17">
                  <c:v>LA</c:v>
                </c:pt>
                <c:pt idx="18">
                  <c:v>LD</c:v>
                </c:pt>
                <c:pt idx="19">
                  <c:v>MH</c:v>
                </c:pt>
                <c:pt idx="20">
                  <c:v>ML</c:v>
                </c:pt>
                <c:pt idx="21">
                  <c:v>MN</c:v>
                </c:pt>
                <c:pt idx="22">
                  <c:v>MP</c:v>
                </c:pt>
                <c:pt idx="23">
                  <c:v>MZ</c:v>
                </c:pt>
                <c:pt idx="24">
                  <c:v>NL</c:v>
                </c:pt>
                <c:pt idx="25">
                  <c:v>OR</c:v>
                </c:pt>
                <c:pt idx="26">
                  <c:v>PB</c:v>
                </c:pt>
                <c:pt idx="27">
                  <c:v>PY</c:v>
                </c:pt>
                <c:pt idx="28">
                  <c:v>RJ</c:v>
                </c:pt>
                <c:pt idx="29">
                  <c:v>SK</c:v>
                </c:pt>
                <c:pt idx="30">
                  <c:v>TG</c:v>
                </c:pt>
                <c:pt idx="31">
                  <c:v>TN</c:v>
                </c:pt>
                <c:pt idx="32">
                  <c:v>TR</c:v>
                </c:pt>
                <c:pt idx="33">
                  <c:v>UP</c:v>
                </c:pt>
                <c:pt idx="34">
                  <c:v>UT</c:v>
                </c:pt>
                <c:pt idx="35">
                  <c:v>WB</c:v>
                </c:pt>
              </c:strCache>
            </c:strRef>
          </c:cat>
          <c:val>
            <c:numRef>
              <c:f>KPI_1_PIVOT!$B$4:$B$40</c:f>
              <c:numCache>
                <c:formatCode>General</c:formatCode>
                <c:ptCount val="36"/>
                <c:pt idx="0">
                  <c:v>54709187</c:v>
                </c:pt>
                <c:pt idx="1">
                  <c:v>4704684813</c:v>
                </c:pt>
                <c:pt idx="2">
                  <c:v>151917794</c:v>
                </c:pt>
                <c:pt idx="3">
                  <c:v>2502003200</c:v>
                </c:pt>
                <c:pt idx="4">
                  <c:v>5795862701</c:v>
                </c:pt>
                <c:pt idx="5">
                  <c:v>160383756</c:v>
                </c:pt>
                <c:pt idx="6">
                  <c:v>2446719496</c:v>
                </c:pt>
                <c:pt idx="7">
                  <c:v>2156127811</c:v>
                </c:pt>
                <c:pt idx="8">
                  <c:v>110127584</c:v>
                </c:pt>
                <c:pt idx="9">
                  <c:v>240935600</c:v>
                </c:pt>
                <c:pt idx="10">
                  <c:v>7352844945</c:v>
                </c:pt>
                <c:pt idx="11">
                  <c:v>1042650334</c:v>
                </c:pt>
                <c:pt idx="12">
                  <c:v>2594494042</c:v>
                </c:pt>
                <c:pt idx="13">
                  <c:v>2043277484</c:v>
                </c:pt>
                <c:pt idx="14">
                  <c:v>1369845268</c:v>
                </c:pt>
                <c:pt idx="15">
                  <c:v>6500664884</c:v>
                </c:pt>
                <c:pt idx="16">
                  <c:v>4257626835</c:v>
                </c:pt>
                <c:pt idx="17">
                  <c:v>49912982</c:v>
                </c:pt>
                <c:pt idx="18">
                  <c:v>12760108</c:v>
                </c:pt>
                <c:pt idx="19">
                  <c:v>9602171063</c:v>
                </c:pt>
                <c:pt idx="20">
                  <c:v>196525100</c:v>
                </c:pt>
                <c:pt idx="21">
                  <c:v>217305494</c:v>
                </c:pt>
                <c:pt idx="22">
                  <c:v>6720635302</c:v>
                </c:pt>
                <c:pt idx="23">
                  <c:v>144938593</c:v>
                </c:pt>
                <c:pt idx="24">
                  <c:v>133875680</c:v>
                </c:pt>
                <c:pt idx="25">
                  <c:v>3598194255</c:v>
                </c:pt>
                <c:pt idx="26">
                  <c:v>2182241704</c:v>
                </c:pt>
                <c:pt idx="27">
                  <c:v>128274795</c:v>
                </c:pt>
                <c:pt idx="28">
                  <c:v>6964969762</c:v>
                </c:pt>
                <c:pt idx="29">
                  <c:v>114381615</c:v>
                </c:pt>
                <c:pt idx="30">
                  <c:v>2984960913</c:v>
                </c:pt>
                <c:pt idx="31">
                  <c:v>5074753628</c:v>
                </c:pt>
                <c:pt idx="32">
                  <c:v>562357027</c:v>
                </c:pt>
                <c:pt idx="33">
                  <c:v>11160323974</c:v>
                </c:pt>
                <c:pt idx="34">
                  <c:v>1259264583</c:v>
                </c:pt>
                <c:pt idx="35">
                  <c:v>6751619629</c:v>
                </c:pt>
              </c:numCache>
            </c:numRef>
          </c:val>
          <c:extLst>
            <c:ext xmlns:c16="http://schemas.microsoft.com/office/drawing/2014/chart" uri="{C3380CC4-5D6E-409C-BE32-E72D297353CC}">
              <c16:uniqueId val="{00000000-EDD6-49EC-929D-A4A844DC327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[COVID_19_DASHBORAD.xlsx]KPI_2_PIVOT!PivotTable10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Recovery</a:t>
            </a:r>
            <a:r>
              <a:rPr lang="en-US" baseline="0"/>
              <a:t>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KPI_2_PIVOT!$B$4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KPI_2_PIVOT!$A$5:$A$17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KPI_2_PIVOT!$B$5:$B$17</c:f>
              <c:numCache>
                <c:formatCode>General</c:formatCode>
                <c:ptCount val="12"/>
                <c:pt idx="0">
                  <c:v>631721064</c:v>
                </c:pt>
                <c:pt idx="1">
                  <c:v>594876080</c:v>
                </c:pt>
                <c:pt idx="2">
                  <c:v>686539422</c:v>
                </c:pt>
                <c:pt idx="3">
                  <c:v>778286738</c:v>
                </c:pt>
                <c:pt idx="4">
                  <c:v>1312740958</c:v>
                </c:pt>
                <c:pt idx="5">
                  <c:v>1704777300</c:v>
                </c:pt>
                <c:pt idx="6">
                  <c:v>1914261942</c:v>
                </c:pt>
                <c:pt idx="7">
                  <c:v>2069530384</c:v>
                </c:pt>
                <c:pt idx="8">
                  <c:v>2195306030</c:v>
                </c:pt>
                <c:pt idx="9">
                  <c:v>2472451480</c:v>
                </c:pt>
                <c:pt idx="10">
                  <c:v>495120958</c:v>
                </c:pt>
                <c:pt idx="11">
                  <c:v>586430984</c:v>
                </c:pt>
              </c:numCache>
            </c:numRef>
          </c:val>
          <c:extLst>
            <c:ext xmlns:c16="http://schemas.microsoft.com/office/drawing/2014/chart" uri="{C3380CC4-5D6E-409C-BE32-E72D297353CC}">
              <c16:uniqueId val="{00000000-8855-40C6-8484-99DEE6C5F789}"/>
            </c:ext>
          </c:extLst>
        </c:ser>
        <c:dLbls>
          <c:showLegendKey val="0"/>
          <c:showVal val="0"/>
          <c:showCatName val="0"/>
          <c:showSerName val="0"/>
          <c:showPercent val="0"/>
          <c:showBubbleSize val="0"/>
        </c:dLbls>
        <c:gapWidth val="150"/>
        <c:overlap val="100"/>
        <c:axId val="1750042016"/>
        <c:axId val="1014138096"/>
      </c:barChart>
      <c:catAx>
        <c:axId val="17500420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4138096"/>
        <c:crosses val="autoZero"/>
        <c:auto val="1"/>
        <c:lblAlgn val="ctr"/>
        <c:lblOffset val="100"/>
        <c:noMultiLvlLbl val="0"/>
      </c:catAx>
      <c:valAx>
        <c:axId val="101413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RECOVERY</a:t>
                </a:r>
                <a:r>
                  <a:rPr lang="en-IN" baseline="0"/>
                  <a:t> NUMBER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004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[COVID_19_DASHBORAD.xlsx]KPI_3_PIVOT!PivotTable11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Spread</a:t>
            </a:r>
            <a:r>
              <a:rPr lang="en-US" baseline="0"/>
              <a:t>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KPI_3_PIVOT!$B$4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KPI_3_PIVOT!$A$5:$A$17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KPI_3_PIVOT!$B$5:$B$17</c:f>
              <c:numCache>
                <c:formatCode>General</c:formatCode>
                <c:ptCount val="12"/>
                <c:pt idx="0">
                  <c:v>653943436</c:v>
                </c:pt>
                <c:pt idx="1">
                  <c:v>611972434</c:v>
                </c:pt>
                <c:pt idx="2">
                  <c:v>714974080</c:v>
                </c:pt>
                <c:pt idx="3">
                  <c:v>895822860</c:v>
                </c:pt>
                <c:pt idx="4">
                  <c:v>1527935208</c:v>
                </c:pt>
                <c:pt idx="5">
                  <c:v>1795702702</c:v>
                </c:pt>
                <c:pt idx="6">
                  <c:v>1991429056</c:v>
                </c:pt>
                <c:pt idx="7">
                  <c:v>2164873752</c:v>
                </c:pt>
                <c:pt idx="8">
                  <c:v>2304506362</c:v>
                </c:pt>
                <c:pt idx="9">
                  <c:v>2568722728</c:v>
                </c:pt>
                <c:pt idx="10">
                  <c:v>531663248</c:v>
                </c:pt>
                <c:pt idx="11">
                  <c:v>616019030</c:v>
                </c:pt>
              </c:numCache>
            </c:numRef>
          </c:val>
          <c:smooth val="1"/>
          <c:extLst>
            <c:ext xmlns:c16="http://schemas.microsoft.com/office/drawing/2014/chart" uri="{C3380CC4-5D6E-409C-BE32-E72D297353CC}">
              <c16:uniqueId val="{00000000-CA9B-43BA-8AF7-77C9E62C7661}"/>
            </c:ext>
          </c:extLst>
        </c:ser>
        <c:dLbls>
          <c:showLegendKey val="0"/>
          <c:showVal val="0"/>
          <c:showCatName val="0"/>
          <c:showSerName val="0"/>
          <c:showPercent val="0"/>
          <c:showBubbleSize val="0"/>
        </c:dLbls>
        <c:marker val="1"/>
        <c:smooth val="0"/>
        <c:axId val="1933224800"/>
        <c:axId val="1930209072"/>
      </c:lineChart>
      <c:catAx>
        <c:axId val="193322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0209072"/>
        <c:crosses val="autoZero"/>
        <c:auto val="1"/>
        <c:lblAlgn val="ctr"/>
        <c:lblOffset val="100"/>
        <c:noMultiLvlLbl val="0"/>
      </c:catAx>
      <c:valAx>
        <c:axId val="19302090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3224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[COVID_19_DASHBORAD.xlsx]STATE_CHARTS!PivotTable15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i="1"/>
              <a:t>TOTAL VACCINATION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STATE_CHARTS!$B$3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STATE_CHARTS!$A$4:$A$40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STATE_CHARTS!$B$4:$B$40</c:f>
              <c:numCache>
                <c:formatCode>General</c:formatCode>
                <c:ptCount val="36"/>
                <c:pt idx="0">
                  <c:v>494158</c:v>
                </c:pt>
                <c:pt idx="1">
                  <c:v>53352150</c:v>
                </c:pt>
                <c:pt idx="2">
                  <c:v>1306361</c:v>
                </c:pt>
                <c:pt idx="3">
                  <c:v>28241258</c:v>
                </c:pt>
                <c:pt idx="4">
                  <c:v>68221609</c:v>
                </c:pt>
                <c:pt idx="5">
                  <c:v>1473016</c:v>
                </c:pt>
                <c:pt idx="6">
                  <c:v>22194955</c:v>
                </c:pt>
                <c:pt idx="7">
                  <c:v>1031008</c:v>
                </c:pt>
                <c:pt idx="8">
                  <c:v>20481040</c:v>
                </c:pt>
                <c:pt idx="9">
                  <c:v>2173682</c:v>
                </c:pt>
                <c:pt idx="10">
                  <c:v>70707604</c:v>
                </c:pt>
                <c:pt idx="11">
                  <c:v>25887839</c:v>
                </c:pt>
                <c:pt idx="12">
                  <c:v>9157518</c:v>
                </c:pt>
                <c:pt idx="13">
                  <c:v>14660544</c:v>
                </c:pt>
                <c:pt idx="14">
                  <c:v>20572294</c:v>
                </c:pt>
                <c:pt idx="15">
                  <c:v>65356145</c:v>
                </c:pt>
                <c:pt idx="16">
                  <c:v>38964842</c:v>
                </c:pt>
                <c:pt idx="17">
                  <c:v>361078</c:v>
                </c:pt>
                <c:pt idx="18">
                  <c:v>101080</c:v>
                </c:pt>
                <c:pt idx="19">
                  <c:v>70749983</c:v>
                </c:pt>
                <c:pt idx="20">
                  <c:v>98174486</c:v>
                </c:pt>
                <c:pt idx="21">
                  <c:v>1968849</c:v>
                </c:pt>
                <c:pt idx="22">
                  <c:v>1745094</c:v>
                </c:pt>
                <c:pt idx="23">
                  <c:v>1223626</c:v>
                </c:pt>
                <c:pt idx="24">
                  <c:v>1200216</c:v>
                </c:pt>
                <c:pt idx="25">
                  <c:v>37297553</c:v>
                </c:pt>
                <c:pt idx="26">
                  <c:v>1138277</c:v>
                </c:pt>
                <c:pt idx="27">
                  <c:v>22181687</c:v>
                </c:pt>
                <c:pt idx="28">
                  <c:v>62642544</c:v>
                </c:pt>
                <c:pt idx="29">
                  <c:v>973272</c:v>
                </c:pt>
                <c:pt idx="30">
                  <c:v>58898573</c:v>
                </c:pt>
                <c:pt idx="31">
                  <c:v>32270957</c:v>
                </c:pt>
                <c:pt idx="32">
                  <c:v>4129806</c:v>
                </c:pt>
                <c:pt idx="33">
                  <c:v>130860760</c:v>
                </c:pt>
                <c:pt idx="34">
                  <c:v>11376359</c:v>
                </c:pt>
                <c:pt idx="35">
                  <c:v>77751913</c:v>
                </c:pt>
              </c:numCache>
            </c:numRef>
          </c:val>
          <c:extLst>
            <c:ext xmlns:c16="http://schemas.microsoft.com/office/drawing/2014/chart" uri="{C3380CC4-5D6E-409C-BE32-E72D297353CC}">
              <c16:uniqueId val="{00000001-433C-4E1B-B184-978A68D1A9DC}"/>
            </c:ext>
          </c:extLst>
        </c:ser>
        <c:dLbls>
          <c:showLegendKey val="0"/>
          <c:showVal val="0"/>
          <c:showCatName val="0"/>
          <c:showSerName val="0"/>
          <c:showPercent val="0"/>
          <c:showBubbleSize val="0"/>
        </c:dLbls>
        <c:gapWidth val="150"/>
        <c:axId val="146734480"/>
        <c:axId val="146731568"/>
      </c:barChart>
      <c:catAx>
        <c:axId val="14673448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1568"/>
        <c:crosses val="autoZero"/>
        <c:auto val="1"/>
        <c:lblAlgn val="ctr"/>
        <c:lblOffset val="100"/>
        <c:noMultiLvlLbl val="0"/>
      </c:catAx>
      <c:valAx>
        <c:axId val="14673156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VACINATION</a:t>
                </a:r>
                <a:r>
                  <a:rPr lang="en-IN" baseline="0"/>
                  <a:t> </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34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[COVID_19_DASHBORAD.xlsx]STATE_CHARTS!PivotTable17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DECEASED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STATE_CHARTS!$B$82</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STATE_CHARTS!$A$83:$A$119</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STATE_CHARTS!$B$83:$B$119</c:f>
              <c:numCache>
                <c:formatCode>General</c:formatCode>
                <c:ptCount val="36"/>
                <c:pt idx="0">
                  <c:v>129</c:v>
                </c:pt>
                <c:pt idx="1">
                  <c:v>14373</c:v>
                </c:pt>
                <c:pt idx="2">
                  <c:v>280</c:v>
                </c:pt>
                <c:pt idx="3">
                  <c:v>5997</c:v>
                </c:pt>
                <c:pt idx="4">
                  <c:v>9661</c:v>
                </c:pt>
                <c:pt idx="5">
                  <c:v>820</c:v>
                </c:pt>
                <c:pt idx="6">
                  <c:v>13577</c:v>
                </c:pt>
                <c:pt idx="7">
                  <c:v>4</c:v>
                </c:pt>
                <c:pt idx="8">
                  <c:v>25091</c:v>
                </c:pt>
                <c:pt idx="9">
                  <c:v>3364</c:v>
                </c:pt>
                <c:pt idx="10">
                  <c:v>10089</c:v>
                </c:pt>
                <c:pt idx="11">
                  <c:v>10049</c:v>
                </c:pt>
                <c:pt idx="12">
                  <c:v>3738</c:v>
                </c:pt>
                <c:pt idx="13">
                  <c:v>4432</c:v>
                </c:pt>
                <c:pt idx="14">
                  <c:v>5138</c:v>
                </c:pt>
                <c:pt idx="15">
                  <c:v>38082</c:v>
                </c:pt>
                <c:pt idx="16">
                  <c:v>31681</c:v>
                </c:pt>
                <c:pt idx="17">
                  <c:v>208</c:v>
                </c:pt>
                <c:pt idx="18">
                  <c:v>51</c:v>
                </c:pt>
                <c:pt idx="19">
                  <c:v>10524</c:v>
                </c:pt>
                <c:pt idx="20">
                  <c:v>140216</c:v>
                </c:pt>
                <c:pt idx="21">
                  <c:v>1921</c:v>
                </c:pt>
                <c:pt idx="22">
                  <c:v>1450</c:v>
                </c:pt>
                <c:pt idx="23">
                  <c:v>432</c:v>
                </c:pt>
                <c:pt idx="24">
                  <c:v>685</c:v>
                </c:pt>
                <c:pt idx="25">
                  <c:v>8386</c:v>
                </c:pt>
                <c:pt idx="26">
                  <c:v>1857</c:v>
                </c:pt>
                <c:pt idx="27">
                  <c:v>16559</c:v>
                </c:pt>
                <c:pt idx="28">
                  <c:v>8954</c:v>
                </c:pt>
                <c:pt idx="29">
                  <c:v>396</c:v>
                </c:pt>
                <c:pt idx="30">
                  <c:v>36116</c:v>
                </c:pt>
                <c:pt idx="31">
                  <c:v>3956</c:v>
                </c:pt>
                <c:pt idx="32">
                  <c:v>813</c:v>
                </c:pt>
                <c:pt idx="33">
                  <c:v>22900</c:v>
                </c:pt>
                <c:pt idx="34">
                  <c:v>7400</c:v>
                </c:pt>
                <c:pt idx="35">
                  <c:v>19141</c:v>
                </c:pt>
              </c:numCache>
            </c:numRef>
          </c:val>
          <c:smooth val="1"/>
          <c:extLst>
            <c:ext xmlns:c16="http://schemas.microsoft.com/office/drawing/2014/chart" uri="{C3380CC4-5D6E-409C-BE32-E72D297353CC}">
              <c16:uniqueId val="{00000000-A304-46CB-BD98-A5587E8D35EF}"/>
            </c:ext>
          </c:extLst>
        </c:ser>
        <c:dLbls>
          <c:showLegendKey val="0"/>
          <c:showVal val="0"/>
          <c:showCatName val="0"/>
          <c:showSerName val="0"/>
          <c:showPercent val="0"/>
          <c:showBubbleSize val="0"/>
        </c:dLbls>
        <c:smooth val="0"/>
        <c:axId val="1009450256"/>
        <c:axId val="1009467312"/>
      </c:lineChart>
      <c:catAx>
        <c:axId val="10094502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67312"/>
        <c:crosses val="autoZero"/>
        <c:auto val="1"/>
        <c:lblAlgn val="ctr"/>
        <c:lblOffset val="100"/>
        <c:noMultiLvlLbl val="0"/>
      </c:catAx>
      <c:valAx>
        <c:axId val="1009467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DECEASED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45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[COVID_19_DASHBORAD.xlsx]STATE_CHARTS!PivotTable16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CONFIRMED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STATE_CHARTS!$B$43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STATE_CHARTS!$A$44:$A$80</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STATE_CHARTS!$B$44:$B$80</c:f>
              <c:numCache>
                <c:formatCode>General</c:formatCode>
                <c:ptCount val="36"/>
                <c:pt idx="0">
                  <c:v>7651</c:v>
                </c:pt>
                <c:pt idx="1">
                  <c:v>2066450</c:v>
                </c:pt>
                <c:pt idx="2">
                  <c:v>55155</c:v>
                </c:pt>
                <c:pt idx="3">
                  <c:v>610645</c:v>
                </c:pt>
                <c:pt idx="4">
                  <c:v>726098</c:v>
                </c:pt>
                <c:pt idx="5">
                  <c:v>65351</c:v>
                </c:pt>
                <c:pt idx="6">
                  <c:v>1006052</c:v>
                </c:pt>
                <c:pt idx="7">
                  <c:v>10681</c:v>
                </c:pt>
                <c:pt idx="8">
                  <c:v>1439870</c:v>
                </c:pt>
                <c:pt idx="9">
                  <c:v>178108</c:v>
                </c:pt>
                <c:pt idx="10">
                  <c:v>826577</c:v>
                </c:pt>
                <c:pt idx="11">
                  <c:v>771252</c:v>
                </c:pt>
                <c:pt idx="12">
                  <c:v>224106</c:v>
                </c:pt>
                <c:pt idx="13">
                  <c:v>332249</c:v>
                </c:pt>
                <c:pt idx="14">
                  <c:v>348764</c:v>
                </c:pt>
                <c:pt idx="15">
                  <c:v>2988333</c:v>
                </c:pt>
                <c:pt idx="16">
                  <c:v>4968657</c:v>
                </c:pt>
                <c:pt idx="17">
                  <c:v>20962</c:v>
                </c:pt>
                <c:pt idx="18">
                  <c:v>10365</c:v>
                </c:pt>
                <c:pt idx="19">
                  <c:v>792854</c:v>
                </c:pt>
                <c:pt idx="20">
                  <c:v>6611078</c:v>
                </c:pt>
                <c:pt idx="21">
                  <c:v>123731</c:v>
                </c:pt>
                <c:pt idx="22">
                  <c:v>83627</c:v>
                </c:pt>
                <c:pt idx="23">
                  <c:v>121359</c:v>
                </c:pt>
                <c:pt idx="24">
                  <c:v>31842</c:v>
                </c:pt>
                <c:pt idx="25">
                  <c:v>1041457</c:v>
                </c:pt>
                <c:pt idx="26">
                  <c:v>128013</c:v>
                </c:pt>
                <c:pt idx="27">
                  <c:v>602401</c:v>
                </c:pt>
                <c:pt idx="28">
                  <c:v>954429</c:v>
                </c:pt>
                <c:pt idx="29">
                  <c:v>31979</c:v>
                </c:pt>
                <c:pt idx="30">
                  <c:v>2702623</c:v>
                </c:pt>
                <c:pt idx="31">
                  <c:v>671463</c:v>
                </c:pt>
                <c:pt idx="32">
                  <c:v>84468</c:v>
                </c:pt>
                <c:pt idx="33">
                  <c:v>1710158</c:v>
                </c:pt>
                <c:pt idx="34">
                  <c:v>343896</c:v>
                </c:pt>
                <c:pt idx="35">
                  <c:v>1592908</c:v>
                </c:pt>
              </c:numCache>
            </c:numRef>
          </c:val>
          <c:extLst>
            <c:ext xmlns:c16="http://schemas.microsoft.com/office/drawing/2014/chart" uri="{C3380CC4-5D6E-409C-BE32-E72D297353CC}">
              <c16:uniqueId val="{00000000-FB07-454C-9A53-9C79F2044FCE}"/>
            </c:ext>
          </c:extLst>
        </c:ser>
        <c:dLbls>
          <c:showLegendKey val="0"/>
          <c:showVal val="0"/>
          <c:showCatName val="0"/>
          <c:showSerName val="0"/>
          <c:showPercent val="0"/>
          <c:showBubbleSize val="0"/>
        </c:dLbls>
        <c:gapWidth val="100"/>
        <c:overlap val="-24"/>
        <c:axId val="796361776"/>
        <c:axId val="796355120"/>
      </c:barChart>
      <c:catAx>
        <c:axId val="7963617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55120"/>
        <c:crosses val="autoZero"/>
        <c:auto val="1"/>
        <c:lblAlgn val="ctr"/>
        <c:lblOffset val="100"/>
        <c:noMultiLvlLbl val="0"/>
      </c:catAx>
      <c:valAx>
        <c:axId val="79635512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CASES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636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[COVID_19_DASHBORAD.xlsx]STATE_CHARTS!PivotTable33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TEST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STATE_CHARTS!$B$164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8A-4210-8A34-32C37BF8A6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8A-4210-8A34-32C37BF8A6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8A-4210-8A34-32C37BF8A69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18A-4210-8A34-32C37BF8A69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18A-4210-8A34-32C37BF8A69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18A-4210-8A34-32C37BF8A69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18A-4210-8A34-32C37BF8A69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18A-4210-8A34-32C37BF8A69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18A-4210-8A34-32C37BF8A69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18A-4210-8A34-32C37BF8A69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F18A-4210-8A34-32C37BF8A691}"/>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F18A-4210-8A34-32C37BF8A691}"/>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F18A-4210-8A34-32C37BF8A691}"/>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F18A-4210-8A34-32C37BF8A691}"/>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F18A-4210-8A34-32C37BF8A691}"/>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F18A-4210-8A34-32C37BF8A691}"/>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F18A-4210-8A34-32C37BF8A691}"/>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F18A-4210-8A34-32C37BF8A691}"/>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F18A-4210-8A34-32C37BF8A691}"/>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F18A-4210-8A34-32C37BF8A691}"/>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F18A-4210-8A34-32C37BF8A691}"/>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18A-4210-8A34-32C37BF8A691}"/>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18A-4210-8A34-32C37BF8A691}"/>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18A-4210-8A34-32C37BF8A691}"/>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18A-4210-8A34-32C37BF8A691}"/>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18A-4210-8A34-32C37BF8A691}"/>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18A-4210-8A34-32C37BF8A691}"/>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18A-4210-8A34-32C37BF8A691}"/>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18A-4210-8A34-32C37BF8A691}"/>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18A-4210-8A34-32C37BF8A691}"/>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18A-4210-8A34-32C37BF8A691}"/>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F18A-4210-8A34-32C37BF8A691}"/>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F18A-4210-8A34-32C37BF8A691}"/>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F18A-4210-8A34-32C37BF8A691}"/>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F18A-4210-8A34-32C37BF8A691}"/>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F18A-4210-8A34-32C37BF8A691}"/>
              </c:ext>
            </c:extLst>
          </c:dPt>
          <c:cat>
            <c:strRef>
              <c:f>STATE_CHARTS!$A$165:$A$201</c:f>
              <c:strCache>
                <c:ptCount val="36"/>
                <c:pt idx="0">
                  <c:v>Andaman and Nicobar Islands</c:v>
                </c:pt>
                <c:pt idx="1">
                  <c:v>Andhra Pradesh</c:v>
                </c:pt>
                <c:pt idx="2">
                  <c:v>Arunachal Pradesh</c:v>
                </c:pt>
                <c:pt idx="3">
                  <c:v>Assam</c:v>
                </c:pt>
                <c:pt idx="4">
                  <c:v>Bihar</c:v>
                </c:pt>
                <c:pt idx="5">
                  <c:v>Chandigarh</c:v>
                </c:pt>
                <c:pt idx="6">
                  <c:v>Chhattisgarh</c:v>
                </c:pt>
                <c:pt idx="7">
                  <c:v>Daman and Diu</c:v>
                </c:pt>
                <c:pt idx="8">
                  <c:v>Delhi</c:v>
                </c:pt>
                <c:pt idx="9">
                  <c:v>Goa</c:v>
                </c:pt>
                <c:pt idx="10">
                  <c:v>Gujarat</c:v>
                </c:pt>
                <c:pt idx="11">
                  <c:v>Haryana</c:v>
                </c:pt>
                <c:pt idx="12">
                  <c:v>Himachal Pradesh</c:v>
                </c:pt>
                <c:pt idx="13">
                  <c:v>Jammu and Kashmir</c:v>
                </c:pt>
                <c:pt idx="14">
                  <c:v>Jharkhand</c:v>
                </c:pt>
                <c:pt idx="15">
                  <c:v>Karnataka</c:v>
                </c:pt>
                <c:pt idx="16">
                  <c:v>Kerala</c:v>
                </c:pt>
                <c:pt idx="17">
                  <c:v>Ladakh</c:v>
                </c:pt>
                <c:pt idx="18">
                  <c:v>Lakshadweep</c:v>
                </c:pt>
                <c:pt idx="19">
                  <c:v>Madhya Pradesh</c:v>
                </c:pt>
                <c:pt idx="20">
                  <c:v>Maharashtra</c:v>
                </c:pt>
                <c:pt idx="21">
                  <c:v>Manipur</c:v>
                </c:pt>
                <c:pt idx="22">
                  <c:v>Meghalaya</c:v>
                </c:pt>
                <c:pt idx="23">
                  <c:v>Mizoram</c:v>
                </c:pt>
                <c:pt idx="24">
                  <c:v>Nagaland</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Cache>
            </c:strRef>
          </c:cat>
          <c:val>
            <c:numRef>
              <c:f>STATE_CHARTS!$B$165:$B$201</c:f>
              <c:numCache>
                <c:formatCode>General</c:formatCode>
                <c:ptCount val="36"/>
                <c:pt idx="0">
                  <c:v>598033</c:v>
                </c:pt>
                <c:pt idx="1">
                  <c:v>29518787</c:v>
                </c:pt>
                <c:pt idx="2">
                  <c:v>1185436</c:v>
                </c:pt>
                <c:pt idx="3">
                  <c:v>24712042</c:v>
                </c:pt>
                <c:pt idx="4">
                  <c:v>50531824</c:v>
                </c:pt>
                <c:pt idx="5">
                  <c:v>792851</c:v>
                </c:pt>
                <c:pt idx="6">
                  <c:v>13709510</c:v>
                </c:pt>
                <c:pt idx="7">
                  <c:v>72410</c:v>
                </c:pt>
                <c:pt idx="8">
                  <c:v>29427753</c:v>
                </c:pt>
                <c:pt idx="9">
                  <c:v>1468399</c:v>
                </c:pt>
                <c:pt idx="10">
                  <c:v>30928063</c:v>
                </c:pt>
                <c:pt idx="11">
                  <c:v>13032504</c:v>
                </c:pt>
                <c:pt idx="12">
                  <c:v>3685011</c:v>
                </c:pt>
                <c:pt idx="13">
                  <c:v>16202346</c:v>
                </c:pt>
                <c:pt idx="14">
                  <c:v>15985878</c:v>
                </c:pt>
                <c:pt idx="15">
                  <c:v>50873103</c:v>
                </c:pt>
                <c:pt idx="16">
                  <c:v>37886378</c:v>
                </c:pt>
                <c:pt idx="17">
                  <c:v>555568</c:v>
                </c:pt>
                <c:pt idx="18">
                  <c:v>263541</c:v>
                </c:pt>
                <c:pt idx="19">
                  <c:v>20294225</c:v>
                </c:pt>
                <c:pt idx="20">
                  <c:v>62667211</c:v>
                </c:pt>
                <c:pt idx="21">
                  <c:v>1367673</c:v>
                </c:pt>
                <c:pt idx="22">
                  <c:v>1151665</c:v>
                </c:pt>
                <c:pt idx="23">
                  <c:v>1298444</c:v>
                </c:pt>
                <c:pt idx="24">
                  <c:v>395416</c:v>
                </c:pt>
                <c:pt idx="25">
                  <c:v>21994343</c:v>
                </c:pt>
                <c:pt idx="26">
                  <c:v>1919060</c:v>
                </c:pt>
                <c:pt idx="27">
                  <c:v>15429415</c:v>
                </c:pt>
                <c:pt idx="28">
                  <c:v>14807752</c:v>
                </c:pt>
                <c:pt idx="29">
                  <c:v>261343</c:v>
                </c:pt>
                <c:pt idx="30">
                  <c:v>51159242</c:v>
                </c:pt>
                <c:pt idx="31">
                  <c:v>27569831</c:v>
                </c:pt>
                <c:pt idx="32">
                  <c:v>1983127</c:v>
                </c:pt>
                <c:pt idx="33">
                  <c:v>83635222</c:v>
                </c:pt>
                <c:pt idx="34">
                  <c:v>7781148</c:v>
                </c:pt>
                <c:pt idx="35">
                  <c:v>19228303</c:v>
                </c:pt>
              </c:numCache>
            </c:numRef>
          </c:val>
          <c:extLst>
            <c:ext xmlns:c16="http://schemas.microsoft.com/office/drawing/2014/chart" uri="{C3380CC4-5D6E-409C-BE32-E72D297353CC}">
              <c16:uniqueId val="{00000048-F18A-4210-8A34-32C37BF8A69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INDIA's STATE DATA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INDIA's STATE DATA</a:t>
          </a:r>
        </a:p>
      </cx:txPr>
    </cx:title>
    <cx:plotArea>
      <cx:plotAreaRegion>
        <cx:series layoutId="regionMap" uniqueId="{5AF4CCD4-4C83-45E6-B7E5-50CC912280F2}">
          <cx:tx>
            <cx:txData>
              <cx:f>_xlchart.v5.2</cx:f>
              <cx:v>Sum of meta_population</cx:v>
            </cx:txData>
          </cx:tx>
          <cx:dataLabels>
            <cx:visibility seriesName="0" categoryName="0" value="1"/>
          </cx:dataLabels>
          <cx:dataId val="0"/>
          <cx:layoutPr>
            <cx:geography cultureLanguage="en-US" cultureRegion="IN" attribution="Powered by Bing">
              <cx:geoCache provider="{E9337A44-BEBE-4D9F-B70C-5C5E7DAFC167}">
                <cx:binary>1Hxbc9w40uVfcfhhn5Zq4kaAs9NfRINk3askS7Is+4VRltQkQfAG3vnrN2VZPVJNeaxZqzdCFdHq
sCiQSRxk5smDRP3zZvjHjb7bm3dDpvP6HzfD7+/jpin/8dtv9U18l+3rkyy5MUVd/Nmc3BTZb8Wf
fyY3d7/dmn2f5NFv2Eb0t5t4b5q74f3//BPuFt0Vm+Jm3yRF/qG9M+P5Xd3qpv4P145eere/zZLc
T+rGJDcN+v29TOAp79/d5U3SjJdjeff7+2d/8v7db4c3+reHvtNgV9PewljMThzuCoYYsb990Pt3
usij75cFXLZdx6Eufnzmbp/BuJ+a8c2I/e2tuatreIlv//9r2DOL4bfn79/dFG3e3E9TBDP2+/tl
fpvs379L6sJ7uOAV9+Yud9/e77fnE/w//zz4BbzxwW+eYHA4PT+79G8Q/JHf7rN9/m6f377bJTfF
V1g2y1rDP+vHSfp1YBCGmbdtLGz6DBEXnwiCsCOI7T58Hp/5AMz/o3HH4fqPNzsA8Q+A5g2B6P8F
oZ+0j1P467Bh+wRhF1PkPoeNkxNk2xQzjh/8DC4/+PADbC825zhQB8MPoPH9NwUNrLrY7N+dmf3t
XR0/ztOvY4PYCWfM4YxAMHsS5Lh74joMQhymDx7FH5/5l0u90J7j4By+zwE6f5y9KXS8ON43TVJH
e/OK2GB0gh1HUJd994+DPIRPbIowZ/ZBHnqpNceReT76ABfv8k3h8odp8z1QEP36joPFCeH3roHu
UxJ8noPj0hPG4Co414P/uAf+899YdhyoIy93gNYfv8whnnOKpxyJnzCXEOEyCOH3n+fhw3UgtHPC
gSg9fJw3+foHhOlvplB1vc8ep+nXIzt2TgijgBASf63AJwH+njNB7HBtlzxcJo+P/h7gf2bNDxbl
w7DDhXjxpsKGF++Bar9uMCf2CccuICKOxgvunHBhM8TZt6Di3lOlp1zoZSYdx+Tp2ANgvMWbAsa/
03HyODGv4CLixKGEuLZzHBN+ghCjHCrBo0Hsp9Ych+P7sAMk/M2bQmJeQCX6WgU3kFDiEExcfDRU
cXpiM+y4DsYPOLDHRz+Eqp/YchyFb4MOMJj/8bYwaNXe7JvHyXgFf4D62sUcCfaYtp/XBAhyPreJ
7RwEp/nPDfkBCI8DD4FYvSkgFnsz7vNXdAjsniBXQL0MK/1JzoYkQaiNqU3FA+k6YFUvsOM4Dn8N
PMBh8csE8v8rg1ok2d/E9gk6cTFhUI0dLcU4P8HEwYg4PwDmvzDsBwj92x0OoXpbFfNqn2XtN7Vw
va/jLDGvF8UIOQFBw2XM/p62ofR66kTsvjRxIOUfz+oPlv2vfVb+n3cvsO04XEdvcoDYav2mgtwK
NPb0nhi/HlKYnDjMAW1QfK9BxDOkQGhnDkUEhN2HvH+Qdl5k0Q/w+dfLHKLythjxem/yfbNPXzH5
IHrCEciylB6PdVDag3vB5sjxwvFFFh1H5cnQA1TWb4uZre/MXr8mJPYJBR0WpPLjBNk5obbA4Cvf
6xgQY54Wjz835wd4fH+NQzDeVqmy2d/u01eUZSG/uMhGArvfpfGD/ALKGFSMFFjaA0k7EFZ+bs5x
MB7HHYCxeVuesdmndby/7e/uysc1+ut1CwKhnDsAh3ieQO4LR4pdR/CDivGFVvwIiCevcIiG/6Zy
+nZ/G49/w64SJHZGBIhZ7DsfRs8SOxcnWAjXIeQ7BTtwkZebdRyhw/EHIG3fFlXe7oGsAEluzGtm
FPeEwraSgC2+hyj1XL+HShPZwqU2OkglLzTmR7g8eZNDUN4W79ru86RsX7FqwcC6CHVABzuqvbjk
REBPCgeF+IELH+wnvcCeH2Hy/UUO8XhbrQvbuwi2+fbjK7oItAEx0OsR4d+J7vM8794nHQ65xXaO
I/ISi36Ayb+GHqLytqjXNpkK86qbWuSE2OAENnme6b91ADk2du3vnOwwo/zckB9A8TjwEIgvbyrR
7/YReMer1u7Oie0gAXrYUZUF9r+pAwwANrUePgf9Iy8x6Dgi/xp5AMnubfnG6W0CTPj1SDB0WTFE
bErJvzoOnsheAgDBkO4hvTwAckCJf27OcTgexx2AcXr+pvzjrL1toafVmPH1AIGqRLgYOZgc11Hc
E8gemIOc//ABjvy0aH+ZScdBeTr2AJizz28MmFztvz7OzK+XirANLyhGlN037z5xD85OQD0RmMIG
y7fPgXuctT+z40dIPIw7REH+Kgo/7My5f0PIgy7nx+UJfALaBDRjkoMU+dpv+H3CDtpfz/Yp9G3v
839vYz4DORzatA82jP7tF39vD875Xu3rBlTu11tx0IfDBIXdbeDvD5/nCw+IPexUYMiVRxfeiyw6
vvaeDD1Yfudva3/1IknT5DVbo0Cig9kmNj5aawlxQjk060D36wMkB9usPzfnOB6P4w7AuHhb+0CX
+yzR73b72/b1fARSpY2ce1H1aKkFehG1OaDFDljky2w5jsbTsQeIXL6t2vfyDqh99KoNCIifAHF3
uEMgDz5Nk+6JDWdfMJy0ePgcJJEXmfIDPP71FodwzH81WR4klb83h1yae2XoNZk9OeEUWnKgQeoZ
GKBAcIo5NB18j1MHnOUFhvwAisc3OATibZH6j00Dp5Be/cgEJPRvvSDoe+fzQee3gDrMAb8BH3lI
9wcu8mKrjmNzMPwAoY9vS9r+9jKwOfeqygQQYOgZsOHoxHdh7rlUBCdbIJEQwhlUAE8Lrhca8x9g
eXyTQ1DeVoL/dFc37+QdZBT9OEG/XnfBjhCID4jZHFL4k4Qi+InLobeTPib+gxj2QmOOg/Js8AEo
n365Avtbk8pB2fT96OfThttnf/HfnnDFcDYAMwQtbUdrEve+H9cR0JtztCb5qTXH4fg+7Jnhf/Op
1gOMnhxrBQ7wUEL70D4TfDs5/OKrPxj6PZocdZYH5Ja3v78HnktBZ7DBD/46lXxvw7NY9PwQ1tHB
d1Co/v7+XtaDM5Q2E4JwAZ3sENR6cGC4Yp/g+8NHDodTYjZi91fywjQxHHCmsLuHERQ/IAYy7iCw
pS7a+0tA/DiFJhMBzSQwlHPy19Hts0KPUZH/NXHf//0ub7OzIsmbGm7M7/li+fCH9y/LQQRmQFIQ
tHbD6Qd4IATj8mZ/DgfE4e/R/7ZD1aXw3zAbWqa9iWnkRW1ugiQ2Muna4roaDfFHhoplfIbMyE6H
OG9nMe+itYXNOVKd8nSM1Efmth9M3JPtiGNyRq3Bm2pT7tq+X+V1I077FBWbYShmJTRqrhQuw1na
/+k6bi1DNiG4ZUwWqMy/ansS64QKOdYanw2OCEhl1Zu0J4Mc6DALmbqKWbGwnH04dcKP2jqV5iy2
1K5KWh1Qy/bCnPWe/efIVCwZFx9NKJyAlLWRnFnVPGknL2ydRvIJTg5mYzSLHS8qnA+cdaGsimqS
YUg+l4kskvhLO4SbStNPVEd6jlQd+3m+dYaKyHREpWfjspBFOsicDH6PE+PHdbcRqLmKRT0zyTTI
Ol3iMZ4ky/Nu3bs4wA3zbLdKZFmay06Pd4PSg3TdwsNx8xHVvV7Uep5XUThP+vIjL5NlWWsy50no
DbgbPN7VhUxU00hUE1faPN1rVZV+PCAa4Ayv2caETufVzhh7iDS7aIjjQOXFnwqOas+N8XUe32He
4qAjk/FYRJxZ38FMsta6EHV1GepcrNMw89JxLDZ26MTSDsqEnhYkTGXhjEE7Jj6e6lHaxp0PptCz
iGAss7KcNaTg84hw5TGXfiyaNJMt1TzAaaGCsXI9wmChDWMkgVpPMsoxl6lDZq2r51yTWKZ1ZWQc
RrYsY/eLMaUEEWJv426SXS1yr7Tb+TRZPoIlpPAZqR2ZUZ3KvJkSabfDUjWskFGaXLdUpX5XaCZ5
nBcwx240cztcS2N3Khiq3F22mXMdJ8VSx669GnDsNyjUWzpgD1Aezuw6z/2iI2iB7LIJcMw3XVh0
X8E/LombLuF7CszHKi1jn2VJcc4jfpYil6yMpaWTBYpU5ZcaZjyuWOlxisJ9HX2okupy0G20VO0l
7Jypr7hIPJsV1dqu9l0U0nMT6cQjiuB5Q9p03dTZ1yq0Y2nFZFyG4TR4mjaW7KYm85M4CmeV0I7k
xOoDEUX9Wo/Jh5pOsMgjHn+op7rzyjwMJQmjaZFNabmyxkRLzYdYhrnq53WB/NiFqe5wfpW7MuUh
krGrgshuykB0xTZVC53rm4QYPEO2jjynF50XaiL7yPzZmn4HvaIbF2ZIGlb4PEwyL4HyyEvtPsid
dlHUiYzGsPabvKFeiSuv7ZqFg04HoRctiuaw9GVuGiOtrL6spjKWpdMveJGsCp30awoLtBFJCs9w
PuvUJOchz6WJXRLEjU7muqI2vGBWyLbl7mqsizN7hOc7fMqDKSmvu7htvcRtr0XBYsmbSX9huG9l
SO15aoU5PMEeTlXoXrj5deb0siWxuiSqppI7k1rYPDRrjAdLRs2mhsDAC5TKtDJzYax9Qaz14Ayz
fuy15FmkZOtmm6zFqyklpyrpLa+Z3EY2Fp+Xbt5Ii6SeDsPYG6NxlENhrialtrmzTHixHbCGINjw
eG5FnYy7/qpyWrNASc1XDq9OLWpHm1gno0yoLhdlONd1yLa9259nY5jNakDO5e1p2K8IWDcfXHbj
xio6bS297gRFX7mpHKl6ex3TYVoQJ/ZIVU9+LHgsI5T1y0JH50XN8FoM7YWy/Zwjsyt5tUo5z3Zl
6XIvUvkEcTktpTWFzVKbfkM0vbH6egkn6j6qxv08lhh7Teysecyk1kbLAjIZfF/HLWnjWsY8z6RQ
Re9FqA+KEG9UW3eydzX3p3iuWVPNVN+lcnBDJRNzprqR+oVTiVmYT6vS1Teixed5Xn4xXXeLh3Rb
bUuW3rRRY0tc69Cr4mubrIqJkB0Seen3rhEeVg0Nei2UTCFmrUXZb3MS6XXTIXhz1dhei6baVy3A
QCgVniZU5uOEl2EUXtVdVskWjeA8UZfN3CZa0ihZtU5EZFOHt50z3fVDn8pRURnZGv64GISM0yqT
Y9ksu1Fwr3OQ8Umfy4bdTsyRbhuPUkz9n03cLwekr1KEzwlM/rzui8hTvPBKq/9KdVUEPHfgnmO7
dBXxwjSyJCtC5UX2CEnBER+jaSKBk02QCNpzUpeWRKi9stxmgdN2kBFOpGjcXjZOqmZp61xmlTar
UAxrblWuzys38Ysq+hAlnb0b87TxME3KII8Tup0U29pCmUXYMbYsTbrWqPLgOPJwmxKlJBWlV5YF
vUJxbqRoh+gz5X6sdk3e7Rpa6HPTO4U0Ih7WhZ7O0WhFdyxDazEq4uOQNDPbalYmoWTVVqPUvdWf
lU0yLqJo4HPXVfVSEwteOVLdfOKT9kqX+dgp2I7e/0BVSHcE4B/z67AW8WVTt0HXQaa3UsgVHFfh
okPOmahyvS7CopCkw92yzHMRIJbrBVV50Hfa3ZRVknpVx5xFiPrKR0zXV7WToZmq6nhWFA5dOKZq
g4jYX+MR5ZdDfFe6FpHMFM6ODfYkYx3TORLVOIuKWgoswhlGabq2dG5vcm733tj37QICFVnzkS3s
ZGpmbMjMurDoWRq67nqKyF030VkbV7mn2s5a2AWC6DSOeAtfhTNXpDh3UTLtuDmtUNOu+7q8bZWr
VpDmvDCpzvKQ4ZkbpV8z83m0p+yi6DzI1+nWMdFp3VZskXdNP7czx6uEk8pJ51tIGtG5HTEqYa5n
SZM529Aw+4wx/ZnE+T6tYj23VdV6ZduLGRlcEURpdwEVpXWq63H03HbyEawrz7JNu8KpfctmCE3D
orhPfl5KLCkQMteatTKyOpiTgiGJVXSd4NL4o8X8sI2En3LjzqqY4KCnfPKLdqzmtUi4bBSuPUDH
Wtdjk87bsECBZVcb3qbGx6ZMvc4dp7Ub21/rfGrnVLTFunEjCGWq9pRtBh/O3Fm7lJCz3hL5aiyz
6JQ6G1PjPEicbt7CYzaQwKKVE0WzBNZJ4NpqkGPoeDCRknf8q7KtTaPbD8VYnOfZNNOR2maCXzGc
e5H5mg6Rn9Bx0Tjt50w510CTUggbdu83fjV0TcDpXZIiO6ir6pKgnHi9cLiXtDSSEzHlEtoPxRmm
Y0BrR8m8R1oqJ1eeSzN05loYyF8XbbKiIp7KhotqArJX9WG406E4N50qzssW16ucxpm09YBmNKPU
T600uiTwK5b0Hxmuv0xc9KuQhvGZi93Pjk0WXKHsg5iwDvKw1j5usjAouxRct7esIMuqduFaievx
XIgg7sKLjiXOGSTwFXHRrujt7rKLol0PPHFjjN2eKrftgrEeJ6CwFHJAJeq5yNpyN7gw31ZHIz81
uXXWFPprVI32tZvrTRh39XaIWL2trKTZFtZ0S9LKDYbW8mGrtfqQwXcdBHroIwkMs/IqCI3nEWHM
U6kYrkLwCJlnA1ohS3+s+vZSl13rt5XxcDGeY4fsOhdBfLS08pquvhMw3z5m4+jXY5LLqMStnJQB
3s791mJe2V1nQ1nJCQiDZQGXLC26Sbpk8HLkfnRzQYH4xV9wVFLJpiZoRvtz1pW9P8ZjLZmiMbBP
doVFdzGNFGg5NlByokQOdnhmJ/aub8qPoTvOOaNbNEzpVTr42tatn0V5sxamx17IB6DtGvJKDjS6
czO9i3ixdznyISndcdWYoO1wJWNn2OZ2NSunLPJHSuVkoi1O+j/DMqu8gbdXOhs2QtBGGiiQUkbx
KsnJTR3z0uswnSdV6UoaVUAMp6oAf7WA+CHhZ+XAPTKqa8uqk7MrlyXRphYqnlfwtRSS1F3r4QF1
wVSWjmS1cfw4sWXtinHZxrEf1oZKqCv8Fk9iZ/USwlcs8xh9zMcyn2Gn29pJva3vE2aIi63LC5hJ
AmQ3gnKiJ/q6CRtwrw4DSephZIiDpMrOScORrIvwOh1a4L7OJhmzyxQNK83TS0z6C2B+8TysEq+L
8cwKSyBGwNTSod8wp/3ShATogTsB8bTJZwMrwsJW/slJXceDGlOd91HygVZJM0dFihb9MJQSCDzE
kqlz5pqmNkR5vxSi3SSD28xb3lyy3gyZRFmTzlRSpN5EeTYTENxXTllXp5mBMpVaYeflUWV5Q9FG
Z2Nh9zA7GCJOhft15qztJiFepRj2cs27bdFXpyCiSlXU0cpAyppn2AVCEDndaUbjs6pMLa+lU3/W
q6wBGvRnlg/OOo9cJCuAmFmJ8AlC5Tm7/2Hw8LWAhnAvLrJYul0Uy76NnU/lNC1MErY7aBi/rLAo
TrWrTlUKXgwrsNvkA12Sqmcb2o29T1Vb+DhDw6xtDcSuMioWwxD2UAA4W90N1oyjOj8tOrZGTfaV
0Ka9aue8qtEWRIpx1g1NJqeOXRoHAWm3vvQcXw01hgtQU6TFeKVYvC9xGbiT3ckuptdhmIlFavNF
jbJ57wzqWkUOl1njxjM+tdseRJeNKOaNYNNqGppdGGXhXPTdvFE62RA3l2UkyiB18y7IDZBmWvW7
NG0tD7d9vcjpoL2uh+qWItMtQ0GWYdqVfgeajgdp067ul/qmiBD2izzsIFrYeokzU89EDOUOFIeJ
D6FkuLRY9jmOiZ5XVnyd3K/MKs/WcOC7lb1G6bK2CxNoq1Yrq56orA12AlT106yMUyRtu7S+tlG5
wpBBrhh0Ivtpz9vL3CgsMR4XmTWMvlamXykocescKioeWVCBh9isUWRWKgTpoprSUeJ4IhIRC3mD
pmrp2p1vpTq+aNTnfHS6oEBWB6GP70REqyUReThDCkWyT5pha1VpJEvFza5O+5Ug3VpNZbHJm77f
qogoryedtFg4boq6jQObddyzetOcNk7ZrxGztoiFZ5kz5jtnysWFZrEJwqRVs5LH+4RF7CyPOi37
0NWfjGNRLwN6P09dooN67J0NRlDngnq2L4HASxo26oyUQ7tk0wh5CWr+eehUll/0KQ6GkSRrBvG2
sdmo5JDIuuyh0CBNdGqTOvUJAbLQYDpBKqiaZeOorWmSlRlC6SYZ++y4+TyCxRKnutlOE2Vza5py
fyxCKk1mqlVia70UHdv3Nik3AzLcY7YIg5zHzZK7cyei7sckxvaMhkpI1kBNrHrcfmpzcEvLyqsv
uuuXiTvlS0wZDUwR32a9tlZVVMPiRIi6gckmJqF8Q6pyvowqyWdmqp1FBlImODoLkn4qT+Eg72ne
JeNcja2QBUd0aWyo8GMNUkiV9XzujFn3sR+DsYxmQwoSBlQtRrIOwiWLT8sEgk9funQWhdYEiTVC
gXKtbTYqtBn6UawMjTZquJf2mnFYJBhmklLrTgxQlxSN4jLnzmnU1MrPMiClSZ/2khFdQ/kk0BoX
feA4abYCrSmbTRUUmaTIbBlNIjsFLeJcg76QpW42b1HarMK85H4Turmf27T2MxZ2wE5jG+gCaRYR
SkyQjZh6MTW9jwoo0pLGucrSkSzqBFQBETsw3Sp3NwakmSjU1iKMdD+n1Lm0CcsuOPg0VkHZduNF
1irQIiaerGPxAYFXX4w1CHyWC0ySmPzD0OtVqEu0IwmoRnVoRb6jqnMDbSyrmIR0UYv+S4OHZt20
PSlBGRR6DcurbTJ0laQy4uMe6bEGTbCfNzGH6iz17KlKL5s8ZTuSDkraEPw3LJkJx2UQpyO1wU2p
NqVSvQQaEs0V3JflICSEotpSlMwyTquLlg5earHow0jvSzh80dl0mViYXEfN2M00gVQ1TunOoSH1
OYJKdzCRCIqxvrPu36jsNjWyzxXXznxy6nadJ+3pmPR0HusQPCYH5tZlWdCZ2HglsxvJcMrnKrWa
M+GKBe9JvGSZQRI40bikIgaCbEZQ/DIDf5tws0lUf6YsrCQPq1xObn/RhwWeNWjy87qa5SHvJJAW
CpqoncsU5quPsotIqX2Y8nQThcNXbNNVU/C1aYf1xNSXdlpWg3tT6LwN7KK7G7o6lsUwqKVlmnWu
tZgLMrMpEGGjcSyTkMIrC/jq0uR6aq0zmhe2b3ht+6RtBq/p1Zrm/YdRQdrFhmOQmTgGft2e87QR
Xh2CeqFoMitIkgQZhIGutL174xMy+mVfXky4vohitdKR23qdZe8RFNCwJKOLJss22CqFN5EE5Esn
/EqMddu1ZRs4IGMlYarn3biE7xo9ZUN4ipoaFOMGLWCfrlnEcT3n001ZWwkUuwmTfT4rtWMvoqI5
neJ0o1LqgLNHftyxueFc+aDyI+nUt4MDtNftEuQnOnZ8hNEscSobpO1uhJxiLl00Bcztvk6xna2y
L7y0zrgqF+2Q917fGOZDKWTL1MIz25CLoTEQK6DQA9XD+VxHw+T1yI4C24Re0TpFACf9ZoNwz9Cn
PDLZRo08lXZBllad97OU6dOWhmvQYDzd3sblTemOydKJpl1q/dk6QG2clHuDAvpOcHSVKf4pqXpr
rZzSq0nOfHj0fiqg9ADdD8StKl63tM8gmSIrqKcObakyO0LD20Tp+kyVTS/TEpR3qHGrIMkgD0Ba
iT+kuTPITJWegipkHWcj9VRt1X7Nx3FV3f9QZbTEGipkYfwwgyq1ixVdc1pALY58XLFiE7ufWKXL
dQZfsQZ1cfklVHG1wryD9CzwrdsVJDBdmKyN281FTT4MHQF3BWrWgrQC38+LZF+KLqCguFQ0hRpZ
TGaWjCT0OMs4pNd+7UzN3eRAYdDjj66t9205ruA7eDZh4UweNJEuoE4ishrHbeyMX0JWneY4q6Ud
L4EC7hoiriakLrpBDZ4yfDu0/X6s9FwN4tqh/CweZnpqz8ryJg3vSVqu5UhIOOth8aSlveQw0xXD
jYcm+4Zlqg5q1LuLUAPQ04gkqmJQ2RXEjwjE0b6AerITsDhg8caIf83KjkOlqB1/bNtwAXFpSQsO
Uj8vcZAWyZ+JVVynHeyn8MVIr1qLw83wBz0NQW1aiNJVREHqhxvSIrpwR37p4HQjmvI6QukXQSo6
sxv1sXLFaayEF5f4wxSJS4tAlb6uaP+1YeJT1hfXZhpir8mBiaUQX3BABgEatGk3FCL8DvTDGpXC
z3sIB5EHelQY2FZkfOV8FDnsLjVsbIK4RL5ou0w2JD/teiufTaIza4FEKl27RLIVVr+zDSiCRQN1
aaRrd8Y0rkHbE2I59mYD0vtwadyLlGpL4oiGuwIV10Qz/Am26CJQA+qbgmV0lur+NtJOMrOSdF+X
+R7OcaQfPjcE2L+qqlCqqHd2ptVe7+A99OwVMHELVCf5ZeumMmsTwCDup3kfg9MI14okgqi60tUw
wloCsmC15S1qCrJwU9sECFUq4DppfUtDKeNiqOY7Qj4Wpv1U6+zLwBPj5UOZSpLfWSXQtKaGvaAk
BbmSW6WREchni6FJIu/bTYmqJm9UXbXTbSwnIYbTGFeQ1cYR+TkBATNMCVQZFg4a2JpcTEWyqKMJ
b2DDc26sjP5f4s5syVJcydpPRBtCCMRNXzBs9hhjRkRm3WA5BYMECMQkPX2vnXVOVVbYiazu+i9+
s6q0HDebQS73tT53Tr47OmG8btcqQLSZxc4MP6k9lxBj/QneCZQdXA5zM9YoM5fZOddsrLEptzDC
poWfquG5jbqslXPGauseLHVulCD3HavKixnNGa5Ic9lMn6FcI/mq4bGwPtgZZvhp0Ow8h3UQz1W4
3mM2xo0cPJZvBSEpVPxnb3Wae2bolIRC3QSolE5R4Oj9MLrw9yaR1NvUpUXj77ohwhaDDHRPcL9x
ymZOq6Ark8JnGhnyTA94LnMfFsseTu3XaetT3V0dLtlCXoV0n0StJgj/4W6jaj9MK/nYNw02BTd6
wARs2IfS629WPT+NcIaP67x5uTsN0KaUe8HG2zxGPf0m6RKlFkV1Urvz81qJ6jl1Q6mSlsCQUKVA
/ljzIu/EtWRzEdeDgr9GRQgND5WoXgr7TQhUxaNISNibp3FCXifqRaDgcWROB5xi7zOk7C0s0IIu
BFttL7PWTkeIUzremnLc4+LtlBkeIeUXd55lEeSEo1Jku1WOLY/OUbcrjTlGzGVVU9ls5WOutphJ
VAxyEffesvKjcFGgEe5jSYfuqy37Pgt6mAWRrG9nPoo72IzPA53JeYzoGC+KvGpVmhOrCVSYZj5O
sKxyjNZ9hvHUnvvzPCr5yVXukwznzIzMfwkL71mFOsggu6uD6meUV4OajwLkQIZSMRNrf/bLxqbb
os7OdghNDfO4affLOD/0FbEXrdmTDgayc6GPFtCTL1x1J9X5XzbP9MeoXuWdFUdRF/RunpsbSIj0
6C/RmsjAwF7QfpTqiLlZ0AjoJ8DTIeQPbkLV8Mr77XvX+iQjtLKPy8JfSBQ+915j75yjqUL4PHqu
Uzo8tcqNV//MQ+T4k/Hbfb21WKSI8imb2OeSohLZlHzdgg6ZUrXEw9yveU+n13J2YEZ2vMtb6bK0
JiRMDCpByGrDbo2aKIFvk9Zd9xB0YZkzuCOxTQbaQvnHtpaXVsJAmrtkGahO1QQf0fFQGffQ6Fs7
fhfBwjJ4nlzAEw9qmupSj8lq+jUe1Er3xVTkrmnnM/SQHqKI2nbLPO4EYcN+noa4kC4U8faaIHvf
pmFBebqVc2pZV+9WL0IcZ7CURsa7HcMNjz0VFrC3lu9+tGVRzevMrtFBNlF4cMJL5/dTYsuVZFAp
9xO9pU4b7d3B6AfrdH4up9meamdn5XeJdf9ImxdW+iyJND/WrGhzr+9lTAq6Hxs5xpsROjHLdrD9
ohKzNS+jrEzqQMvOGA/kzvEGL9XFuMUU1nTtlEMeRHTNWxeClfEMg3gxFvuWuHVs1zJbbDge2VWS
xHyRE8QHWGNT9UAEynYW2iKdUCTHyo++zDX2HQIZaqB9mY2BG6Asc6vEmrKICyzaSHVuHgj7aq9s
Q9F4KHZLD9EKyfPGcKXGdXKyIIoHdLK90JYdkcl9VctqIY5CrtoC9VJG3XZeYTetBEpRV1Xrk+TL
JXPbgT5qjBM6AmzYEtWbU218ZHuTO+bhPIRPjWTfpNJxM9dwQNzHsoT91Fr3IlrxmzOp5842fjbP
4BbKAaJRRPW8GxK/7+D0UQN6oPNO0yafGj3J3EL6BlOw42PtJZshS+LJ8HO/M14wpoMfQhoErxHx
uk5W2S4XJad0NcOX2WIJF6hPtqrt0qksllSIcOc4rZc4kYId2TdH3o9tMobjIzMMaQPGwcUjiT7y
FclZNbRP12c/lpiclforqA3+hXZw8ppO6DgozaNy6ZeoFRn15h4ZWbOk2zTd95sOE+EvTj4U8mto
VJMJrWKvLp593qz3ZTNcgh6LgJW4KTqakGlBFFTu7Y9lJpH240vrQ6Vck/oh8vlIbs2uFzQXJfUv
7eKu+3Us2oM0EIe3Zy9EgqKV7RItoAUuY1rWw8n/verB0XXoP6zjYlIxmxEJ9mtrIbNta6Xijbp9
7NTmhQm3weOwzqlRC0K5jZAt1bLLIJieyqXgF9F/hDfv5XqpvpuuDLPNmRA0DAybxs0LaQIkk+t+
sLq48OVjbViYk5bRuFiQcDh9FZ3FAjvWhWxecYSSSS3dThgwD7Qsjk7pf6YkHOAK+c0JbpCXaKzc
fRmQaud0CM+UqCLrIeOf2DKKi6O3OluWZnkJFcl7OyRVLb2PSGjc3TCgZDCKko9O5N7pFYZVWwuT
TrOjH3Xr7XDaX4oKj4sPEeDW3zZsFvQIuXD+4E3RjfQrB47HVuYy7B57Q/UxEo2fSq+GGbmE9haZ
7o326yh3RVOfFDL6qNDbY+W0Vcr76hhQ2V9U26R6bKa7CXjTIOryANXwI/45NpRpY1kZ4PFfZ4BS
s55T3w+L4xgO88UivgjPXWHhUzczTYkKtUc+Gdjt8uMHXzRzwjk0PDMXqCdxMSOELFN7/Dxy1Seu
ruBrr8iSlAlyijCAIeb23hTukyt0n7qr6vKhRIgPUWsMbU1P2lNfFlbUx0os+h7CYz4tfniZO1nm
g50ge87lGm9yyl3rrw+6gyC6wg/T7g0qgQo5NqL8MKWyEORMhXqIqsBeWOm1CbKQOSXTNu0Kl37n
4dJcDNZJaBDaSXcNIuWayompcw8/NiCkvvRDe6kVclJprZdGet5ySN1b2kXLkfgjyTrru3d+Pw+H
1kUaV29NJqO2/t470fMCJfXMyqpM9eD1+WxHG1PJj3oqp8NWR/fV0Pu5ohNyWzaYbOhha67e2u7D
pZ0ShQ1+sR69tUuVT4Gt8Tu+u1+GMDwsV+GpWMAqtKLkd06oX0EjeGkNsSTlI+epdkaa+UhwMrm2
Ju0FTBCxDWNGI6BZdaPup6iDJtbqYyO0n9HGLdNwLPuj7fOgZvXt2nhIv+eyS+Qy17dOPS973OyX
xtVA6q4/1OV4GCZf7zl1kmAKF2ihbnl9MkGVDGcRhXovQTHtqhWEQOVdWr+RvxWHcuy3pAoZzyx4
rKBlSHro1O+7AuKHaMRvSGbFXhi5xPzKwTSoI8KtDLD32G03wqYNVO0e/KKFhTsIcSzKqUrYqHBp
w48SKFUJ+unDVGOZbMA6yqL8YoaLJ6InECcCKntDLlA5w70TjUvWjOpe8iq83Tbm382t9nMdBeko
p8/QPfWl62idzuXw3WvdFqbWGqWiBoeCGKIuM7af21F0KbTE5hxwG8Uy0BYVvBgPwcaRmoQFarom
TJ3ICfdFEXSJNxXjS4iFDT5Rtrma3B2jpX3q5+YUuI7Yby5sg7o1d17h1vth6GHSigncwDA6yPJ9
kwT1fBlnz4ceLh+qGtmyJnrZDW2V9QEzGZ2RYmoCFa21JXQTS+BhO/YiTQuNq7M8dbxCZDKE8b0o
XRz5ULbPfp82YE+U32hAWbOfoCqFOWXxbaaoPrp6Aw1FcfdaFqoMsqPcuUNR3oULgId6Wi6WVg8O
nPlDWbexlo7d10v/0JOgPdbafjSDkrmhc5N7rfwE5bxLI150ucdsd/EgYE9k1fBkepOPrmpTZSvY
jUM/JkRZc9ONxQNYx+k0Gp0NoLdQYbrnwR2BDFTzh8YOr+x+Kmxx11TsrhmDa40zjh/8ef3a1cvB
QvoL+i4t2aYTBNFyN/fq1UFSPnnshYJz2ldNC2ComoC1Oc+4w6jDKmBLlHt5u4INaJ3iBXXcZeBz
eCwgBgv40jtdeybhBTsMMCNN1xdxEDb9fvbHy0j66nYI2aUxRYeixYaZfvDrYCd6lepK3xQy8E64
wgPAEwO6yw8SZx75YRJ7OTV9PC1f1qiF1on90+oGlwOmZyWX1IcJmXAChEtzjeQQBN/I7Nl1S+xI
oYWuKcmajENJ0mjtvH2kgZc6ETaDQswxsfbSdNsYe6imbwMBQYisO13Vx5aEH33jhmndT12mZvnq
RcgcnAJopuOVd8J29TmIkCXVQG9tLDt7ZYv8h8o0Oe1MtVfOtFsWBSItbJ8dUcWNrb92lvQnx8TD
in2gslzvmVPtm7Ug6cqaD0bOfSINZH1dbEg6t8/R1ACclOtZwsVa2iL2ep0HCjRDOztdPGACQrws
dR83xslFO59qEFtYXqe+dPxs8MmBzP1zNPqolb75Uy12Q0R/2+i421DAZIjA4Q6PeOXSXesvoEP5
0uxGDLNKxLCxZAaMWdVbOuMGp4BTkN760P2ZwLeCOibNOJ7GJvpGIW5f+YLv7ho6u9IsL6x2xhQ2
/gAhWNcJEMgFYHA1xE5DXpllR2uZm5B24ylzgzXLZh+X3khsIN5M7ZGbm4E0fhLQegbqh9upkVSp
BR6M6O5WT4MV2a3z0O8x+TQGmNmnBZufhqKhp6idvvR9m8Iz34Wsf0ByFiTK1O0FHiYyY4saVkmV
lRU/N03hXQSDpuzWbC9lBKkkGpZEDtcLv4JJYxopJbwJiUIb7qENQzgd0wCnAZTy0Cyx7c2UkiXc
lUvwQOvflqXwT/OKLF/CohTrvGayYAZJOynicgGjG40CfEQU3smAYkRU33wOBXgaOrGXuRk/E1Hs
3LD0bhozFo+zjYB2hf1zCe2gC5p9VI3LqZjcr/RKWpKaDZ94gR1vzpHXdB/HEdWosArsl4z2HDVA
GrBo21cLhyVOpykTuMEpqeRJLM2Wa7YwyO0QUiDi0xj6pZ/5IzjJ1a2gtpdBC/14MfeVnmwG/MxL
f/zSKwJzTwcXElHROqDU4K/wrlcoufijjvJq5su3ANIfppjzPd6387C57ORwWMu+mR7DcIJIPJ5q
NZATUdHDKtouD8a1zYqglhl1wcMqFxkNBHQ29OIzRZHh+il12PLKWB1jG0X9b/MesO2JbXzc901R
ZIWSZ89duj1A+ZgX47hXBkm16m9KGxVJCX0wmVVwZMTps3WC4+J0ZRYCUYCwge2lZU+LBTxGUM86
+rXuR9Ac6uJRelhr4n0oINgdAUoj2G+deppLBzzYwE9swpI1U9Pesg5MtrEqG1zO90YEzqGgQIx4
EGRrCKIKU+L4rprtefPAvlrZrx9IG4qkNJ13MN0MqMa3uDFmcE4VUVPqQFZJaAHt10ESFzfQ1vOp
vaka1z/9+AFMZZdXw/JY+yHCguYXlLz0xOVVLTJwTn+eNfCXxoavvTJjjWD/e5/DH7/878u/33X3
Y0TBn79/bSP581cf+hb//fKvvPtB12aVPz7pzx7Va3PIH2MQ/mO3yjv9KL+/Xu+dP/xfNqu4xENT
xy97Vd6MHvvR4/LHP/u9SwXTgEKMQPDhega+z9AA8O8ulcj7r2uLSsSgiP17UuO/u1Twnr3IDb2I
oECgGMWFf/SvLpVrNxkNXAbzE58YURr8X7pU0Ij21yYVjk5nxhgmZnh4YQ/FGzr+2qTCBt0pxxXR
fuatF0djzxNYcV68TiAL/FanM9ztGBo15Lw2yBe2TUkPcj7BWaW0KKZTM2aYUFnFwMvhSbVbWsLJ
T8arMV40DsIrJfwgupfCUR+AgydkINtN5TgqbklvAdwNsTHNmmkQgqBnwB9BFsBnL+UtsdJPO1vQ
uFwhBI4Cy9H/tlllM+Cj7q75GFnlHKMldI6042fgrsBmqbwb1QJRwX/WzfzQ1PD3VWAYUkNoUxUH
dew2UOTVR1Jgo7dFodKiIgfUqusDqC6SA78nyAyHRP6wuz5ZaoLU8pLHSvPPxQRUl/TuE530bVd/
DrvKuW0Fsi/VOgdNEPWxdZNHNnwgHbkwVd8vHUnRMzCebQexWsGTAIMkU4wsSlbgN5C0CpmOrHgV
QTkngdbYZVCNJ8sMbKCdCVB9A33RBigwu9F90GNV76fFfYY6VWaoQsuPNMrt+IEXc3XnmaHNo36d
Yh+oDBJ0cQjGYdsPdBni1fsEEnu4Y3NbJ4MyuPjbuFvrAVs/nzlgjMXdTQzXr4RMvrPndgnJaRrd
/VY74UkpOBPRh8jRYHNKYTKAIR8qJ1zSINTIIoBoyJWtadXCzFpAL+ddNX5q4dohn6mrvFbUJNha
otig7EsC3hy3AuyS6b0pZehKAMOLfDrUcDMKwsMdrfSLLIHFzDRa7pweatrqA79yIQYDhyq+ih6K
v4ZTco7E1V/ryXgYQxDxrVAX322iGH4MjdWkHskMO9Boy6F3VHpfWx+O7tCByKzF0aHe47Yt/R79
RsBxntZCeSfP9yDezxWMMPSvSA29QwYyrknTQ+8x7a4gJ6WrBA250PPkhBslrUQ2QcudWWRKWtrl
qBLyephsrJFCsBC1VCPam7KBstkHOmclx4dNKGCU74q4AoWO79DCjg7m08zscFD+CkmmWhKUNXDM
YJyc5uE0R1zctZH/ha/m2SFTl9NC9TnuWrUzuCp4xooR2DuKh2hsxC2bX2QDLZSv860doQBQAs6r
Rb4fQdNAu5aJq0kcmdhuum4WL+UChEr3lUoAAoiXIlDzjg3+p9AJJUyIgoCqumUGxly1AmBSpoFj
t7LnQu9ESAKkThE2uiYsYs76GfTQFGZCunPmFQtsvRoWbl+sJVrctm+rjyK+qjwnbjzsrQtBHtHK
1C36DUmXI07rdB685YR8JIVxuoeb+4H4GiUJ8uPKTnvuh2AX9lqL+56aMgnLa6OMKj5MLp3ibQY7
hUT7uYDXBk7+HGzBTa+mF9lNIP9bemja7sxF/8EVsPvDyCkOQVftXPJ98KGrS4q2rBGtLwv2+YOD
ti+n/sEDsgcONQ/tGbd11JgjMG+dAouNBemKk/IqP436an2MkIdOLPpaFBtCq6nq26bUKpmkUGcb
NeEzqkxcr/ICxKZCTUzEDdrljBvDY9rNMDv33A0X5CJmOTLPiEOz+smMXiEnDpHONhUIoAqGvj+j
Y4W0brDvu6p90ixCzrNyNMIAPMF1EjXEnumzE9YhPFQUM0y6YQY1gF0orjKKG/QVZUhZg1i10jui
VvOOnl8xZEi9vumtbhFtfDxVWTV2R4Qh8IycJb1w9yPafmIxQtttKTh77ZAsah8BoB8C9N0MQ/Uk
pLPzuT5VMxrGnNaexiozztwAGejlIRo7QIdtl9A5HSNPxtA6SM697vNSURbTOuI5Wks+Dc42HWrf
CTJFCORTeK97sBdeVs7Fq3Hd49h67QHyaDIzEFoY9S6/atYgNwyQ1ns9OjFL1FQN/zq54FvLzX1w
uSiTUQXfVYE6spKOQbsDbqs7bqcyWAvkcpxm1PFhE5WG5OgGPJBCFS9G1eFhlEAW+5UWLwE4E/jA
qaNLegnUb6QVxWU0BU+97Yp01N3XpnL7V96gp2/5ZrwlfIgQAmBDkQ5JJiIHGEN2pg2SOXDuMgeE
3OUb75/AHMNDUU6YjB7a0/QU1CCoSpqOZXuiQ4MrRbGa3QZ7i2/hFji9nxQQPeKSLzppJ+/aCFUM
O07mCMI6L04OGSWAcFj3czUKCFPkw9quOsE+D5J9mo+O8u3eX6Bzu2ptEpdDeQDCgDXaeGW6kUMb
aSzkUESJtsGd1HxOfriRyk731L0Kr+AnRzRrxd7VKAuuiH4ffpdP6NTDMwSkEO8W+QYeT8E1s0nF
eXvswuUGnXhjxBT6zmgH14bEcPgvxaJ/a5xt7/rdQSyQhCKUK1El0qADsh8EDUkimJeZ5zpfKtyg
YcNagM98Fs68QKYmd5sOaDwOd7277Vy+L+sasbC8HZ0Kj6CU2bLCqxvkbeE7L9dbzOh4Wgnum/I/
dAobbQhYJaOy+eZBGW2WXUf1wbr1xar2ME1nVFeARlg/xb1tAGeSHfL6z7KsLpMkYA76b87I7ika
ZBn6aGIIrTwB4QD+ILdXoNLZHEDj7oKnbPPbWM0O4Da9bAnjW7cz83JTww1EU5sAUu1U312Yr5vW
KAPRP9QhOtmAovOALwZPtWZxgc7p84L8J+a+mHcR2mfVyO7cbfqITf3rVA5XzH4+1NsobybioNPK
c7A7AzTOlkafp6HOGeleOwaju96yBq2dKbBuCEZpM/hdUo3lrqVBMvGmPKF7KPGJOZNG9bsRqUYy
u7xFEmlf/Ma5+Gw2MMTRZLgF/bnt7v3Sy6p5cy9VCNqqBNDkLdFZusvnwp0R17Rz6noTJZOLHq55
qfawt6qk7caLH0DoGUY0Irp3AVrswGnPD+swLUgaqzvbn+bZ7ZLJDx48SXo8I+hGKXEtWYPNHE/r
1ysloTQI+8mFtTlLlLLaESwOvBDAdfjJIo3Z9QxtqOigphJgJu5VKhYfoL/6sNRoamytXTLOL07r
HBmqyl4tXwI5kXRqEF029COpm5a7JOYU2KE/3PqL2Pa+Gp475SKFxidcKTfSdSZZQhhZ42Tu2KBO
M8FKxQAW5A5bcNXn78BfbalLsZQCAR9u2PWLwrLqyi0OseW6i4OUtnxFukfAfWbryNodnKUA7S3y
pkWHYTx6SPyCev06qepDVyDRaB17F3o7pJO0PeKP24Q3/LYBnJGUnvAeFDl0AH8vEUFr3IAsKO1p
SDLVOG4+1V0OmG49lhG+AhpGIHYGq0KjzYKmA8WnU3ntRYy6Igadg0K4FNEOynw5Lyy2nh2+CMVO
8wZioBwWu9vgTSR2keQRHjYwMP7cNaGG9WXZg+gOkRT+TWNLfVuT0N9V0rxOFuRNRXl5VGI+TSU0
W84csF/Rl8EuJ0KQFCzUObQwh7Fo1xD9gS9R1UVHFmRhDdXNHwY3QwH2QLQ7wjevBbzr4SOSZrMz
oX70i64GpcL2PZHFrTCLn4KyDokzXLqN3yMfBS+7AuRuWkiKVfESGX1eSXsi7pUgo2Y9WuIDuWg6
s/PwEV3bfp99CIWmzZQ39WiUFWb3Iy8W22d3nuLADddsiCSaFEHkJHSov+Fb3I6tjBnaWNHGCIRj
420Dlja6FfX8bfLHzCH0fiiRO6N6gLmJEgLNX818CQNRIxZZSN7DvAPa2+crEiE0FrJL20CIhrDY
JqTvRdaB1ksG4r8Y1CYLXJKgCnNH8CENRPE5kOw0TpN/BnD/spV1cROV0IDQ43EgaLf11+pCJIQI
hd71hMtyDz0xQhrZoe0HqCnDsoGJa4X/2e+Lw+iP93VUfxqW+hbvi2ySWm6widqzf+1Sxmo8oyP8
CEsRnnkLpsedzZr0HU3d/gAewx5sab45yyCTrfAeabX2EBZddFwG8D4G7zP+f2lHlZsJ+wnKKwQM
Wj90akN8yDzUFzEZu+7sGDwXgkNsl0jGixYT2v8c0Pi/E03+X+SQn9WQ/86/99eX/em3ysr/P83k
az8jkTEP38u6/2Nc5A/xg2Di0/ujPf4yPOWPv/8vnSTENA9yfekkFjHech9g4Nfv0zwCvDLBpdc3
XEBEofgppsX+Syeh4X+5ISd+yDl4QIp5B3/oJHipaOD6FHPjPSQTGIfk/V90kr+qJA6mpoZ+CJEE
4xB/HuGBunAJtNxCJO9oNI2thb5YecGGKXp/XIb/MCwEotJPk0L+/PjrBJGvf04IaUIHksPWhdmo
YfgetWzgp4TuqCF32i2KO7IWYzIR9Kknvz7iX2eT/HnE64n+dMQIswn4LIoga8eFNLeeBIqTVPR6
XPCS4Xj49WHeu254LH4+jAYd06xlF2QVwAbwM7Xl1/LD6zFb/J9cOOhjP39+GA2uaiITZDNR/gUd
sSF/mJwO2YfhU7flTgi6F8rsoB5+fcD3TgjP4M8HVNxVS3g9IHSncDv21VzMiY8enDr79QGuT9Sf
Q2P+vDFvdDhe2xUpN2UZl6Zvnoq6ohPS+UgULB3pwE0Q+5rJ7fHXhyPXz/0Px7vO1/vLCYWtFkwb
ls1liVQNjdM5bQG2LCaSzidwQltz9X5Rrs4mdM7oLuZUJk7JvRbDyH91D9854+tY+5+/gSzRMCPZ
ygAjeiyhY/9agdQfXKgm61Zefn2Qd+7bVc79+SA9FuvKzcQyY3T4sRzHMDPUlb/H+9+nJP2H9fve
KbwJD5Di60DTkWUCnQvf3V73Z639ML6KwX3sT9j7f30a796uN5Gid1amhooBMC6RChRb8OwxKLRl
ELWJjTyF3sS5TGUwL7HXrk8CufCvj/zeBbz+/k8BA35kozBLhGUTEj2bjWRsylThBenlPzzAm1Dh
bSXhRjZBBpYCc3qEEBA6N0x7Kf7hAd7ECg92addjREOOaiIM0PzMrfMYopYv/yamvhPFr/vTz5dI
c3d2QVRjAYWFn681pqXEDmgYA5EBbdDOulXw2dGb8c/uyJtIEfXA3GfPFHnvcNvu1pGoBe5u2y/5
rw/wzh7hvQkNFHkaX6E05NM0Q2rrgBC4mUWRvWFG0bRuf7N43jvMm/U/9MtQ0K3lOTJR+0GMBtyA
msY73YAg+Gdn8mb1r2LjZHVZlHsOsDUfbRXiFK0cm4VgXGz/7IZ4b6JAxUsleKh4PkrfHKBrubdo
78Mkll+fxDsr0Hu79IvauLhCAbqdB2ijGI/gfwosStZff/x7t+HNAp9RfOJNFgGsHYnbsIlVozHR
oGOlJrP6h1eI/nWFQKjsjDQNz329iDqThmPIj3YNlIl/dhJv1riIHDZE2/UWDCO9DrOYGzeruZqn
o8AkkOEfXqs3Kz30wCQSZwtyIK724kV2uNEmwli2hcl/lhJ6b1Y3CkLQIXOJxeeTdk4Z5Ed1P+oR
EjgdLDyIyami8B7j6mjwz5I18ma9h5hCF7kuwNFlxG3KK2bIlHabdOjfrPR3tknyZqVDhxuCCY1/
OaYb0DDuvTlA/1uEeSIxsFA4TQ3IofpvDvZONL4O+Ps5GpuyKVGZ41ljEFjCnTvPDpAaz1uWtC/D
mtwIAHvudYYc2T79+um7Xqj/kEuRNwFAbmUR9nYtMDvHqzCZo/St/qo9W6nMsZhUcy8aDzwn4Ldq
OrsYz+d9NH5E2f2vD/9OgCBvAgRmpSD9xYCtvA0ddMH40kP7Uqj+Zvt8L/UgbwIEW6YNYxKGKKcu
TgZSNUBM4GKNNHmpzVy+YEAHIE7f8o7dbKjgrmgb581HLjCl8W8W+Hvn+CaC8K4B1rHW4EfDQsN8
ttF3tW3r8DcB6r0n9E38kCMNCLoJwtyn9ZqXZm2ykcvuweG9zbe2mP+mbnnvNN4EkJmMMDyb0s9L
1za/NXxw7or/4ew8liTVua59RUSADGaajizvuruqa6JoiwchEAiu/lt5/n9QrbdIInJ2ouK0lDJb
EtLazxrKZGV5WirdWjtamtS540BWyMvRxTWRF1Yz3tmgHrwstlxrpeiyduLEqDDup1Eg6TDoCfnW
Sgr8Dt6XZLUhsy+TX7KaO7IyMgvbkw3RBL+rxDxSfuyHyBfdzLDnxZN9AXnqMGFpXJleS7VYi8bM
5qLVPj4O0qQs9n4PPXktkSeQevLCY5trLRK+QKJg3po57oBOi0nmD7tS8uBw0RrgWmsAaLapY7BB
xDlB5hHpvXwH/SK5bGK51hKAr6gm9DKEAumQY46Xd2QhM7Uywguz1rVC2/ORu2XKZI6zwJmfxqEm
dDdA0rh2PF8q34rtNNe9pGqaYwdJjFeOS5EU30ACflnHWxFN5cBlX6D0XoCXwCrsZpNbiJV5ubT4
ulZIhzX4PUOAcfWKU8KrPlLH3FVV8sai4sWEDu5p/UMgzZZUwdX5Fn2+geLm7N8NFLgt5Y6iw2DL
/LvrQFSeaANMHN4uNmJO2m3UlytVfR52fmQdDIBNS+fZc8Z4dPgffN4Ww4H1BZIk+jHwV7rw8+H3
Iyu06RAMdV6IMaYI8OeoByTVY02x8oVx+qX/u/XjyfHfzuprLH7j7I+xhxcFwHTnd6cobvFgmIPL
Id66ptQbkBVXJtvS0Jz68cPHOLA+YI7NOYiFnDsQJFAOsRU5FlJXO9EospGmXGnYUred/v6hKuz4
oig82sctpJYelNagMAWpKdLd+Vm2NPRW1HPkZBfOjPsnGIlJZI76yEivmvImqot6ZbdaaoIV+Li4
dQZP5/1BIYemexEeXm1uJVJr/lzWBCv0Cy8b2mQgZo/8yBla7vlLEIDmVQo8wZ+vYakFVvTz3Cmg
ixHDvgUGGpk/yMdqo0ivlP75oQf02H+HmMoc4qYcpARZO98Tg4efoYseJBhJveT5Rau7f7Kp/jiP
CjkrIMygL/qvCYy0BAkz/loTFjootIObQ+8WpuCgRWMEHOmp9O7yDrKCGzmgUpQdSkd6HfJ85PSY
SP9eh0gn8H0QVy4a5NAK6pTxsHEhY94bRv40kDHuoT+YL+z+U8d9COPCVGWYJSg87EKk+zO8hwJx
kMIk69wV7sJ6FFpBbHrceJUT0qgNUUcWKXBMoFsAGPkwSPbaBVCzXVYR+bcZFRAUdUMhHcNLBZgC
7n1eQMFo8p8ppUcfav/z1Sxst6A//FtPN6teQq8F4mjmHagAug/KWKdst37hHBPlAsPInqqM74BA
vbBpVoy7gis6pU4P4OKE80MehzkTIH1kP5B38xJE5qITInTH/zat7SKT45Cu9/lJrOvnkEZpBTT4
+Z5bWM4DK8wDKJaSDPzbfQNh1iFxfCQ9zF3wgLWwXJlsC7F+ctP4OJWNZqRmQQQ2uQctGiR3VQGq
Pth1we58GxZmc2CFOwHzCLDMZIh5MSGRUnH/IKsQY8FmD/qMCA/nU1jF5ytbao0V9V4GclxjKh0n
YH9eg7nr7boin/bnS18aDivstRISQjWukcZG3zvHQCZUZZs6dFa6aql8O/C7Ka+myenjLHXusep+
B/j8qZDV0/mfv7AzBVa4R1lWBV4d9DGePiuoS0FKGpr0eYDgAxnB9MI5awU78skdFYVaxyrjd61C
TjYuo0DSM6/nW7HUSVZk4yV7hMgodPYEBBWkeb0g5eyV8Or/uUEuPj4tLVanF/OPARFmAAXgiDDF
TMxuTA2eiguBbCMknpV7QDOyGEB1umWqB+88m5Md06pa6buFEfKteB8SrtMCJccljof301QiIxTm
C0cH5O2DDEu98oWwVI8V9BoZ324pGrCFs/wBKIPhpOdEajXxN34b/T0/UEuVnP7+YZMUYdYGQ4ak
qnGAvN1T80NVIWkvIPIRxJTLdmL/NEs+VBLVYMpIp+pjpDD+8SFNvcaCEzyeb8HCVPOteAeqo1e9
QvpcMoz3Xpc8UMigpDbPlxVvhfvMmigXaaFjV8GPA0iOvRib97INL/z5VryzkZkxoygfqKfHAkTM
MW+uPcJWdo6l8bUCvQGsOQHuoMfW5zwNLhg+OjT40mxArHShMD3fSQvbh51JA9CrDGbwbHFaHG76
CmD6ofkqgAyGzPJek3bljLIw1NyKeifFJ4dq0FeFxoFOzHtCu4NAHvT5VizsS9wKbCbHiRo8cuyb
eTiqkdwwvjIKSz/cCmU5ARfTSHy8Uq+/kl1zrHBcmJleWQ6XfrgVxFnZm1Rr/HDSvLgST8jRn8t6
5NSeD4ELJK+Sc4Fx9ZrwBxHtPRL9j5cVbYWtbqEJnUYfDMku977MU0/iXIPqc770hQnJragNIbTK
3RKYZA8KRlDym768CYmMA9d9Ih25bNqfUtU+dg+khwl04i7INm30BB07aPT+D3AHgPYGvlc65YUT
0wpizPq2RbJCH/N5lFu89gFeMwTjyur83/PQJxc53Nqsw24IesYHZ28OYWyu0jewUvBFnLyDszk9
gF68b5xd+aS+CnivrGxuCxHBrFBOk7RlbTr1SOdM7no3e+dJh5QgR/w8PwGWyrdiecQ74jSBLb/3
UnnM8MaxE07+nKXhtDL2SxVYIa2gs8bzKioIS/4IDNdPyDbugFi9bFv4H/Ud45PbhlG3VxV9NKT4
WZLyrgv4SvELKwY7tepDYHtjFlBqvD6ORsruocgHaI5Bc32+8xc2HWbFdtoxeE/B8GlPZ4h7K61/
BjO06LXz1ctod+EAWCFuwKwYAU/v44C4I7BiBbROOx6qudzJtunWTntL42zFuBwrJvA61scJkz+c
cXgdefPminLluL9UvBXaICK6yqfoqppleBU5bclOieM4MiX6ldFYqsIKb5UOAW7/Db4oSHqr5uAd
hkF3og6/nh/shalkq+nyKnAZPNa6eGrpncqdbA+TtSw+X/jCb7eFcjpR0LcCqRdnHGgqV12FABuV
47yiw1v67XYQcwcmBwDjxISAf08UfY+M1142QZGt/E+MTXCvw8VTDxLjNNykJXyCxuYBdIuVEF4I
sv8s+D6EMMEzJxTDjoqLUTynoX9d5u6XBj9/24p23p/v/6VKrEhu+Aj+EUMlgA7DDSiS4AIl3/2m
+u3UxeF8HSfB9GcPCdSKZC1JV6TeqGLfa+Kqg/iXe2RCAi//TUfvFhy+aFcnKQjMLnANaSp3mStf
kFDQxhWgOSvb4NJUswJ9dChWXKZP4Ezy0PX82WHBly6i3863cql4K9D7kXapBFMyFg6NE8LvjJRX
brV2fbdw4KFWkIOXVvh5yVQ89hmSOwzdDqJ7SqjSGxJmdx1XK6vJQsjYCjnkDcNgwxRdHCE5tmAT
Mn0uPCUTe892FEE6YaBicNLg26MCH7mTPlid4FPhgvCicSBWyPOiNjUShNFRU//oYJGFidKrI4sv
54tf6p5TIH2ISgMhbOnj7gErytAdqwn5TtCp0pXOX5hEth4uISnHWYYo+IF4ryNMQ6De3zNHrszR
pR9/+vuHH58aEM+UCzI4JxkbT66KUb9N8IRcrPz+Uy98ctIkVqSzNEmQZ1+qeDbOU1aRL2UrH03d
xAa49fMDsNRFVhiX4MTgRgBVdGIAuim5a7Q5Im1r5bNlqXgrjMsQDnjtMKlY0eCXO4Q484ekf/KS
MVvZk5ZqsCIZsG9YW4A8HOsRpj5t6d0kQGkB3R1d1gRb81YZARZgl6IJDImp1CcPInUfUhX9vmgE
bMlbr5jWLMIIYEG9GSZyU6R1HApy2RyyRW7RmCDJq00UuMLZN6jNn1slX3wQM2S79i6xME1tURse
+ZWLM7eKXbwF8gJwGa+9RfrZ7ajCy6apLVzDtWsv/BGesZ0fvvrwbIE3UVwW7dtlY2BFskAObYEM
ZGyp6KtN1AKkmPAwAayzu2wd/W8z/7BW9OBxO3kTtXERma/I8H4CjeAJzLGv5xtw+qGfrBQndMzH
pch18XFYwwQnDkNAyzdp3iLSTFO9nC/+v3I+K9+K4xwWdvOQT/j5rfw6B9WjgvdF5nQ/YQo8wvnB
/5oFRG/rFun3eREgZTXqvQ1wWRe2z4ryIec+DIZoG8+RIluvY/fDiFzO861b6DxbqwZkGngEpmnj
hM8puBwBbRv5J4yGYuU+a6kCa6dmILgg/7VugTztehl7XtvCblkwoC0va4G1S0+FBnW7gocW5wlo
lYUJpIbpaTCqlS5aCHFbkuZVMP4YI0fGuRh/4+by1vj9KRM0B27flYfzreCfT2JbmRYExoRIaZcx
LdRXDkDtxvUBpKb4rl9pxlINVpz3JbSbcLHAxRbcg+DkaKZrbybFj2Iy9ZoSY6kOa9M2mQKvzKCr
mvTEKAQFWSJL2pTeZXIb1wp1oObHygm0jFUdyuPUud1hLJt0ZbdbmqpWoA90oJMsx9NA8/nVbURy
RE4lUCjnh3ipeCuOKVZZQEkwxEj5brtDoEMKbz54aax9RX4+UeHs/u9CiNfRoqnlIOMwqHPQSvtY
qfBrU9c/AAu/7FzJbTFaUFQEMnXkDgesf8mS7int59co7OJLOonbOrRETLDVK8EjD+rovW5G2D8z
JIhfVvip4z5sRG01BaGjK4msAUe9O75HrnRRDRdNHx6dguJD6bLv0zygvImFC39GXM0AFgvA3WU/
3YpeNTnQXAAWFodN38OtnIMVtipiO02Q/93hkJX27y8HrBbyzBA04jyfMudrEgCgBKheowR99l0N
voeTAuK71SIIp8cuEAG4IfC/ljCB0Ty80i0pvGLLIjFOMfJ86LgbxwncRhP6wEyD8QlXZbfo6/yq
GkWirhOYlOWwMTsBWWkHhu1dROG2+O72RZG9RKLhsOTmXRDustZ3p8No4Cy79znt6u8mYEw8Alvh
5D/dxC/07xJGZ7jJK/q2uvdxReBtVJYHE9jdfT3uRwkDDBA9vIg/R6YiEyS/olUHeJxO+ohr2Dk5
jtEA1mIVSN+9GmuRR1dNQCPxrI0BMwgwW1fgkkHDhu7C4bQWssowjV9Om9jB2/emGWtcR07NRect
HlnrGBSVE46HpYxLP38Hk/Eh8pJrEWQXHRh5ZK1jA56QTEnw27kWWGXK66ABVC2Mdudn+ud7CLf1
duCn08mDO1JMoshshANHGXhq/UYG+8omslSBdSJRLszfCrxD4moFPtENljA6Ou9+rr5c1gDrQJIj
A3qApTKiyXUjKI+d8oB0wOwIW4v/T1BYFDV8vpXAsuHfgE192KjUBFC0AM88ABgD6AaHY/Z8vgGn
H/rJcmBL7VSVDOD0DlhrjMq3EO7mNzjyzvvWKNA4adbeas+96J2Wh9a61tZZj6SgCJ2FrG1gdNtv
qm5BS4Zh+PnGLI22tba5mQJMAdj5WPUtT3bRxJsrAnHwd9yPAJd3WSVWOHt15s0OxZz1k4qbfepk
8o/UALYFDpq0EhhLg26FdV+1o3DSHsPCyr/QTl9z0AVXloyFo0NoxTQs1dTQTkGDL+XG/1LLSr8V
s9P8rtg0fp8a2vw931ELU8uW1w1Ai9BB43W1bCPwBWmSwYIROjhw/ouZtpshc/i0MYiXH+crXOg0
W3EHK4HSc02C40rYvOsGtl5Zll2449taOxmMAsQdbMp0AtEsgikd9v3RvewoZAvtRhfJ+DzDjVfd
lOV1GtZwoyg699tlHXOKlw+nlS6vE7iuNVjFazDL05q67/jInVbCeqnbT3//UHpgqnauOhxFCwFv
Ul0D5Ra4/ZoEcWG2BlZME1pqYIiwwYVVeM1KeY9D3DvNpm+6r9Ye85ZaYIe08gxcCOHa60w1/ZMi
oeDPXGk4MFzW/VYwc0LrPM0LfLX6weBcFVHtbV0xjnxF57Ege+OBFdFIhoapQAn/JCi2+uIxq6cp
hGN3TeRu7BrnS9JV9w6QUuTg99hPrkMftmTXqcN5c9kcsIV3KgCgV+c4VcLyJg23TgXoHTiatSwP
F/Whra7zXTrjYwSLlqAqr24L04W4JDFtv/YcujAHfGsnn12tkIpNQAylXoZjyAieJK54YJN12b7h
nyb4hzCBJUSlaoIKuiR768D2T2cNyzvn12UdZMV42VdTH+m5jqWqu61J6N8ZeM2V377UOVaIJ+3s
ASMaVPHgskNJimtCupUT2kJ8+1Z8V47jgkoOUus8QtgKmALouOTJB/gTtO+vl/WNFd99WqrEQxpd
HHFAK5k3wFQ0UfVKeC+cOnwrvMcASKgaYxtnUzPfJi7QdHMf5V9O1rQrs3+pCivAuxz+sayG4zjO
a7Bvm2+ET8CYX3tbWBheW0AH3ic8J+DpF0e5w45UgKRcSnnhLYKtnxsLPwuHglYxa7osntisvjQ5
G45poOvLIE6gd/8bXDBaQ/J/7VY4JNc5pFDhUXjkpZ3my2YQt4JXSRgkiwiUv4ilI3xBYbWIfYg8
np+fC8PLT3//sDREI2h6o4fdP6cpkogjzvh8lfY5m3YggTbB3/PVLA2zFcUAJonQpwkWaf/EGjd1
FI7wcnajZne+gqV2/E8sZ107wMc8JqV+LhsPLhHuc+KJ/fnivVNEffKxYgvrgEfpAVxFA3jZ7UIn
Onr18Niyau+mzbZtDACV7A4c5L9uA/+ubO0+ZqlZVoDXeRg6BbSU8P2l3pEWfXIYJke+1CmvLwtw
W2tXwqJXu6Qr40wLeYC9ahlLMIMBluThZYNjS+vk7FSuqGqYP8/lr6Ytb4gDte8k5pXL/4VeYtan
tp7AdtITfjgO/SHw36OU71nAFSweomZY2YiWKrHiHGgkoOl7BTs+FfzkZXHVpOmLzKeVk9RChNjy
Oja4eEpHSikSo2FXCDAuTb8Eul9TMpx+5Sfz15bXZfBtqVNxGgKaC+QeyBYWmv1bPlJ4wxaOvxGw
2lyZUaeV6bO6rGCHQ6c2M0iZsae8uzxzwe6sFFL2PJCxAPpZ+5hc6jEr5CN/Dibe4cjvjb037TIN
7Ss8u0jbXaQI5czau8MB0Hkcn9GO1J92XkHZQyeJ2s4AEVw46lZ8T8DAVs7YOrvES0wDZzPPvSdE
8rWMjf+wV5+NhbV9+3DDMCA9Y1ohy6FCPmkLm9OUgf2IRBWPD4cUZhLdDu/vbhHnSoQnIGmYNq8e
nLBjWSYwzw2Y8xwkJsRT1wRlYA+Ia+SUb7IhcA4a5ZgCLsxz84tWjN3Aeam/nrJ0QMYePK2jOUqz
FE4UGZu/pB5SlZ6USOfpIXUhiL3PZerMO1o5aQfmOVXRlhLRDL/Or9oLIWsLAfkMEPkprX2fCDyj
DVER3Y4+7GtHGBG8XlaFtfSkTk6HeRiKuM/5t064O8y/p8KZLpuCNjEPH7NT5fhjEdMZ5hglYVfw
IXyL2rWPp4VlwVYEAsdTwWzaFLiuqEuC/KFJwYtzghZjN1etM18HyNkOr7rIyS9TS3BbJei18GBh
Ay9wJw1qPCvG8pC01cH38agOazq6sicsLELUWoRSXO15FG5KcSsTuMueGMV4FruWdX3wx27t0XZp
hllrkAe7M10oXcR+qbMXaNbZA4wDzA+Te87xshlmrUKuiOBIJdti3xlawGS+NH34t2Oguh+zEYmL
KyvRUn9ZKxG0EiBC+6DfJBleRw6aGwCDQb7fZ9UcwuptWH3AWrozsJWB8IIAxEeVBaDNf0X4Bpn0
vp/pX5nTnVHyCszpPTRA971au0BbeHiyFYKOkR6uJOoinmvnmHrpDiweMPXd7dzCjcKr9ieON4ys
Ljsp2KrBgIoinMsATo1JG/RAZnf80IQRpAh+MpTuygRfmHr/IxtE2X4GSsvONFremiZjW9ha17A2
c9YSSxd2WJulB5pam2UTntCCgPcHP/OSbeaA4nx+Yi+VfmrYh0+PIcOFKYWbTuxPNDyoDJ5CeZn8
vaxwK/xdX3plGZQC/nCwjoRnEWv8lY5f+t1WzJ+IpR2yd8RunhlSpnAih73l+V+9NKZWrE8gCcLY
uhDw+CTw4+iPUfuo8st2Q2JFOHSUboApI3YyH9tr5CfmB5gIPSdlfrjs11tnDQGbwWGiTrQzGrDh
sIYBNnVcvi/hjnC+hqWlw1YKgsCrBAcGJ65r9YeAEY/8xHsgFZ6UoQfh+A9mgL07snj+VHJtni6s
jLZ6MPGDxBmIzuJyIuVhaIS59lqsjh1NvC0eYsKVhX5hlbJlhM5k8IRUKTjM9fRGweVaDOJ2pOOe
wzAJQpRbzDs4dOnLSJnc1hSa3G01jJ2iHe6jnPFQnzJXwJoM5935wVqIE1tQmEKq25asjvAQ7t8m
Az9MvP1+WdFWdE+pMUmV4GAHx3pk0usaS3nJn88XvjQOVnzDrbGfGzhY7SoZfBMjnNeGt7B7r3BX
QWvyPEx6m8Fm6XxlS51kRfwMWlU39DLD7XXi7vp00n+FqqM13d3CgvLfdcaHNRbWrUiFKXi0C1kz
k03vwVnSaby/ehCzc2ETrLDXfi3qoKURcs7njSmeYFKxUvKCJpLbskHmzx5AbUkae5NDB3iIwYHx
RwC7KDi11UJdpxOHqtcByhyo39m40dPYq6bdB0jM7X+k86hY3OOAri57a7D5d3CEgdMc6U+fa6pP
YHxTV9khh7e3c9me6J7O6R/Gq84y+KR7abDT0ezw67CoJ3MARR1Z6ufn28KB31YZqr7Q8yCk3mtY
ie0LMTxmorovhPrD3fGg27UUzoVF0xYa4sjIqaQV6pE53CPwkF/kCQwytXOsWLAiTF+qxFoGZDAw
+KeikkGPxcapvHsyZ1fT7L1GXreyay7VYa0GLNWgs2gkA+RkPtT1/Nglw1vg8z+4TPl5fkwW1gBb
btgUYQiDSdHvB5JWm9CBx3hrmHu4rHRr20/CqXCZQwGDQYLupilUcl8GtP92vvSFBcZG4jFctVHP
hw9eD6uQTeYLaNL6yIN7FFtLg/q8e5itN8zU6DV4m+738F0pvsL7B0Qv352DlTPX6Uv9f29I4Gzx
b8jNPIVZkR4AWlaYoLoDnd7ldyQLj3CZOtZJ+JoGa8mDS02xwhvp33SmIe/2WeTBFsit6y3ud9f4
hJ/HNrPxd3QkdC6LHu7kTbLnHr9nFFLrqGv/ag/5avn0+/yYL9VzmgsfFik9tgDGBTAyFF75nPnJ
YxWkN6WEq1I3vZwSglaW/6V6Tr34oR5eaN+hLUZm9LwHhSdkPEM9lyO8o4Ja7KZsTRy0NCpWiDsw
DGtFScGZQi4T7MrTdItFfo259nmEMFif/NOKGaknIhtUtw8k+ZmV7Amoi7+NTFZOjUs/3grvtEqr
ppFM73kEj0UH5lBbbxbN/vxQf776MVuEV3oFNJcNPs8aoTX8AZWewGGFWWl1mHxSqgNTkqyh7hfG
25bkiYEKButxcMW4/wv0/jvcF74NhCe4fQivpFnLdFholE3Bk6kI+t5HPU6FS7WWj/dGGr0t0hDG
jlF8Uc/ZMLwix8ISzkTtQ2nUps8HbFCqHTZhTx67Sqw8YS9MLluhF4H10Fecq/1Q6AHGUiHZwBe2
vIUv4nhZFNoyvQmWcv6sRrX3cBewQYLCLxi13lZJ+jD6w0+vbdboeEvDb4X7nFZsbnDTtY+isoWl
nryuCjdHllDyEPTl37odVj7gl8bfivc6mII+CIXcZ8UAi1jGk00+y3qj/EFtlHFXYmchMkMr8AVj
pfJyH9X0bbqFay7cGatcb8/Pr/+I35/sWzYdT3sT3AJVgpsTaIqDAq+dEz0USTNuAQi+HUdkjReO
eeXMXCGd+T7KGLzqSq3gS8dhKWzcC+eHdfwXFFVpqMb3adv/9SmM5/1cviStdyeBCPTby7L6wZb7
dx3FkwUeBqYoOjCHb6LB+dWU9ZfzfblwBLDVe4VHPJgQtsGh9XW1ZS0sDmGdK46iq/TNMCf6GxTj
JC4qkR7O17gwN2xJn1dC6ziDYneYhSn5tvO8vrnxvbIOVxaGpQpOc//D3glnbI1vFRkdwjTcN127
Kd3LDpQsOK1FH4oGyq7tJ4KiB0LiOet3UdDtLuuWU2s+FA1zmEykQYtuOSG/wgSpSVWrg5WZurBY
2no+4HeQRDI1bGeQLcDr4rZW8hGW7CsRudTlVrzDJR6Hu6piO/A5DoaTB1ZnT+f75b+7pk+CPbB2
eQ5qVqpoDf91Gf4h8PT+DXa9vtZCRM9NN7zRMf+upbr31TzFJh30sa374rkALGmv4Te4MVPTbDwY
NsMBnj3RyCebPCrW+IkLK6qtAqyl1+albgI8rdT5W9mWeBecvRkKZa+9hvGfejnfDwv12Fq/zCkk
C0fhHyrpdEek9U71H6KRuXNMKpjJ3/U4+axdPhDy3xHtk163lX/BREQ95G25TzszwqLbK+GFKPcN
R2JVt1El9zBL0xape9tUkShgG1rME74iXMkEgRaxb+Gq0ZTST6uD9BIYjW+6VnTesSthkvxO6Qhp
Jj7y877YTCoZ1Yickox6N1EKv6r7oROj518ZcB9a6AL5KMuvDMlFzZfGq5XZDATuSeAVueCS0rxy
W7kdvL418jDN0oN19tQOIyzrWNTgQ0NkDWwZA3i804L2W+gB5FcOp71NWc7qu2pm9hd2BcjwDuYW
3vIgdFdik+NTd95EtfGaa+DI0ms5+u7dVEc9UlGnzOCjr4oqp4trLlj2PoaedK7rOmeJ3gSNyq4h
wfLjsWZlrN1UPZBuwmtikUF7P4dpAdOKioJY2wRwb8ftrk62uRmTA3dmtslYdlWm0fyWIhHgtfbU
NjTJofTrqyZU/BRiEd2W2WjMTggK+/rcDTehdrelD2NgEmVXAF8NcVh35ABZ6g5Gp7+lmm5TZAht
vcDc0bE98AYpB2IYYxjExy2J2p07KG+bhcG2c3M8SU7lc+qTrWp/k+4mb8Z205huywBPhgfcDciw
cEU4RG0ad215baZnkG22NaywjbmpGuy4IFKnxSbTAFqO8BmONNDdxTuby7ggLvydO73pup8J9pxK
4V+1/UNXmJ/G+dV5+W/YOfykzk8kfd3NLbk3odzIot5Oo3voS/QVwGEamiT5Pgy/8UXpw1mTvKhJ
XYOntFEqu8oIekzC7Xn62kVyl87dbTh8G5P0Hn1+h6SRK26qn24EM1hYSmEaT9mGZ/MjslfazUk2
v+0h2DBlkz1D5wvCl/Cbo4mQiGycobv34EW6Dalo7lOSiBgCbAr356JUV0xyOu0wN5HDnOQ4leIS
Eq66ETq+k7tpbqN7dK27GbHroQ14nm0a9otO5KqrzUuea38D8+3rSpW3YmLbIKf3Q1oe3Cm8g2P9
dzUkX/N0+EN9XgKZLXfIGCyQjzsiKddJX8mUfNF998hnTLm2hfUrHsn2dZn+hI/tD692XlnEfnZz
dFfCZLeZxhvtml3qkK8j9cF+rqat66YwpW3TtxDAHKRE7wrS35dZgXlRDb+cMe82cF7bs6zdCf1S
wb5UgbUrwX0aOHLbJ3p0s+5bEXkvNKM7JlWwmRr5TGeAbCNzx8mr5wcHeDnsTc5va3hyHwYWfR3G
8i5yy+cEliRTbm7LINxzOcBlo905VYEHhyvqRwfH8+7LtJIgbHf3HfBDaad2SepeNW5+BNBin+nw
OHomBq0EDsD1BqbkN23SPyBRKNk1WbPXaXIFI8VtVmTfEW6bGb64STK9CrfbwUdvO3vfizl4DJAX
5/jw7MVz6YT9HstgCslbjf/Oo+g+A1rODYeNVz+wpjn2M2wSC7mHjvNRd85B+/I+wZTKZL2H6c9+
hFGF10X5TunyIcnUUZd/Av8XocU3pEnFdRYiOQenxoJfE9FtfcVeSQYH5jmFLe2VjLIXEpIrV8Lt
JsFnFUwRYsJUvkOm4i2h7qGAn9CmzTCmoRrL227k6UaT8Ofk5YdwaB6pRsahHOhPoLJxyRb+JFLe
zycvDTNcJ159O0XZQcGgYFO59XhaMb7AiOuxHudjAovbymArTSckISI3Fcd5EiV75gaP2I3AhBlh
ON5QLg++dsUxSOEkGvnI1ZBdBTMCeNsm8NAd8O28M/6QbZIefDntMPZ9LkT9Asu4SG7q3sxirzWp
v+gc700bSGmCx56E7CU3Jgo3wVjrl9rLpl2bNhj+QpXbPkOS+CR+80mpbQ3ciL/F/6ubl6GanEfm
aXCTs7aBhjSHQ3GLtnXIjk/DIogzRtNXVsFOZEt41MC0IIVH8cbn6Jxv0Qiv0w2SEsARz3IWVMio
l6KHJXKvv7BhqL9VUQLGrcewpO5m4NSazZDKau93blZuQ0ZNfzNm0/QogMal+0lAT3TNG7/8EeJR
/C0McMvWKEXvGeudO2IathVjiSPU0JqkPnRGK2dfeRGOM3z2irhyeP+DOlCDBxPLvgPjS5ItBNvN
W1On+pT1z2CaPNe3YszC7VRV9VVKUOKOmNKtr2jZar6rBAinV34+weBcVsIr/vgO7/Szl1fsxSQR
dCikdEq66aUjf3QmNT+EIPW3sOhdLBOSXRm8m94B6DeZvcSu/2cq5eDt2k5Gd8hpeyuqyLnpA5gA
7vuu5QixwYn0ruxC5I9Ci0Wvmdfwg+h1rQ552UdYyzX5lpEw/z6LtEHYlNgwX/qua676wMte1Mzd
X0kCAAUcn1IDH/kqav8mVUfdPSyh9Hdkgpk/WZWrnYDB924ua3qlHJ/dF5khvykZmMQ40uaYeO50
n2EU3wvIloCN69X9AB/RX8Ide/Y412UUd9iYHivmt89gdtQvU9W2R6YjhRhkfggv98bHHZ8wyj2K
xoRXc5p4m4FV4WuGohClgcK5gXXz1w66i/w6JP7/cfYly3HjbLYv1IwACIAgtyQzlZlSarAm2xuE
5QEcwBEkAfDp+6hX9zq6/oroZVWUXVImCXzfGeV5aqa6RC/O95ly2x9az+rky5DN9bfPirU4J8BF
fy5RvB7tmtn4vFj0OTysSBr2pdlwEU+BD3i/eNbjYgrcPCR+sGjcjvRT5YT72qXUv3JL5Muw0O4C
BkAc6753N+NS1UckcMenTMhwjwNz+5Fs0WxRReGasl2W9MQ1fqYQoF/7LEQusiyNnkSAqSQkDQS9
Ep8izo8oCgWuue119rRvyqEJYgMVJDN2t1dbJ4p6Gcwfv0/do2hsQDb6Vt32zsmvkumuiKqKFpBZ
ssIJ2uP/MuEGwwZYpWgLbRnSsn4nFbgZnHdpj2acGzdN83xfp5z6Yu9nHL3BGzZ+QUqIjwq456aP
1W8pYTlmx/TrnGX83dSKVNcJZcUa9mJ0u330yKWuS5QgUlmkRNPt3Po6FgffY8BRud9RLHLycGaH
ww6XVpTvmx8fBfS/NqdeehuKRCAp7IiYdLCtVUu0zuVYOfXH4EF1UU7MbiaN3Em5bushdCMgybPh
blln1KsjjaUzDiIsdL5Hw2ONyLGuaBPU0EdZ2hV93dtuLlB0F9mtmMaoWnPORRxj4O3Zl7pp4u+G
6WeU3EfFoqdIYeGc1DN6rbYtF0wlOPuc7F68j3WPATDVejprBYXunlQCA4yKanqQIixRQTBim1vW
s3ksV5yCX/pZq/rONa0oMr/7+dgFP4YCFcMkQtu6XMOVdDqLb7JUyLgp4DHq+V0qXbb+Xle0Jj67
NoIBw1G7ZJc+dnTmkBYhQnkvtrjL6tvarK18GjhKewf0si8rqum3OFxxxqRoo68bag6u7qLsMq1O
RCXaJRlBQXrlkGSGD/vbCCgxxYwYbwRVawt7RXFAsxW6ZQ7ovumaH9p/rnJOxml2w7upH/IamVl7
Tvq4fyctRovSVwrd0h363UVpOQbGjmCQhzyzr7P7DJl1oezVKPZrM6Nv63FruF8PPKAU+5CiLNDj
M/faH9ouDbKsHJvbU6+Q8VuGoa9/w4ayNqexo830ju8mIDsGfZJrweqKrIXCC78VZHIIUtPEYsCi
UEhCR4viyRYc55aoI+y+0hawLg/slscL6ud7GE/WEvVsO79Ht6P8MLbH4TOGphoO/ZhEXb6NMNEf
nds2cYmsA/QlyLDwEumVaXOy87BOpZgqn+R1TPEZxrzav0dIQDN54/dKHcQeL3+0YzRDs45IzM99
qOp3vFhiKCckaz+kljU74Gdn+wKRMl2cbzCB9ed1WSUpUpeZsUDHn6yO8HoP4QpHjk0L/NGI/1xa
3o8FTBvYvEc+b6/owcTRrRBT9LGP3P9ZUra/zzU1S7FmDYL48MWk/QklT0EWMjQREhjaeL+H5UMf
F1hmbTluqUyPTTWaqtw/4w1yPBt0vcl0tCbl0LWK3DJ4hEUOxxr+G41SifocIX1pPvhsDFO5+hQl
M/gbXXtkqCOBFNLixaMXPc0N+yXEgsVGgFr9rrraYStoWfSrSSYWbsak26ITr9HWeEJdgn9SddKO
pTFx3X5G6sckl12M400njerKOKkn/kBdq+7psEUXaL32n5mhiHxwsEhvCH7ICsgMMd8hED91F506
Hh+nhSqRI0eVfcV5obujihOD/GKTbvfDtMgfAWNRn1f4MqvSU8V/99Kb/V7X47Se0Bofv8woikgP
NeWo6XLeLNs9rqBd5X02JL4MdB2SIsKYoU6V7TREbXSVcRH0Jj/2uU0FnPrVJGGsz2ybp/gW41PF
IgxaGtbo7a6JG0lvN9biifWGt+NxnyleTvCHPLtniyLDsd/05Eutong4UAaZ5jEaA0mxEOHvxgYx
QDrd7DjSkaWmJkQzb22sclAgWbivPJltAcMY3w/BJsuO27Qz9gtS37e9aHeyaUgzSdwdmWaKlhKC
LpnLKNrf69ZmqsRdukDRz1P69vlUPsKYhKz1JupGegGelvz4HDXjHAM5X3JbE7WecMRBvFxVWTMW
WdqOkHTzmMY5nEdJm+9KUHXThnmUN9JmUAk4hw8uF01YP6zp7FIuDtGf5WJ75GJY1kGKnxgMXZe2
qSwpOa6ftZRJNS93eHXZctErTIgQRBKU4wncSl9l6qu+4FgosbnGmXoclopUl/4zbDWXCsrJwvbc
/tnnVSXAMeR4TWdFMX16i0fWJJVHSK0EYVUQyQMS33WffaxsCX3OscN151bpXh52vO+m4E0tH9EK
urwF/2kOj8zav7toFE9tgA6qiqJmySfqhAR8ogmwHwSlJ+e+xpSE1RddTThrUqpfgPiZGkK3dof0
gOlkr68y6iObBxTSzwrw0CJ9n9N9/DwHXKLqvc0bZT5PabduTLyhOnMGjILO8Lb90pDVUhRIj593
5xpNC1mPAt/N8oNES9z4fHF8am+dt7oyuUf/dHZCagjAXY80Dn0vcDGbL5leXXJ1mL/tkzU4PM/b
srvsZu2QZ11OLlbhjqG/9hFRttq+DOOowLQEMPcMsTKY8n5WNe+S230bUnIP3GlWx55H8XSZ9MpN
il3dLK7JnWcp/2lrXZsHyhAUcPZQpc7XwSVLDZs9ilWxLmUhn9yc0TNlmV0ehJ2i/kdc+9TcJYZZ
QFt91Znq1+jmebhbIRsxsAcEvb+piDbLk2k7Ud3Du9qwM9KHEnNd5xhF24d2JSaBmSVi6veOoiCP
pXbe1o8NDeA1ZtCU8uZSNUsYTyOUQ7HO4VjYyMGOSIrJNzwZ8XOPIeTC4o5NZ7DkW3wlY43+7mKm
UYsRD34JV06dRBIaKlbcb+ASHa5dNJEuY97BKM9wedex+dnG3eCe+Jii+lWntaHPAvwM+UNggIjP
IuIAAZYZr+OHTiHpbnLZDm39sUGnHmGCYlPrXWEnyeczjTayfyD8ulrOaqyW+KHfnaU3KFL2j3JY
+rMFzbLdYUdIqu9sGxL1TmbBlnfiAyTcOH+jFR+6Y3oHoDbuI/Jq8yqh+0zyqe+j7iGVy+5/RajA
ZBDl0B6u0VJlfS1MIZ1ek9ta9XH4aGc56svCUjhUgPC6Pss1vqv22Jtap7/Fsir6ghVa+eOGWXt7
JDRKoxdi41Rdps408zWrRbuXcqtI/2QQxoAlEppGlMfkNoHnJL02O65SlyMX1uzl4MjuRZHaDJcd
DveInBdlSWfAzpI0GfIUY9wGOAUtglg6GHBRftLCJf3JQ2HNy6SqorbsSTqqD5OMDkAH86Sb7sdq
quIsR5eIH6EWTRYca5BVjfRW0JpvD7QnCJffxyrNXvwYI3EtpW21vERsSPHYSRJBkFknVYN0Y8F2
oKY4/vfb0QxD5AHtidmAS9Rtg/9AcDtfl3rGz/KpgG31dUKl8/iCyTTWY84bnKEXhO01CyQa/edJ
oGeAoUmBts2EHWai4rFA4cnavjctBCLdXb+qOWRAWvDgvY140djb3MyBAdEjuL1ZIQ0byDtixIJh
pV6kwJEok83AgkPICFQz2uZuu2k93oZvgsxuO8ayNbTAKGf9JRr00mAc0utdhnnZLTmjfbddUuPS
eii6pAOp7CDFW0qWUrqeIht2cQv+WYpXwrJxJflqFN2+IBu5WbrCWcTT3PFo+ixfBM2ehPfWYdR2
RadMA5qahRaYMMZDDmnKAhbsYYoTxa4V05l7pHETGqiVhK0M1D4MeW823/qx1ccM04+8gclMLxhR
jF2ao+j6uulxV9EaSEc6dL0YgGq3s7vbRp/pHCM1qw+koRPBL7Ys2QF2txVP4ieIgVqExI4H4bNl
PBluIuCrbFo0hqQRYR7VJy66Wex3eayHOn6q3T7a221JCL8gfGLdART0E6aIvs26clGiZhcIEtl8
AKww/1J7x9ILRtSO3KP8yS7Hdh98g3scmcUXNe7VVOoYmsZnamPNPkInorTAGBbFp7Eea343RrWP
0C4S4nCOM9ECJKlpkz1MbGWA2pZoFQfGmC7pRNkJqWZLe9zxGiDgHtw2qOeOjtVJ12KbChGTKoEV
z7b1dSBieYPgAnulaoB4lF1lp+QYwFerQ6fdgLe9W7FXQnLFXR41Sbc/KdSD0wPavFNQFkAwpsMa
FMteYE1dzVnupKp/LTsH3tByeHJzhVd0+UZgLYmPQyPU8qWVWAJeJaXJ/lzRXdCj3rA4n1GFBjkG
7Bgj+k56zjpM9nyBzJ74BGAqciwi3PJzRgpmt7C8AXTa13v42hgtq57U6phws911qff2zJB8ZU81
vJTdA4Cu+WGog24PxguaHa1G9tsRF1xkS74hqQXF5HtKCmsxCle5G0zmSjmnZPvVr2PSHsAIf8pS
wKMsWOFSMf8BENU2Rwwxi89hdGP9rVpw+J2qXjp6HZooJW9+iDL51oo2O/NhBU4KUE0fpNRQs/jA
NL/TuEZU0c59LcvGDwIWOT/vDfABtJydQA5FfY7Yoq6/n+sEzMw2RAnO63n1wBFxZrwnDqHjb6nD
4fgVAZhYXvNBphVyNrA9teUYGDyXVWb4V1Pjjj8o5IF9WZEygnkjM5t7gsa8Hd6IrMUblhbsIL5a
gGVmipn43k2dVn/QBeTVa5rp7cdcI1jjsHrtupsVPNOn/h3syu3iZQJcektSfadWjNm3rUhTizFB
Df2rTzrgHDzudPyaOB1GnmdtUFzkpmbR+qOtQjqcajq2CjZ0UrkTB6r/Z2WB4cyje2tVDuu+n0Gh
QKE651DWmIc1q+brij/rcmdYgIYDteSPrk+A3Rtkyn3RcweqZVPruQ+LvCdoF3uK6erYU+xiUAKx
2FJgocks2gu8sfsE2EWy3zar9ps0rNldR1LxPcGyfBSbD0deAbRD7idg4bgCVLtkFtQBRTLZJKDU
55mzd2AOkLUS5vaawqF1TPDvyiXZ03K0AfZkZ9BYuTMo2PpmZjeuYxlQSuqfBugLvq2cSSgPoh5/
EPqh+8pkBsDx2r30KsBVAW/rb659dYlHUE6j2r8pH7YDqqx6lydjpn6zNa2/1z5pj5GcFiwkbj9G
VR3fJRVglnzHzXtt04wt4IY6wY6IR9puI07Yue9jhHCFiaP+DkbXQmeZ+oGvM/reqKxTQGnQQex6
pEv7eIdgphrp/EdUPRqWxb72r2RduofBzP6GyAQrVTXwzh+jeN4aXAx6jAudDmDcuEZFK2TOPBwy
KcgFGm1xJvFWn+KajTdVMhlYHEX3dZx2d6xdNh2aGn9N3sDdWwMd5qwBmeX3cxS6tC0AIRMkf+r2
vrNmucvioTk1/QqoBcl908ENbCo5Jhed03VHDffYYR1YZxs9iLElVwL/wB3gT3oI8SdItuz0mS9d
fcC1kt52MaUAvBqW/Wq6BIurmAI5UtqpI7pckme51/VDOyaIkYxjWXbMtzLni9svs6T+UBuTHVCd
1yN/UwtWLH2fNDmZGHJ7h4VkOF630CIHIWMcbRu2uQlDB0fahmfnw+oFhsIacFyGNS3PEJJ4GHQM
UFD59AuWZPG1anSdlTgSjCmyhNNHEVVpmtNtlD/rCOFwoJ43bHXBGJPPrU9z7BM92p6yrSpbiIee
l2wmG/wT8fAjYlG4gj9Q37PGi3Ozp+Njh5C89TAhNLFsp2Uv5wbl9T6JyBUlbf2fWH9yWQO+Zz86
3JopBmesnYJtZ2D8MRRVDlAEWFuGiPt8XPUOSGpEejvSiMx6j8sbpY40jfWpoYt84YbEt6yrLfzW
RodC0i2lnwWZwCH7VkDOamBMhPNRuHJDR9PdXEn5PaRhvKoGNFrVdvISR4EOucKQfqcg8jsEBNZd
9I6UZCSWgoM1yJwr2qHW1y2W9BsgeSyd8yD1r9TopsgYCeWCreM2Sql9TLGxfK34gHj7CBkPDCac
mplQJg39NDcB7eN5h6j+uxZFiFseeovRhTNE4EdEVq9NNLD7sU7bKZ+rZLtTUoZzNfUbuAVc+U+K
0eiZMCftMVUDmFPE9E+gc4xbTsDePsHWeMAoY4f5ajGHnZaudfdbwoYn14gaaDBYUhojvMaN9ZUv
ENevuAtuBPUCksN6v432HdoloLyxwFPYmBoT8MAaQPiGHptUNFs+oyul6MLY3dp0Xo+b9V+1hW6Y
AIzBtjCm5wT27Md91z902DwkZhXyu5tJ3EQO3vjWpVsBMcJyWMHn3ZCMr8WI+/Wu2Qxo3z16W/C/
ObTYVAgaoz52DN3vA6RDRQ0jMPyEqjtSsaNxFU6VfE5tckJqJajtyKBEmFRhuJmMnI8GJtj7dXMd
QBWrLlR49serPrqHNfZz1p0T9xHcQi5r3xDQ9yk5ZO1e3czrFn+msqyPIW22e1SxxsB0Op6anAxN
XyaC0BybJyut7IY7L4fkbarBb8OZM58Af2cnhIjOj0m/+3MWZTV2tb3DMJQtz0OFcthZb2CM9roK
vyXL1mMGfXoR0t4VPbbTQq5ovhAsg+t81tEp2qYxJzKjuGJJBRAsDH/osD6n6KmHi54Oxwpo/Ys2
Ic0nDUQ3x0GoQJoDTY1n/SXGRXskMdj0fJcVre8B4E1oWSHNUF17hGGJR1zd83hEhulXi51YhxJx
eNVyw+euxi+97Q0Mvnm7VlyzAyYpEZ89oLvkqyBN2G90QsJ6T1ruo6/eRGE4Lk2yTRRcq/L6yyAX
r64M7UnY72Gq1dt5w3m/mBKcYCBogh0AQZV7D4ElgFPNpety+L17hD9Lodtf6Yjx8jsCYLdwmEVq
cfJVccBXlNZQLtTAJm5muQLAwNCOBtA7LDK+vuIz6OLDblHPyiHJUDiD89nKhd6mHjl/r5wBSboE
H3lM+NPWi/oUpr5qnpKI6+YP2tPhQyRJP6NtawEzZX5iazKW5TTMw4YnvEZ+6bZME13zSiPo5RVS
C5PcKMhJ9nMMG768rZA10eDyt5a1VyVV2rzsJPDxt6xW3f3m2TaYOqcZ3rI/Pd9YhyneocHlmG1z
Epd+2QlDg0WMphI3hXFooB/YWnNCF7iYT33TjC2iCgFFNsVQ41AfCnRD2/20YZPpnqpdOX8zZMT1
0AXElbqddTVW35CpO/OfDnLWMQI4bQb1pbc1dGB535uUYwWrnIw+l+1W/uzAAvj1hFEqLJAaESR1
PxDuwaEBaSZ+OFlUAIxA8Yxav0exX9orntV2Ou0oBwhQro8gIwXQ1exXNjLk4HZ9jOe5Q2+DLpgQ
PXmbItuB/ws0rBFCEQbf/gCGNeEyQLMR0uwniWT2U8ynaTlTXOTja+ZntONeDOFYOK1Zx/6MbwBl
LiVtIs8GuJKGYfqFADvbXbzCkFnnEXal6Z2ZvpN3YqDR/obkUDpf48Ev5oAHA19rAbUonv40wz/0
5cCxepUNEgbcJSG+4a/DTHEy5a0Whv4m2T7Xr3gTh+0Z5rHPVnGtEjFfYkRyQH2QoMYLqHQaMvkt
2nB1fUdwMO9ekKsSKC7WebDrW0oATUO/AszzEEk81Y90QNLwk2C1HbscA74KAAlIv5grVtopuh2Q
TxXud52ZcCf9aCZk46XruNjPlRWtP8yQVb/Fu+rtoVek7XHAb1H8yEHQDDIH58nkLaJ1wnh0DFn0
x2pA1SzO57FN1uuUiEGYHHPuHmEwMaqtz41dkvBz24DrYj6X1tOXyOphPVXcSUiUwbcl+xH981qd
Au8lYFAQ7jt9RdRi1kN3Inh7GSrmN3DC6+Jes5SYbiyiLCG6P3fWYVqs25AtF1UzyXK2C0SGVNg8
xifQMyPA0CntFAPLJ0BOTAAW26aPDxbeMCvuzUpc5q746iC6O9oKaeP8KGRt/HvUBQSP5BVd2LAe
AUZtwC+GPaHt96qypoGOdtN4N5ugtH7AXG1dgNCEJZhxeAv8T0IiNmQhOWTzrvGuCiAsWDkhphhG
iF6qsUE2FaCnNX0wWQZQ/QwZ3QiyYGeNnG2pt2wlIQfZnq7NwUm+pi9IM+k6oBIzX9u3MYKS6RFY
yjw9NXOj0t8AjbPtWbQ1E68VxQvyMoa1pV9SggUf73OFULIPJLQr76HR7CwgLgRk+JSVRCRLeuvG
zeu7tmrT5I7yvZ6eyLgiP9MMvnIHY6yZQMsTokjR9uNqb0OdhuYqY8hPnpQYnX8P61g14H8tB8W9
dikYZbsgnaATRG4vu4E5rPgUcIu7quI7+ZXST7/KCVB9K0HwqzBD1GEi6LzSeB1PE6sFP8Yo5nUf
mXW8ATWVKX47qXaD6GNkVrjtDKmKznAIJ0SofEHzEwV0ClJ6LubRal/MBgswALwderILhBd8vQaU
bvX6oYfVpL2zYl7Tt2kG+JJz34XhMK3L4g7IKO37Q98Gcgc9BPnSmAoimWyG8KusaeS/d9ECvZF3
QN8PvcPGpKJdPzMw7igICx244qz+EmmcNUBg49iBwekplkFoB/vbT4zkzAGXBWTGrry9cXjOp3xd
YGC8AAlj5jbEKWCbZZvYAEhVxUuZBAdxoY/HCIC40ULgigA49jjHyNa5zwD7Z49jB3xiK7hFYYR+
wAIl5+4OyZJJQHXYSMJOChSMJdFr7LT/GA2es6SoFujs7iPwDNDS7JsZSuijnMojWWOfij+fU1Ns
qNm6S4dqx35hsNijaLghkKAkqF4oSIbfEatFn/zaTKbJE6BOXh0NBF3vmUEQx4MG/Txgv81GV0K9
0UPrNweMiuiKimPwjyqGBCQf4BYecVSKmuL8Mt7J75mo2v0VtB2wXxtgAuMhc9uLpmz8jubM4THT
GX4mbDXS3Te77NMTg4+vvoeqVLbF1uPHudkZbvSbtpGTuGsT/D45VmSbfKl6GoVcdbslJ44bBvxY
bbHPaOPc1zHiylzbSdH32WDZLHRjoylvYrXGDxSLlbmb5or3jwNhsrlBasUMKUYHrcK9yiqmitnW
w/irRSMJgGSPYK/TMNUt3NfThB0IXPNobuSiRfIYeYhLCzFJB2UTuKVhLAeBppZi6USHaBkM8DiE
W5E881GSb6D4uwbwzJio3Lh2RQpdBBtQvvaa1uUsJoUNI9nDM0+HaSh2yfa2UED9kjzgKSXnkCnx
3kiOwLeKR4A8IzgDoqPAYY7c1oluX3tpgThVI8RGMk9sqNo2t10j4pt18IN7bpHzqXNsngi757g3
o2MFo7x8En1aRTcYUPG+1r5R22GvWf2x796PB6DaiuQC4Qrk1Jtl3H/i2GpUkXD8xod5qYASILSX
xgfdopT7qgaLfx+FqfuWhMW2ByXw3hjSQRoB2TGBFBJsJLSKlV33goCLyQ64NrwsUaix/knUtPAr
vrUWi0fTVL+4oejwgHZQT0WTiDYu3LyFvsDxpgCIdED9CizYc3MJmVjlH++m+HZNKol7pa/BmECK
HZKndMNpWE7cxVWZgo7ZboVPvC7tALjpMISa33I0QIFabYcdt+NkP2duRpIBupi4ndLC9Hvn8AMD
wT9LahKfS+xT9gUXT9yU1ZwY/jDO0CEVBlMR+O4Of4BAMGPZy26xSRVd3Dl9EkNEPlIz2G+4Cxg9
cgOtZoGQ8LU9sEWPt6uH7rcclsibAtRN9gABXRflju7N73WUQ5e31Riyxx1Sxl+o/8PaIxOL+N5i
EQNUs6RL0URUZRJtA8NmCWR0QHzIF9YhogDArJiguaUzQTmvcUh8u1vjJBA4E3D8Hfiuts95faG8
rOvMfseN0zRHIMgcwrokin9VHoWNkIQ6mzQ36wIovkDAV2ZuZ7S7IOzIwdpQar1G8aFzbp/RnhHm
W6TrbMOZ6ih8zD3HGBDChF0MK/hePeCMN/oy0ApXm6NxJ0uoFJoVgxUIejwvsvcPEbSCadFFLXRy
6BferhlWpqQr56qZ9++VbPkT0s+r34n2ANryCUa+rqAwcC0/VnCl6WeuJGr6PBrX4A9dNyjWUAGk
55etzUhyUQDeQZftXVTMjZUblDApS57h/QQFObBQ9ShznNJ99N8ij3spj7JB2ZDrpLbqzo92Gt/8
BH9oimmZZe5AO6DJHksrWF/w3Qug7iYXuIxB2XOFQbjPoSVf4ct0ZB2m7NB7nlTfrFgDfFgDHWg9
IYYNxzOwFQ3Bm0LVo9wiWs6sardQ/hdC8TNQ1zK9gULeFLgidohhYwn9ikZ397RMLz1DTZAI6/q0
hIgcuqoGZW0jcUBLDvT1GHWgR4rGRxfG78SnyxHEzPqFtEl2C1x3++ZUnD0aR2ibk30DitOS9qDH
hB6nKQ4nCIH6p90gJXez0L4TSUneRJkomjQA1F1Ac0CrFt2tEKg8JfMiishCLFM3HWj7YVwZWjjG
T/x24CeAUeMbXOjj87Z1W1npVd5OmGxYbqCaANIL8MM474CF1/Mb5FUrWoScRZ9g0p3YNqpXvmt9
TAntIQfmId+wteTLLIB2DLy67BLDBtXj8GZINr3rqPX5xDUdwa8NAXJdBpx0YG1hNhoVPgWuJkWV
FFa1MzTR/rrDVJNjJd5LBcDvka/ev0xQcyLzsVan/5r31IyqZ+YECRtHE7JWmuXTPAmoO7MGJ8t/
trn8T1LU/2Y8+bRI/j8+qASDdzf01hyWoz7B1XfKjvEbOcRJwQ/xDYb0nOcwZN605Vao2/g2PcHW
d+A/xwJHEoK3/+Xn+AfD1N+50cKwzYMTMQelv5IUT2x1u0HH959/yX8yMCZ/+cgGtHtkqpbySHEw
HhIITlEROtTQeKLcOK9Ayr1D60rPKZ3WA8a8Nh97eI0dIiuHXEKOfFpaSL6wQf37z/RpWvzfPvi/
DGjoiUCDeoATMHNzbI9mSXn1OOBGB+4aY+fKAUjv4oRoeOQJb4uWawFJQ5UVIIGH9V8+mX9yObH/
/9vXfl98Hc3yiJ0S3dF1lfirVBB7Y4DiJyhLk/T8n7+Df/qC/7KszZMNljOWHHeAevIZMZpNV9IO
MoVTWw+gT//z/+YfnHF/x1SDZJ+yzsXiCEIhhlKI9ocJzOb/8Zf4y4A6zmKzSKQUx012UCxQQAG6
y+X4byUD//Ah/R1RvUx66katkF8ETCKHQ+assuYegbP/lhf3Dx/P3ynVC8yfkDom4pjy6QAPKLTV
sFX/y8P0T3/5X0eJ8uBWBZb9o4ZQIE/nDSdkBcj2//TNir9spnE7Muh28dnEe/ff1J1Zb+NYmqb/
SqHumc3DnUBXAyNSmxc5ZMu27BvCCtvc18P91/dDR3VNRlRV5gwwNwMkMjPCskSRZ/nOu33Wym6B
R+VcPvzxm/8bQ/iv2dRWI/IB1z/DJgK1fZdFvBRn1kQEK6wB3peqwzQOZtWa1eGPP/Lf3a3l73+3
8EZOCFhGX6gNgLH5bNSNPCQCyvWP310sM/hfLC/mLzPbTibd6qfQ2HRJUNtrqdZu6dEHy0zfrbyg
MgpqJ2wRP1ZSu4O4m5MXIWc18C0t0cPryEiq8GRwWbEPGzko4Y/H+B8/dfqR//Wf/Pl7WU1NHMLm
/vzH/zqVOf/85/I7/3jNLy/ZfpSHt/xD/vqin36H9/375/pv7dtPf1gXbdxOx+6jme4/ZJe1X+8f
fpTLK/9Pf/iXj693OU3Vx9/++vaex4UPbtHE39u//v1H+/e//VVYwtHJGuJO/8fvP+XvL1m+xt/+
evrI3orwrXj7N7/58Sbbv/3VEb/pmmZxRLJ4P01dMnaHj+Untv2bpptkQ9A9TNiwxCwdRcm5iM93
f3OFobmuKgQGJGOxrMqy+/qR+Zuj0z7PNRzH0YFzrL/+zxV++zFYfjwa7svf//yXosu/YdNpJZ/5
lSfwvwcVwlbTJGpHc2xBiI3OZ/48duMUMa+eYJ50ZlM/IwKwtrRalTA87qju2kSa3/oIJUVXYUPM
kmRW1gDAyNvKwSzuCI9xEWwnirYxkJjdhG3Zniqiuze1MY0JR4feFv5kunO7kappKIgYgxkWPMBV
tqrLpmz8TmtjCJFOda7tcXb28TBwWHVRthL0mvTtoVYMp/ECMiW+q20AmG4aTUefzjQNL3EFsu5p
FgnRKz0eM6yGrl6AduQSqjyfcvXezjmErEpQ7s5X5kitrojGUt8XqB6Z0zDCMi4I2qMRmFDsVlbL
Byzl1Z7ubtGhLam6VwDOWEnrLH4GbRqp1u2Ak79gpp0GK+1v2tCqd7DMxYlSO39S4zYPsb8OKOco
O6kkldwNIIITPBlIb6DMVuBt2gCqi06a85V+oyszwlk5tO6A6z5LnlGwRYMHgjE+YGqL6ESUAI6t
RvTQFMYlCfLo8CtAlyEv0ysjLXJuGi01dpURojXk3JHui9ykT5w71Eeytcf1kIS9wCyK1SmfDefI
4aH8jFy9fheQsreIFNDZcQzp1qhPtU3XFaXfq4ifgbmtna3k8VNFiKXvplW8MYZu2lmqWlzVagD9
GE7NnauYyp2aJsp15KbqOnOScEc4gnptGGWw12gJtcnnVH3lmDhfQSUh16XVzO2UBCVJqlUZrfpc
KdcYyOpdA1a4p3UKau+K4j6uHXsToNZEzNRUj5VeBhvb1Mvc68LU9RAy4L1ycUdssS8/iWayckAS
fXC8MRDVhEaPvb7uqm6X1vqIjaYysBOTdYGAd3bjO4WC/2gnWkPUXTTNa/Iu6istku6TQND9ZkBK
pH6pC93ZipwIVQ5u/bAm1mC+BUdSAMWV8Eqr1XqHUqz/FibmIjzRCzAIB09x7uowLXlpGU/E8xsH
6BB9R85efxqUNr+Gg2eE20P8qfYZqHyok0Dv2oX9CkweNh5tZN2TXYjKS9oY0W0UwkXbapHflMng
7iMjjo4ofC2/M3V6gs6cbt6qsaZumtowvke9P9EPMY30rWr07TMAanLoLCGuJrUwD3iXzWeNnkV7
HFJwZIRLKDs5GtWalEFOOlg8+pPjjtpjl9vDzhrGCaVBYT1nDqqxHcqg9pKpI2wNbXrh4GLCCNHb
6Kq9wfEZvSGB4gzFHZog+qHf7xrMO5u4x/6+woGu15u0TOptjQXuNg/UfMewjbbA7MVdBEV+6nON
HoGNqT0wZ3paqxLHsIo63bwFgjMS39HxjDMOBMtENyFSW1kYYde1og7bkJPu7SCq5NWaYtChSLWH
0neDvrs1esAc0BOD5Hwyi0CEbYiwayuoxK4rhv46RSF1LZw0pQQyTTGtGgy0p3xunGqd1/iRgPWU
Jztt86PThOr9zL1mYWzzCouZOo2feuI61ioxO3qhmejANmky5BLsb6SRGMdrqhF8/Pk+gP/cUqfU
cs38hwEfUU0mfqWz1kQ0bEamKvJjP8d4P51Jsa5UkTPvCgNUK2gr341LhAR5W1droZXzVd20/bUb
KLqD1W2c0MfVAqrAUeb0Go5QIAoxu2FNVK+zz4TS7Kjo7ZdRK+JbOYc4EIcmwl7goBnbEtdV3NRT
AF2tWmGVb3FDqOsWkvc8Ief/7C21uFfAXP3Bso14i8elx1Xb62vc5P1dVrXCz3RI5GuaRffC02hA
/tlkZfZa1ib8roDywOVhujeOdFoSNtAkr4ogjPw66LhZZeSo8woFH374VrfEOs2K9CqY5+paxq7h
z3YNMqACOsFV9U23qu0pgh+e24wUhW7IP6M5xewbMWyejL7Sbp10qi+lbeiPhpObg1dmmurTxtE9
snvr9i6LhuplaElEQpbTT9kqZhuNfRFN0UfeIjsEu+hLlDuKCK9D5OL2SkOUjyQHxVKNfHLhAUsU
ZQjJYGeIcOoM5zqezeAd7j/u1xVKhntZN6HlNXmHqtMSKkB5yJn0eZzS8Jr2m+M5kkXyqIpJeCzw
vfSaUSIpVWpW/2CW+yHR6JGghLW6Du1svILoaDD2kG25nnHDvdlOal6YVvZHnDjBDqCrvEtaYc+o
uDr9pgPl3CM6GHwa8lbZSlLDsEM5g/VRT0n7mmOCu3agSmmt04bNDuLMrPBONRXigqIH+DUAyyFk
hi3vFGO2Y7vHMJFtQUWTS9wm8zMRFtgWZmJG7mNX0xdbk9Fftxp6Jq0d28sQlOkTEpjHUB9zhe3J
QXI0RxbZj0HnFs/TLB/HYIiIea5snOKOuje0ydipaRQ1yAALoPi8T4ozstrsMSn67CKHVN6a1pzs
3SmisR6irWPej1jhe9Dq0dOLUYlA22hNuUpHDAp4I81dGRiRN5ntdGuatRzXU2l34GaVmG9TOzO/
21McHAvstcjjaRjhdUJvbiRu4lMVxYKTXZe85Yn1olapzkJqErhQgIDco9EJjnmnpU+0/1Z2oM4R
roECE40c5VXVA19ZxWRuZqvrsWkGc3CkXHDQEJIz0yPGpSIg2uOp6g3nUlVRc0NJCKtvAu0ilktw
2CuWRZxDWbTGCzxPhhHKcN5M1UJ6mwBMvCgib29RJ5NwEna9u6P7cuaHRtIdWkM4L/Dcw0Yq3VTt
ObIAreM0MnCkCMK08CcNV64NgYzoxVD9WBHZxkSDtGmQtN6MDU1i1zghiiskbNMTJK7x3UiG9tQm
obxXYtvZ62YwvwM944YNkIPcEHzM/4b0bHi0ShUJu1Xlxa1L9AY+xhp3+jyXGLhi89UtsvSKW6Bs
IIsMZPUt1EUQu+0+y/TmiHskOoa4Ib28s7q1k6fh2bBUuc1jFQd9GJY3BK0oF6EwDjakTHbDPQek
/Cq3cVghmCKYySiKsyAU5KzF7eyxh3R7KNjoXRFufsUBql5XoYHgXx2y5rsCLxX5Rpylm6Sncx0e
QhbIkjUdmwXBiZNl3SaJvrh5NOcuihNtlcZ4QkVZNo9qU9cHCNx+z50Wr3HtKrvWntrb3CUYHXFP
9pY4PV0aE2HfR52DnNgoVFaYPDcvOFhw4pgNvJBjsbfpieyOU4UVZqXB7txClSmrwi6VV1cTMRyU
ZTElJ1rTxhgNXW8e8+ICKyy+IavEDFtoKFAR1cMjp1jjVyE7N56dnBHiFJ2B0i9LvTluCALg7PA4
pyhgU22ob7V61rwkDuxbXevmJ0VDk4dZwgXr7xNSdJxonaddvJMOqRRRTKinIinKer1s92nvti+1
WvZvcy8AIad5vAsqBRbEKm22F5nPPpiDvqYUcbeIg4y1m/d80pxVNwXBsK9EvgSPTT7KDbKletvp
isLKHKG+CkZo9607m2OzggIcb3Cr8NjqOHe3ti3SK3gneT+NpbMJmsT5rkLmG6tAsgdPWQApaS1R
FYrqQMVHmcCdPxEzMszZGVR7utNosIfcSHVerMXFsjLTQnyDUjI/TZxHz9hqlTtjxHA+B636fVQK
Msx6yVLh5m6D+i0gA1wrxRHhDR8Y5OMNXPlI1VQ3J2y25VtmV+O6HwbhJypuetVC6YD/QsAHTrPj
Pmb1mJsAzMayskGeKKhLaOvBnntvOU68t6X2GaeFexXmLR7HFIfPfkh7IF323acmTtH0qrKL/Lg0
qo3S2vpjZgZVT9BSlj71Ig9PYAzxfWTgPVk5rCJ0KSpQYBm5Jr+ldlvd1ZOZgCSG5bRrEtzHqzqv
+/uwrBtOVqY6X2eBFW7bKjDvOzKWL3g5Dc/NdUSayhivXVE7Nxrdarw6K+SjpUKMYhhW6Luo9vji
C8WPMisMONH0CU2uyZmahiDfF/PMOpv0zblJdfUBR5tx7LTB3lRzgpelMcxtgfbp4JS2ejVyAt7E
wTAftPCDk5GprtJKDW/6YMAYY4p8rldySotvETRXSOBIZn6TZZmzk9TYD0PIhQeUzBhXVPQOZyPt
2Su1xGUy6sgDnzsTocOKcexAa1blBosPB8gapQAnhj49zuhHvuFqsB9l6qRIUgLaKufWtFHxUiHe
SrJvCYXwjXDE60AABE0GaGpl1jDgqwQ+lA5gU9N7ejAPt4JZjMExie5UW0/2dqR1mHPpTPcyY2/y
TKninFGt4BCMGrlWrBAl3l3THjd0He2ukbqbmc8pXYmBNO18GakMQxvREyB4l427kh7NFCYGpOc4
J33oW1nvvIqgxkU7VpVtej0pNuwM1vhQobC42Dl+a2vu4pcvzOT/NXh0G39HDFV+tv8foEfoMAV6
3T/Cjv5X8f6WvxV/eSve/3KIv5eXt+Yvewme9C5/jyb9451+YEmu/psLEehaQkeEwLkToPEHluRq
vyG21CmwXWIxTHvJdfwfLEn/jb8BS7IMw7BVLOv/wJKs32yqNMsF/MHBwyvE/w2W9NXY43dQkmOp
wla5MsGVqfT9/iVuThIPY8GHNVsnU54yMewSM78gBYa9tm25ip0aERcNt1b4+i6VtQ4w0JmWuNLc
2SuDp0TLT2neuR5uE426pvMmjjWr3jzOtPzDUAvDj7J+50zammifa1xe0Z9BrAt18ctXcHRXRUNs
c8f+uTt9T58IkYZ8hTxAQqS4e7uNLqllsnpj/gBSRkahxBcLHp7U7Z7oglVq1cmfXcfPSLK93Equ
w9BdjTsKHf8L/q6lonIGkkARImsPejPu9HnsPbqT6GiI9yUqi6hGzVO6uBukucgd4Oxrp/EzQ//m
IpX83eD8FzDhzyTGj8uxKC2FQeWIY/IXkFAasdZkeVZzOSH7mrBPXWQeUPP/CdXzlcr96/23HNwx
yLZdjgS/fG/s9rKdphJ+O04von6p8b95WT3gBTesvdt2vquZe41SCS0rWY+5y1dHm+URyPVe0XAZ
8MefS5U8H/2bSK3dzNFeapJxZx6jAmlGM5k42c5zspHtfLAIdUgn8+w4aBGpONd54Chrw502sWu9
kpQnsY0wEtD2rpZ0jpVMzGEdJ59QjnIvnHuzaBNs3KJni+VZLPz9ivikgyxJlZuz7oyJSCAUqVZD
jQ5BI5PFKYmMK+JLO7QE9mvxejDbPVjJY5QkD8QRWPgWEtNX2Veaqj8vw40mm9i42vaIjJvcvJPa
SMcnx46Dcnx0AhMXo6odw0JxVkZdQC4vj0mzc+nnxo2cn7WePKEZdRv4GkOI/ekmQf3lVVo50bF9
ZxYcikaZfsocTMyeSr+rztkcnsgQ5C2V9EaZrYPZJZ+ukns4irag7Jc/HmO/0BvLIGMZUIlIEZah
GoazDMLfsSj2jPI9jOtqS1GxLcGLK9YL3AkxA5ubTMrMKi6tQ6Bp3OcIKDSaOIvqSu1FdnD644vR
fw51XS7GMIkotvFugd6zov58MTlxRDheaBPYTDQQDhAkCcK+PN1WnzRdQdU3KLvabQgDnDjP6FKS
+qXvgw5srg+xtbaOFa5lpypeYsprSkR02TMp2EabUcvzICKpfGRRiFbVulRhdTJt1hddaCl2IlCr
bLyU9TBtdYtnWAADYVR+LaGzvaIz0bQb5p7QMNArhNiE+/3Zw/hqcvfzRDTgQGzyaVTLtexfe2io
nWv0k41To6OaXHxnBBuxhueZfdLxTq7CKK08vXcJLhyuZqbQKpT12m7MbW2RTGKbyS5sXRDvh3wJ
gylz1ZczT7EanT2Cl316NaThVZe54Pi5tf9a6TtjaYh6w5l5xGvK7ZCNe5rSe1i7y+A4p86x96Qm
HWzDPqUpvRWt4E/WH/Ezg//12C0NPgYNMZ5YqrGfH3urxYraoFvdDkpD9ycEtgD4burLqtloxAes
GoDmJRtordKVnvop0/7kEv555SdrxNDQPVumUE33l4HXaQSNkZqVbYNeEszZEd7mxu2fReX+i+Ft
sdi4GFr4kqzpP3/PIqNZq1JnfM8WNFTXyrvpqc9WURZt+2kctuiT/2x6m/o/b66GZbiY2vBIQTb9
SjVRadt2hMEHG3b2iVLr01q8OgNuJNSGWO9SJLhBOX/HG7O1JCs72K3kBaMgg2Xnomz07ZxBqMTh
hazRdTYHW1ey5hVhcMrxfrpqd4CzxieNHrpkV5Y2y3FIWMGovBFSFflYH10vTQ2iOqIJwNRU1rrW
nifRbMrIxNMVBjhoOiaWkz2UGP1/LOt64ZwUS6GUt+wDAqPPeZhP5sQlxkPn+ISUHafxtnGYF3a6
1TBmRMv8GKhz0oSUjswlakTQ9zdN7lSAzzRALhiUHEpGNvGpOeN/OAxpfV9ymsS4xedjlinwX50U
B07A5pMwdn1+7YoTzI+uVGfoPN9yJC1xZ7IEtHkx8Qn9GNLKbQ1Q8m2Iuw34gd9W92ExWT4hXdRf
bqaxaeQ7dc5fNU0+0RdQ4tIhliNok0s+xxcz0Y9Wz8gXLjtEY34i4L3kajSvSvVOTleyEfdD8BTo
3NsiuQ+qxF1xuiRnwC3Qf2MXTvhlJE9fzyREiaWM84Ys0M+eokFqHOFKPDSmcyVa0g9ABphky3QP
XEDQqi+x32eXrysw5vwmxMpWN6/tgMJBL31D8vWRJUNoW/uvNUlp0xtOSceoct5aJ9m4HPc915Zn
oC99dctGdxaFJF7VCSxP3FtmMByCBkgijq+eq5F7bSiN41c0OVkZkdylBmNARtVzbXXI/Omj6Imm
2HMa9MrQfu3ugRCJfScIwc8GbpfqTF4xFHhuCZFBQcxZcycsE4pPMHwtWuHt86rSV/BQLKDhSY16
fzDVYxM7t20RY7K0s0siA2iO7LI8YTtLPidD31uVCY+2rZdLzHJuZ86dCtv2nraLH0EU0hZALdbk
0tyUlbk3Esne47C1mKO57WMqAIN9oSY9shz2pSbfJ9vauoIaqA3cDRGGu2UUzWH6aQRkKuEQoUxK
n/W0ONB1PvBCXR/I82HHBTdaMY7j1aA1m2U0QOgUK7O2Yi8KFX+Witen0Wdq8y31OLtR55hwCpNK
oXqqW3I/42U2xIvqsdfUbKVXAcIo56o+hEH1rNAgGymovoRMc2Nti0DbYUo/Z+ODTEAUfMEWy9il
6/Tt1xOF7/zIlSfZ4Qgv3LtSjI7vjrwHYHWEzQs4l5A3r1Kd/bLI5HggqRDcK9Cz3Zynn5lduFvy
6XBmGFyRBEuxyuwcz+GGWHrNI1SJBUcP7jTVPkzt/GLW+oOoKTiIkvHhcCOvUdI9enQk1mm4CjAv
rBwwbzBdvj+e8qIl1DldVo+pTz+VUDk19ridR1y6kx1+5qN5/HreLb4y2gXbq1pV0jXk91FNR3/J
Fcka8nn1aTMmUwiBGX6WLu9dRFRjy0I3VbxtVN4UEbaModpE6VICz/klCbl5efEWgF4iw0e207lC
9UyXv7aS2fX6xD6qrXmWNKWbk+hiF+05ISYDn7hzstBhBgW6ArqxeFZgn7AtnMZAPyKopgLXyuci
1O9QsTKsx+SzKt9nFVaTMv5AnCHsnxF+2qTBroTZ+l9ryjQw8aYlLZcYfrTFRvQwY5oNmJhmyDJj
s3b8GJJTdlEH+1A2IUkX8UUgcmYtYJ/liTVL5RAU46bFJGg2zs5UMWJAw26XC6zwa6H0j3iJEd1/
rRtmY95ULmz8bD2Jcn9SsmGd646PEkT6Zr/sIQmLBKuXhrGW0nx6/JrUHVqIVa/w0WXOWEbw/iDi
6omkN/ITVJY4XIosbe/5lEZrUCxWXVyRg6ookF1BDPWDaUgdnKssaHc4fLdfN6GR2VWmkGcDN/qA
J9lrkJNC4vDdEyvYGYF8CjMNYBvIbor0zdwPFu5H7vI8O+1q6MU1HL67MbPoYYxH4p1H0ihmRGUu
PcU0N/Xiyn0IHR4abobak+rdMkDaJUthSXFalmKJ4UeK9iULHk0iRj1VYbtILXEshzL0+tZ9UfGT
rbQoXk8peuX8NmeTHjVzl7f567Lj9sEJ9NtDIXec2WZYMlKM8VxkrprIC+BCxSMZw8QkW9tldHSD
ccRJcgjqhGHJ9GzM74rRP7UjX97p+fJFgncaXaJctcSZepbFCDk1oqU4HrOdOWnXQBZEYhGI6Y01
WtVk+FAN/bisQLFazxuS6UA70x6vxah6SmD5kSnStTVXZ3PpZrHUcNlM1gHE2ddV2umnZrJqWTC6
dQNfnWUMffioTyw48O+0o6NRkF9XVuuDNHNjLbp1Bpm4I4WARJ79aJJiYI6aX+XtO42Fbqp7Mg2+
dbF7csjnWdm2fSIh/UhhsdUI6maF7m4J8OaRY7DmknWpH2v6kogp/EwKeV7W6oLkm2oJQ4mrDf6s
/bIBVwmhzFl3Ayx6KEKp4fIdUEIkd4Mi7+e4O6PYISzhHHfWIYmtw1LFfJWrKbuLVoSbMWA7aEZO
T1/rrlQOXaA90iohwVnPakAsHFMQx3bR0XJDHOuYtRc3Tuep7Fm6sl5KQLD5w2jzRqluHidkbUGP
ooAlbDlOLwuRbWnHry1rqcvGFiCiDfZpV10XI+UX8X+fSjIQomEfpEpKBRHaVCplzakY5bss2GtZ
qUvRnEmm+miDx6+92+Immk3yCZl4IXIQnUtuH4Xcu+7w3qhM9q+91zEAQAA6T+VkLvklrpe7A+AQ
KyF+ShwMQXermphYyeDxgrxjKBjWaVQY5UY2gkbPHe0AjWOI9oBsB2dcKdV8l5BJW9nnnACCTNjX
Am/PSovvih/ndThaAQKutQ8BFJ85l3js5DkmkpWTDrfJWo4uRILDjDyKvPzs3PosZhcnyJrQe+nT
9irzDSiAVUk6KjtG3pwz/SG11EMe5DftEH32YflKqFWEIh2tH+3vVrnt6SlXTVkXdWKAKWAJUo0n
ehNzRBq58F7e4hOuVq7KgyXhfWLzsT3aJV9hDQfYiGexjo3TV9mFF5jjjGIcEaCEVMkfAaSObtrI
TZbf/ioHvz4usxgQssjYh/WjaIK1Ntb1Wg7djuB2RsTEkzNYLjXCfpFtMWkrjW3Nodgm+3NVrXv8
p6TiMNsbN+Z5VMxl2NqK2CDu0kxIS+9U4UrHquAv00AmzTku2BnSqLhRRi6mbg5tlX//QlbqcNnT
mTmtxW6iJ8bLIBCkTbwf7jdYCKlyuQT1DQyxjoQTD3vaEmAu2/VS1TJ7kj7AlhGx8pjdKDlnoymT
V9ZSbyziFw/FceorvMAjSOilY4wsZXFqnlInOpPK5azMXLRr1bI+El3ZpxHX2i7TkjzpGy0K72A8
GXwYjaPQvOi03mAspJev+cccvwg3W9VV+lj01mnBa0rSKTQ1P4jK8O2lAJ7YP4eQ2teqHp0xpSDm
bgaW9aLpMcYV2Zylrq/JfnqxDa4mFUcXAMmDvlKJB3uHgSdVym1eBZgRwhLjSBcKYs02Nt1oaHFA
wKu2bOx173BwoKGffGjVmAj9gQZ5yXQwTHuT1DWhTxr5PwiubzujTX21Md5Qe79DFOWwAlHoKxOd
DfUqfDSGZQiaiHhHPRr9Sstcb5yVY9oNDk/iYxR2xemoRaTWfGSxQRA5TVeVTLAQ1mzYlmYHnpLY
qt847dlsppwdHQmVovR7uvdhVaqNGzfR7LXShtdpKUwvPY7GJoevBmIh9IMs0mRFzBKhEWP8SVPR
bUc4QER2AQ0UCpqOje4+7OhOa7TqBqsuiztpwCsZdJRG3dzu5olKd+T2lAnsLgkOYdU+6KpirSRj
DxMnWj1TD29UDKbbIRXPmBkxZRlEvFAocHwpdf5l67GfkFPHQhLe6vqs7kKagw+p8SJHxoeIbuy+
+mA9R2bCCBqUbpuplAl1ziBUtYeefIN1RWYBBOb0zDZKbFiKawHIyIvj6pw30XWj0Z1Bzfp7uJ8p
0ROUQKx1RP5Q6VHqzs2hkt1JH/SNTTLGCpMJxqTlDYh4uqTsETWhG4yPcaZQ6qnYA91zTE6ZlsD+
pKtxv1X1YYua1JsbnH0Vax7RpxxVOX/kubOPWkP1SrtKfSIkUt+aI+SBGdkkS9Ha0X+HbvCHnuQ6
L6TLA0EWyD2nLCEyOom9ZkaVSeuEb6PEOTzZt72rfrZ9vpVqhzijoskZ5CpbRIdcfjRmWrg1H305
3rWFus9mjZ4agJhLX681d09uwhK8Qp2o+DXb2LcstBnbBI0yKgojC1PNl9ab8MMz/HO/SlXpbobu
qiKWA5uREfiRQ/hb0RJ8StQ9Hz4X3aoPvsWRGfijlZ1Iaj0JeReLJvIGjfwvBKtFiTNNp7OvUUEj
6rxBUl4pSjgTGBtEHkji98oe1kk4fbfERGRtM3qKiMidVbiicFReSrp7kKeTeV2c3NbheKUhtWQo
c/J1K7VHCZTvksTAGwfm4OflayXUh2QmLdaelFPeDvvEJIKXU+JQaMepto70ijhWJgUyfuB1H5Jj
rGJBHaDwK4voSieGB+wIzKHsKWR/rQ3POWdJlrlbZWiurc591W6mlE221w8lLRmF6J6+KqJl5Z4g
G5Ncu6ssdg0aoNyQaZmAMRMkrdw1NpqruOyf0k55Ewr6ubnKXpN2gYxbwNJOd6+5aKhHGs1Dfjbq
DVkFH9EzB7WTtoS9UMipScdBDBgw1ORbYtcuLk6t98evALKQ8VPvHZsza4azV8Ujqs5zymiLPzuq
feYxqSEBqzSCIJepG6Ye09M34xq8UVFusUEHfotMbhjlm1TFvZk4rwPtYYgRMAiFIfUwTbu7JbS8
C5FstMZ4lbdojgupoANoMEwr9CXFzM0Aq2cOWVK7KII93whOhHbvRyXXd+5SnaLLW5Aozgdlu6tk
cAv9Tzm0PFkFCIN8WCK+0aGlyGH8rGTFaolOQefM/GDt7/SWycRmHrpG5uFMlvB2K3tsicgheAL3
nMZNADBemJcFkY/Sg4jlC1w2O2DyQdeNJSNywXEqRXqx/bqgws5SkKSRffpiEEwcAr7kpOWq+Xn5
b8rJAP/z24tmhZeCKlDvQVcEue0e3POF+JGObPieo5CGH28lgg+BLMC1+jNhjIvc2D41HKbToj/C
OFOf9MpHVEgbjcpupkxc7hRJ80dZjvaKMUpOgiVAfBcQgjSGZ83ZdiK6RNq2L6NT1o4H6rDPHnCE
zOJDPWeblpA5UiIogEklizxlIwRXaHbutlDnBUDjAALYfHEE1SC03iEch3IdhteqNnESTvjFL9JO
vLldMy8b/jmhpHZC6tVQeeEIcoVVP4PNKIR1GhrGfJ02ZO3K1M9jHyW6jjIoWJdEC4Cz97fSyrfL
bWsVa0cOeetyfSWs0Y9KxyGozqttdCvL7l+gkV9BU27lUpMFHYVG6Oq3hXyNOu0qfwktnbC9/CYS
SrQr6kj8uOB8IklLs75pNMRq9Gy/yAzKoad8XOqLdtkGJjpyo7M7mk5LFdaFl0ENZvjWo1LrZFJU
fDv8yyfMnIeu4ztJfSnDiAnXmwgfB5Ss0sZ8djkTPsCPOuURjRZ5D0YmvdZOrkUK1m5n961EFdjl
Pcf0VNOXqNmGFzvlRqTZWyO7e9IqpT8hPV2ponoIaK6uck8BzVFm1X2/CcW4URfqZJiiSz0235w4
AP43WioUpb7XFl6T/OkzOOGZ/CNwgelltJvr2uLoYls6oUIFB5PsceoSn4RkrO/BgKQnGiyvfDHp
ybm2FnRDyxn6PQGTvmWvk6mdyK1q2E7IpyU5nCUpDhE42RgOlkm612brnR4BCh0WBeHFndwXNlkI
jfwGFfYZtvLcNH27lqijCRgEBkYz+2MiFNmxT+X9cqwtevedeN+rxNH1XQU2SDohqDVHspDuzCtq
k0fyqcYvsOSLSXuOS5bPQRvjfRUPzxrmA5Lv9KObAU8Z0c6gdrWxsvvo5I5dex9Wb/SUD70vBs5x
nS3S0htCTE+GZi7Rj7d6G18HCwQeLvTY1xIUkTJrFyzZqGamktkmqnmx+95038w+e9aWZ9GR1+OR
Nnyil7D0665nYVPQDAnvv8k7k+W4kWZLPxHKAgEgAGwzkXNypkhKG5hIFTHPM57+fsi/2rpEqUW7
d9Fmbb3holhUIoFAhPvxM2gBh9CIMG5rUyxHWkvyyVKz93kvN8h7v6DZ3jRJ+rceqrNrYmFRowWx
XU4EGK8loTLTaYpQaKd8EC+Az8Q2wGHFjU+uw2/8+tAKRrqYoWzqiNpo9uHS4yh8xIoZqCiuHkmm
OHdah7lTqSh6GLTTdYTvc5y8U80xDsF/kRkJ8uLl1QMBU6GBvYqt7cf5JShnLyhZD5fiqFtaEOyu
t1B+xlW0QA1o2Z5Nczc6HLspfYHrj4ceTtmC92h5/Aorl/aJF7yK4OXgc3tjd9YRx2nKzFTdO2O0
Uy4vXmxeSwnHPJiwk+T0vUBksTqZo/V1maT2HVcnuDpCbMiFxu0uNxLP1tT1HOkQeIwra5nURtl4
vVzzBSizA/a2rpA9KAv+YrGe3KhdbVTlNh7zCUoxsSEAlHhqAuQ1jrnSwpF7yj2BGJBswDAeuoEc
mOUu2UM1Ew+COVOAI8egOY8L0qvF7JfAlPtGJ2mwf1reurxiFs2kDZOInUWGAUxN+7HN1347HC+n
s5DsZU3H01WZ7hVQ8y67mztymuBl9snodeESfJw8KgThtuGAluD08vNoqpOdKFGpJUjcudYgBhRa
YFyS7QDkeijOWIK+1ZZ5Fy1Y55/HvgzYfvfpDLCFLvls8TG8r497uw9i3AqWbaCNMeAv8hMpnzT4
bfuChp5ijXslR/v68hguQ1hLlHuYK1SfOrFkESZjoDlwunse1cZy4aGLSe1SHL6yQD+wBa9bjYb5
AlpDqwalc8tXYgrXS6OKr7W2WSAQDqVbFH/bKhuftDjfxGQoAa18N3tw3G4pWRbgdTqOc/4+ROWh
X5Yh7jY93gnVJjXnJ9jwdxeAAHnyFz9Uu7wM3y9Ysa3LH1S9z3aAo1LV4SabdwcwdJw0Ml6ShfAC
feClbNp1IfpdbcIaqMxx7xj2jy4UN5k5MqjG223VRTPjqKS8w8q3XDux2EqmXo6Vn0LFydDhoQCw
8t23dhMwgNcay2sBvL2Cc0foD5VYIziALtC2TSoCDME1b0CyTtLY01zxrXN+qGVLDHsBK1B7zBtq
RDMAbRlDxgw+c8hVVFXU6EDNjmYxn0reEh2ixZ/Xhlxmvx8XpsuAX9oQA1DtfZgNY9DGmJIr2fkN
C7OSQMmFIV6UQWgAzE53wf9yz1ADl8lmHIt7JZOztMhGSgYc6i25W+pWUh3Yk308ECvQj9jv9JXP
GQPkvcAYf75mfaFcfbhmjFmVjY+nweL7OMY3HKeyIpl0Oy7OXI3K3OZJpW1kWQPQa8i0VMWkQovr
NbBouPXjnMTkdvfJVfzmlXaF4TqIwi3yH8wP9KFUwtGMErfbOdXYM9Wv2Dem7tZvR3WccXYdxKR7
xtw/pI6Dq8Qqh60Ck8LfTE3/hFPfuyhxW+mL7Knqgb51/M6aSomHTy7zN+++q0vLNiFdCZ0Z1s87
j5G3AlSbNt8xHgeazU23eKTi/XJvciluhCgsLR7HpgYrW4bF8YyFpOWnJyj8BIGMctj16enPF/Wb
QT00KC6Lae6F3ffzNWUUuUaba+2uqQPPfjUqglIShnzrocseK7O81rL7/8EnUj8oImB+w+Jz2lJa
kAhbcqgic22WOuoWfO1HU75XZE0A2hHW1KbRZ6/Xz74FF+qFa1guSxKaOlSghT3wL/pPRaaSgTSo
3SX3/pgJdjjOQdE6j+kYZ2s7er0Mmlto7fHsAxLSOxYzQPrgPOIEjR/7AlMsfUxWOCj1yOErKrHr
R8Z7NiRijUpA5YiyHU3f+Nmd+cmD0n9DHVmImTh/stChb3w4t4YiQ5ojym6Hk9G3BFvznT4Oh5pB
we4CMGglm0bptGsZ2ScCHJpPcsnlr8wRy+LINCEJOe5C9fz5BnaS4sLP8Yl0IvsaAznAqG4+D4mn
T8bdMs0Ree+hdGH/BY1YmYIZTeXcEOKYaNZ15ljXSz+HbTObukx+TJncYzJzZnC/uFS/ZFgXkvP3
GdPoYgfy8xZlWZD2LN439gElP7BGDWcsp8AOUG6Qo7EQXtjYGaVpS6fWhwg3c47K5WIXCMts5XFA
xBBr9bT1NUVjytE2y3rjiMWMdWFOaCHJupFWvADsvg/QESJj2wz9tyyjGUxrGu/ahO4B/pzU0XtI
ahrUVFQnyyJasO65tQ/LmEa68btBWlBhPGRz+IYsY1uWuOjrQ888mdGVX1OALEBuujBAe5PhkjYf
zcoJOaeo/6tY3Ueh+aCSpdCDsTU42V5O4zORri8Ng3n8fa8WEmXe0z8SkQG6564r9IDSdndKmx/1
hDL4z6/3hUL58/1e+MEWviiKQDr1kaXr6v3YAlCWu8AHq6i7CGceesNlJDlg48jYf3619XFXihB3
NCp5wiaZ0OXudWDzB8sd6l1/EyM4WE1LFR34IPOXzken2r8gP35V4jmmWIF2xkmoI93rl0Ze4uZO
0Hy0qbPsLFP7NCm0l1aBikAjtGMZo/WG/6Q17n2a8qD+/NU/eMYsW4yN3l4yOrWgFpGs/eEN6VvO
p7qHYaiWWW5NfSKezEojJ5Vnv6wvcF8iW5x6s8Af4UIPSALqIbdUh6jO3v98Pb+eNzZCfpa8hM8t
bPPDyg8VJpGBCqpdZnM3Bm6lZNnp7adlwOVf+vDMbRjFrg2HFxPHj3srtCu/kimp0XN55zCBqAoY
UgQ58M0WIGQceMVqayPB77dCgJ3FlvNe9e132wZWiZb7oC3ohTFQP9RcJ0ExxElY66JjejSUQEVg
zHHSnkImg9zAkiSSDC6jVooHvE9Wmt6es3B8XBC/YsHIloEarI7zZXYmcvuw0Fwx/yPvYBku68a7
48fj/2ABQGWEYmrZwrIoj39eAHnbY9o+L7pAm57ZLYJX2PEMQOD0LRskiSP0GAvQVjH8GJv4YWnz
JnJWV10VvmMd/4lhyK+nO/ojC5KlIQ3zV8Z8KrvGLnW93NUo9FbFZJyLoHq0JOSB3L7qUvBHXCI/
+VDz15PKtrEYdOHaGrqwnY91TqG3jlCy3E2DY3spYXhuGfGMLvjUOL9aKGoMm8GhmDAwcN0FPjK/
5FiXYan94Hf2m+FIxuzd8NjAImG3GzHt7Hl541wxRZufqizfdT7O4/WTmek51ulgntY8v839+QIY
lQE0KSqJb7hOvMmFTSRLtZN99uw241egeKYWi4Q87D/58r9hGfPlrYXTaytOyY9U9toaoUWP7AF4
e1JfAJ6Jv1tq15UAloDY3bZnRRxM4HeKGhT4hKG2wAUh/YTneSFyfnwn4ZqyHmkpLOvj24+NlTMU
ZP7tLuPQSy9oFgxAhCM9REb+nvXPOxNs46a4irOs35auuWnS6J7IdgDvhWy1TFuxsv7SYXDrtC3X
uUDbGI7cXSacFy6MkX8j9XnoWiDalNEn05LKxWDDwrVziRAGl6SPb1EYewMenDCd8U98RIzxSlpo
HwZ/9y1El2rSNhc6fAQBPMRuwzOs9sXu1UEr7ccLQp8vRCzyYGTa3LRkD68vB247gNxH7Z1jPaQp
AKQpwjfs9J+zAKXHJLIfAoXtOqloHmtidRh5yNssBomy46dEmIwvG46XDOd2miam82Z/KHVOlgAb
h9WsB+9paBL9hLeZjxKxD0Nio7u9aItdbmLTetnZFvqQOwVfwlmH+JW847YNK6u5M4ZHDWuudUI0
Xjxy3pCyBytoOXn49S3OfhjYf+rjY/5a6bL2DBO1DExflLgfKsXSwfa9ptXdGc6hIdvRwrz7ZNj9
iLEJJ7IB0JKZqFItcvaodS4j+Tgy5aabkPrOdbvmjGO0TZHCGIM3Majve8nzI/c42XAnlI1+pqNn
9rvO6/r0vPBX57gmsaQtb0fDYRxhDehDs5wIC1F/wVKoxLgvfDVd+up4iJjId/MDXqTrC680d/mH
Z3IcQJ+3dThatEYZI6mCsZyvd1/+fC7+5px2OA5pwpCACCk+Gh7VgWkMLdOlXW4De3XjQFvdOMEu
Ln0UFi5YuSlPQe1m62a29bsRVqKpm1vT8W3cv1chaVL7P1/Sop/60Eg7klQqA10K2hz9ox7AZRzv
gtYWO0G2lUf9f8B+BrBCGBihQDCxAu0KB7ajFlZYeMJo8K2OQGxMajeaCU/ALcmOs6pnfT7bVWXh
os5T5lQgr16TxwsNZtTgIHQwHUVokFtHKIibu/C7kJ7gh/EtmAt3R/kCfxmUWMT14p+j9rldv8SJ
to4KgQ0OhjhB/9IWoMSQalQDl0c5+24IIZSl49VlNofzptzQVBF02zNqLfDBG1Jxj/snp83IjofZ
ywI2MmzOmM3VI8SdCUnXWnUMfdOCl1x3aBqG8IAZDAVrVZO2Yncr+PjHPMHT3bUmFmUfbWGzPRoG
TEHBYMuNEM9iXSXBXQkO16JlPKxG6kMXc5LcQYqSleZZ9OaOaPpP2jPjdw+QjtbRcU6i9lNL9/Sv
9rKvmCPEQ1jsygQmRs8yXzgn4FiOZ+jgqZjrpCs/JcVc+CHGPBPCSYbrbFKLmyrfPX6vJQn2HZmf
ZXd7YTLNjK7XIS6yK3y115eB3SwpJKGArMUyeCiqDOpu2j6nX4KJOjJXCHBnAmg+WZ2/WZyKspZt
VgD3fAQuupbeMsuDYqc55o7wbNjjbM4zGaLLyXopzVPoRX/+0F/6TZsXgpYNsMSkohb2h2Iq1BtM
vhOAWkGKAFadkYdpOdON2fwRZTM8EIrKzHFeM2K4k45aGwAHYvYgvcowbF5rOo4Fx62QYMtkgpYm
7xy7ebn8wi3HO5ixu3LU7xi+f+ql9rEGuly8xTbM/rLoez5Y0CliPWIN7uAOD/AHO1DHpDpbQ8OK
pJjFjPdkdMWt0Zk3mCoe/nzjPm7/fPSyvaEvMoj/lL9UIEmJfDfA8GVYdEBL7T9p1P4mQ5I1SM+n
Xc9lb/p3pWFzUrCdoklFVqe7lwf5r6VPuGWhsCINF8TR36SWSeO5WAhPRQ9j0qxtbzShN2RQFHCI
9oQYxBmgHYXOWG2inGT4DLvVbVBDJC4OkTX4e9cidzaY5ELWpbnDcw6Pq67Sd8ZkM1tscKJuAKHh
uL3hP9x7lSJaNpKMpqTe3IWojlESQuZRUJEKxOcrouRgAs39Y2vL3aD0b00SaCd9n2Oh481tQVpM
l71Gc5tvUwtZJGrFFX7zaiHh3NXd0C0H+NeiHBZH8ZduHsJ9ZrxMzDu2vc61CpO0eDswy31fz6zH
rH1uZdN7NgTPNT1hDTkCklBgQf6CRoM1Tr9Yj2xLK6k2kwV5ZGzeAvt1EtVXAdy86Q0S14IBtm2X
3Eyu5N6hkHNsg1Qng5EfDddqKuK1UFCVAUaPqtJiZnbNlYxx/AirFPuKiEzM8C5TEjcgwsDS3CHr
1+leR3d+DrP4BcQdchhbpyteBPMQAKR0ppqyzrhhMppwsesJn01dP2SU8bCdcOItzZpo8FC1a5J4
CECSqy5sI9JyZHlqCfHpIoWSvxcHot3YyrV8B42ppMxyXzB9UATHZzsCEkMP4HryJhyJqvC27WmT
FCHh25qIuca0691MaNaG8TtkJEETTwWRQ0oOURzmCSxa39jFfikxThoxKxya7OSOD1rpY7yuPZSt
eROQMEZ6wjawIv/ogHbA3cGEvKvwC9IqMW1Ihj3IzCSKE+wIWge375MX8eOZYEuHPkgimeZAECCP
P58JboDSkMAgZ6vPmLrMhSRbawFFKE3vWFt0qY0wN5yGKJQEwD++6WuEiUqtDTLOtkSs/ECVc2fM
k7lRzIL5FhFCl8T0MFH8+97hmDnJqos8O76Ju16RrIUdjobSIUrDN22IMS628lcHGg/ujZC+7ZLq
jTCrtcxCqDNODFuNtIqpXbJL63w7JzjUjUI7kcswbQQX7eiNfey5QSvTrasNqdCKWmMw13HR3rSh
fIxb9UWPsIA3W35NN+iJ3RAZzSGlQnet4d6nK96IgnNYBdnVn+/wR0gS8SQbHLsrQkIOCfHh0MWa
SrfIqHW2YT3vasA8mvvPevpfHuLyGbaNfSJu3LolPjxEgtoh+arA2Q7NcM74qlj9MWGdoIusUsu+
Nxz1tyVrr3S1b8ZEHOKkQe778/f8pavki3IQmlT0AAvs6x+Ok0BzVKxCzHdJU6QAnQqIfJhooyme
ByYDao/J/Z2lVd8dw/E9iXxshxrEKwhtXcOx/EyvLX853gzKHISE9PEMqoCkf17ZeOynfZwV9pb8
FG1bZl/4WDwWW23rzpCPaOjimI8OLLKdcEMBBJ562K3tmby3+0YvqBvzDIRzsaeR9oyvi5F6qsFO
LEaG8eebp357sQxbJRAI2vJL7f2v8ynR5tqWtaa2Cp0puarZcz9VzX7QNE/SkJBvlsSwCQVlFmrr
k17omF/kuZdWwl0N4RTfIMfg1b3D/9u6nnwLz+eU3AJjUPAdO/+hmogCIGHWXM/59GDYaqMl9uzF
KdRgbAbJhhn2VVsfMOSAG7mIfYlZ12HKD/a8R+ZkENcWfO10dnJYNfW6rYoNXvw70GacFXVM0qfm
kNGrZmGY7lFhB14ohbOGMLbSCbzcs0SPhTXNt3LOif4D2OoY+B+JKDC9Mce0R+AphM1XflNHuQ4F
gC72zzfZ+eVVpN80lVKGYTC7pEr8sCKiVpkVlRx4jYz3eavdTAPmP52FXol4PTTqsgNMKL+nPvLv
y/2xC92rqFWuCNZwYJH5ycp26/cm5P/GRJJ4x6B88km6RdvIzZojc6ZSGL9gQn+fpG67iwVD8tDx
bJJNvXJs2P+zd7OkMRpn+Z7Nxvd6dHNP6yGZFmW5l70M1hIxgNGeSMY2NvBLxJpkETLDYGXM86LO
I6yVQKA3J2us3XwFTsu4vY025KvMEO0WALsMvqLu6ol9bedVJotlbNHed8WhauW8zkqJUbtSd9Cg
0OuR+GYW9ePUpc0ei0aS7SE/r0X/1kK88Zxl6Y2W+1gNlE727H+d5vLJipDuR3UN0yQuvdnELL/p
w5VNEX6uTW1CzVE8J9mwyiISbQcn0j45uaxfXhmeJlNdycbHoNL4CB6V5GxGc9S62y5Pr0FRjnGn
1UAm/TkKhocsM2Ht5gQw+vRYScXqj7AxWMuW29MmgSBAg/iExEmxPYpSviHHCsHNsIBckBfY3VDF
reZHj5ncKi2uyB8vNoW9dgt9Ptj0fXM/vojZnU8J9nd7Qmxu2IE1LzJYAYQaW9dE3pBANGxZku+4
BH4H4xIM81AVkvZgrjp146Ps37aSS1PRF0jJN1rh+0jdU0zmIgNG8MR3+PM78MuIzl4wF902mTKy
Pf5S9E9jFMLf4a71KapWqLJECzL5noghjFCjAaDrK1286DDmPPypP2MQ6L/g8FwAxYpjLeMuSczG
h5YJikgmRdeyLQfdvesmByMKb4w4GvZ4SIpNUmfpSvpBA8c/19elbfvUt/5bmMh639nt92ouGiha
I60+yWLIHZAfatm+GnPsVersK35+pBj1FQ0grmmI/fpnZjXnIVBX/mw1Wz0i50IdtbK+6cukBNVb
Nsa4fSF77Barwu9MJGYy28cCklp1xizL9wIMpNbLLIwO8H1Ug7Vt0YuvZf/dishElHa5gXTNGpLQ
SOJRPY2lTlVcuoRzpZS17aEzOI+pqxDOQ1iX6YjurRFqkwRGwEiNszKe8NMrx9ukLeNbZ+HNtJrv
YewBRRftDLMgZMzp8FI7AUYDyrpOTB23gR6jBVLENkWET4MW9VfSTG/0GDqXTU5m6+TN3nHdQznh
QaxqNA2mQsKQRP33tA31PUknN+GQyNOCaWKkQJgJGUdwSuWpWb45RiV8AYTsQN1Jv2HDWdmR/ybZ
7Xjfl5NbWoitpK3DYTGOhHW52zqzYxChcacPBuxByt1MM8MDJpf4b1jZxiJOykPjEXixJqBldL29
CcJxi2nktK1zrHHNiNlfJ+p1LKxpbdUmhbyWl3As+W99F86b0adyS31SOvy/yS7Da1mxx6F2uRpd
G3IfApGzqsHKKt9H2EBwIUEDgbGTIzTvdkg4OR352Vzx4yiDpc0rBbS8eBcsZcfP50ujFHmDaM+3
DlPRNWlEwTbAYHgDjJdSWpuFh/tU/Mkb7fzSS5s6kwoKHIy0qXcuddm/SgdCKSfFZAsXf4mn+zS0
T4nL95ZueMLgzhMlUQupDaUji5J6m9cNnrwmpw1y4JT4u028aE80Z7zKxhn+Xw37rWhQEGiudjfN
VXjCxxcL0hrv69bSF3uAXV0ApsUk0626cihQ72MAMBAIC8EULcHcFdtCT+ttkI+47JVIo0PYOUgK
8zd9Xx0mCqxtLGiJia3vcDli2zSK8RaOHdmVo0WO+OIhEsb2laujPL3s2FhqxsB+Wf19nEJ9rUvz
YeiNl9KQ73V2IFwQ3m30A8i0g4Vsna2xc3Y+EiBgSntH3KqxGYKIOBmQ8k1eObfIPVnYgDsbXyUH
EiHXA2HfKABSxOMlroyzlt8Kt9bRznX0sgD/u0Ev9j1eteQVs2eKKCUdVmS3lQVsFmlj9km9okvW
y0+gBV0rAypcznUwV+sj4MrMPKu1GU99k+R6d6opVZhgbvOe4knGwWMTzH/PlTrM05xtMYiBONzo
2GAPn1yIvNhS/HwlhrBY0zrAIYxE90Nt76Axq2Sw2O/DDt9EE+HSqZuXmyFJnBVOrMSigl6stYVn
GmP3W3YOL6IZbTqoMyT5nGK3aLZ1w+pYDiBPp+IsMp6jPeTx+qqxRn89Ak4CJvPkyZp8Fj27D5ab
JBb45QPB8alXVhkPvjSvmqz7rvIg3oJZsCXVzSrGbhHs1TpgMEtssuDP6mGLA3K2tfLi+7Qsmcrk
SJeqOUeSjbV2wm3nZgfsyAnKVi1DLols1M/u3Tbu6FarbcjhxosBwdYRDUixc+V0pbEZ64OggXDC
NwkyQ+GVPZhT8dTlFM4StdZGQ12/HozupYNoe0ruGNXg1tWNGcVD/dgs3FcypyR55Y923dJh9OW6
TKip5y6UqxBfHcooJpLZoBjCGMWDlpFmjr8tQFl/GkeGiXatPVgDwCpxdeg6TJ2RGYYNJT5BMxrJ
PmfK3P/I3LbE0yMVpzxJirXrYx8BQxn5XEZJx4sJgo2IY904KDyjldxgb40XcuCs6ghZMRg45r3l
SJg4ZBTyuWL+T1TBs5l7Sc+5UEnle+BlVEhaHetUMQGJh44psReJSg8PYmxi51tyn6dtoFV3UZRo
W2HUeyxZbGgoVF1dpmkrWwRbHS2DV9YONEymUcQR5egNDNSpMaTzlDQ2OzlhZT+QyqZwwKiNlz57
sBPO7kaPodfzilNXGZwyTbOfav6q940fM+NfJG3MESKsu1bOa79JS1CwSllQvNtx9mCHuFhi4tkT
lP1RRS3+p8Ed/csN2/kqEiokNwZVu/Jr3I+bu7qyW08PMhzBYXuiJHltWxiiHUL3Rhmzpw2aWNPo
neWCWJBQcQozfdrMcLvW/WjAc9CPPGyo+cudv2w3VWFRv9dthbPxDHW76Jp11TfvpkvOcBlm5Pbm
0gQPiXj1BhPAntBPxAwplOfJXI9TehsEQb2RkfuOR9CTUOVVG3DaBH06e9Ju1xRC8VZUctrGE/rF
KtU8CnK2cGQ6nSLSzFUdXV9iL3Zi4uYChpUu/Qw3m7qZHmgKBrWJQi7oUo/+/2x9qAudeufP3ofr
EJvDKPheh/+2Ovzff/kfr0Nb/cWbIJeaAsKGiZHp//I65De27siFnL3wBW3Gp/9YHRriLxwTmRpa
JooLICea4H9iM/iVwuYQwhO9r84I778Vm2F8qDtMcDIw1wVywjvJhNP6c7XThcrORBZPO12BcfaQ
EZEmolegJbYtonLgEvBu7QeR6Edn9rUrIRykzqk93LaE/NWZbLf9KOMTOaR3oV5eIzXuGNI3E4Iz
0NpWpgDjTcI4V4/CO+gsSygmyiZG+pZXorguJx1nmLHaokLHzsTqtz15Q0TBjMWN0TRPAAFfaOu6
XZ7o6v/ywv0pJOb/oVgY7BgpU/7PiTDYDX+v/72o//MH/wTBOH/hjUkhQdVlsXyXCeV/zDsd4y9A
GVqSpZI1LH0ZRv2zoqX9lwVShE8XzafCO4uO8Z8VLc2/+AtivuGOWRc30P+WeSc8j58rLpPPAQ5f
pkQYn/FvLhXZv2rpilOtyfHshSJx58zDgJUs8p44oKefAdqsqujOaakddM3R1sQBNIiCNAIy8fDP
B/tWgrsdRcRERk1EJUZGTp47oXKJjl7HJFjzWiVLT+oMqIwaYzoWtaoPFdLjeJjGU4aryUlmmBKj
yLpKv0AoMlp7X1aotfsy3EODRuqry/SUpuYWXll3KIbpRh+tgRTdacapR99TNPxdisL6Umbyh6Qo
bQNnvhdq/jt1dHWiXodyWEYbcnXHQ9q5+xwBwj4fp9fECqI9pgOrZsAWIRpQ1BfjyGjYTW5cv9wr
SjPVJuK64/VcRXNm3RpBCOmkenZlZ12VaI9nEW8LZxo3CLW4K9NOXIip/iknsWSfEYq7dmq0TeaU
P1d+QJ7DtR524tYxiwLj4lrfBEN2Q4BwCrUUs7FEjSmzCMPZ9yK+cqcJB98hknsRWF6NqiAXjb6k
29PyEbJ4cu30nI7R2ZkiBm6ViA4KHu/GL6NxHYZtvJtxyF+PBDts5JBbK0UsImEoQD+p7hCyGVqx
N045ujXbCM+lXbZrS07IQY0uOMlI/D20qtw5zggdF+7DecwBjxHx1JvejkymSMRqlmXAUL2JKlRf
8W3Zdb2HzYoOFJfvkjaE64L1FHJJwZhO6LeoBd6yyLU3iGP3YNbafhjh6BRS300T+d+VPxHsZxjV
sVwcf2pzUFetUeG3NXWAVfU0bYAxXnDy6rbGpD2M5B3sCj0AO0Cou8IDXd8ahhnvSSZ3V/YMwtkQ
sHCtFekPbEimoxXM/LCad/ytp3MVQ4v0G3wCdKbB4Air3i7680D1imvEvI8Qle5w4rJXhFpvW2Kx
974AFw8bcgjSBP2OhjQnypPw0BbIYiD0v6pk5BpoDcE8i+E0Rj1sOKG2pd+NZMOa83rCzJFuMJQH
0q8ZkBJK4XWchytV+zeqzqw1ifO8R8U8ngc0ok49koYi7IrqKqX4dQdzUxluuZoQ8xwBnqeNtIMz
5VVCGU2lE4AirmnpdFQ+We7pxH5uqxjjh7hs9AMy/qt4HufrNFmclfwlNQMnQN33r3B7wmJriAXg
YDqfw9y5QbNGJGoX4vpTmGcopK8BvpDbPrSZlao4u9LTUxbSUZAjwlDLx+h8yAVBn9RRTWuBh+eq
/jFBO8MQZdWO4fROzsuexEIydqaG1KRadCdgrOo6GtWPnMTSXUj00/1oDs+58xrFNAiacq9k5sRX
vk5faDldu4/SiGxyU4crE0caJobqaSbZZKsiOAdOkn0PGmYDRLMg9B7ik2NEV0XUYo7T2tYBuPZe
qeNIFK+nF1NztkoyBPrmPAaWPJd1ZHtOEN2NE/2KYu2OpudmJVH2U+8ltZ3t6rrf2Vo1bIQWz2yL
DdL2tINEEu5VdMQCrdxmaQ1+0JZw130O68aur0aDGbER290xbx7pJIJ73DiwwkBwiodRsAFKcvfg
guWGVI+O8Ywhd3EVryF7RNhcRPlRurR1rqP5D6EFtGFGKtrlqVnvq2fytqdz2hSPoq/NXW9V5FcU
/m1noofo+hjo0cmuIA3pxwqg9tT78401mqSaVuRhhMX4PdbbDjY26cbj0ZdFhy17iXGdjo+MHjm4
u8xMRS3MIOTi2WLrBbtW475ZkzUdSHfJeAbcAozf+lOGeatT3EnCmSw3e4Klnzy21g8Q58mLEPse
jdRPtm7iviSdFWBamL72QBcbyxeVF7Lzb9Cx8iwhoO3Rn6oVusoZ0kIMXhFAlzRIfndF/6gBrp5K
vYEuhpr522yIp2Ik5YlacTiBDWfbuNbdU27rb3HGmRLhv3FyemiTXW8d8EgEUu387/i4l5goM6lu
9cDrRPulC9S0dxsSgAL8u3Z1RfvfOyH0wjzwmCC9TWH2GNc3wezDUJzJFJaMP1IXI8Cq+6bpybCf
CL+d+tw+R/V1R5LMMdIYqeslCC4D+QKeRXOF2XGybxdjCKeCWzaX876xQScB7Z3KhsknzL05hiOh
EpFEa2cLdgtYG+YQAP5zWm9UqlDKVwqy/vKjI+ph1zuEMrsoafZ2UKXbZkRXU00LrLggGwhFsQvr
Qv+A4Ffz9CzOMPsg9aUfSJPJLHEE/Kp3DE0KnlXvrzscSrx5bGvI3ylwUSD20neeq8ZITn6YfM0K
vIJypMoD1KDUFBmFcbGbZwqL4BmnCHXlxuMx1LBqwIyJSgFV8Vq13bQOkjghGDVJtjXIJxKBAAJJ
89XSIKKy/c8bS4C3htyWbR2PT7IDLMh72KN4ZcegKdxScTuhRdzbhonfbk3WpobgLMk1/VQiDUCE
QJBC7mj7JVP+ceyvsDtrdKRc3WSiV0/nCTpt7F77xY/MbKdDTo/hNaljvMCVe/IhMgVZ55+0Eu+i
OBFXxMOLKz+9HfRYHZIkxwIInm0ekhtz+REM412NogHhah8eCSA6FKOlrYmkxlpMuPvZZUsdyNSA
7hvXZYSxEUpl0JgiWduI2W9RRKF/LupDojVf06H6ii9Ft+KNG64uPzKjWxzUoj3M/dUQ6xssMugz
5v6aWYLNqRWdmHC9yKytV7ZT3g8yu4d6Klc1eU2WhMYnkuRBRFuk4ydB4jaWbmqHykZtra4mTUY3
DkFJmEbtFsdQn8Z1ZEUv07Pr4qTyhJ1zvU7M4aEUDe5TNtaOxYTcCQH4ChbrN8eXmyx4mDnpMjw/
iEcOQBSUKNgDjacRo1mstKPTIOpvsFRXI6cBdGuIh6jDFmRkOMB381wEi62WEss07kKlChaq8cWY
6i8E/UE/NWEW9Yn90IOiM8h8bEjt8boieK5EA16FB0pLlnqdWw9lZ3yBoAFudzdd2ZP1LOsqusZh
ZDNCL37lGFeroTGBtDQCr4PYwH6zal6SbGIwNXTGrTUyB2UXbLbJYAxEfJnaUevIEnFt8ofqrux3
YYWtWJulWzkZ1WkASLguEnZKjCX5Rol6JfjQqyOMzOvJuMcq7ls04jOhGbqHVUG7RPpZ63SqvFLk
aPvirWwhFCbxMWx0/AuZLActc9i2xYYAZsup8nFvsePXMUfKNBfhpigs7b+oO48lyZU0O7/KGPcY
g3CoBRcTWqfOrMwNrLIE4NCAO+AAnp5f3CGNTZpxwQ3NuKnu6ts3RUTAxfnP+Q4IatTCfnCP+T1J
Zc/WY5HjXYxFfaXX/WfeInDV4Tn2q/clFFdXBfvR86et5MF5LkJEcmrjEZeq9FAnZJLYVxfcvnLk
U1HpjSjG4xK1waap5mHNcnrzLPexaXLe9nw6Wza/ec5ZeqKud8Vb553wlGmE+Ho+0Zl1DdpluIj7
H17DiYzw4xuwn3RyyyNLyTlS5Xxpx7Xm8/aUuQAHW4+xVJ3cfauBNCv6hXA8293aCXP/T9/3b+nz
MLjtpTJ2+/jPH11cfpX5+GgVXnEDvkdj2NDPe0ED2ZPMumbdGqV3NL/4x9n97LPF/XUHAq17pwP8
aTYWq/h6dBt5ZddtznlQrHMXjzVR3yi/FI4HDXeKyr1UIa4sjMEMj9PiCfO2PLf5+MazOj3YrZvs
qcnJ144GH5KGZqaKzrKY3vB2KDtaHnNzLxwLKFv7568EFO1HOOjtboy89sSCAjTZOt2zbV3Ca5Cy
PiAWp28w1Cs4uelICpvDloy/MHOrdcUQYF205AScXqzJzQPa6uEkWWCeTFZcp0p/YrC1t9Ku15XO
X01NMsPpYdtyYd3keZvu8OQOuyXM+iuxt52J+EAGLg0mnus/59r/6g0GC49eRvq2fjSLSllpr11X
34CcHKusLDdlFQ8HqiDgZIXTdCp68dxUcb5JuImtAnNnqJXp3R0IfdWz1u00NhyF+f508nCXUe/M
ZoFFzTP9hLLfaGzUMELC6rWcq+bszO3VHtoH3LwRuh8ys3FPS8pDng3DI9RUepREcuUgl9ypUyQV
KvPAmeWbPsvuzI2L3ARMWqyB3Q5R/rEnurmJKNiFa8GMJ+7mQ5QnnybldDJ5MyctavqGjBMN5GXu
Bxm0sMTC4Zxx5CRcrVe+5f/2YjVcy0KR0nXA7GbOo8tZmgPh9Fd49Qe17D/shtpAZeb3mQEpPQIX
v6+/xs6auGeBxpkkdXCpx6I1P0zjLjeKjpnMBshYKu8csSUGQX0lZqP2ffWbGgTe7CuHPZ8+zuVj
7JPfguQFNS5mFy7lc2u8C83EwOjK+W0yPVVdtrjb9ZkVF/HyMHL1QeYWv2zV8Xnpxh9dSD+PxR1g
ltGe3wu6V+ZbG7FEvyRJHDaxpMN4XptDZbO/Fh5hHpfByyzfq14kO/YKv0ir05hOf2lso27TSx8o
12PcW+iLbG15n+FkBO8qd1+GGitKqJ5U27LsWfpbNwwOEY2fBXdup9fjoacfykmEunC/gtvFooXV
da3HZj/ewx2ycNtNav3xRcBxYREUV1IzigsilVfdU2KV2q3ezAs2xnDyGwpa1w6fz5VrFRzZR+9i
mN+uc5P8QGRhR0fVZ2j/4TtI3mWYngmr4UDJvr0kPeazUx+kn55Nl/nrGm7zyidPYRL/Au6neeeq
adZUUIF/BdB0SNwx2ImxuMLZKg+Bp19dL4/OboquEPMK8nUV8CFyoekUAic1+lWmjnMIk3y46HhB
4jb92gRDs/Un5jly0qfZDR94bC6NsZ6MfefXmYidoLbmTR3fPUoh+4edCvuYg7OmGURcJM2N6QIm
PO2q9Rwc8IOzbhVjw8gYgxQ5ix+xZtYT9ydosZ/5XJuTJxhJNne6SDPP0OlSQTmVwi0is7NUo36U
hH/ywZd3GzdF9l4b8/R0Ha8x3ki4yVhA8VviCYanPVOCuIVULbZmyF9T+yahRzA5s8xqvBOAeu0j
tjAVkLO9JuxqVrFQnxKX6z51LbM26UHyY/Zw5ehHikTRP9t+l++WennoJvbrsaNPZvHFIeSUd7ar
rD2PZXWLYBXd/zMjy/Ip2HKDCCgU5JI8p1ezC6i4TN/CUZ9iBUU4615a3wWE0bFBzWElX8lFcWt0
0Lmwne5lvZRrAwp0S2wgGaL02flu/I1vsBP3eJb2NbC4nU5Z1Mdq+lt2zh9vZIHMkDQImOXRyaS/
uiIbjnlk/0QcvqkAocIHbbeuu4aaZQJd7sJtsBQprLYJn3SpgEJK6T3ivboJbuSVGDEp4wdFs4EN
6ddut0sAhTLsK+/F9X50CFwHyFOw4WGu93qY/irfH9+6qQvvxLijnxIJalto60OTP2YDb1eToaOk
goU4U7I502fQ4U2NU/jhwU/NpIk6qjsOU9f7GIMyy0G64ci/Gs302VPDuE1b/zZME/zJYNxY9sgz
grOcdxmA6SC3WRIhw5CnM1A7tmMTfeACfZ5Cm6EUvMGmvFS9CzTbQwzg8pBshrTiwM97ISLjbZqM
swju3a3TjOxEjPClr9/qPmfFyNPPkaTGJhfHNA+JwgEn5kDzokpGe7FNIRyXO0gd+9I2yEfZuAUY
CV0uyviwLPkDrJVw1TYWc1iVckvKMUdmKdPLPp8fFz5LEPjWFWMtngPK3OYA3+yUfBHT9bdpXj80
0LjOjqbClotGwfmp3qpRJTuOje+YRMN9lgcvjeHY29sg5FH+x9HrDk2MHMbUYwX45XHxdXalMJV9
NR1fyw+RvSdlgkTInZhIHI8gSu0xVgu4LRauMe1fMf8wrWI/3jg6+wrLeheJydtMSZ7x+orfQiVf
WeN/5BMpoSYFgha3MS2v0Ya84zn3eGl73IbMK+lgo55DMw7lqWz1dmneucz9cVJepUJwzuiT8RDU
7ItY2X73HXdPq7sFyeitnGYgIO7gVpJsECkmlkMRi33TLeqEo/rYVZFEBBgweXNnAqxRrFRsCajA
5dmons8GznmuMbm/C/yKRuWAhMcUQvCCMkCERIuSI+N4YRmtjtUED4ebLHJamWxqUKSn2rXOXtFF
W4fbDftSeYglJaNad8PWCXV1mNDoOFe7qGM85ENx7KipCzlzVV65dQuPz+23cRc2lIhhS1QeKGmM
/WbdNTKA6Teok541h5zx/nMQTeRLMV4OrF0yBSxtpb7ErXeToLeQR2eys8un47mfCa7EtXu3sVdT
eouSaDul7ZPVuMkh9IffId2hZKLGY+Zn9jq0vuw+HA/WvRV3Vqhs9nj1ccrsSgEzuqDUO9jWLkCH
ykzMcsRbUlbPNQRGdskp3cSDLtZwUOMq3Vc5Eh9Cp1iz/18pkh35VLr22pSLBwhyug2ynrd1f66S
sjt7cflI0d5DL9J0O3v1m9SsadSvcuO37qxsT8fbqK2GvaMMafmJI6aOcQiE3l2zHfjZ449Q4P8v
atbBkZYGfPaf9WRvgCN9jpKizGJoNjl5awKEzqXn4ugrE+5dXUwgEzai1d1zhx8TvYnhMnP5F9dN
LHAJVn6ePPODjPiO69W8BeCx0378lt7R7J0zsS6jHMDB+ko8lieADFMf/QjscVnVrvvi9/0Tibon
kIsPNRFkjgTD/bW/9JX3aHW+OsRJfrB5CuIhhS9nv2EIZCudkwvvIx0CKVQfYoRFQbSxCF6CBsmj
LMzzGLO7SryLQaqffU7snITQ4qQJ2Uds7Flhi5IJvGKOIUcOXr+t2di2S1uZj5l/uB4NRUBshdl1
qbisi+a5VZW5VXi4t1U2nu5Aqq0IWU8KIa0rk+lLXTo1uGf6V4dG+BdtFVTpYMdeeXgP0Bbcg5+B
0UmWRwHTfsP0/9Yu18hfp/VQr61yTm7cp645FK9TBBp3Wcp5Pcnq3u3wKyR6fkFXYqTe5Xj0ypNT
990+oi911baMCLL8gqPjIBSeQ2NxRjTReylpj+2T5CFSgb40tJGKtCKc0bALt1i+wI/IXUWcbwgR
GehnxSVFZyeUXNtss8q+pY6/MUP96Cx9s3Y4iKi8fBvygqy4jTQ7ByQBqVendrZ7ZS40EqGMwTwT
b90scMwSClbDrLZXquKpKyEDbyS+wMo79aY4AqlAFaRFZi5NQN1eg0UEEK2LnHSCpxYEDtSHEA7n
6OoHeDO4gxk7bboI+HuL9IMGaYfg0AfB9y3Rpvh1OWuGSu9RLVaM7g7RYD6beJnPhrN0bLf1U6R5
/JTZdp2E+AtcT/mE/KCpc7qGhxGC2qZ2ezNoBhKTSoIVk42RJluGRabk/BnlgrjRZENzyxueB0rL
eoWXPK9wp9N3h2ET/Z2CGm9WwXZh6QfFmNJvjZ/SDuGTkOzZ9qSsAB+KYlc4I+Ft9VtycbtEPU4a
az5Gyq1wIy5YabAGcTQHM1f1pE/mXyFr48y1YR6s45RB0HGCco1qyQo5FrtJlhXhkJy7zz0fIK2j
ZC9s80xdquGDZuBvysTzXVGQonLbJiWBuPx1RC15MIXZFB3uFuiI2IzTvrnOU/WM39N/h8aD8Wiw
N0gmzc1VHg6lJu+30rfjPcM3jjGoYS85tkdlyl2LwEnOnKLsMSS8xNSCBnnWZzJT5FMLsHiYeh85
t4JBnz9LT++J8H6MRR9snbo6ZTMO1sjP3Y3WMSeb+oHg2i+r4V2GIEOCNv/gLLka+ejgcm+yg8nj
rQSSSYqLaAw6QxnEzqaI4A8ngtGFgYyiulcXJC9KVlgcpGX94GMVRw92HRgWOGaA5tBfnfcC1u7g
cDIhnYMpNjFbf2huiOd8Gotmq9z6kgWMHbLgZRgqdONJPpAzXkVzNKAA14aDh/80qOBL2O5myA2V
IIZanqk+towiVvSSII5a8gw3eQt3A/rNTCJLhX+M7Z4YXxmAR9xKkKRjGX1HHQmL+wdmtMS3Xy0/
u8l6ciP9ZTwUggHhibqJ3myMuZAIyW4OIBa78y6lYCPGz/YlIvcknXb6RL7ZkARPeexD8Vpkj1XV
Qy9Ivf4UuXV3KMDcbVqmms9BmzzJkd+J2Yl/64vFB9g0Y9hf3jxOQ4Az7y/jVI9bP+4WAIqNXrn0
nK88WgKerazeFSVLKke5I5MY6sNUsy9rz1znOpuu//w3FNLpOvT6iy6g9PA//2Hq0lcQGxXhtdLh
jdB0tCk5O4xi+UPFsH/KZVPtk8Hj/Drp9KnPxmx37zq+VWbxiJ//8H1NYzm3uB3p7mDlqJz6xYbL
kaLZ4Tmd1PiMyfbg5vm27NNXI0N9reEw5767I+WYixUUAfsQ9UzDXD1+5I1zSvuIq6BX5g9xCZ/I
CpcIczCOXCYJvL9UIzNGzt19bAzz3xHF08smG+2Tkwc5g4OoVLUPhckeIvfg1Zb7AKokvdDze9UQ
JR6qENCymfuLl/rfeqE5ZIAAHRqzDRMgdONidklMmbXLQLleMDlppq9DCPnVOOM2LnkWUMu3CDXX
pqlvQK+piqAo0e89Fsix3aFu0IcU51hATRU8ZunyltM1fGusOH9SKSso0x6Bv+UlqJhj8SYgYjAv
4q3Q38wEj1YdZKywX3kpqr0/FeVq8CtrTen4VlX4ABdm69ti5hBXlMOLUsUPiylNtBQlrwxqdJ7P
vzrFyd0n2jR3uKppsxjlTC7FUBIvrXTvJjRR5K19ulfvNa1nbzvACXnc08PRDEixbnh0Bgqe6iE1
e7QDaVN2QfsGlOv3hUDsyveaYTfa45M1coXO2rtTu63XSp99D1sv5TSEyqZXqp28vZMK7H65c4vi
4S13BrP3jBgPjFQxR7QZCDJTL4/9MGN6r24iMJiE5jknITP8wIL+3IHf2DNluwKgyw+DAGw4t6QC
4nI8JT/pQk4obMJoMeul3nQpyckm9l5Db2nP7Xi0o/wlNc5Evg/1Pxgo+QV1VO5TM+yI0Lzqanwp
fA2BPGwHRibMM9OBhzLiNbdMy9TALYqNKGmSWmDprwmTNBeIsnA1QsFgQl44pyYPU4i73EM/2sFB
PCVWu7FU83Mkyvpcc/McQ+tjrOb6MC72w0TfytoJZi6QoZUicPncjMqbh15HLea0wH1N2Yutd6b/
XN4ItBBH7jddCZarqs9+2LGqIaaRtV1Nub9vufavMC7KDX5TSOpIJNXEuxZJsvhpTkgsrX/JmOjW
iHo2R8taZUihEtAneg83DpmW9/wDtooRF37BSonYbfbUfCsc/06O2VBwsUI2uqOEUfiGyNmQ4PBW
OsuOHWzNvT0F27Bw1OWfP1Q/t/uiwreb9mSQGsmkq+m8J7rQx9Mi1ZHjv0KH5XpbeoyT4/RraHHA
u7LDblr210B9FV7SfqdhcmIcfAOO7OP5HCjBALPHUROPrv8xT/wcjld8a4eIbMllH/dxIXZKFjTL
jJ8yRQXR8fzAEGxnp327FViEOctAJDS9QfVQJxVUIGzvyKeo0Pu5oDiMm/KqSa4zVnC85MnfEEBp
jioNPKYI9raIfWjT36rT95OQrXb1ueHyFSiyG8nSDdRWonu6kjmVWmoaKKwWuPnIwy+ptNQcw7zs
iq213MjUNRArBKcI0jVjvjwvdbVsE13t7Djxtk2Or6crFhDrksRtJbgOdg1/nfuBlRLVuJg4KIC8
43JYd1Rf6gBFyEcTmJhwFaL5soX9OYwqxGLT/Yqb+GkRE9VMgX4xGanoaUg/rNbHviGATiBFWWPy
m5c23zYFFCjSN/SU8Q6KO/JE2phMexTyNf8T2mkP4z9BlDnazrsytNbUzvI77GksTgNDXazj31Rf
vhRBiFI/NOu5rNMtAj3EK0yvxeQ95nV5MH34Y3F/OEJ+B+buZW4zBADmNiu3j29hzviAsUCyKZTa
T726ui07jBibatXWFTPR/iNiHBJLlLGHLDM/goXpRCOzS55ROhov8Wqa4z8D17mVLfuHTmbvRfgV
hRH3tpoe2zqjGV0SMBLWjlVy2TIRheYbbMeBDi0sLtAdL7UuN93S74vZXKXIPhIL5baHTbMicQ98
fOGvvkkFEkpyTvXib6jV+mrQachMPEQeMlbVYzCoSdfhz1VMAzATudVyIyiEgs6XV0pcnQRvrd33
17Qjp9QionJDOBQNZHqGskTF5Umm1sENEJVGC9dv1L0H8RtleBfMyymYw503LuzcNnj2LH0ts2wP
M5cSGzukhyS0j/QlnavQ/yiX6FzeW+uaivjo0K8T6yy75bkx0fU+EJICT5cVVGht1JQQoPt0A+cj
KQD4MmwzxNm6jauwzeDR/qIHAnjJPnAIR0qxgYoAHdrqzlPBhJlJWL7MW2Pr4wwVEPEKEEtoMGW3
uNgndYunS1kGarvYiKJjZL3mNjazZrqLK3PO/5GaknxIDn0e7nNvYBA3XSU+EiZvCect75d2n8uq
umqnvbQi4wD5EPH1M6/fOyUZXcg120JNB8w1N5Dql2yujuCxYassMF4sqATN4DD7Q/eMc75zVBIH
nu5+m8xK8G2Ux1A6NJk55WdLYKz16FWY4Xk46wF9ky2Fx9pjwE3ey39fVG3W7U/PpkAkNtCMATXj
rDZcHkL7Wt7nmY0CCK+4YSsb/3RoH9S9wYM98RgPwa5I0L/smrhYPj6MefdowuyNeDDqMYMZYayN
aqsnV7cETtP0MpaKXXl6IpNV3D0uEOgBNQAyWAggpMeC3DuFRhkx+Wgfuc1DOwTc6C39Jbsxv+nF
E+dlSHrE1am/WE7yNQnVn4PQOzN3qV8pkgj3cwr9ftEOoY1oOE0+p6epi4ajsuUzSz6ToD54r5to
OXkLBR8yTghFeN+VJ92d1OKNJaI74WrnbjTwU8Nb5z0prwvWjzXb1H1qaVL7dWC0IaaUC5bk5l8d
qH0ZeHU7NFlRnxeHCeUw7dKKA+mcTt+0ITBnqBZnU1GGzHllA2A/zHNCgMlYw9Wv3X2K9WWt1HEK
PmBppgePAoSTN9Ml10uDzlB2byqI5L4dneJNZ/ZXrdgbOoVljqQdZoRQyQNwhFfQcxuYr/JUTJrP
fAHtaagLiCiTQw1GNxebWcOEH+P+JqY/TeWIF6diqtkGy0mnDK+cKQg2U5y6myhCyvWxT+aLfdV6
kjfgxIfZzZ8J//mbRLrMM3GxDYXBpNA8YHnSe94s9zsSICwIwjzGqV9fdAKcq+4feu5955BCBrtH
XVA5slcnd43LHdxpa/obAsIwZMH6s13DBx37S8lAAmlRHhNqHbkYW3tZDSDOHQumdnsMmt4cbLME
uPXkqvdz57GKcaN6vCrtnH63RckSs7iHjtbiawjBYUjyfdjoFwfr4blPuRzSj/M3L6bqgM8Hm2MF
v2sSrbMLiqW8kN3gYBDo8oTMahsO2aImPl+HPHeW46hTPgqDxkYSP7xn3BnW0Xj7F87bydGUlk+z
/J6y6Fco5JGGS6bksnnx7XEv0mgtRuBdFQj9Q+pE1y7ToOHcHd4I7kwpxhfbORo2JIbWb32AjNRe
6vu9v9/PXXAe7eU7s4L3ccHQRhls29DhgK8Al4B/mzKE1ZlpRyiHdY/mtRO1SDdelh6H7sN4GPiK
0HSbJAyf+6LZ/+NOnaSg8DpAVaUg8GeXO0fhqGuqq/rYjHN1Txv+cdvF3zZtWG4DuoP4TI8ZwHJQ
5XIqL6HWLCJttW+m2Hto7PIaTVTktC7zBD/kg+exoO4HUZZcrPq/c9FyI82qE4FiDHh0pWcLnVES
5G7g0+7e2v1Eled3W87hwecCuQoyzYEQP8Obn/PAOVQcaYo6f6SA6HzFxHUopucwl9umjOWeIS5H
bz9B+XByRvwcrJvQix5VTQa6RQ4+NkTgBPOCsnCXF/xp3CGD9ndVM2S0BgrXiEDuKs0WmnvFf9KD
/p+FRv5/9d7jiidS+n/23v9H/Tvrf/7bY//z9x/1vyZL/vk3/7sJX/w72NmQ4MY9Ae5A3/sfJvx7
qoSxpIcG6EVA3v7FhO/E/07YnvLHiBAgFJMAZ7xC0cz+639x3H/HtB+TOKFbBgd9/H/jwf/fM4/g
GYiosKneubx+5AckW/7VgR+o0hqdIdc74EhGvWQDnazh4CyYIKXuH90pAswxkS7ZVEPNDVtSuw6Y
JNkJW6M/aHzh//ISPv5nyPHfACc9NrLWil+H+xzf81/Sj4If6J51gZnpCbIz/2Tq/yUVgOOOSRF8
o7sFE2NGRJ1wErD7EQdsjzQBcuHp6RDhWfZOQGT8vY97cG8ZMgJTXXPWhYvurSUj13cdIU05CaqD
hQh4ScmVnguH7ZT8ZH/pYhrsrEr9mvACbskhxNwLrIEze2ctej2lZbLVKpS/sESYH+6w+PMhp+WD
CqsCAlvs0hkAFrqYSdBOzrFPgumn63l4KEw2mTWyn9WtfZymOOF88skw3CPswnc852+n6P3XMmGw
EJecdDCLeztdGPUoy3s7pHKL5O/cjWJjM+9Yac7Vx4Et56EvcvnQMe5mhYmGHcBR/ZgGHoSXoQ63
M3kCtlBLYfpp02ovdV5vmsB236g6sXacH8QTZDwNptIJEUVJWNNZWlHkMZZfylpsblHUn4Qp11Hf
L7lmmXhCWPVrCkdFum1N127DoXMpS5it9jP1A/3qdwwjYgnBQBOHOseCu0hZG/8HbqPoI0Pz2aFh
VifkOvGW4YN+zdPC+jCmG3dLjHXYKiPueOgom64h1r/ktvlEE2wO9WKLHRdWvU1VVP1JAmu4Ynyj
pwSewNoKR5B5fl7swmrIriku/BvtK2jDEFM+ogSxJMv1tFU6xysNPHp/D02dOAbLF8SIGoil5BY/
YN41VS8P8zLgyLQsUgRFoX/IPNX7WulmvaSpXnsTnUx5O8zHBcztpupSBEifVHVs7h+AMsK6aFOO
3XIy3VHa5oA6DbJNAPbsmvaowGZq04/FtcD1Wc44X7kGMC0oO5eNo3R2BTPtx8V05qJgRm/nVGPC
wg18Q+EankQJmY6sEE3JzZ06nuHJzBdGf5wkw+fJt/UlVHG+Re3wtxZnFaytwFmRRQPAKSQAMJ8s
H0O8IJ+qsLNOjomr16WHyhoxxt4OOXUHQ9YFh6BKESC0YIvKJnFse/jZmG8q8E6e+ifLAW/Xo4Yg
ddvpFHGP2bbIaaewoN2y11a01blmbgKqr0hgJSzeV+3k1UMDA4m1I7l3gCKso3LUBEwP+YBXb87A
TrQDnGzGI+Am47nrz8Lrx9s0RQuDcjRL3EHm0Pppz7CuTh4Wu5wOvXCKCyJORsvJhDGkpEPGiZfk
MjtYjJfQ636krL6HGegx4IOEQRIW12ttBNXHdZ6dbYxrFRQcbAXdWJI5aSOJbKH9gzbD8IsSku6Z
BTI6jjq3HhUSwh4DIEHSNKiQxCX+LtpP24Emk9zvKQkKh2HeR5nulu2cW2F2Jywz4FmhUlmPwhnw
JUgmvvU+txyvI9KguJFmURHupfCyD1FJOJWuf0dWttkdDRn43RS9o2LytbA23FXDXIQVzKCWcpbI
wzEvgNi+VzFv+L3tWhOCimuOgGPWVvQQk5uHbdEv+gy9dH6kG4gb7pyUaXvym6D8GZXK/xGFMmIg
3Xs3wSHj6k4N1HlMHmIzcmiGsjYNvYX0gMmu87lh7CvL1z898jf7cBYSjzCFpOsgS5sfTZ0xxHU6
saZQrb4kRkbrueJglrl8xY3lJpNa942UgnBiB2WjSoyYjjjtx/jS0hFf/MEiqYZnPjTiZUpjzLlu
iaNzRZKh/an4VP5MErd+R1iyz4Pd0og3Mb00+UAOqo1D8WcuuXlsOiS+K8ct3LSxddYhHdSs5h1F
H3K04mFTqigjSXP//AmH1D94mLpHMQTWosvBfZdulH8uSUYYeihrUb5opZojS5x86Rff/pWm2Vxv
FyebvAvWm+5vWik0X3/Uw6cl2+mPrPJ+kxhghgvzgSO4KXEr5OT+9txRUDaYUJWUOvbMUL9NvoqF
H9VOdH8bCRj8SrCviselJnTF5cl+hCHRPQvqKl/mqmNEOiArr9g/o3qtm4BDcjL19iHBIXpcoCWt
RlStD8mXovEm7FfsPmp5U5A6c4YlQXjs8k5u7Mz66h2h6i2ykQyeWTflp/FzVA+uZ/4vjS1mpwa6
8I5ajV1KUkzm0wbQlwTkIqBp4hbhMpTOUFCCqVFby7HSp8z4DEgjZ3oTyg5fG+1Up9hR/k7Wtdm3
OpO71kvdQ8xJ+6ZiNf4MULYBFpCT2RSa2ABlO/V2noU4O6EAPULg5MmfIVfPaIoECHgVdxEcRrKr
VM6/QYa64vJ1KCrJuxr7PU6EG4pXRXCVwljaRWlk9tfhQmECV5XqkerkmbaRMTvXxoQ/Qi+t1lYG
taCuaDtJ1RL+EtXi/0ZBQmghTrhdSvwpkG8wjztWcwcKYTYj5V8kjZ7OqRB1tuvHop1+Vi3xI+ZG
+Ri/O0MSvFYNhXbU4DKw5edekxf3ti5XwpZO8mX4OU0JO7OTu89xr6Yt/WjLLhsn/4x3qL6EQTh8
YuOV5H9G5+eoOjySXP3RojkhZSP8hdZyCdRV/Vtk454mOo/V0OCYqgQtaqT6yu0SNow6IoAbTJfR
HhsIXBBw2abt/puKlSfN0wjg71AAZGqK5FxVAYl6BcuN/ljve0nFZz+fNUy7SR9JttNR0L7qNHhC
DesHHIrqd8Me6TDSWTfxACygWXtD8JTjmYxV9lZ3WMRbovyuG1zm2V+7k3vB+3duYPeX/WtTXifr
RScIpOBvB7xpw6wPYekdQ9y0mmlQOI23QaijPQNaQHlRznTvCKGRCZIDVJ8NVpBV62bHiAwmwytM
vZzgarmrS2vPeRMOsGuhQiUXuyOmiIJsW+HaFuZHVk9/Wvfck0D0gp+FB2d5aT+dMjvffQ8ZnFQ9
qyc+80QNcHHqQh96zGRlDvZw+NuKPwM7mjJPgm/csaW79XOfYgylHDqPnnweTRm/lT1ZAMSHZcXV
4bWU+AqmT9tMJNQeydRta/WQY0hyip95xAWzfJoRnz3/ORZ4G7HB2Yk97ry6iD7EXCDuWOFjttD6
Ac3v7ziNEbkocZSt6DZcBPkuIVGVDHIkxbd9F9EexJ6xD7wJ57CiMSOYYLDIbzco6+Nk6+gamKY8
q4R+epsTy0ZJ5FSQ8DxKwkeul0Zeo8BcgctcEBuaVyJRKBSe8g/0WB8sLxhOXZ84OwWpaBdZBdxR
+w7gV9UT/QzOxuBHWRFQvDoWVr/C4yXrLcrOA87DomxRBWtQl9dqoCR1U5f9z0xHzYZwOjUdPKZw
HpzxlrHpHemEBp6AdxTlFg+D2xCmRPStrGrcs6jEV+kOuGp06N+61sKTUiSPOO//1IZIAoYRlHF4
0p7XTr9pg5AMm9pm/jO6VRmuQUmHP0CvAOKgYPW5CGNGRjnd4y31wcAdwzbpOOTk0FtXjqaxt5jo
t6ZNVVEdtfI5sq6SqvTLo4wy/kXJ9yVE2do7GozD49L07S7o+prPWUchBJYEhpzSpwhjzABnZABH
v32XGb0mxLSF3KLiratad7wE9KMS4MTUzGej5jUt7mO3acSDBUG6mdwje1Pmrxb86O3GeKmzo9vL
+WBmYs518N/IO5Pd2pUtu/6K4bZ5wSAZLBrZ8K4L1bXUIaSjI9ZVkMEg+fUe+7yHzJt2wkYC7hju
XeBW2kfcjBVzzTmmmx0IT0z7ATbxr17myPLuZA3bGRFi2zdOfVw0ERmrHdQWf1+/CdWMXyC2FXwQ
FXqvEkWwhcvtAYF3lUajqdpgU/cuTYpems/3igZ2nl41cqyS+VhJp/HXKaDaVQf9ZOFNF6ZXE8Vg
rFQCDKAmXHpsJE3zQv3JghMTLioXDS6DVJ1WPT+F7B4W4yNvToPj3qjYBphN2GbrsHc4Sdi9941V
5ne5a8P59Npq7SeX6B6F0wcJoIAym9hlTamRMyOgrO+NR55tiGCWZy2CVpXFwfWclumLYqu29tQ0
7aq8xlKexxSUcRcarpRMirNP3BIjenq5++XKJmWcOkfbkzNfeInXtqzPZA+fS/Ltex3b4tZJbIdf
M9NZQ0ETSxhgs5niEsQIrq7zEn/p7A/mLPOoODCdLV+ZPUxv2i7nvWnZJc/UN/OsuRZBXePQbOwn
RJ9jVsiMmO3B8nIkZbydSKUPflJZpPlMca5D9pz+JX0Ti3AkCZyOwVUFMY+VeQuxjRkhYrcQsaDx
yxxnO88LW7uMZcphECCPA9g7+5hz66znAPmPPoZij3xPSNgK30sB4TX0EOImWqhRy/SBGuM1TWmE
UI6OCpqtx9phUy8LG27lSNqQY0e8Wyz5jzGlghvfx4aRk4FYYQfwiq2sSpLjNfHFZQgxusVDfogx
c+2RlPPnwIqw2/AE8UbVQs2HNOmiN1u23t6Fo30kL5tj3Z36PSgyxkdM/7w9evGaLGNccbeom5fA
OPajm6FNWmrwd6Id1Yn+gXjHH+P8LEYtH9gC8spFxWZHQq5jDyAovU4rxnd7ac0v2AX1MWN98dXO
TrrDl9DiprGrq9pCoR2LrKddaUT/M1F/4KQNjiotuNA64PHdcg4f5gWssQDqSbJzyC97HJqpyU9f
IQ7MRH/92tvQij49BVOWv9tuVnErzaetiAazHaIBYmdSaHI84ZtI+muoRr9iXcc0aILH1pKLNwsU
yirKURz8KaTXmvUy/qcl3eYTYfFoYHfBStpGYu/qQ1AN+iqOWnGd6do9+yq1tqQUy8PUJ8lL2g+K
BETbnELLhcDvm/hK5K3/HOGPvpnzmMMintIj247hy3Xy5qpgV7fgSKz9TWEMKea+Ce5LutOx4spy
31i9f4jExO2uwUtwoqyKa0yeTNPN4lbdthWZfC5kzlZxHOQrNxtmEl+TdEc5qJp9E1nGB3znWhry
XUWmTg/N66K5UoRucYET5fQ7IwOcyTtUXzmZ5XXvdpQ9sVc+p2NY/jatNDdBYOUf81g4+6K59Mi4
BT8R4J+ClUk9eW8+fbP7PPOje5o/wvXUQjIIMZ2/RkRveJit+hcsV9iC/NTxVU5hzLrwNQCq0PLV
Li11cF3ko/MUjCbaJg5OElM53U2pRbpFUU7wRPr6UTLjHu2eEi6bTMCe3Rajqg3/kBIOYX9b1oAi
L1Sz4x3OkkSkWC46M24bC9OmNNphsOk4vZWjnE3aDbzP/eF31MXRNR+r2U5llfyW0VKDnpuzu2n0
28eOJ4FTtu3v3CyShDmCDsrjeClnqFy1djvXrJLhKowyOvDwu17FSMpHt7nIIXY0vXiDaW9wF2ZE
1d3g0eQNd9LJDneywttsZQF8pLh11+Tzy529+BlT+wDLMQ277J5bcr/rStU/WbMCiJ4MyW0RR861
k/UjqAhZXFMwgJoRtv2TaL167+cXVljL3tazOLy3vbHeXF2kn2X2xyDoBi7Q5bl9JOA7veWUTH1W
gYOHJ3Kr6hb8wPJkknA+2OST7rplTD6UX+XXY5EfY9FGv6hUHLd8YeJj6yTtwQ0S1kk4MwRYhnHC
i5fP+pLeXJJT1NTqk5piTiwfee/gQoG46SgbfqYXgUhv17XHS3PpbuJ1uslSIs6loYVDuG26s5Y+
RObokNfa2TaP4PdcPnqpr1i1AMPosvJMjCV8JsXZHQXm0W3j2jNxNW4eugdVMmC93UdtrQ5taVra
X8v8J2/q6rGxXHkVxpG/w8vgf6S5u9z2oKpBbJMMvGyjQ5y/Xmo5NF5xX9kWZBbClauNR2Zttuxv
bujdXey6Fs4gQ+9KRiHoLeNzgpteS2fVBANsVGkIwbsJq9/VhG6Z4qEJ9L6Dwv8qEBdvjKr9bZMW
ekOjxcgjnDKxsszL011vDWq85nY3YhEzqnwtO7a1mibvlrWpEE+RlATbnbAo6Kpoqvxq6uvkHMSt
OADmjc5Tu4D4HYUH5V0XLkdGuuB0qoxjSWQ/l66vbGnt16Ap3GsiWwZvmrA2fC5BOY+l9Tq4PMJk
V1i4b1I7b+7sIQNfmpIaPUZKOo+6cpJTOTvOE6+B+jafhNr3rC+/bdV1eyeviOqxFqKIpKOoDn9X
YD+aCnop++HLl6bhPPgUIWDVPFb0RrmBhORb2BMjtC70wD4v6YnWJ7X/auEK/2gdFR6l507P8Tyb
R7/1ynBtkyzcJgtrNd6EqDrElC5MaCVfZ9INNzE4gJOzxPkN5+LwSvrFJVtSMK9Aj88eiNmw+bQH
JT/hsbO6TrA7EtJwk/s2N9GRZGx1JaRKrosB8++qnhA/Rh1GT4JXBRjaUfofzZw3TLMjAVCdp9mP
Z6XEwOKiOuO1GZ8i+mYOCncapjzfe6l5aq0Vlv78SDc5IZthMljNNIZwR/QdzlYrORVJbRFfNM4j
EQOyIzWtFOEesGRTEAmplgfuae1biBR1Yl98ke2j2XwvS9veR5AMcDdpSiNSO32CVwVMYSkEWQO8
MjbhEDXs8pSg9qpSYUbKyiaMsu7rKjoEbYRKNCZFdFFF4b5aCGZ7kmbts24qZgTcpDu/ncwmpv2R
WEeojugZ6mAqq7k4WRt6xZaiRZyo8+sh7QlqLsty0tFsf7hWj9e6noAW6Mo+j4WBBe2S8erh3p7b
vsUR4cZgRZJZATfA0UzZUH3itT0fpKGYZkljqqa45L1gAfD5YcUEBKJuNkMzqV2XkqCdA8MzwMrF
v84it/uu67z9zWm5PJRBW195g9KQuvkjZzIw3X1FR89D03fFsfESgxuxG5HnhkSxMUfSPCF5RBQV
jxaH5MBGhSMvqRKMO/ngn51eFmxjEZVGdjDJesZ1Sp0eteorz1oELw+PUnRRNNY3ByxNQtbQE9YY
x3FWW+OmDJB2n0P2SGXQYZvRffvlVSb9XGq7uerGsbhLAwKVxtHyl12RD9sAPCVuk6cYfRaO2FfJ
voQBFHPxTT24bMjTWD3Cs2pY1s719EKg2WZz2lf2zB/KYH8vvpnbUzIQTt3wWx2tlWqc8lbbgYQU
TWL7d16k0l4tU2xXa6fI8b+nLQ6ntTbx8Konh/xpnEES2vBYuecGZOZ1a3mhWjvuIm8DP3bCLUds
MOCM5+vaazs849zPANlDZFUb5U/tk5Xl9T14LfmGlDkE3AqFtnc1gQhEx8lBw+raxdqR6eifENMA
dCvP2bGTivCk5rFzwyDlP1gtQCHmVFkG/D2dY0BM5F2dd/ZB2w4XzCDN/L2VQ/FYAQOJjhp1aN31
Rf01WP70aIIu3THD+ogpcRcjoyxW+yuyJ8Pt1Z/SjVki2o9CjU7uskfkRqBUjP3W0CrZj5H1PcIW
og+jCwmJmJk/ZPgL7Fu6OolZi9jSI4EICaMD2rOAx3aTJTt6Nv+zFf1T3Uk5Dlyn3KeGfiOrAkI+
qzGZHN12Wfaztutbo4PsxdQm243a7e4JIwNoHsQ7bXLWTa1U9VJnoYfgFNormHwZT/SivY2KOmD0
3Ix9rJVIFOeKad5bxUORvjlhOTV72IwJQ69jZ2cZXZqvgYYMp6FpEz4l8Jln3ZbNXpaefL78jsn/
pj2adTSQcswxs5REasLyvaecBrY/qRMScCTvACFfz1nln2XL13nkn0PET8brQon6c2769LMfBnJn
bavOnFAZO5vefuA9N+6X2eEWS2Xe/MBH5esz1AZEzjj5N03iwNhlAyTu+KQeP6FHnJziUrlGY7XM
dlEpWuBII/WPXxQCEy1vcKSqOgODE4hJrixnxEdgIUOSwOLxmgb/6JWwelBrZHPWozcQlG2tu86m
8hC3bh2fCP5mL2T743vjI5wGjau/y4o8GXSE+FByucuQhqjIpouO9mVokyP4Kx8lG/hpgtEpKEL3
K1hGfVOYpCtxaqUQBSivEQiwoNeIVHkM5pgzs2lrGccbVoq8n4ZvBm1WSpzsBdb1oMbusBrsMC0g
f2DPQTlOs4cB4AzB5JAt0WrqbJxci0UKVhZySVaGdoPD4iNnrtMYvsAK/Gv+4zRJucZpzExQXVa6
ePft+6o0RgC8n2lho4cBRijML/KgkSIhsia6Nx2btAZVNU2L80nWs7ymieC9Q6J+Br9LVw9/uWGW
yb5bb+xP8bTghF5ktuwp/0jv25YJJ09k/wgOyt+7cFcOjb14P1NTOL9z7atn3rXuVUU46i1UJVEm
ldjR4zDbCqsQi2Vqv9DCLlMmnp3kMoBCePZ/8I6PT91ilU8AA0bcyS4EENEnjbeTxPG54TNLE0pk
xZ5/cRdJtwoyKFyXBNOdi6PqfiSxQZobaMC+A8r/VIP2uQ4IOV/zPmTCCyJcW4nvufvRLVEjLcsb
90gyboEopsRN7hiuNLaq2BHIMNvEZW2VQEojhCHWr3h863S5xvwmTsoXzpOyKrytQ1Q1zBwFBQAi
GxCt6pn3cFKhk6pY5fyr7kSMBf0RHGtbwSRYghtAcuajG8NLRNrt6LQITXjv2EVF+KNLpns7E9WD
BGf96FjehGs98b8W8gTvYzPUTE0poexwaL8nHQ5bvE/lu1pS5IJxRptRWi3X+LXGDZF7c0Q9AQ0T
xh4KDa/rl76ayonE1ZQ/d05V3xm0dUqFdVm8lF5TfaCiYW4LeWMHqlk2sxn0tnAshOmWnMwdV1a2
mdqtQnqcqpb8t4r0iY50fU+/YQXrrOz7k4yt5CauFctF6jBeazsUh6bAi9UuXnMoFL7yWvTtdRfC
ZC6SuHua8za4GoIqYARWnX2qg6xk+hXVQevMzLyhfBfGXzvyHRzqc03AlVeH8cstdeLlRwoZF7W1
ivbS86pnlHeScQMLlGPh1eYGHWe+yoTTIYL4pOVrWHKBlcHgW6LRQ3Gs6wJLLv6EDnvwLumS/MBn
xsrWYKHkBd3uTDHUTCN6duyVQi/d8vxGL7xf4OaAAVmecsC2D60SyR79Vh6oWSP+5g046XIXgkd7
ucYg6EDrHodkukHqMYdIX+iIeCK2QRiLR64a5hafn3oQLcDg2psBWDfY2B8d6GqvaSTCH3+inzm6
/BRoKbqkmLMuXjmwJmSm1h0O0vHiw5TJ6BUjw3ya6kWfG7Z2m4Ik61bWMj3mhhaxDijzhndPfuAt
Ya5iHcNzBDlO/C8pmiNwl44wpvGZOTIGs12YiPneiozABJxT7T3O8yMKJiRpvcwsHTjunWuueIVk
FE2TTVm3EPQ8x1k+Mu2x8lFLGJ1qP58o5phLfK9YK98Yd1EpZTsdMywwcoN7lI88eMZ5iNuO8CK9
FWg3raxYQVs4KaSNJprqjvXVEOo7qqvwHFvubJ+HNC9+GuGOj3WtxuPkzPFtF3WSqse2rA6wVjxu
mr7/WwDIRzGIZf3sTCEjJb62k4c6gq2CwW2VCS7ORI8777HSoKq8DsfDJnUleLFuEp8S2MBWFDzF
q7oZCC4FmXXlDD4ErAAmJ18YsIwaZ0O2QufW/Jm7OdJjmQMLw0ELcfayWGgtzcpyRim48ySxPk8W
1o2XOh8tYZGAVTayBB/MLx6SiAQyYOz5oY6zR8fOnfUoE2Ly7CGODoPqVkKWOfdFOT1nXWrvvKXy
qXzJSH0EZvpy4lJt7EUXr1GOtRJPT5y+jQRdSaaX5NnQQPpLxyLSmJVZ2Eds/LqjqD3a3kR/aDxc
2xQ6AoHPO17MaTU/9vUIu3l2yk2Ons2mydb9T1EQbg2bRD4uHTUlI40ua8eDOkB0JNyBLaluAWDO
665iITETFyDFbGvsFcgf4a5U0tqFQDG2iq03rEbKq5Fn1R6CirWv0bce+3FqT8Gw9OcsdbnVIjjG
5End2flZUg+gQLNEtxO1Zmu+cAAFIEPx2OVa3dpV697WUZeBYfRD63mM537YphS4vA2zjE+yLBGo
/1uI2JjnTjmzcTSQaLqLnD1BkXkvNDlKdGFG6BpOAURSjkC/o699HfJkvQhn7u49mTpXvjUyL/9x
gf3fthz+PwTyFXxNBW67v7nhNp/D53/5XQ+4hG8+q9//8l//u9L15y/ErP/QU/iv/4F/+Aqj4C+P
2CReIyhIIpLuv8J9I/GX9GgOiKSgewbp59/YvtFfl8YKojae8HGRBH9j+/p/+V5EpwXeX/4B3wv/
M75CV/x7E1/ohbSA2aCvIQj7DEp/Kg7+ZuKjzk/brmv0EZpOwFfALruDneQEaqW09I4YYmlW6dQw
bFm+mU5jWxM4GU3rX2k+MCx4TQLNM6L/YHdIyCN2lxccz+24mkrhYIqAvELAVBZA4Hkd4/svA2qU
DCbBizvGDdK1zFLxVjCPlxzl4NBODK+0pgpHD5c4kKJ2wh0y4hqNXGBAJBQ/3qi+HGbkd23vEbfy
a5HN1nVNlRmm28ag185Ff6PjrrubpyaAKZP6gE1wNGJ0J/+3SvrK+oap75xkaoYjc+Xw1E+8ytdj
k/v8lGkVAb3KstsC9xDcEtJS77Tq2neZFyJ61dOknmf4mL8L5vtwVfSm+rbCmrJ24+Yk4irLfc+d
OP2sMgObAmvKtvK4+zJWS6oe+oBTeourmYoNlxwsvKl6+iEUq0mb9xGZl7FU7IuJD873ODasV8BD
6DpeN97i0E+p5HZie5fwB8YJxaIM+iTJtbrFiO4pi3kfh4dCS6F6JwA+tJuDbngfHZE9WWnvvCBW
xS/dUvGLNoTjWSD7ZnyqyHocTJIGd0Eq8mcTFV22Hnxid6wl0/c8rFNs9oMfX/GI1Dsx6a5eJ2mk
H9rS8q4h+CdEIFnkpJMTAsULyYZX3YilEkM5GbbO4meHDFzZPympymXbJWEENc6zPIh3sVfu9TAs
bw2+Q4xmUeE0q1oR3Sq6aLlrWSZu+qmqNcl4oOhou4nzqgQ2cSyz4FuZ+rJ31fg5BkUP1NPGrWmG
WSkvWzBe2NYMKwrZeVjVCxnQFTV3C5HnLqwe3UUV/qoUzST2WRYnNDD0vNIRMsrhhmWPFo/p3NqA
TEvtqaPxWtvetnEJ5SgNWcjRajPFFBJYrl3+lMmgsmPX99K+DUVu2mLbLS49oewU0/DJ4qrxOGdl
s5mSMUGbd6pbNflkE1s/YNUSV5/pMtFl7hZT/1UF6Shu2Ssl42oWLqz3iw9SxLh5WqycP3iWAW8S
IaVtFIGtsfTIfjgG48jtFgoQ2Pg69vQe8DLWGZlAqeDWuOtkDoU4oegY11bO5MlMPD/4Wa2I+uBY
Iero5+rc8WT9Liq2B/RJ9cRdJr3Nx6XY8gTqI5E9cRRLytFdITceC+A04D1UeLYq4rB5mWXbUaGe
cE2+sEZ0dM29WhAzrWiQSni6lzgqfsF1HPeEXKrXbJD1jd3AP1iGqH+QYw8lLCQZz8SWPOGCrT/R
noINmlz3aRgW31JV3jbuhelS5pY5ySp1Dw1l9ldNl/hbXsg1LcwsIxLmmR2mzS/V1/1H5CZFR4uD
3X0wEVJNN/bjty0V9FKuCrf8QPQijR5+Xw5WJP+8WnZ0k/CgurZLhs6Kz26JVBoQyiBttNiQbuY8
/MgCV/0kcZh/axyEP2pcegP3ZGZgzcO2fOPgj84MoRUDrd9+sWTsiAilya0jq/rVKG882y1IhFEW
40+cQrkUMbw3TAA1E27O1hDDFIC+Md7XlHIT3MemcUoIgRwRZB1MDYDUmrFvqoMXq+Yat1OygWJp
kUNzC+uZ/6FZCbo2bnyZDNu+c7JtlEr5CzlsOto67E4T5UNgv9iPDWQS13QFxKdxCaZLIeVwcrjf
f486n3c2/kR0dMp4buLZoS9ttLGDBY18b0thP3elLe5bLio27/jO8BIOoB3Hy3K0La+4Qh2AZQNm
Zwdho34sQ8m6+29H8n9kUHcvlWn/5k//X44299KU97ejzV5K7tBlE6AEJ4BN6iGJTqHbcP/DSiEB
hnBsr6dqNO6OgMj0HKUuE1pZMjZRPhPTBuK5Q8w/UneGHJ7JrWTbVcFwkgugtlVQYf/BqBg5ezfw
C/IfFLocvbxAb1q8aC08a/g2ZUDMaaxYVqWWoHrEM0i0NCd/UFlE7XseMVJnFpk233LmFwA2y75v
p+bGuCbee9yWwHuVqjkjdMR3UeDaZ7eCHhWmBK7hHs4l1u8shnVe48ly8nGXStf6wlip3a07l94W
w2d2NJbpf7U2Sf2lchSAhQ49dFmsrtuNshPQjfqkDg91OjYXhwYpdrFpGG1vNe8p1hJENVGNAMDW
37B/DJd5MdiKxT/5aWv+cMsEwCcUc22YrvGn0ldlV2Kb2kl/hJUGKAYb5eiDZAkGWRwQ0YERu1ld
otV3rMi5g/lI1LScbUIQZr8abEhHe7AsPkNeyS2brP4LJc0h2MadFKM4lYsK8gA60zis6eDxH0GP
iLNt1fq+Qto+48O0vwI/z/ZutBTkob15H3lV8GT8mGh8J7p976CXl7Xu8ExJuIszLuFLb+q31Vv+
YZnT9khterSdyWaevYVDZBp7argsdRNbk9nzS4/XQgqz6xrxg9PceQ34lZytaWLd9eegElhYN/nl
9Kou5xjLJEfvOZThUzaEty5leko+YHThFOSEphInWhzx0/45J8sugXpZ/jk/bVNcsMgjk8G6kSK+
LmYdHCVuHOv/0JwmL80R/+6LQ+Iu9G07pPoYq7oQ/1PYBOd6l+asdY6hA9VvEwtQDpsha+Zb9jfu
s2kGD+hGkxWYCRrqcoJEvHGzrZ/qCwhPpaX45iob5evKK0eOlhZwzK4YyFlbVCOhUghDB3WD8ZRW
MttAQMJXjmjq6KwCaBOK9AhMNjS3k1fyLEHJNS+0CBUPUW5zZcbFkTfJVZst4TUuluJu6CQZSt7C
io29S75SIG1O+EiYwdZYsDjjgnakP6mO+vg6u6x6sA9nxxZbwqZprW+uqtluUjPfCXecDnKiBC6a
R0OmFQ8b7xC4WlE8vBji/1C8KW84aUGKjwfD28XsmMh++8Wm8Rai0wYG0CH0lUVGm4XMWO7tqM4A
SCaLG1wnvZMcRHIpVRM1WlbfO96xTOCjQWWyUODaBV8KN/EzaUYi4nOfIZhrs+oMdUmuKkhrtzQd
BmD6V5Qo9Ad0YnmVVaq9C5XwnwkWu5vRDVGMErwvpqFZI7HnAYODP9+FpnXWfJkvY3BL5RVT/7Fc
MubxIoz6NXVQ44eb8B8ksU4qYogT5wEVInyq+IodLBv0f+YhJ85iBpSVXZKaHe1UV30++3cek+Hd
iCHq06BnvKQliBBjLDLLXTLfN2mnfrhp6JvIK4sM4bsvvj0/JkrCRJBE9Te1Te1b6fk4qHDaQ42L
vFHCrWpBtQQlshzZvLjylsdgTrLxZr68yoxwMgAD9lh9tFILcZp0xCLBZmBKNy72buxtCLfZKbi8
Wq0pAWzTiCzAidARjwJsPxPimGBA7Ps/73L/8lr3/rzhae7gZW+Rqlr1pVU8mD8HAQ8YhwLMQw6I
4s9hEf45OLpmnp7Nn+OkxZHKl1UtGrJPPCc31eXs8f8cQ4UXxvd1q5Y3sPOYUhtfH9K8H4Ahurj5
3bYDtVBg6qIJzpF3tAHH3XEKs3DaGi3qFyh4xfWSFB42Sx/OTB5Rag8m6cl3m/yktbdcL1aBkO3a
qn6UBl8WkuR8Frzu12GXXXxcXmmf/NCM0G7moQWk1WmsahTVewIRq2zcBKvUbMwBWzVU3cp0R5kC
CIWp0EZr8szT/Uj8fDe2mlovtitOvmGDJvHKzNOHgrOb4pvVXbrq67D6tAhenOu58qNVCSyFMDhW
WSIkDMEg+iACE7BwMI5So5LlDxm068+276Yn4U31Vc4Iwou3dmjTo/pUHiYaCbNNns7O2rNLIugS
twklarKs1q6cR7Z/np+SJsVn4R2A98wfdqisG2PzwK+sOpbcSewhfcCg1117OgDp7Lv5d+60GB7t
oQ9fwVMo2KFtygqeaGB6RdafNAlJF64TLRlONHe4Au/oddVjO9nq2VZoLLsWNz9kn0bV5NgKPlxW
deUPnQj1O37oqYQfh8a0wqi/cMN0tU1jJ7CeL1b7Dj3HQxB9lLKRv8oi6JezGVpZn2cWHe3OqgP6
KoslDd9x85KCW7Dljoc21QFHMWKYTCbrue5lejf4lGFwkRkew1G2JQHVgj2LS1uIs+0uV+Ussvnu
FlGamHVFL8G801VnO8dJ+tTPjz3ZFcygtCiQVHqfltL6GUA3wHrIfBt4IO+SasP4O14DodLvS+q6
X4lFrfLOy/k3aKww2QMVl0m0K9KAEH4ftbCOaADttoWPHXddtFAzYotgIENUFv6SJdsaCtGnaktY
f3wQSqS3EYHClBtVP3HMpMtw7lUe3SJTRg8qdeobb1EgV2dF6Kx2XN/dYrFGV6iR2mnxCQegDtwu
8k/lWSB3Ku5hmxw7C220BO+5Vooc+C2P5yVK6PYh0rnG310G5TiBKi/gD/JKA9RR2Qh6XkbLHFJl
pWr8epnnreDBghbmVzMdmD7oTnEKHT/V8VB/FB3NdQdQ4qBqMT1yOzTTpcsuWzSRZ8dy3fcQzvl7
Ozn9m+7c/mdKbJpdrCGAsbpwc30Rk31Jz5UdscBYW9K66rW2KJBZko4zE/TIdKlYyuJr8AUk5iNt
jcQ7VGhu6ihVt4XoiF+YkQUjS+A+Tdc2jAEGJWW7N10ZX8bTyS2PkEraaL/oiDWtQ6NPcNtRnqc3
dBlS/sMMit4614qEt93c2AJCo4mCGSCK8gAIYOflvE9pmiSmAKz6DiB6uhdT1b+Q1Bi+E0QBvFrx
hIel1yWqysyX8JMr+LjSkGMDElR+t+GDODgHpAnOS5LPL4nJKa/xFyvCEhxBTVhh1TI9t7SCi0zH
N4hCiAt4yQrC7pgvenjyZJmLjRcjlKzs0q2TvYs57YyH77KG8aZ92YFBhhacAXVbSv5jwiEmOQwz
T1ekLm+jNrPRB3hJ4jcIkJx2WcVmiwZK1Y/bkSxJtp86bz7UdtBA24n8dju3qdNsOWQMINcSfnKL
q+PXohb33MM5sLfMssu0imq/GdYVVrdDPBWyWNO2aiMSezmwb3dqvfYkZqp5qeRu5o8Wzv/a1nn1
PLEk+C0LE3JniupXKYv0RXid+HSdoHw2tiWOjfCGfe/P4CExduxo8tE/oWibetOGZZnvKE/x0zVk
wuBr5Pk+JanusRnmMLqrJJC/vCDpoUxErcQTqZbTgpnkiAqGawSbnX1TAnXZ8G3t0KiJgnG3xMrN
yJ0XhASot+u48D4EpOA2mCuwZyR9r3cXD/w3lqXuawllwO3VJtlTFt70VOlJc6tP1Ycqfd70vGbB
v5a2PMVo4K+Oz7A8htB/udwa6LphAEwX8GKxSsGmQfYdHfQLUZbPVu1GD3D7gpu2M+2Bnxt0UmW7
0UeqiWv5OCEB72YewS5icFdKVM3vtKc3hHQLhkq0TJlezyp0nj2loquklhkY5t7sR+rpb5lUmi9q
MCkzKucFRK2TxtnB87zoSvvJfLlxQyhzTX2d1qO/d6iUOkRNWOsNbsToH/P4/8cauyM8rhz/m8B+
339Wfy/L+8e/8E893f/LBphL8yOpOZ/OXbL//yzLi/7CA43U7vtI2uT4EfHrRl3C+JTlRT7R/ktO
Pwg87yKD/zOnT1keLRKSv0OSmlFBiP+MoO740aXO+u+yAwECFoJCRBDhPYGI8O9lB8DUhrxe7x5E
iH+zeJi4XJz4LITHoZJc+x+JvUybwPH7TauX8TB3Jt23lXjy2iJ81nMMFcmy35NSMW8tloPL0iVf
suB1HtrbYXGqmxxsUeQQ+siMLF8mbF6bgYZW1rJMkcKlQ15NfNfh5Zp6Zr6XEeAJU8KY7TJ61qYb
UREZAoGPjSCkvSDssc/5dMXSsWIw6I0l4bN66J5ENxGHGcQuRh/cDZjIX6vFO5Jh4ShyLuZrUV61
aPFXf/4q8KBiOg6GydkU+tRCOrTcxSFxE5S/JnM/+AaVgkIdmOzQ8mp2Vr4/kT4iJTVBunRlualc
3lhl3J1D40HbZjyVnkLEHFvAW3pFSofyubZ7aRr8FUbcsivJdvrS9VvezR2zDKH1VVAOYtOyk6cP
ebvA5kemKtmIb1nZo4xL9WQLuXMJkm4CP8X8CqNWjl+2VsGO/Ml7AAKw9xpEov9B2JntRo5sWfaL
CJDG+dUH+jxPkl4IhSKD82wcv76Wxy2gb1U3bgMJTykyUnKnO82OnbP32kHLQN1JW0LmhY0eQwf+
7v5YdPZXBQzGQUJiwhZe0Ad2rj58U1b0nS3j8wAgbUHw1xVOOPNVND8up32m+MRm1YekbELiCsJ1
aELXLIrRnTuNsmtBrSBO7b41TLZjwMLn6t2JHpF6MAOxzPPLaKHa4+QEuoqwO5pwOFXEC/JzPsec
VM3LCXJu0aj73sRb58QB50hEd23oERiUzwEME+SzUjSgwGUyLgtT/y2d5A/n/VUfN3slJlfAFxg2
W03JvJH3F9Ffv4G8SZGe+j9swR9uZZ990jcgCACP1FJguVNG5BsKnZkj0e51lWssMlly9ICs2DfN
xxSMu1gJ/0n8hAhz3YDN3HZHw2GIgMWI2KrufUJ+Y/uovdX55MSI3jEwLk0fGoD+WUU19tKpQReB
M4jz62Uyq99DLbwsgJM+Vt/0YZgvk4qakkhgobPl1+xBr29GNSKppdkQUSP0ccUHHsEmKk7bd+Gx
lcZ90Cb6nPWO2crGNZTXVKUn+42cAirTKCHD6D44hVG0UhMKJiiB2jnFC0JHTz+n7367JE+tHCKo
w/wEXVV+4f8GxmSR/RwxqZ2VPoCkRCHjEdM4E99NogxrpaMPHQTHAT4iQrJ8lptKudRwotvdMXIc
aD9kABRVUmGCs377jKYdQ6tn2QPWzD+21X5CZqxnucCKAbVBYGOLNp3hywtx0+ukARKbTM75Laef
ZyPaK9fddG89bYGYbdZkBk06qUIiIgp2RjAGJFK/22aVi7p5VJu5JfW7H2IMa+jWzdns0kXvpMou
KVV3YQ0A9/2WOzUo+LvYJvzZFMMotIV+a7AOvn8Bih+10oCKgq+Crr6gJRThzGVKkcWJQ/06aagV
6gfYyBwLivxxRUTdHOkKuVbWuGgMrV8gUhzXWZTtVG1kJAgGZBWHVIEq+EyLsxP0PZK6yzw7JkA7
aNPoZBzNwhHjiBZgJKVXvYZUYpCKENKqCL3CVu9mVr46271pdYP2rNc8JA7MjEaNynYwLmrm49+r
3qrMIf+tcJYErQ5pG0c0Auxogr5u04EF+xMGb2SAbnldeukh4KG7TT6F/+Vb2VFTtBVyxhuNX/jt
ttXjpPwmARxAc51y2GL2U+Xxrx47WIpNcm1HZFxR765yxjLgSPaCNvwx1t2HMGqUT0M2cXYJ1fmY
Twdqld0gJQJ6iRMAhO40b/WmpwI156bfT9AiAUtNaKDpqtbbKmx/vU8BU6SHM1HierLB4iJ0OXZW
Xh0iVi5rX/WktE/qq65BCKLZxOdXOesJG8ecmcyb9K3swESMRJE39NIqWa0q0kRAVewdwfEDrdii
s6L6kkpiB8yo8q9uZQWLrBmm+whCYa4A6ILBEhYrX6m0W2Z10Ff8Ee67jw0nNhq4BsW4yoVdrcb3
p2Woq/FMKCqKTRGeMuKPVSGbg53YODtS4c+k2cf7Pp5cbzKRidSwOrwkGKcLWKZ0wbGqWcDUNnaG
jC8EMCYrcCPKljIdMTyDqlU41Qe6c86OUU67Bi0gcYpn4pINHWDhyPFZ96W9c1HbzZS+4JjS+YPX
JY1+KBKzXOB9ODSmHr60oD0UOAYuInZL2lQwNYSbZWtSSDh4iNzH/uegngx6zdp2dH7uEFCXOqdS
QCbiGtpuw3miGBZ00jem6sabqtOWiVl8JnFer9TGj2YYEYeVUi2Vtnnv3hhSDQcEAOvJUI5/jDED
+QL8Jw3opZeqVh7qcGwWCKKARJDlgPpWSPgeDsQeHGPGW/ZmVy2hK5lufNObGWOCi4KElldGwx6N
7ArMurVromi8kkaqAxHZhlEe7wBn4T6M/GiXp/FBbRROjIiebm0hrhqDwi9EMZLpOZkOVaZhuJkc
sppQnh6r9xEOttvcZrks3DKC8GqVoP5QJY6xeXLLLt71ZS62WAiHhQ+r51qLslzQNoKwBrGCU+98
mLL+V0+CaxOp9PcIQkBKEPnjNi6dZCkNuzq45Ans6KJNjKtb41bTISSKwVR+hxN9CnZZROt0h8LB
PJS1lXOiE1g4w4r5fRabCTkWGpzFNzw6GbOULY0tiRmY/KwyBegXW/elVsARRmPNktrliHCmyN1O
tnaz1cKZ+2bUHq2JCROn5vwnL08EZwS/6EMPi3q0NGRukILKAMRZ2mVeG6rqrZFvoIPTjieZ2i+n
7itCXnlQChDuDiE6DD7T6sQA1nzj9MEc6DLYqSQr/fdDY7qE40SnEpjzKSjOupiStU61+kZ+OJex
QXwLUUH9HhXguQTqEsCSaAcGN/qtctsNfnl37epFuGIuiw4hHOqn3REdMarCuLaopxaG+AQ80x4j
Iv2AgSTuuo8s82jY5jvzTb9TU9qHGPAcV8Bsn9ME/Bz1JNo6v3wMcqjPTgUL9O8DWE85YnuOxJ78
NOJUufHnoxK0CzQY3VG+HzI6Wn5tqnNznNwdo1N9H9coUnr9xOmg+UaouNbVjvhROC4b0SOKtTpJ
TJFJYoFVAMG3akM/o8ffwv8JuSTZM5S6WLbscseWxtHKNHttF0ty8ZC3kvwGP34XMf0mYybQ3lg5
wlhqeUPVGxxMxyjnMAPnVhyrG9/Un446hZe/D6XpfFdT4dwSrkPatsNHULPS1k5Qne3MIDcTfs7G
Hifl0BpVwsxOr05J4m6mJAufpLZ/J8PYeTBgEDYbarnCY8iIvB3DY1qyewg5LCj6H+4YkIpkjPOI
sOUlhm70ptL+hQmF/i+gOYpN+0CPFN2lZt+VEu8RWlJyA12WV9v+QHJUr/Swo7gcXdDwg/0q9Srb
+7oCf4km93rodAo0ZB3bQEDiS0I227ZETxAWWbANumQ4u1HKfEfkzl5L3waECl6gNeIAn5LumgkR
3hh1AarNxVmXHZ660rxiyD+g9Di1tWmfiM8YPXN05U4jFwa8cuFjAul3BM0t/aZbt6l7rjigZEGn
Qkikd1z0TQeotUESmZ4NGVEXF+sm0Wco7U2AFr7f9V5ms5QgtT51XZ3uwyDVlxkyEow7AwtAY0w/
RopgsFKgFgirxtjUTTsxuvCVCg76Tla1l7+bdWWp1XWIA22douVcjWPZ3bryrdvTJlYCNLkU6vDv
m0IX/3qATZXRzgY6LvKMfZq/jUms+e6Cot4GTYWIm6xOXlJLmJbnZso/aT4FK5WVzTOSr8IVa5rI
c8t/n2L8RsO7xj0+NoWyKSr70rcrYZE106cOKmsSclAMzpTC/D31CnrY9tsY/M9CobUXp0SeDLJY
tWRrzFtJioQwsgXxZJYHrCWctSpGJBjNzTIqKmurwXuSwrmgEiuPTuEuyiwVuMNasf371d+HOumz
mWosZWJKNpwqfOo2ceRF04H9r8LsUchtyb3LQtxnh1hEwaufYs/BBLYJbSI5VKUIH7LovU6X/eXv
d3RlPkXIamk5ggSHKNL2o15rmK75qmFhIAsFkVMfEHykOUO4wpg8j+I92vVFO8SeqgefNnZgnle7
ooZjNgcdCmP904L9I59AB1DSw9vCvEWVRCxl5WWgpOck2RrY3311/1BiSG/WZjiW1+qe3eunf7Nt
9UxuTbq1PsZCvRJpclKyjLk4Pvd4A49lvo+Vs3lhmrfXj+aVjbrMNq78Ji5XuUiRL1QU1hUsk8j4
HYDatU72Qd0oEuf2Pi2eDSC0Y7ozzpWxYKvWqac31yuZftF7x35oncZQ1cmL46hY2qWTV1dpzgMp
SXfhFuGNgnqWItq+wr5E5iOqW4bhFLevme6CNqpvWupyFhICRphNuBtE2nvPSejQO8E/5Lv7W62F
+B42Jf3/hNPGCB2m4raRl/EOZivnQiR/L0Rir42T3CIBS5+L+fBoTzrJIvfmXBLdcDL/OD9oQuJv
5zZdUNgaOqe185uWtmQf9vyTRkY4EZP+bQRTy76KHjdhzoTKho7DKo23ncxmAEVY1db6tHHCb+Oj
furBYfywbiLaN97KHA85EylIQbNj3u1hIaGvrpJF9Gn+aZSD8zP8scU92wDlD7Juxr/SpzjlpGTv
1XOqLXEFS5HOKvJ8K5zjJys62qW9sRZpBfEmoDEgFy4WonBTa9rymjTlHAsAkDHKSwNnML3ucREK
62rio/l0HT4kjJnc1ZuN/EnoyY3ZMIm5kKh4G4/8U//BBCBO+kG/Bg8UuzNUV8coVlbZYbTKNSm/
TIUu6Wkio4CKfAaj/KHxLN8aKMi0c6ZfD0nBdvVj9Z1wejD1dUncLj6x2J4XJD8AKBFESrPJt3Mh
tXbdF/nLDZS9L/nZDfKiFY5LYudVcIYXixJinKundKfpX7wqydPdRQcpvuVrmA388GdhLsMrc1Q+
rpi/k5KXV6rrmuVbPktuB3GSoTHPOT0YH41HPlAxePFLM0lPmVl7/QrD7zP40klVOanmC0jhWDLs
hjCxTvbBJuXt24lzoKyjh3ItHsWjQk/idf5iKiMPx4Y9eP+4brEk13hpndthq1Z4YJbc/aQCc4h/
VA+Y/rPYs3q4vG9wuAa3/JdPFPlxVrbf0d5fJyrmO//nvWjyXlEqO8FuQNabfxs/XbJ1bu8L4N/t
a/dSsFBB6MUtbW7uJmU90SbreGBUechPxPqVlb8pgmvIag0nq4PPb5PXg8TDuJoHaEvn+pU8plfy
Vd6aS05chHF6v/j+0VrH8WA42O6LDaeQNJWPHz3GhdsGTr6px2DRdcDn22gUnmnt8obzLI6jb6Kt
iY5gYym7fjG+0gQFZT+Lbm88QXzJTgFmovIS1FuVo7m82P11+CJ90X3W15r5GMyTHWaHFQjjwZ4h
R6BsC1b1sIjrY4RPIcF1URYFEpoDp5lbpvprsY4v8RsoaO/X6jpkZH4Kl46xUXCbr8dfQUpTifjI
qSO9SPHqR/dobsa+OVd3h/uzfDo3qkjzI9Q+iUCOHpbf75CaKl2xjDMHz5F/zqzK2NFoP5aINjeK
unUq0PGZcCOvKbnmBPEFjOowQOyaDci0eYS72GG9z48JSxGjrLt/q3XTe0XT2XJWCIRUH67SnzLO
PWrSS6EziNXv1Vjo5z7JKAsY+178nSnjWcUTLVi/AuzT1BR0tiz7l6mWc+3QHYvz8MzuJT8CUexW
gkaNN0LplrRXEkZaftNvdMvBWeKvlkR3z7LNkP/hcLM1JqxsVeyaq15x71MDTouEapUISxF+UNjt
kjZVfvQ0/SO0sbqXwtkFwKcXYWPY+PkDCAMYW5eoHsY73k/yOLFLnRE2IXYQRFFXwxDc3tO3jUxJ
eoytUX4AM/KYpJpvuKh1KintSNg0/gFA/JlGnfqBPckNqu8U+LgniDaZb/24p9cL72DleANSgGDE
ldgLZVte86t86jQO1aDNFjiNsePOrJ/Y5DOpBgle8o/mQxQWJK7aPKmJ+iRCUid3QKN9WxW/0Inv
nKI3foa2fRHKoXll5rhLv+jCI57QeENiy40ObjgX7kCc5WRNtzApN+xP1Y0R0bKx3ocOzRf97l9f
WqVJGtwUPo2JFdHp9N3SV586FPHZqnf0YRkL/mxS7xyaM1YbuplrQyPdsycqYKWVerbWVvhq1E3X
jvdO1+2jcEWPtfz9Jd2lU41EdOEXvLcyt/t9/X74+5WL5jfCwbwKSX5w6taad9sG78+i1cgt9+Gg
/s3ojI4M68C+rfN+ulsLLCPJAt+oQyWpBhkqXA02Hqg4qQGG7PDSzUo5+EdaakDBOmVY5TWf80wm
8TIS4y2MU+r5aCIGSsydyeo8riV0wNEsVyBSiHzQUERlQgvZ8cjm6gY3O7ryHcq2145arUsAqN9Y
ShsESHJtlPFDG6mdMxzf5AgZO2LqjG1GM3XUEEkF6o1R3jyumy9cOxnHwp10yRsc/fw1dMThJjYn
O8ti2xxEfmjqqjiQiFEc8jK9DhiDN7ZmEunVmxPJzwVpaJ28pW/Ul0iIcjZOUwe3zUqLaP2KsuEf
Q9sjkIc40cgvHZP+IsVpPP5pAh+chMe8APew/iFopB+HSK9hNbh/UsVMzqgiuHI1egY/yOmp9uPa
cJr4YOkh4G8GibMQudq2ztDRmpGKdqer/P1kOSAxZMVq3dIeAC2Y9vSTYOfpxrBg/vt3cwoezuf0
K/nqH81FnllFmqWpvrhvpZafq2hXxLk1JwwqnrsFPt06TyG3VuUZQ9XBIgthR4gf4JZ0GO+2UuRL
H5bFQrQH8Ke0ikiUGugrhtqYg8oS9OCz7sfssFc2cUHDNA5DaiKaHfo7oFv73QQ0WyAfy2OIwGlW
5uM0j4eB9oLJmWIMX5bW47Ytz6Zm/CK3Dq2IJrnr2/SzB4uVlmhKDInbuLCXzkA2gP2eqhj2k9MS
itJy7vjhCrwqmggc3giR1wrMi8hOb8AK1jkuIjqRKekjtf4j3HINKoROSIgV2UR7YTrHik/nQnKw
GOmIz10FjUDRkX5dpZ7iQFdwrXjWKTI/5NroJQlIGqxltP6awKHGTqU35qdaqb5cqaxKtEnraQtk
mrgxWlbzaSI/zUGzYYkrpuBZ0hqPsW2TFQJZNkftj1HJjYYXbO1o7tdY+XPLVhpYoSpwPRs7HuIc
mBAI2Z0OeATqwnd+8TWygubU+l9Kw8qhQBFdOgWRWWamQdGLhg9Nqq+0Un3Gx9Jf3uOpis42uDkw
z2xzVuagjrHaepHF1ZKE8w8Rx+7GKi9pstWddlqWfVYuhgZJveGeJ8yB81FvvLJJvqk4UdvhICXc
bzmBMFvrf0JNH5e+3kbfUjvUjvxR09q943NoZjhNVoNSA1vAJoA5mmXBdkpkC37I8C75Icqejicz
kJ52IJqTMfB6nfTsActlRDDyfMotbY+FI14FORNCg+5PAzOJAxwtIBiwTm7RhkLdIhnZ76wAgmtM
rg17C1lHXWFeOiCPn/xtwDc2wiGkZCR5FNMWEboODLl5gjb/XVsy52Q+aVt6FdqWjz7Ps0aQFr1/
4SBEsKN0C7dW+NW2wS0l/Mib3n8K7ZlWA4JaBkAmR96+XkLYJauhjJ01wOevwO1+uImHOefBfO7m
3a9ygMplZgZFmWJ5vVpREKLP9PyzPl21bAxO8DAIP+5ce2FCy1ygOMxAgMc7vSHGBj3MLpflZ47C
1ssj24RpSDOZCgx/iPAwEVZktXTKugvkzgdr+nSnXwrhUgiqRuhPIt2PnBgJaIYdU5CInin1s8HF
sxy5NvR+OEgbSAjBBpxi38TtQSrwrJDxMZvECu5lhY6i1w6Bi2jTSSW2aRwkg+g+poF9tdGRjIP9
9RCR0EuJw3JB+3Ka+1VxzevoUAHjWfhmdQwkb31U0wN2SxewyTfMMyKuiSoM8gQMcIy1Oai0WRWn
5kHP5KyzaBWSAExVnKoP2BCUtLiqiZmASJANWnEibag89eVlKlxzT1Za4JVUF/NM/90Zd2YCQKJ5
uxgyZdrJ7/303mDQnUehVa/TtuIq1qq1BFbc71BO9ju/7j9b8BXrAZ/bmuRI7PKOne4wOe5V2oCH
vw9ZiNgzHPvNxEBpZwNR2vluygR16phGwEXa26r7ERY0qckm2tqTbswmoSfLFAsYSSYmIb1Crgam
bTwLZdpMtrU389a9YKRJ7+VgLBCATavJbxpvGhLyftPwjoZm0caduWEqW5IcM6mbqgiXtOjcjewe
eZiVt7H5KEsHKVEIfxLWN4b61oifJY3bEFnltcoTRDRKGK2Q+mFLmHSYJHEBDTVwh6WpuUtFdz9A
6QhM5/29hME+i4iGCt6ySpynyayzn6lp4OwqaEEWDiU8rzAAN8YPQ19kcfS6yXZhDmFB5pv1NLKW
N1UpRkZN9MNV4wvz1TRDQYO5ys2RVdbXgsxbgWIIRgmXR3+7f5sEdNJwyeGJwI7aB0josziA1Ex0
SzuxhIEm2uE5tFAIuITiEAYTocuC/4Jfw2lzEI2Qf/xQ3/ahNOa2hvx2Qge+b9IoX3RvKquSaNve
ooCWYb2x1Yj0JoQ5kyh+IDkyODEyBDPjl6xItkOcSbSS4tcrBLvIjaOYkDh8WKu2uVRdZO7jvjnA
DVw1A4G/qftnyhUOujS03YpxmlpgDyLyie1TddgG9eKaLAZGRSpIZdI4KkRaBtUNogKe5cvvTUJ4
7R6BAZX6lgQXdvu43el2Z3t51tPBVT7duhCYxVTShNzC5uw/7IiQ6A+FSnR2Ym/T5mxNhyE0yaQv
AoZGYf6dlO34ykU4ItEKA5a7Golp19nbUgz/NKNpH+EHX/JPfSqGN+t32Ls9UoDO56Ouphkf9WYl
coI+DC3bkE1QPURY7QErwF1zA22Tuc6ZDKzxzsgx3I56S+IiYZnfQHYAFRjd59AqzDqr2rMMIkZD
ERor9mJkenHdHs2wJlYpRb/J/ss83W5305s42aRltnYSHZ5zGWWrVh3mLGv6PUm1FdnyQB165cGx
xPLYJX6UkNS5qi4XhEabh6Iq5KbLmR7nI0fFMWcZAlC5YHe2EU0Rk2freXiXPv9T8lZC/R3fRplp
n0dQLesgYj5nT6qxDcz63x/+/lmaOISr/P0vmjn064J9lM0rY29Tzd+NKacD3qxxRXyCvlJkqb8k
dsjO1T6T3HfvhUYFa1a6OOdy1WJI38s2rfdBm9jLqIdmxGzA2kHRMndMD/ptb3KDvb+TYfYPSS32
EqebuYWglGPp+FIQCGzbUu+2ZF0JSozC65zOq7mR7q6C3nHUqwoxmwuL9v1g2OJPxLByHYTww3EO
3MraYcArxzXyA+p9nigrD1l8nZrKKzgchlBhc7ID+2dQMYIpGiUwboGNPaTdBpEy5wFEOcRc2fJF
ex8sgolsoE6P5G6qLM/06GVV5TeZdue0KvYdDp3vIIMLpfl8asaeRG0hbf3IQOgrCVn89SDXHknO
6K3LfLpfA12NsZkUxJLE6jnvUPgk0sl0ktJToz74Bx7bt5gqkEhpcMAMmr1BTmJvsNh7IOeNk521
/BJkgZdEXHBRukumYeo6x7nxCSOFz1lGy6ptaCVoT00L1GtR6XBOS3qYGJEKYB6WXe5C7FOqPiab
3vanbft++PvV//lWdBoAOb1k8kLsL2ySLnHOTl5iBhPOwWpxOiFkwO7UY2cbyFEATkNYs+MWc9HQ
Iws+df19gI7jFlGBflYm/aiZ6GK1YQcSckE2dTCnF83qF+bTZnT/Yi3xONRxuoWlFVFbWRNnKctc
vvAN15swdLPFOBE1YtYK7FHFBG6MdqR2tYc1pniZVYyvA43r90z8By0+kcAPCMScc7WaenB8lRVZ
pZzYlpDL2DwHbKAqMc2oQGZYWbZui+ow0fpX7sT2c5+FV6eiHR+YHP3xsbIJDK4xi3tuYQiczswa
2QJAY7lMphA0Ty5AvZqesWScnNuVcwzrMQQWGj5GgJgXAgki8O5pvlXkIkid+KSTyaJrKXHLFaia
KKdoINvSnA9CWVtoFmglKDOXUYZpXpXhFaD0mUe1f1XVNJmDQVw7Hc187CjBJhoaiIo+9LM2O1nc
Ek0uxAYn+JUh6kctQjGf6EG27HJdB2x+1A6uJn5rpfVLqe1flqEOC4XDyAaZyLFtsqVR+Ql3NMkC
BX+QDuqftHcAacGenpBan3Eu8LyicUVJ05zzNiznVVoYP7im9FD/8bXGPdtovjaxnxHGV6xVoEhX
JPDBuWmHpW+O0Q1DCS0ijgTYtARKVnI3kah0//2t6cN4nnhjFnnCHiNa29yM1tYhIi4V+mEEfLsa
MBDscmT1AejDGXwP8xzIyjxnTjOc6vZbljb8vF57s1jVBIYReAZHFeE6H6tb0ETlkR1ekomezwsq
95djWDTFQHljgw7FHV8+7lgUQdIc6lNe+CYM2TT1otGdnuabLkprWVcj89QleXDlUHe3pm5RxnG2
iQspt3YpIOZTps3D1tzaFkLtuZzkZ5b3wzxSHH4E7ZxjpdOrbgkW4Er3dzQGLp6KVt3DN2UaReiv
r34hSmdqa0sbci2A/KIdujm54ya5L+i8QLoiL2mabFPnIfHok+9Rb69TPwrOKTDPHZj2P+CTQwIA
hLlhi2juTkDeWd460TLt7PtQ2sRzws0Ihy15Hs0e+c44YxRDGJZCVFtHnaNnTHWcBGmjPcbzMJKr
CfRVosYHUiTIfVVw58EbukQ2yYigZAu9nAMAJIs5bLYTT8so7tCw15o7wmsi9bDJ9a3hINdNItVL
mgaMPCJQGFTxsaj7Jx8BVher9Mwg61fjNBJLqMezpHMxljRiZHnMyIMvy29SI7vFOCpI3cvKi7Po
IzZOiH6dd/x0MCcskXMWVseFadcbn0+h5/bjTk6FQZIlgoIhlEwuIPZrtD5ts9l1uTyqKRQBH6kR
TRr5mQ/lnJcJ3lMrHjbEesU09unatgNlkyfwCyphcJjK3SvpFjpHHAmaMPCHlZYNdI+hhu2DWv+I
iEEk6Do6y8HZNoOaPDUf5yZCx2INIneuNrrhsSFkRv4iy8/yDDRGc3IcObcJSandSg8bevZDkcqG
SCnyMHsHAKIS6KfJqZyV0aB/QlS+iusg3riDo60qcv48o57eQYK/FJB6m7bV9C2Wd/ppIY6ZkBLS
muhwW+Mu40iEmCI8x7V9T3Wa9fJWiP6fsDQHr4StAvmRhMwPozF0IvZsufv7wHpTtaBqwc0H1xoc
1IyZoEcfKrzJwp0WpVmyneSivY+hAy53KNeZ0arMnHxMUGNLBalyop+E3KOtqf8/YVjibSX+T5pf
ssP+3WqsDy2W00ICC3pm8Ssg1QFqQiTQzuE9Cdiekyz+FFrijSRFjc1eIGhAyfLb4hODaIeEiKRS
rOW/iabP//r1/x7RZev/j2flGPRkDEFIGT/zfz6rqsgNli+FmclwVFfle9NmSPRstmgnsLhBjs7/
GZlcqXoxKyegS/VVvQzOd/EOdF8aV3E0DvrJvXXV5YMYJayuyWacx/LdgLn4F6sW1+qbLF7/kNvi
nD31j/Y5PuVdnm1/E2AK+WWS5UUcR17OvKxF3ebBDUGHIGYwE3ovKtFOtpw/pMU0MzyAVL5czI1w
F5RzpbFgZ9/950sCVeX/uiYa6nHNgPuI3psT8v+8JmgNhIS70m6mk7gMQPfJeCRlsjjhxSUBmuCB
mU/ZWzBkYhYEWiOb07K50lIxCFs2nSvWK8JOqfTQH46zQwNpiKHhpWJ8CJd1AwpCLpz3YJFDncl4
F5NudAQjElTcHoeGcwwinERbAmI9TInHk/ggJqPHlMa/aJTFD8mJ6I9aHrVoNn4TlLYAV5kvbGP/
5QwzBLAETDmHncpwZh89o++pOugfxXfTE0mxaae1qy4WsZLN6MAk6kpZ1+q0cA7CoPs6qwBJZk+o
86FE20x8uesdLFCHaXUJ/CViJf2WPPWfBvkVtrXZqJ7kvbk6zwmI+ml8eAzLnjRB9sYFUvP7DW94
w+s7/h7r2V5qZsi4L7o13lKqsFK1D6g89FmPOefSJeups0FQxm1O8Gf8WTC/jE4js0yHmWZOepQ9
R0rFrJM7n9CqA27fy6VhFhoyE02o+1xmpCqz0umRw22AUcUMNTmFl3ekyJqVfJ0eQiat/pFKhuus
3MX1P398hAWs53/d6LB6GB8YLj4C1/rftxR1dKKUNOI38VAui2ljjePOaR/OVxp/5Zb9sWDF/eCy
fI/P5tof5Y2+M7Y8oomYpnFeCJmt0YHiBV5cgkBIdjhFW2294dftcVclF/xJTOju0OdEf6iY26XM
7yqDlppGRPoiKRFBzIN1zBhUPMcEyv4+ZKCA6PVefhKGhxnfubYXjVlhiO7zwrWb5Sd+7nuaeLOY
LGbJbnpVzBolKzJeNYKJhPi2pUB2n+wFi4kX43eaUXYtWlhsmxiu1AwLJq2UtPD6YoO5eDYcpHXs
HuKlfFrGKWtn9aW4AW9/xY/qpfHZ1k5VcjNWik32G/jdYlxKWAZBw6HBx9A0B3pyiBi7SsavBvvi
rTchQM6gT/rcSS/r6t6VnXpJnrHc9n/sn/B3+tspdz4y8exGyTmLst/xe+y7tQ6u870A3kRwyy/V
+soYsvQbs19HHl7sWfkI9AfM6+w9UF5yAJrJYWuerSWELMZSvyUDaH2myxjRzSIWHmjAR/7wr+FD
8dcaS9Bgr/qtQ3m0Bis2lLM0wVLwapPT+8Xbn/iWrrxcjYHeNnoFhldkv9VVl33WKaYAY46YlM+E
+ZFb9DGddblxAH9TDfQ0dmbpvVeW2gfZDv2seTXiOzxUO9zCM+Dz+tf7Aowp6vSLcvMB3Bi+KEAo
tEgoGR1QACJva/UOxnNlfKaVbuPwGJJjwOTJyCMU8GVfe/jugoXpj9ZcqsYZeEiLSG/Kl25OI48W
zR83sBuyaJt4nWX/xd6Z9caNpFn7rwzmngUuEQwSmPkucl+1WbKWG0K2Ze5rcP/189BV3V3l7ulC
A9/NDAbodllVWjKVzGDEe855Dj2IPaaAaGLaHPiFOoxR9/7P30TO3wdkSMaYigyPaSFtSmI6v79Z
MvOLVFZ2/CJCG5NsjcjY25+RNG4DyFM77y18102J/x9W+Gr6HtVCrbD4xHO+UUy05Evz2D4mPT5e
TM68mNY1PTRDSw5rKR+5ZXyPsB6w5+ttoNQArGpOaw3nA+Xh8qzHhfhrH1VaJw95g0liDgb92JRQ
bGJSmEGQ7f7kCS93/z/uDhzTNclOexbELmX+tDtogiAUCBZUVTvfsVQBzbrW0sBqh5KmxqPOA5i/
ZMyYM7rpcdwZ9XgyPlncTf2X8qG5m25c1Gu3/trW8T6imq5k5R1YeesHC4uEvOh7A/27NJGIGClH
f3LTtP/h47dMn9eLKLUQlJz+/gXDU28XmZe3xxBqiPHJefGJR87O9545Osiw9FCj+K8MUPf55/Kz
GzUr/TnhEAeR38H+Pau1d2LDTuvOmILSGyhXrwkX/9km7B88TG7rkgiYUtBS5YI6+x3vxc41ycc6
hkPqBfkhwqjlXkNUYMtIUkrzenmCPP/kBMI5A2Ubt2clQ6BR8fMVmq1zDs30vvSTz8Jc2gkXmZoz
q9iCOalWdRZCznFbyahIJ6hRiRQ3//wq8f9+Z+JIQLaubUnHNrkY//jwwxQGPnyz7GgzNltratw2
yQU4Lu3ZrCLskBCqR+9q5IV3JZZ0zJkUn3589OPf245xjHEpXuLQ/d51TYbJl9C2zCktU+wBU6oA
H6rI1zdEsc9YR+u9SSCNmzP+dtnb6vzjb9S1qLMwjUNXAXHEgCQvgZ7l5cffkKxg2Iw0iM1lfw66
dGJrCdvDs4h+LIryiLSsF425PKtFcd7EiM8DU5NyUaPNRZfOOC+hUqtGnGn2aw4knvBOIWXrg7Po
2vLY5+/monWbbD+ripTb7BaMrdlIcV7y8CbHeCZ8dtSrxGZXlTXcRdIyGna4h4vJpihj0dkjBPds
Ud7zRYO3FzUev3aCeINC3y1avV5Ue2/R702EfNaefNMu2v69s+j8FB4i+veL+k9IhlJ24DH+etr/
81f9B1/vD2uDZdkshL7LWiiVXDKLv79oQ0OELTbf+Ohkr3XhkhTZa48pvqet7+z1ijbalH7/Nk1p
fTMYF9KBH1jS7B43sSIOIe7trM7YL9v+iqWdDnIBNJ2OopsEGNtODkDmTVK/tyHq2+wVN1bC6Dkg
z7peIi1/8mT+7hJmb83mWRK0JG3p+D+9A9060nUYdtHRviowa8wXxw27YGMm9Gb5wTUMuk2d2DVY
Om2ewJ35wFU0tiEnKi+Rk93F3bYtnkn50mp609z3T+wovqjXv+7k/n+Haq/x16bU5ff2P5bv/LWs
piYOo/b//ccfPvofhrdULOK/e2H/Dm+5ef9GXfZ78e3fbt7D9+bfDu/9Rxb/Po9rwbj89bv8mslV
zi8gFjzTItgrXIaDXMW/ZnKV/YtvkYvms9G+GN+yof5LJtf8hdWaSK50JPqLTU72L5Fc8xfTsbF0
CJPGL9t0/qVI7h8vSkXvncnpl5yuySNh4/HTiY/dqw2ZmIrogZOmRHyj13XtimhnafbTo/iTd/QP
rNjf3tHL8webtBCUlLJ4C7g//TyKvqqykprjFHdJnxzaSHlqNj5rZrbOQ2TZmIewu/B/GqMBy7J0
Lt2JlxgDfG4iCwzPdEw3k9gtiS1amHFtXJWavkTOCzoBN6x8HVZ0VGk2AuG7W9iH373a/2BusPzm
f7df+e0ZOLbwuJm6pKl/WpMCwIK+m9dQxSJ27Snwlx79MBU7I7kdDVpyPg222llhs51d0hAEG93G
3Xkci+FIbEzgygSOE5eHCDs/7Z6DkNlMu2gSlPRJSsK7P1l4HNrU/+4hezYd5NJxeZGl+dNDzhkd
G77JGVYjVVELI8g6xuElG/03Qx38Xle3YxSZ+CXBSTSMvXcZXs9xSE8NzotXOqMhz7sYIXBSM0RF
TEjSXlDRWryZzEABhDUnBIugtYg04bzZWsYwrIQAIqWKHdFi2lo5YTvF8GYH3wdvQWNF2x6gzzCi
BGNfdjWmDVJVuVzZdBcl7ZuknqilQmnAi6+9eF1DNXdfLMW3mch1yqtZGxu/ShhKQAHx+53xxSaT
KKVYTccpfZcuxxFSlmxLgGmRj/hYcGFBlG+kITCr0bzQ9+tTWz9wwW2GzmckAA4LPvP4pa6HzTCk
a0bS17gf93FerGZHohmTRkayaFYUUpFL7ddWld2kRAjF4JwqIq62ODhptWfceTKkYrzjHnMs6Jbu
b2mLPi7dipUUe8if66wv96O3obNhO89vYGbPZu0dlwdFn+PejCRzVrn25IRMAuo4InRJj6AfYMoI
0q09BCsjI8TkULxBnJ758yabygbjTIuzozkgYooAJ1aFsE1m6cejLVWwDfjRvRmeiSYQMn1e3isZ
EUJP9GuTp9c6wPnNGxK2zAkZ+uDnxcdjYS2ANLfWvg8G/caX87bDPevpL8iPG0UzhIqMlY1sl0xf
hpnfZ3Upq3nlcvV3pJ2d4EtYUxqdU7EUT9tkVht/aQHgqN8s4V46eEoZcv6FlOR9cSF0RDufXzEZ
eAp3feAWXn9r1V+Y23rhbQ03p2BwG9OgNvD0ZIZfuaI2Wdgb7d8bQ05DCc7y+BMsmwM8uqniDZlU
TF7XdABt+iTYCvHFl/k6Ev3VA9hXhF9rl0sC078Q6GYkhjMbVRdY1vKsPGJ6uafwCozrpsrf9Ew2
PsPuCQnmswdp5RK3wVteUdg4TsZpqgGDKM7A+VRESLn1/eBbxd5KJb/pkLcPQbhgbXTlMs0BAgJl
XFOYyKlu7DBqyIg8ZE3ma2X034EFUxwrem8vIzbv0OEZeVNn4ho8KW8MFomxwMeIG2BtCEs+OXwO
SuS2DHGwRkAkyzE6qEF8oiw5eqr0DsWH3jI8muhXhrthP+1thp53X+yTR9dR8DZONEq4gXFNNRXC
EUwqJ8jxMABsQsCjFchfJmSFxEeIPYwybO/GzyT4KKfSx6RPwlNvuI92wtLsQeLbWa5WmwSoDIk6
LzlNkmGAym0S+oHxOtL4d69kesHa5D6JQmPqpze5jnir+kOyjksJmtf3joGpw0tXPUd9FV+czrnt
B9wVlWNNB4Cld6w+/dWA6bluvertx6L/L22I/jfudmxbLQOI/x42cv0IIXm/T0wxfmV8H7/957+z
wfntC3+Djti/KGmyx4HrYTum+AN0hLuO67oWI7rf/stfNjiQSlx+Ov0AALbZgfxuhyN/MTnjwQhh
kfctxWHwx54y/Ch/u0Hrnz7+w6Bf/HT785bxAndrjhGe4JsBBf/DKaIL0EUkWvNhtP3HJovxn4oe
agc1AI9jbTBTT5k41W39HTAoAQOvDe+myjo09Mzg3Wlv7d4kRFOCHCnAl20smFO70GdNsL0WdMQi
D3ZpDG+xd+C7mfae+K7RCfNCNti/5HjauznDPTETeASImNzEfVLBW0DOHuPhFWQab31aDU9GgjPJ
W5TLdNEw60XNpLwGWkT7OCw6p/iheC7ap1vuaFWaPxeLKlou+mi3KKXDopkGiKfNoqJ6i57KLkzQ
9IPGSsnRulhU12jRX0uEWH9RZJXWE7sXnFTs7g9ITRi7DO8dmWq8BcMn7ywvdO/C4ocXKvpMSTco
f8AI+7YMxdWcb2f35CwacbmoxeaiG7uLgqwWadlcVOV80Zd/fFgvmnO0qM/GokO3CNI4McM7a9Go
E0pGFs3aW9RrY9GxBYJ27G2bRd8uF6V7WjRvF/HbWlRwc9HDob1isUAix15oficTdwPnDyHTZF7b
ZNvc8G4SvIBIZKSLma99MZHeZTB/m5orXeoODnHQ4H76bNDUsYa68ZIU2QP8FcZgyPnxlN5Oyml2
Eyn8umrCo0584L6jfbAWN0BdeA/DDERuTp/99iHANJBgHlCLi2DCTpC17BwmRVl2NkZiN89gdAX2
g2jxIWDOjhZfglwcCvPiVeCTnuLFvVAuPga5OBpCnZ17YiAFTURbssD+eXKjch3AicDoAg7Bq2hN
TkhHbIQJXcLkUtoF+uGFDlb1GTzcsxSM0AqMFp1CxJURHUkGJgyFGQOe9bZe3BlTMzxDmWvWhmuC
tbGfvIb/4H2dFl/HtDg81OL10Jg+yO0UxwBv26YG6HGaqvbSJvjjYlbvI+IjhtFt2BvzprVo8h38
JjuV1NmsY9NYMWqaj2w0idD4lLRA09r0OFNM7ooMoW50w+W2WFeSFAj58G7b3NcIQFGYWOt15sfO
UQKkXKnFB4PtgT8c7VFcWu7axX01rts4zx8aNleB2VoHO7YhUvz1j799qC0q52LcOBzWK/iLi0Mn
rDHrVIttx14MPDZOnnax9ECpzNc9bRWGeGXYZcJN9L2tWd/bbY9tmDw2zgvPuR3GxNjF2rQvDqS9
IwWAF2fxFIWe824tLiPe1Lts8R35iwNJLF6keXElRYs/aS6XrCY+2g38L/MpJbyIOb19y4MBLJ1k
2QIoORJWlJitZ9LdIxW+Y97eRWWQf9Ls/TdGNZiXqIqyG9BnEr8tG/WufVYZfvLRwZLmLY4rsXiv
mqx5y2hteTNq8dUP7OZ2oaErV+qHJENnkNwFTs7cQ3henF1wTO+jxevFOeFrsri/JDYw13ELh60x
/rBgcYrpxTNGefWOKOauWtxk/eIrCzscZvmLpRUbaUxc8jT4tgIvk3zU1iDPJRLo1LTD6cdH8odx
rWSwKPLA3Y6+qi/dYnBLKH9fXG/V4n/LFicc26rXDmscHCLn2Vnccu7im2sXBx2Jz2/lD1MdIKnt
GNX47IJYkOeqMd8ZAlvej4//9sePfzckBK1g/YUH0tfqTqNUr2iyY4cZLk5CrcJHZHtKraUJsJma
+9jv6pt5MQjCcYE2k4TtEQq9vNZdyVVs662T+V/tWlB1XPhPXTyyZKl534SW/RhAPGK2n+3TYtRb
c4rygzFPnBGLqTtPktyvFVvbdsK8KZ2ww4jY+eSzyeXXdE6CJ4c0Y6HMzE3dv1oUbjtTXr3XTjls
R5WQvbCD8bHz3btgEuZRwHyjHBtGUhHXT7w/8mM+5t/6lsT77GVnRp7AjEgHFMU0wqA3hov6nJfN
vY56RY6p+yDyqU5FmyMWQfan5E6Oh1SF03Pfp+8N3W64UqcWl8LVAqe/FRldjxivym3+aqvYfgra
2DlFbbgLM/Vpaoccw4jzpFvghxbeKOiy9c5xcyp4InzzI2EMr6ycY6DyvUFtuV3msCHgrK/g8Yac
X6ghlxRObC16yykkZD8vxG4SVFI4bM4n6D42UI11UXUl+l0ZnIoAasBYYmxfIhoJNvRcB5hmO/hZ
LOm0InmPHX3a2yJUFqE7j9yRa9DGbhHHish2rDV3+L3Dgon5BkxUlMud8AsiaszVr1xqL4ZS9a2a
B+uBWvRN3RZgblnVt8Zu5H5xa7pu8esf08DhbtbqE23Fn7AFj1dNVuI6FcrdTo2CHx7zikYu6QMG
N8ZaDtra9R0WIGdsV1Nbt3f0EK1aCrc3RTBdOOaEFP0M/SXwSoxesclpzVABLGB15UQ/scXGi7nU
EGLlLjDt1N/7tqbsXo4b0/Gx15ao35RHIWDo5MUIq+mYokIr7C59HMU7n0BRa84Ca5Z3O5QcyuBJ
T4BMPHxhNJjIZWtVvSedfITAkeOgKy3O2fqtBbXfUgqybYOq2/WyuGPaWW1rzEEgOPE+jEmxLSZg
N/JWafNzVFpiRwcQWpXjM5e1OeItDsu28vWG7Lve4rB1OcUYnME1KP7Rbco9As1dkqbtPkpYTJIg
SNZJCs7SQeU7+dF4sEC6u2N9wTB97wcl6W9+m00MVtvuLJT0KdwaaF7F6CV7Qj/JvkL9RGVYWQYO
XT8gEdY1+ho0hr5OaB60FVt7RG/CwRh2qc1KMBApHH7kJt4N39f0j3E2toL+glUquFY620LAdI+Z
O3k7K8s/hDm/5x2RdsskcyBGaO+6Vtj3AyPiwbfWcSrEcIaG6a24V65lMZt3NKkUKwgwnLP78EQr
IRd+E3KDLrotPAdc/lZPVJtKrxwOsGHK/EztwTMwAvJtcwM8OTKaU9Gbq67wbmhcwdLfVpssmolg
qIFtYExNvCOuHunAPZrMFhDbm7TKgXFdyhm+Gfd1UfKyV/1EEGO4dLOw16kV3bcpLfFWem5shQjT
Lb6RttoqqOdbu45ANQcgZUsWxojvSpaNWclylK7q+JhFPkmiHKAKYLbPDukReyzYsrT1bRm10yoq
1XMDOOaemg3Dbz7bg75xJ6l3TkyssTYy+Fna3znajc+8/V5Be/jboQ4RziPjBAc83OBQs9b48TZx
MoVHqR2gUWC7yV6F/rX00gP1Ne3BCxGGyxL7/AxQxNCMHmn1CgGPq3XtuAcG8NU+TSgNI1vos2pv
594c1ssJvAZncZJ1ba+rSaE8ZOIjMtLuaBI+oMp7qljvRLLzX92svx2yHsHPHt8q64zb9m4yyVqn
M5wzr/9cdTS5jGn/iS3uQO5DmwzLklVcMJXRFsk5oa03KekKhcyara2SsrRoQag5hmS/3ZMWLnoL
KxENkGZwgbS7a0cc+4NQtzpqDpHLpKeCeHfoinmfVjF5FsdHaiV7NXAcqMqXvkwFeQAwCnbzChzZ
gmdhbuGRiEs9Z58bCcO14YVhi/OZIq/mZCXbrEymT7HtvmCvaje15qX+14/ij2XO//6p6vC/9LQu
mJf/96f1zUcW/SxFcFJfvug3KUKhKviLoOC5dBDzz79KEe4vHr4vTuMcu50/ShHeL4TdESM4xVuC
FqzfndS9X1Ah+CrTdYCfO9L+V07qtvmzGmF6trJ9CKSuI7CfeT+pA3EhQX36dr3vILj5/VzeJf47
Pvd0r0kJXcX4lMvmk8YhTEm7Z22TuHfWQeczUEcq2zrjgCbZFJuGFppdY/yoMeqgPkeKDSqQzn2Q
xAQ0OCPJodNPQ5B8DJXST1bc4LPKqbWZMEkncpu5qSbg2T3YTTNelrAGhBWoKveDW9BXlaFLtEF2
rbKCcoGiRe+3g2MThnjfytvcmaf7iIaMFSCRpO7925521Y1VD+rGAzejrYX8QUdVp11GXICVDdTh
OmnTTSE0U2Itv1AhrG94aZ/ayZq/aJvsRr2pLf08qAx0kzCc7RyOu3hrJ9DIJqilY6gwlOpXFCNx
Ye6zT+N6S7foNi2z/lw4dEF63XO4+PE80hfYOeppa65jCcEvspuvBVUtS1kVSDSHu0Bd3nr5a+K6
L11FUQTVUOXq6MTUDWl3FWDoY8aLXZQD48qEKg++xtll5fii0se+n44w1wpuyuG7rcAQdg7DPgif
Y/1FlFh2SqMhyt143amfFRjhaEBwDpMcRIK/ikL8SHrxQYQF1uohuMW4S5t9CiRuRIH2jcg5I6Nv
cyq0yAdRGi66ODpjBnB32kPKcNpznw+wBecz9Y/+rYdes7LYqIN8Tbw1mP+1VYfdiXE9qYLOzvcW
i+jOcxjPlg77h6Do9MpTqbvOjTS9JObYXSzMAYE25n0HLpcTwgiCqjWZ0ZIx3A4xw00eRH3SYXgX
NvlnBjWPriCyl4QCLoh/64fmR5jZPmDBwbzaQOJArOijYjbyXEXzyXYal6M0aEdG+C3SV/w8WvWn
KsUMlyXBsz/wajDOwT3YPtbUi/OKNKdpHott1+D7452lzwRK+0Nu9gdBieq5m63iwKn6SnVjyy2+
S/HbczOove6BoobhDk/mUztESOGhzPZVXNtX0XVIMQNG3Ghyz2PQZ0fkwfukMnftxMRkdK309H9L
+o9CRPICFCK+f8uX2Ydum/hr+/s56gJANlFyWXBhMts2Ws0/W90v79/e0+hPv8GvK72HfmwzWHUt
F9vM4p3560pv/yIdi1OG5wv+sqzmv41kHfWLqbgLKM/Di/Xr1+iSUPN//rtjc+NQIFTRoWAGS/Ev
jWQtntwfJEnDXrRwIEs/O4xF1paplbbRIRsUYD8ePSWJpIluZaGhb9bcGdDagC/dKaPw9hOffTuZ
xnSiICf+WvlRv8u6CsKLw+EOMabwcKaZFm5fkwaUbxULiFjPVGMcZphmpOKTwfkwU18951Wi71Vq
QlgFZ+mhI6q5JJ1fhaFBkYEXClz7bLFXyKixk64azkm4vkvZPWhbOicd0EM4Usp6mJus+way1M+2
Bm7Ec5oO5gd14PpQO1kvbgYmepq5ngMLMp4TAgWVGFpQqtPo76KRdzRCbKHdNdS4pD5ZKnEfFIh3
Stekg8Utx6A1E5U2yQYYkCmzsrYZTglrIv5Euc+tX6Cv4c9KvzXJzPjXZyBRbRzRJPEmL8KcqEna
qoexiDnOycTpvybSGE8+e89TlkfdE9B6sa692P6UO4H5KERT3xuqCO9mfy72gw1FWg9Lyj6r5n1v
ssS4cTbBvmZV/j6VkhxtFFS7yCpCOrK6BodraHfRV7Oj8HZvBlAsdpnt9izy6TCfkZmc74Xnp9sk
S6ONZF9JX+9A0fzKo735K4hK8yUPieGAsSMkiqOMyTYb5fCpaiw+iwR5es/Tj++boa9fByO2bFyi
VsPpSKeUFYb98BRNWH70OIzHmpKbjJppZT55nQWIyXepZ+YsYEONCSL3IbEGDOd5l208s5e7ca7H
84hoe5dFHsRZ2loSwFaOZQBJS9tLQrFjvWqbquUwlFNVOch0Wk/axB3lUvX0ikk0fI3K2VYrOIMV
qXpyFlbnBM90q42Psi/Rw7VoqZfxWiovVNB51xK0pl4rCqwi+LvpBArSyslXurXv3NJLB+GhnZYu
C5kC01zFrjbM8zArpp9g9EpB12BhOKRVZvUhmhFMSxApOUPZSECmuLWdWWsDGADufNlUbzMnh3Oa
DxrwWTwWt/bA7WWlbVuO/KqyfDgoT1ZQvB0f+dE0Q7IpXd/xaDVLSbLOPPKRnP+sKCGk4GC4zbUT
fI9pAJ9ODbjZj2HU1c2cxfRGegktOde6WQq5qs4EtVFFanwyPFjO+2HCeqfTqvvIaEYZ91EU98+d
H1HHYWUooGtVcQc6RDklQgcJnBNacFwCHOg6/w1dMrcuSTmO735i+J/g+mGKE6ChTU6t16SY/cuc
klKubbPeWJmiiIf6RcZ3acDkx4xg0cgZmqWjyDdkTLK8ZjksUe60TnrxNTbz+yKv72h1xZAOX2Vb
+jTOLbulq8dYeOsN0ztPBqsMo7bwmxFYI+wNM9vUlGTgTh1ipvCt4PjFYyLGdOcUdnWiBVAbK0v1
19Lpo7eQOvZ9mcvXoWM+kWLQZb0ZqlWaof9njAlWo1+T/9BdvWn6vtjksaKNswWMmZvpuKNP9FQZ
BsumKKtLGrGRrHERrQRsAyT9dFvnw2vqNDXBpgrTdQzwZbJHubcrcaZ66dpmw8GL0nI99PgtercH
mivH9CM0gvzCVHGPowXJRtNGPUxwFTvDefC9wEVXGfUFpyPh9sbIN2y68CCwqbJcdLKYYh4d+IxM
C8nkzCuBCJUi0lfchPaGIA41du0wHHO3HvdVpJ3t0Ei5auRQnrEhWZtmtpxjaecCANcEfDfM5fdO
z0+NUzWYRsZLr8UtPuKN7AQZqhFCyQSONvbuhrhj6t7ujaL/GBMMBUwiYEnOHMSRlyd1tlrakEa7
emn86BtwgBuXHsvJwx45SuswEjzvg+ix9w1WBwHxNnkRC8ZbwtgnY+aBkPJfcNZf4YjUW8kbqPXG
e4umUSbVB6tlqwRgeogPje1sUzpkGIab/r4YWPRMxrU1i6sHnL9TD3XtvwxTvoNd9pYqKPe8HYkj
N58dL7oKvLdhVS1vd2bqJzWw0UvPXpEeQjpbG+shcD9XLk9t9PYxU2OoQdZuDt1vVnqN3ZrAagAs
rWtPml/s4NebYjBOUjkoNwMXae9xfxXWWWKnyaJia4RResBQrlZp5L9tqWY88swBhg4r0whvqZzb
ekjqUXVO3PQ+0jc0+IU0vhkNQIVhn4VAWn3vhVr6diVK7D2ICDZFd9hoKv3ALfqevqeHZqgPDHTy
/USUGq0uHjeZas4lktwqwJLdWSGM4pm4f0xHS56kwMmW1+UtU4ZcVw207V4MiFVsm1fIOtatEtwY
3Yrnx6yDPTlk072fA/7p5HI3b4Nyw42ECZVsGOq2sIid2obLLUvIIQ3tM4GmXQWEtUPj05R9Jbhb
n4MUDIMHfxgGSdJdpcAHGwyAr4DolLAejG+sO8yCDXQz0kHhilfvC2AFkvrMpEZpkpJMh6p60UnA
69YJn2FNK3T3brfmdDXzFritisKrr6mrIUBkJW+6wnA0z2X0IEj67CW/G2YuwXiORFE/E7dkGG44
QX8My654KSnQ2CpC7PD+sm6RT4t47bf9DIzHwqwCVT88u1avYzZBXvKWxMI8Z4nfxOscXuwztI/k
0UpnAHcG1qIGSlG5VKraGrkIDpOZb0QDE3LDBcOQSGmKGtdNlEJeTrHYd1WNTUdZ3fCSpBMMLHJk
jbvcMmZQmtbIES+NclRUb+iHjyBLyi/4QtzHVnTY2jr2fgonT6OfrVJUL5LmUJ/R65R+GwKeJzhU
1YCQjATYiWEyXmafKfFuXG5n5I4ShFcrSR9mm75rojuMLTHsjPD3o2QyySr72ElWZVaWD6EVedNT
kpuT2jUmVYG3FcrtNUsL+epksNg2qiE+q4eCUFSZ6lewFtH32s4rMIB+Ccx5Sk8JgNBNaFss4wpi
wz6pA7ITtBEqTFRWVa3DQsUHUZhduDESnwYyM7Fh0TdTDrrUJI1RHxKvpDvRj8VlQFecNw2PqwFS
VVnxJ1F11T4WAHZI8fMzASF8tsvWOZiVE+1FY+D0aZX7MbG8fafkFvxrOsPsSzyyozufYCej32R4
yhuwNutSEERMhZ2C6cJENOw7rPQXNzRtJvCDBj2oi5G9TgAoj0rA0TPLNVJ9fJzbFp4x53vzntGp
/ewlQ8BWYlAzNr88iu8QSbO3QseC1m0h530FUGfrQCPAozl35ne6yDQyVcqEvBqsYyawFNT0Ve/T
rpveqIGSD37Y4DznWnKPjlDBSxzSjoyzM5xuq9AFQjDXEpaQEOkdTZlyZ/MGfo9Ko3hw4rhpFnAK
Sz8ZBCoGnD5+mBgqlBthBMaHNYblhGpvUeo9ErjF6T31zm1jqfa2FX316o5sn4GYpdUVr6I4d6Dy
6pXIevLEsbbJ0Fm4sSE09Z9cOYWfRJ4h6HvTcKkq1+JFtWJ9Z2YZpRSZxxzJQEDZh3OXGJuJLdy5
HNrp3izMeD90/Xwp/ToCqsVVuBKO3QGj7BiMQLK7FKnvfrVocTa3o5DmB0aQZK+j1L+vba2/jqFV
3bktKhDOB84CKRVu3F9SiEnW1F9DV8affGon8SHMzdNMcekbfQPJtC6Xel5XUOfEVCsPP4Kopg0g
MGCBd/Q5rfPM8i4Ft1iuwdZiQSq77rUXEwtJX3ufDOEgBEAAC1/zahK8YasKfdSNjDcjr+Fj0Zpd
3lR+4pKuqRgeyxrUehrbG4qJKXylW9C9oSlr+uLPXUwPh3RwCqazpGkEmah99KeB8QtV0VDcnDD2
QGHLabr3wsbDUiCHzzNVRjtVF/m7T6MQ25wxGx+6ch4+S6dQDzhwyO7btRPu/dAeLlYYMilTtMHf
x40D/67TNttzi1w1gNNybDOE8qiJTyrhkdOZ3jTBsZ98MBJ4QUYDOTVQj6nRdZ/ScMbK4cwFO5yQ
SPrJUYoNWNQzVVpBxoBrHiqWtlKMut30OBnoC5vN2Vl3dHj662AamtehjRsYyr0/N2uTlrVT7NpO
uZGtGx21VVAMWdoxvBI2wDZHC896SHuaBXC1doLAITrObeixOgkR1Q+D5Ys3L7CGB9uJNVeTJE+a
OlhlY4s2aOyQ4CW2bJhgGtPiCbOpZff3KU87O3yXlTEwZ8SPKO5wPPXBDrOAOKjMZgyfUk9JxKsv
PAckf9b2V7Zr7JOSKab3D9A3InChNfgon9IZHM1e/H3oPMUkKOyDp67r7C8N8+ePni9rD2MTM09t
RAbMOa2nEn11gZPHFIJQ6VxFF93605NRuw0ZmXoY7wozmxhQmdq8OpSQs1cdLXvLJt/u1q6rg3ef
89mDWTBJ3HLI8GHDcxrKcAm4bPN0KNKt78X9TNENT2g1g93cMWYgARwATAp3dWKW745fV/Zd0ocZ
ICpo0V2Ww0Eg1NShAZcDtzEiM8xlG7YvQV5HoABUui3YxgSbCZeihRoo+NGAHCWm2LBtIrSOGX8D
d1IeBphJoL9ZOTfbxqvHmzKL7Yd0tlmAIRZlTOGycbxLZnu4rYsgI9RfptX7FKJdcwcMTn7a+Dvg
Y0bMvmehRJRYC9YciwS544bPZ/cW3WkZCGMTGLkar1YSG4+90Zuc5CMHrzNKpWvvW4fvVnLlfZ0y
n16OWVjhA3dBiEUOO9VzwgltiwnE+ybmob6YhkZNorjtPZ+T7mKmg5FzBIPMAiMi24VFK04sVyYY
sDHdyVh2+wZUX7hBfeTU5zXTeIUryRFJsQsdcZU8uAtWLyjD6do4NpR9CLfxvsyEvFGUi28tZjVs
FTICU7B4um0IOI4YsufvySrSu9m1pFh02rzxKgfvCK4ticwsFju/M4enUJfqnniaHldo9OE5y4TS
rO/B3RS11ispz5nynjanLcYJkTo9r7lj5OEdXbdKzyOofVA2mgoUmtXlvkxN+7/YO69muZErW/+h
C0XCJvBa3hzvD18QPCQPTMK7TODXz1ctaYbktNQzN+K+3RdKiha7qmAyd+691rdeWzQzoHODxvRk
vo7UuS20fTFdyLBSzwHW8ymEUaJQi/i86ofMAkipmEz318peSNrSZG07S1LB37S9a2BJQDznUBDs
5y7FMQPo/hoMavxRJ2mIBrsO7oLAeI9sRy7hg/78VPeAN3RQ9zMurGB6aokf4GAfojRzAIh1K8qC
+D2w8/Atp2D5EkYJwU/9OKHcKSpR3lTspieXDgYIIAdJVxuGc7ZyA6GufcslKjdL3RvETvTFIQrm
tx0h2fPGFyWhQWKUx7hMyDyJx3x4hJCUvGAI17eRlfjfAoJL74Yxsz/bPu135FNzjJDEW16Kn9bd
WtqzXxuIWQEwNjEwp2+88eiVEidqIpt7P8iHI3BD8rMo2g4qssyRosneuIu3nC1hkbWeoX+geqn9
67CMzM1Sc2VAtAteyKpyIty3Q/EYE5D2hOqKmfo8Nk6PEkQHu1bl5GC7jrmuYQxibAfpfwn/tlS/
Crwpv6s951PKzr2cWRnmoklvl8PsXfRvo9dtJ6XC6qEwnsaBSf7GJnRbVDeZXflfyF6c1/9n6UyU
+AgDDvQ5UjRpCRQ2NbLaIwdwOPdmVf/cdi3yLFsu0vl/k2P4L8eavziwkMf+Q9p8sS/98j+2fzSm
78cf3fzwg1jRv7u1UJ5d/p//03/4Dy3wX7W3I4Ff898OLPf1L8Ji+c+/8Y9ppfc34gp9jFPMHrG7
/ZeuGEtV4LueI9GMM3/0fgoztP3LIBNDk80kUdJYx831jya27THIRFAsmIChKg7C8H8zrbR/BYhI
7/LNmIaGOGoCzEwC89bP5kQGW5SqhdbbXC4bL5yf4kZvR2JBTIHuqJzo2XkoaXgVvvY5cSNx+oHv
PGexad5+mgP8iSfpv1mS/vgmfBUa86icL9fp529SoExTTKE0x3cipBYv+ZwWxLqztsxfeIm8P/zn
vxi4EOeHHF4Y07pYMn/3Eo2BzxwjTfXWscE6LSwRRBB6cl8sY7etaNzuw6IkZDF3TrY3uvC6PYCK
yXQ9Rhw/5zbdD6H7IyZY8MbU77aReDjSAXIWWLo2M/JgJTh33BKkozAZDOo5PNhzH+A+oFoKrMA5
/fFHU2DEj0P7AI8xOLcOmmPiGY8jOXXghnpo+WkVkheVBuwR43WGlezG8ZiGqo4oq17huomaGxb6
ASnH7B0ZzJ6XbCCWtdE/hA80Av/vjW1HKUkNcX7EGBsCligfSfMraPGrZstREGI9desOweoXW5Rk
h0RZv88V+lVnGKCZgfLJsmB4QW2CXAWzhchm4Pd5fR9G4XLUuoEyMY8QP+kY3zXjqrDy6VzP+r7x
+um+nGEPValVbKXxXmy46qsuD743YZY+R/PVRIoZpWLJ8Ml2N+jZ03MF2e1sSnMtGdseuLywEypZ
wdQeK4xxWX1MgizeqEq6m9S26T93xtuBPRMbY9lEAASMROW8DSK3Os1B+1wDpiDBpbufa+z3IvD2
vYWuyoN8dPrjD+P4GNgvfzARSddNXCOPg6klpbppsDxeInSqFb5w1D9+N67HLtL7ZCoTsqcaZqCa
TrKd22wSOifnkbHRVjq5A8p0FvAWAcFKh3akHdYbFOHd7eTORwbt49lKLLlvKeAfgrnZIvEH8Ips
5Q5WHEK13n4sU84dwXShXM7CHKFbj+tOaWcb9bB+dJw+Kw7e+7xPgDaBRSNzKPuQfXCUCd3dhKMN
CwAt6RZJX3VFpPWTDGdJYBOeo6ixnkxVHeCC3us0/ZwYvbTpJQDbuoCJSxAwbnxqjH2aRE4O02yv
p9a7nwd5VM3F+9/5oDxNcUXWDG/q1J8XOPbFwYvFtE6yBpgq1JKFTwKaRrMjrMifoIGt3eLqEns+
gkvEtZkb8YVoYjqtyUcFedR280/Eki4O8Jc6EB8t5DWUcisrr4FbV/LYJCSsNN2WYVZ/bDEuKO26
PEhMeTlh7ayAD6ra7CPE9Wqbb6VD4zAimiSWhDnEycoh7gGSxEUd9owK+I2hOvAQ46lNGNZHnNNX
8GSvo1o/GiSjEKvu/LT5nsX2a9FH6xTm/bqnaYbaEeKzBdQyRq+rEud+JDKacPabuUVSO4zImLqv
l6v1xwfIgEsGtUVsuqZiJLAW6mB3+ZNfuvfh7H+rLCjDnK5wu78IO/mUk0WGqXvvj/knRDUSKshn
UGJGJN+4rMrV1YW2s+pk/rqEnKDTXmzQVECNCfiMfRHoey/jbOulX8eao0LlddD/1wzpPh3GXpoL
TCrBR8aZevSdvR1zdRnyoHMDq2mFTyI9NlJeh5fnyILw1vgFh2GKV8Uj4CeQLeriSvfVq2W94rM/
Tu4Fl4hJj85UJuOnyxIeRfm3+jtNReBA0R3ZcqdY2Ho1VB4s8fmVk9nxsqU4bQfzcJhuplpsmDYr
ms/dmy/yzwlbFq35TxVlV1MUH0m+JEnFrq7KGT+lPUYv3pd6Lq+qJH4KreAGw9eTaOn6u1G6Q3lH
mezwQy24+QeD5A3DKk5NiaSazuw8sZYF+T12jPi4BAXmvUuaAl4TZ7/Uw3g36l3J4kugTNze2oQM
1LrT15SPhF6E53bwyab+YUf+bZC496S9mdzcJWH4Mhmx67voiYSXPXkSa9Kndk3SsqFm2aedsq2p
kmcH2INZFb6/BYNyX8WEUrgNxgEotGVwiL3mjJ0fimPU5rRhQx5EaYCinRExoYoM7PuxX/sJowMO
z28hchCJKPZysYaRf+9SLDe9SU+XKwKZ9M4kE/wiS20tp3yjgb52C/UxA0/jDO/d9zKogN2q9yEp
r/jqJ0FL1G7Hk2hw9xKofmFaFTr76MWyp5zu+BTSS6Hyd29qftSJ/VQKvmfsduQqwfnMgo+iRz1Z
TaDygi8Uzz9GlDMxsYjNSK5h6JHS5NPvD8kPm+R0VyZ0ZRXBatwYHi7e8VPKGKsT0dNU8HsqWV5N
4KaZC4QcY6ytAvU+dPwTbH8v/1/M8T8Sc1C7Oi4yh38tz4Mq/LX7+qsE5J9/6z8rXk/6lJY2Covw
Z31eEP6NlwEbncCxH/7h+v+nbIOMbupgdNCBpAK0GfP9Z8XriL/ZdMZhD6C1oFaxvf9Nxft7mUlp
KcNI2BdWAKW3/E2dFznZFKBkl9sBzRgKvGWeX6MZqj2EivzvMk/IEP/l4vvZtfcrrgbJIpHj1Pf0
+2TACPoPjsBPuJo+YHHRSYUQXhOvAvMHP0m20O5Sgyr2SdlMf0EmsP/sEyEKeqEgotyFUPBrER2V
iwpHheFEMsdghFaKImXsmZaa98etNiMU7dc8icp96ua+vVqS0b3goV17X2GsOBpgJWe7nZwt/R1x
Y+E9pl9kaDv/9Mz8SbH/384dl0tzOfj4Po8CqCiUPT9X+znpDLM2FVMIaUXXnMCIswkG2qrIHOnx
DnNTrLTGti4FfBmqA8P+z+18SEiTIB/ZDKeEUMvPf/+1nMvH/nww+ONrua6QF3wgT+JF8fPTHZNR
K5o8mgOad413PWjsFlC86vQzoEF61o4VndxKTWehLjOLIcd0nMjwkBpPvjpzUt7OJmV9bo4ite4Z
Y9WnOIrVOZ5G7B5eFqnv+HPmo+vk7aVtVn+Mia32KCGah3//S6B1/MlPgWCHDNZ1vZD//PWnEJyg
BW17nz5ykV51Ric7ywC1Luw0fqnxZ9wHosDegES7e4ANpr9XgUYlXpTYCMEFFo+FThEk1VsouOS8
lAFFx5jgCIA4jJT/kIj8tsZJmOEj34rKNViDbIEWVGbX+APw3qfLXeWlm4XowNzz7Sfl5oehyg7W
jC8k7yO9bXxNDYh+KHcEvogYl8mY4hkJwjO00d04nf3ongb/qxpo4uQtDb96dh7HLjjPU3XC4f+Y
Lwi9xxJwg1iPrb+rAfln0PQQJdxkY/JUZQ8D0n02MqazbXwuEL6uKs1gJRNvvS0NqGgHl8f8LdHg
+zImzIgiMNiE3LQVXbGXuhnPKegrwQBdSu8DScf3NITKvaRPeduf+wZytWNfuYzJZgd/QUAWeyNA
xhbCfaZt/B0VD3NfkpNQv6qrZYkfBnbhFUMYYgClZOA7hx5tV+1eu+hDCA3os8uYaHSbsx+0KB1w
GCUrekfiTOOUwadCDMHoKgGf/Pcmzr9ctC7L/e/vgEQF7bn0A2wX3/OvDw7Tll75tI63duyWt7VQ
FbkhWPLQW+/dEm/lBVnLFKeEkS2DXvVINwv9GbRF92HacnpGb2l9j4RWB5l6CYcJaBErfyhLENEU
OHVa94dp0vVbQgKAu0uacv4ejdp+HDl3naPCWG+2q5IrsczdfvRKN1vZS+pvpZeEZ1qb+W4YA/FX
L8yfvPqsQ5ftD6CqzwLw288ORTPJy6vvttEML6zDz5U7lndsUB7eWXMQ7RAMOxSfxXLvMNC7KqMF
VqCWVnOyGVQ/F1PffTK+tT/+/bv8J4t6eNlLHO5FIDjj//rNimQup8LX/pb8IR/FSv2ZIk5uxQRY
xCR/sTL/yWWgGXQRNQqm7excv35YnToBc8PB385zL4m37eR2Jsvm8H/xk376lN8WJ1zDSEPczt8q
ZqM/BICmq54UtRXPZcDMcajm3b//QPuyr/+2socR5o9LDRHSdfvtIvKE5k3jtD6xSa5zNqEqaIb3
Y37q5sV/CWuPoYPWZPWkTineXCGqu6iK/woj/GdfI0I1Ci+Anc/jv/52eS1yDEhp9dGs0DGOTfDi
+ANU1CAC9B2hkBwTJvFFgKbEKfWzGqbNX1yIS0fv5wvBbI5aCoYe+5sjQvl7x48RbTgXebAtFp+I
F6zB4zU5HSmR23VIFaTnTTRysgjyyb1v1QJgkRFGzEgjrIa/WGt+L8Z8Wpmgo9j+bQiDyHJ/vRp0
1VU7BjxipPiqbTCU6Ya4CoemTuP+xUf9/hL9wYhiV2d5hN3kh7/d/3ShJy9HDuvy4qMbGOkcS9vo
a7ePxwNXKfqr68we+9uVBhPFikLdxyoqGWX/dqW1M/hOaet4W8TtfMfwjzzS2Og3dIBLvyqyOEGE
6bZHltJ54Eg1npNhQCE22/EWnShM0kQWW+EY7KdZpw+D6gS2p6hfT5FaznbFnrC59JDXLB/5Pixn
MW0VYmQStovsm4Ox4zVFNLGuHGvY2ovtneIkml/miR6dsGyFkDN0S2dTI4q8huGXfucKpTeD1zU/
SgQV77HXMrbI/B/DJOZvEMv1VjtxSdp7UO4bS6Trrja1R3HAhCbqkC/lQ+ZvTQGVpoX2drP4XsVM
Dme/bYJ4XFH38E1ypGnZFKZPNLf6Ve+q8Los8QtmdmJvhqb0FICmS7LPQoYFkwuPyZxKZvlcozQA
VKtsJvpxPuBUxiCcn0Shu6vGDYABAOYxgCNMFLXH2fQbMYKyZR33/JfMqdVOezNpRjDCdv3I9Jh+
kf0CocK9n7IZMldArNc3D1MsuF4XxViPDZ6CYdxVUNbXk2pAEpLf2m+imig18leygw0V426YwvJ7
1S/9ren7BKCLUEBayTA6NIV/aav0zqkvQvutahs6yE5v/J0evBmhkJruLMKbOsSdF14SpCVUu90k
nrOB5qkbzyidHZqKFcd76PemJuvTUjdW0yaHxXTWg5JddjPCxaFl7AgcOqVE2kFKX7xY4xa9odjS
PbC/IvLsjn6XjdcXSPoGVSfBkc3sfjFjmayRUvRveQKpMZmX8Z2uDLo62gPgqqWiqFL1t26spycn
GuLPoPPal4JmpqnI4yPPyXodA91eL02sHi3Eoe+d2w7fDE1hZzdXTkvspu/l3opGIVgOEWI2seWP
SsfWOU46BD2JRlYwEF1mANST6sFje52CEXvu5sJsQmtCDxFXYPutML9CoxtvuqgLDiRrh0fZ13hK
XbqTHv7Yd3CzqLUxBNLmcZetsOFGMombr/xLSmvRaZYbv8/3qoB9pQysCy4c/ELLQxvvoCV8JOMj
3E4GY6Nyw/A27hu1nS9eVmNDpBrQD6wzZHCrvvbVvmrc5barveTU04KTiCNkdm4xtb9wOq72cvHt
bWSDWEkjDYh/tNqb2iTZFkJ5s8Y5ywcj2Xqt23S6a3Furhna5zvf6+fNbGEmDaO5f04TkZDGNiNk
WuLi3pNlsdNBb66cZHjrihy2Ovlax9o1yQE4S7iNkQPsGhgkq9kyzjdX51TEYYvEA272lvil4cax
yC1CnqnmYFcngXcaFs20u0VzOSHkpT9aVB6GGkeYG1cYe13MmfNd1VZ8P4cxDuOiaxNo/3Ywb0PV
SijSSb1LFagpDMb5ZvEQAA0poVutcAj7yprohnSI6XoqywgV6Oj2t6ltEPVORTf4TzSLez5uSJ2D
wXxwk6Cm3g+OxtOs3QWlpgow9nOkhebQWtZWTCNwBNfi/bGzlpwDf7jyYuQYded9batcvFexP94q
zNBHBGTyPY1Ed7Bjmb0Qq5Dsx5glbmXZeiIn3spwWdnDLjIh/a2gSb9GQGVPCEMkp4YlPhk1CLSq
AluaqGVO0oNVnIFGWGuFEvO6n7DfbQK6yU/hIKt1YBG2Ip063A954j4EiQrPTVfM59kqk6/CAOBv
KqNOWeO3b0bi7I+Quj9cKMZnC1Yt3gQnRz83ZF+YNRMhCaR2k1UNjIyliY4lzPCbnnHCtYPW57XC
mv7mD910U/Bov1s4TlYjiD3O7pNT01pzNZCNzNuyoXBgsznUdXFRXIet3vehbVjop2UzzTWkONHs
S3IYkJVTJ3AI0vF5skMcuGlqcy5sKA2rekJtnkNK2OsC90meQBHzC9e6Ul5HDGyksqvFnkubVZ5G
nR6F8ySZK2zSyidFz4TJKmqVuy9LQWd+quvqJHsxxZzw3cIc57zkLLckqnqvwFjz24vlOzeLVKWE
2KUSm7/XXGOXWIiKFq9VFSLB4VT+asGJI64scK8N83wfZkVXPQY0N7btmKo3hf78c0Io9kRPeDjO
F4Vyq0PmL8yy2AtVLp5rBlk3w9Anzxdnkk1GQNfsJa8QMpB+6m5wn8YvspP2Q+cilLPrBuBRXMXX
xpj+e092aUk0Ypo+6WpJ7iwCVn64RkTfGHZVJ8dYIM3KuDvbcQh4Iqg6tnY/oFGLw+S9Ne781QWw
ex+iIKJLHlj62oRhcLQts+yK1p+2iAPNVaENStTctZozKo0JErg3fFZ0XBg0hP3Bs+Zi7ZC8F29s
BBLXyVB0OxSe4RtHl/g6Lj0Nt8XR4sy7xFREAxxb+/1F3AiVbj+3rl8gF6c+WckGQEYONeo9d7Pq
ZUI3j5ymrtsO1h2wXVAInf+ox8E9K4LZblSqpp0odblt5ribVkDg/HevusCkUe3hW6nUCXmf99SL
bLpbuiTa++XAWCYNSz4UaqO7ZR1oKY9aa7k1igbbZslMfuI85uyYqRWnYUr0cXCyuV/pEjJ6Iodx
F4DOujBOJD4UbyRLa+VwxrhSYYG/1NctO1gfn7xKk2LfV1b7YIwqv3klozMCttJPSPnji4ytGAJx
ylAOjVlIcDy6NIgrUex+drXv1nvVW4TDQdVb56FPyEHXpI/ZiH6xabLuVDArQAA0ReRzpt448VVA
xZW0VOiGhNoZ7/gssP50vtSDQYJXIxEWLl5HrX+odum/eoLGPNtevauaRh4wbFQSiVObc0B2zKb2
SHnxes1N8uOoI1Nx1i82FfPWhSC5rjowfngoY/WAX7b70ginuRUOHvZhGPRdWUxqi/o5vzAyFv3d
iAzj+xgHzCR6ruFSjM6XxWuAQNiRwTnll6Oe0IeTSZM4F24VJJ27rvSnZRd0c4tgwPWWY5QRCguc
ig0x82qXYagBq2iZCyfHzkrvrbLd7gUGtTi7NQMmXuIie6qpfJm3TIZ0J0rhzwFt6xdCo9q7JW69
PVUG4hkmhPXRX4R7Pfs+YnRhBeOTw2jms7aLeh9ZA7+c2u4hL8Pw6+zVA8zJNn30HLKlEQN3Pwr0
gpsY8std26vyk2OWczMqx2HdJC6Wf0vybSRA5UuZ1OnjiMbTZ8O0ndPS6mbd4M15lmiLCYPshMui
btqNikFvFpZqDumkzbMWc5ZvVA6yJcwEi4Ge1AZzUHskW08d0iRcroohw/6zJC308QZANdqy8DWl
frlOtezfm8IWrx5eiG/JaMElkZNB6djEIXacybPIbZ+rYzvlTLXEmGa3U59ML8qja2JA2Zx6PFx3
4eiksBewwNkLO0UPmgO+JElHiOhm8dmEESaPJa+ye5cn6z61pKer1aTnKdl0jteGK9UBzCHnkVdk
3fclsIQcbtrWRXIFUrtdRLS5jHmfR4Qum4X69ljNHUMhWZYUr3brThgtvOhVOyH3UCTk0YZqdvIz
6iPnWtO2YzkBuMPrgEzgWgcKYGialOVJe7A+t6k95BrVngc2QQy52ZXwxV9NMJBiVZuy3qRJ1n4r
yjKucLZXldiHLUfdTWz71HGh26h4S8I4HUiUHcMevVcqNnCIiMmdHJvy0gnj9oHWQGzMysxlT6PB
iuZuOUUzYlcyAmw5o4VTnd6ohALjFgrwEJ51M5nkir+nXjIra8m0muqB/ImgzQF6xSl5DfQJEt7n
1j4MrW5JsF1ICsbxaFCYWLKBPBK1cbmp41qqO1oLsVgHCI4ZQWB3bwM5PcdxX95YUT4/kbU73DVF
O261JVBstTJC3TpouvScvBLQrRVUozruHibu1FWsqwbi1SwXRuN6cq9KvNivDhb8zxTJDypWWE0s
SbZ/jRXQFZzlk/Gq64uiA+XbexX5JGXY3fikaN20ajZUhOQcnSZ/EledjEt5YCcFs9nGdXNrZV56
O0Vu+x6Knkpe6jb8yPNOlQyDveq1xlmYMUCuwuNQTwlMIM/cLiknxN4sivRAS0bPfRtxM6FwPycj
TxxtrGwrgqx+NANGUByLs//Vyh17Uzn11tV9ukbfCAnII8pG2PW7bJcQ9NVg9kTqXKKzI+QtbjRF
P8xohp3iDHsaL/hD5SuiuZoEMfjK6UxxmAGuHjE2oD2ee8L3Rm7UFbgB8rjqgEybPHafaxAGlL9s
a59V4X2V2u5Pudf6H4EjCTkPUTRoXQ+HOs3UYc4yeYephLwubxQ9PpCxyB7KiQBWiiLXhgvULVOJ
oGphsTTTck3gRvshYld/FcquD0W7TFuAhQZ1B+iGsu+SkzODToJyjeJexPE6anK+VT+3V2HURFdO
Hlg/yK7NoCc6tjlkzHZ30hoawlHJvVqRJS++DUVTn5COllvp1+UHnXbgx96CPW6Ms9r6KHJEgyuP
oUb0IDR65DOsFeOuAICjL2BcfxmCR5y0W7OsIqcGJpvG5Wt48YcoV4/QqUgzjmqn4kBFlvRDiGzd
RUPFmQkEXJLjnRsmIlesAZloAVAm3sJ7/JQe5hO0v8WdaKX7FlKHnfoui1f4fniN0A1dnIm3XlJ/
nyL/MAaE7YqZwbqra0KzRRxiZehle0pKstlxYNK/kg11ROxtENRHKwzhLZYKNDICUzVBOczsOUB2
W7YyYoOaclpbGOvWQ1ERUobdLud5H5V7Axey/ATmsOziAYESz7zzNBgL99mYUM27hKW6MgaqQPNm
nSC1JiQGCcJFK+26m4w9n4p6aoHfF1JSfSXluHW47eu5aZm/Yzoc120cEoiDIvfQhS6csEg528Gy
rVsCmptdz6K76kj/ea0Nuncc3EyFtolfhY9TINOj4+U5O9Kckx4fym6vbcXtZFqwMcLQMJHW5bxQ
9s/MLQJOjVn7NtlBfu6NQL3Mw0Y6z8xEYwwvmNyIlEUiaGzLqldTCIISC56J9hybB2JoY0wAhTPf
aDd2PrtBNI8w/5cHy0rkCwNT/LBdvIzzCgk8orMEF85g+LFQuG37+4KMamNngf3aEXN5CwbQPPtW
O3xBvoPnDhnhuG5q9v+VXdb8mkzCHeLME6cbPODJGuf48Iw2bcCImuR2vCebcD4w9uMezH3blLsu
09PNSCLZuUjjGE05J1uNmdDhpYh8bd3j885vIDTFpwJLz6NQDXBO2cqT3fHtKFOcGA8M78/zZcSy
Ilm33rXEwxAsMeTenUddzowIc9hVkqTioaH2A5Hphidwo8Vj39TVAALbam9Tp7mTnec9ldaAiLly
I5gbNJGcj0oHzo/YWpLHYCnLPWAFUHDx9BEm/nLWlTfuJ4Y3V2KOsofYl+auGcoG918ndnk6fFqW
TWwoPfH5TKg2zpEUELlAcbOtRIO4vqyJdircfHqoytn7AWVvgSbmw0XETsixbRw6nt0gHG6W2PUO
1uin1+M8Dy9BFuX3ha6b186ZOS5pV13mCHU4IwN0ZwFMPI73RHz5xyaKLv3oXl3zfRMeX9xVudVh
VIJXfDuUhd5PkpkXZ1Fk3GkOyiAf/ODJ2Da0e+EzR0uc7L30Yu+TxwPY5ISJj5qwDTDyzpl+9Imk
WQlD13anwwqDJMdVkHhRVDXHuA0hj40WxG24kdCRU7XzlpkIY+YuX3wba1BWpzT/CC+fNkXmf9Rs
N48lTeQPmgRZPK07Qq6SrzNAOPmM89+5DhcmKTWkrLzDmFpllBZQQ0PnoonULxzeojUav2X4Mcq2
aKDHR4wkvyUqsPW7dGib3oRx1sgtlVGPG3oiKya0YrJjfcFK5SUlpHjTet13Yla9d81067qJDcmv
ksli50Uj4cgRx6JpMEm/9TzsZ5seZAREvDxw361aBO2uq+n2jcxcNg0nyxfEoKyvnoXDHe9t+hRZ
CN7k3FdvfqKTjw5/JxVH3XLrjeVuRlWS9kYjPOU5EvWp9AEG4JAnD2+EX7qLWhv8nzcBwQrbJKjv
B9QYtIinZUE+OglYhSnWoNzx6eOApFxWJnPbu2FI+lvEmeW5iGX8Uo3wCZHWs5SwfdV64ydjdkcy
7PAFI06P3TKYzRmDIW6muu69nRNN+Rt2M2SVrfLWsRnw8bRjnz4QLlu/AYK0d56mcZLRmF6zFv3I
HfiHEcsTnYIJLF9vrrPa77goHi0H30udZ0yVLhrevBcfhAITUlTMAH4QWKpdWV9mzG3hU+YgejrX
o26CM8sJ+WbVZaks+yS+dee0/5bZpT5z8owhGidwDk2HXwTMO4roe8sytY9lw6On27eSyONg1NbD
zISU8dFEcQCc1B5ORM6XX8iTXl5ywDwUnCb/FoOBKAENxdYGV392irEnrFgMMSRPbry3Aj0WZBSE
DXCEoTYZuXlO+z1PeII3JXHsVBNDqHZLqGOz80qK3HZm+6SUkFeS8/KzY4K+2wOhW8DV2m7DFyAH
R2WJuo+S6HIT/QXgkw9hNl95ZN08YOkmGi7EB7lxUh77UOEJJKQChq0z5/mbliUtnrEpnsC3kzRe
kSzAMYqD59RNZECUsVQAK6EA7VvpVdPGsQm4mC0wSYyi2dWVnPKVWYikX2VjUU+o0Ookg+7oeJsx
1mUODa7MvvoKOQJRyKH3llYwHVfspFWER7yPb2tlePHC0mC5GaK1XpzsgSHDsq+6rN6mi5n2S2mc
2xFD4boY4JkK37Hv/MbpXkQRuNuQOcVGkWO/AwTD45fGYJsU/UteflRvZUDc5UCIYERLgGOWiLZl
HRFhp1rnWvlFCxap4+iuWvSepUpZ9MdW7miUE3HXQGTyIVZcU28DzRfOtFFDaXijs07t9SW0ajsk
cV5suiz1H5cBt1GKb+lqGrKQlFrABTN93/0YBGTieINP4VU7JzPY4wUXmjn7zirmJxgugPNq8A75
XlcoBLBZ5wQIoNoeixtz6eO2o+U9+FPIcbAbBmtDrzkRq3pqnCsrLCgldN2GX3HvM2YchVd89YxD
c5j0LCU2Q4u7/TpaGEbsG0rscR9jHWcXTop55Sm7v3P/qJp1GaZHzFvJs2wFpviCro0graiYDVQO
Ke9sA6kCRF988Ch5fuh5qB9qR1oPhW46a20Ptv82dtK9K5UfPHqNFO+Dq61Xb5L5hqy7biOWgJQ3
9KPnABjjmvMDptNCT+l+DvL8wZJ+94pEtdt5YYnfkDDu8JgIqzwMwWg/RiQebZpYYKsLlvkRcJTP
gbdoNg6G+vXgRsOGBl+xA7esVzEVIgpFqBGnAfbDOfGgkpMWGmy9PCau0FNwBDNvOlsD0utV1LEY
WFlvba0qmm7M5MykhSjrq0qS4EWosjsMvYhuk2753jGB81eeBYE49SxUp6YdL2KWZJE7KKi8Xhj5
XoPF696rxbI/804/Lr3QD5XsKf5z45TzBsnzBKcho1+s5eQMZzXX4i6ZEqVRTgSLTf9LNGdgapQf
y5L5r4gjgw+hXR5AM0fylo0YaYqfOmoVUpeeRaPmTUWS2UEENK1X3YyRTCGPe53IPd87sjdbp4rf
i5osXbve9Lpr8BbPHYnbuQlW7n9QdybLkWPblf0XjQtp6JuBNPAG8L5hT05gZDCIHrgALtqv10Iq
pcqSTDKpRlVmz2gZLyIjSXc4cO4+e6/d1T0cFP7+/dRFzhOsiv4hS9vpgWm0e8squ71Zkc3wpcUc
bDZ5pdJybJDgRj5u1SCP4uIGzGcI1LoWX30ftn4NmWfdFH3is2gXhwEo3makzsqvm5hD6djXfcbJ
bOBkgBB5zGxbuXV8hilZjubWV+iSeKkS3Lkrc4KDwAd42jSWnDawUbq7oUX60fQ0bl5F1PqtigfV
9iL7S3rZQBFsvAhQacLjg+NyabCCSpPjlLRTMPUSILurFD7GNVwfvRpfy4Z8VU0EN/DyBsg6vkf3
U6F1bdtqnfk+DsV4V5EfN2YDDHtlJZpzt2h5+6mNznt1PC/5LQaVUHdUT7Q5c68PzNrLg0mzneXM
ZO5al4JsU5M67uZUwQseuYHSY5LirpyKxzmUOIO1on2FmcpuKdOBepA03v6vuVJdpIoy3HrkNT5I
OugXRlRmZmfWN3K07f+L+giAlfzvv2RWBr+ry2fxu/33f+j/wWyXZliLQfI/97ruPhvqdz//Tiv7
69/5y+nq/GHBmiTnjqHCtsFK/hufzPzDhFumqsxO2A3+/J1/BZSpf7iYHdjLo0a7i+vhfztdnT9s
A2MqzlQGX8Ox/idGV835DwYE7EiYQD3AKKbK2dxYnF5/czNmGqiXLIvLIFH1ZzGiLA7dTnXl8FRx
Cg3yMBfB0MzNh76o6inFUzM5INg8X5WZDRcHJ56Bahda5AZk/Tzqp5m2mjbLdeTv9qMTrnKyOU+5
eirhOoyszyt7W+hvoddpQQ8uaN3AHkdBip5Utjrb3hnsdeJV8qZNQ3dpC8JXVXYGG24FTaOVm1GX
rBlzfWMLpwc461Ys2gYaQ5EX16zhHMjNJj1OoJX9Ibdp1UTthKs5lpTmOMV2oIyIn824tGC+PbLO
wiptPIWSPurYppfJpsCYehuw2QotuMAkCG/a1rzpDLv9VJ1uW5vVfFba5gHeCgV2Vcfav5qSwOAY
x4EK84ZivMpmIcD0+W1wtPIaqYLgeG44G8AV4wHp6aVVgTWhBhTNcyv0p7xjInCX/guHQqAaMRUn
LmyWyCSo0gA2tzZJXV9ZNKKRjuZVt5HBQCl38rOHiUzJuK2vHVkdsgq/4lwzxoPz8fk7fswpRBYe
4PvXRrZRE89Yi/JsJUSB2XktA4y9URTT2JjMhkvrqAH9Qu2ZvoH6DL335sFqYaIjv2NDaDI84Xti
wTQ55ZsGDzTNdYjbQHghgrCusGvMiYLTcajzumevduR5WyiM9ioz03o9mIZvojGtOL/fLCIEeU33
bkPEa1SSj6kn6bZIRMK7apaIDmbT/Q7TviK2Tk6g5eCSwk5etdqAqz9SfhWKvjet/DRCFfalBf4x
Y1KLQu0pSW/84F+Nob1WTZbvFSIUnHr5TbL+jkrXQpu0KFJUSaxtIdjEgOyCHcqbn5z0GQWEw8id
GB00qa7YuWgrtjvvYichPD9MR0dPrpFn67haSPKa2btteTQsxQ29mul3G+rpNe2ab/Onac5lTGuW
lSGSFo66RRQ/CmTtlSExt4R6ZKxoLMMy6x1gdFxTp/7sk+SeJIS353Q+dBQfhRr78RloNH6teusJ
nt/E6X9K3rmBlx98ECaKlVXTc9UqzAhhVh5AypurOakvitFMq9bugqXZIjaoOO9VkwGuu+eiESs5
K5sRHs3djMjAh+avgfIC3wQljSEZd7CrH5DxNdJV4bQJJcRyL003IVtSEiNMYvPzkFg3LZphpEbl
1UVJWOMFoxaUj1Off2BKzA6YttnOoEOt2ia9pYZ0cWrYdw/lorfcnzxMztgYkZ1GCV1Z1n49a5wn
aggVjsqapyb1pRGeDzPxYw5d+2wWMbubuH0GAhzxvSU3zsJNADkIOpGKtZcAn+SABBnN6Ypykzbd
kwE1aRtCf4KqB1IXJIq2bRbMLlPTY5Q/u5oqzoPKTN13n8D0q1s41NSQwAJFGmnOjBK+AiZ0Wnih
80IOjReGqAVMtF6oovbCF+0W0mgPctRc2KMNENJ2oZE2C5e0nCCUtqBKQxj7u6gvoZdW3Y50Zb/D
jdce+wbGaW2RsIOMUx9qekyShYRK8JW13/AObCh8rYGlTlr9mBX5a2HNEluUAk91Vm02FeqhHKL0
VfRyH2YNyUNqR8/wwVlAW/rvqLr1fCz8xMT5A+fkiezuSxvGN10XiKYOPlwcAOoWkhMLj4X+2i8c
2FAr1IAo/KUvnO5U8KOc3FnYnAnBDAxuw1bNRS8epWX4Rk94wOqwK1uRoJnbC/mMV+56LIv+6HIX
W0FS8K6AH49NMz16edQd2/KGcuHgeGrAZC2s29wi3e+Cv3UXDm68EHE1nF3xwsgdxC0i+L7OBibW
aOHoovismoWsyzYWAtNC29XjvD9Q/8YUaAsmfetLN/OnpIvfAG3Qzd2COY9L/bG+dGQv1kJVaigl
5tvQZQ90NbNToJkWrBXFNKr3JlPtl6F6x0YMGnoGmaLK7kyCuvE6YciEyseKGrvLl+RZgETEknWe
H/Vy+Q93RKOclEhoSBhvzLj/hxf4OVTG9OFXlkJ9wbZsY1Rzf1L7Ax0w3eg5yDPcen5l0DhI+mJh
kIMKm1QBTgKIUE9QVucoGnQTEJYJu57iNBGsMvFDn8AP8yFS8F5UMS1mSfFe1N4jxwaSgThF9JK+
IIphXGId3Z1bE/5s8ojoyT8Wm/+NrUZv46Q9ykQ2+2a0niP2bPyueOSJV20qqn+niyGj96SJkJaF
7eei98tWVdeT90bFOUJjClqT5ObaKVKUFoubm/iExfRqKdqnAK20uL0IxFJBjkViLG9lh5Vq7oOq
Srj+h2nGZFA/ttpxiIuT07/B/blQT7Nq+1zfRrWebR0gZ7C2nB+TaijMCazKU5abkVGBsc7Yz8fl
/ACvkbbqaKR1R0snfuilRbepN7PCik9FTaJdEFF7HCRwtZHUcY9C4P4qrPJewN5bU8Wc4bVl37kw
F3rMw+uZRcvKyj3eZS72SOjhJtebV6n4mj1+1kMr1+y7Eh83gVj1or/WYFDonaKHwVPKN+5ouu9q
nDgz2aybLk4DvQa0NofJgEIqzXWvciQzjUxs1LQhbaEVX5gl6UII14kzHWkgunPsGZAtZJDEv8Nm
RLypp0OS8uQHAVeAq6muylDLNbo81MMWGyl7r5PyZ5WLnuNPLPst58kRFpoL3ES50EIHLoeGRAB0
bQUCCGq+6c2XqFcOmW0RVNHylezBew69Q350THZGDzONEp731JN8rDnmhK11ykOAe3zoZZSfZFL2
HMG8uynEF0TXbqPkg7XRQMGUbnyfAJn5uBc5dILENSvlN8NiBVeJgNk8botGLE+D7NhSvnPFD3kz
WhH7ThVCAaNIMLZ+g35biqkIHHg5JYNl2j41nZvtmaqhEbn9G/NnCj8xOsdZV+GRUWPCz0Z7xtZw
lzblhH2h0PpcGRaHInq9eucxHh+dSNJi6s586ZVHxyP7r+TNtzLGE7KT+9C6b2VXKFxlIQJkFv6k
3kwDZ7W1vPh3M8yzLwprH5nWFTHNeXHST6Ubs208luuJSrOpc8ytMcnpHRgK/GnnZIeifxRqOu4g
EmhrKRTqBfl9LOi7MVukN8MaSfNjVSowuoYDw9EyNYxG1q1Z29P2HCasmCCrsOwhq3IwETpXxuA+
41jU1qlQdzlvlR/G+UM6kUPI76qN3uWE7EP+/JIzXLPsj3YNJ+Fh4ANbdGWCv3DaKCXU3akUvvEW
J/m2z3/HOZdNRYHbiqxae67DpeKE1smKReBm7Es/nrrp2NYDVvpM7I00SnalPZ/oA402JkrehhQv
xrTO9LMmemFEjvcRqXA5+6WlVy+VMj3NVmWcrNj6Ub1iYnmUXPJsSuk2mvRNVERLlWl36AwzhphO
/Lidc/EEm9y2arCDp1CM7lM8UZk4WbjiMlxsqp2/J0PeHEEge+uckpuNSM0kkLadYTazwptU4W2l
Sh54holmhd9iR1y3OJrhEB+mssHIkk/AkfPwELe6uCfmXW2+m1CB6tk3+QmcVg5E1w8djb0EbF4M
ZJF2aB3xVhjUjA0GpEbq5gA/mYO6rVztnfBd8t4m6j2ssbm0M+AjFVvLHuOZy8c0ne8Oh5tVrMTz
Ho7mOpsQZWotu+klJ5Eq5zQPJwdtdZbJKoPMuK25na+F4VGTgSEaTn9BpekoLwNln36m87nu2DWw
MatUhtE4O9HNlKOSuoPfm7nx0G7MVzaUbziSpqc67tKnDrHVIibcR6JHXStqhiOUPk1wPgPmdon0
/M5mLT3Whc5wo6hf+OgHDB6Y+FSpKufKcVTuCO4O6C2uvcJYdqZJc5z1OlmRYxhfvHF8auKFONTJ
JxUNkaYphescPkLstgh95A19HrjxpqBSi+K7yNnOrvIxV96ttEL9ZqXd7KOrcY+OtR27iwIDCkaP
RrN0X01RQ5XS+s7tCnSSzr2lGsSZ2iGQElXDmdCaI1x37S127TqodGFv4zhycHNXcm0OrvHBDuxB
V/aMmtkVmjzPSqHo226OBEY9ZiaYWmI34PoKTFNuDaeKfElXHAaDPy8/sauyZN6FQ5g/bWeB3i3g
y/1C/ONPeM0LJxHPn7nEqNQymod51OuVbsTryjKHJ3PU9AB1muFGVVM/8Ur0aCv2Anb2H2PbmytW
t+45KVR345TTa96r3kWrvR00Bct3mvYOa+TKOms5Y17Zah/AXXsnAH7GWZ+B2JqUwDuTB/l2+ZIM
GJOS6lsXFhZqRGMMBVhcIzfmzbV4DXJDniLtuDCuX6jtAoWUJdbe6tPitbcibGneUe0t/ejhAV7r
hKR2Y54y9LETZY3h5j7oIvseRWh88E7yXnfvI0TssJ9uRr5sUdgOBGPqTMzOOLNCLTrVSfVJzJwC
PHs4S7U3HiUhxDU6qB2gBupBWWvGnhV2wtWtPHKbUj+lw23Q4JxESX24nfWxP8IdSHdWG340GTc4
osZYnM2qv9rNjK0XHQPLj/peO8ob06zz3VLWpGQmd4d8tAMxLDjSjIcBuzyNPjRO1KKGkNZFabkW
RY5IT2t2kJu0TgBKrI8DrLBtnwj9w+OcJ0bL+SIUsBzTMZSzRKP9VVGUe9UpqINjQGzMfirseXyo
3edSO6DaQV5zy+lSJTjbDAbUyzDcUfGLj1RJtmPTVgApNe9Vz4d7FJviN8W7B4/X6S22oy1GqZPk
jk+b0dKA6FUlzVZJJc69kI5fLJQqsGZUmIGsWbfAHXY8J9RLzJxpG/Wd6mtlL8buBcKY63tm5fC4
AJwqs0jjA9S8xOzZ3iPjl1pY6oFHtr0pRCUXMFbxgLJzLNUW37xAfteKWSdmQFxi6DGo84mKgdcZ
faDx9AlU1tMbyV3oyTGxTZuYDd7SJV9CScQvPVZ3U5Vr303KEbZX0ku17E4MT++3ip0IUBfJ9BIp
Mt5o4JBATnZ8M4YpduC/UEL15CTVyOF9TlZ6ZHebpLArXrAQqz4TAHpXZewMUbx2UUODsgyjh8X7
WY13azbiH6MbN/VvXJHmmwlY1KdwLOfZXCFmZLK9SiX3Z7qBTp2pQd0tWu0q3DnZKDrAYIBiwL3m
NPcx6L/rVkzco0yDcEz7QKXveeQ2Brk0q9ckHXdK0UTPHeUVq9LN3nuw2uxB3S5IcdyvDZ11WV9L
9F0CN1cWrDSQl8lPHQVMfcMLLDyOwJatcML3dlNuJdshm7Qdk/wQ6JXgFcEQmg3rwpEZtXgG/N80
XSbzR2SDGNZsjvDFmqHRqmTbZIoRcBMmqduE3LTz5KTGbRYQzUz9pi4IgBQ4M0HVLoSPAdjpJMzV
qJti03UVVuqpHPeVF12gDu4lk8wp17McHA33Q3dEWXBNvE4lSOo2qcEyA1O8GU5xFEX8khC+Chzw
ZEv95TV0a+Zo1zlJ3Ww2YAGKjahzzbdJ+VAurxjXrN/xelm3Jm7Sk2rYt3ZSxG1AZmMv6Bm7btAx
kFUJxXpjnKyIjhirIS3FZaDgXBaErN2Z/iyLEkvfnUb60CDKrfTJUJ6xlzzbIbipWjXkVlhNxbA3
0ZtVePFOMtnD6++0o5IaUIwJzkeKsWLaqsjjwlQjcMywOBnripVf0OVgZWs0hPWAJ/9CHE9HyZGG
j1vFQvVRSfybWXNU8ERvU/xvPGDSxT4J0rRO2F9ZOQ96eJAyAamIjokDP5HP2Jj2dTS+zXTAvdQl
/jlZdNa+MVsPD7Y97mpTCao2nbduqqAGtjZtutSqu4tFkiM5Xb8Qm4CrAyq8xLr+GmeGdojiI4dn
efHqmpKKxZY+q6b20Nbv1RTq6yGxy61QTeX455dm+ae5sorAGejANd41agPOMYoNgmo18BTiQmCn
8hjjKe8idBMcnmfoCw5+RQRFI5rijTsTeBSC76aXsbbmsiB/ZrSqr5e159NNtu/wpyKfkOWCP8ZR
27HlrmGrNRVFfpiMwuOb7Mnep+q34tnTvurU12LoJn6yRHC0dB/zPjmM86hdO5iRqh7Na5coR7Oy
s6rYhba8mbkcmN+M9cyHZ1+35i/8D9NNKCiEJdW6/tRqld9pTnUxlj3xY2Y6ZDHo/IFXgdFSeq+d
1qwroUdBI9V63aitcRId66bJIi5BiwYYWd5ANj7GhtVaejInmW0jP3Wl+i1xUhdCyOOkcmNK1yCz
kKExGeFF9gz7K0Rc2WAuwQaQG/CHe31v2L1zJPPOn2JcX49TBHuraD90Wff0Ei9lunL4IhJRBlU5
brJa0QJronLUwfu6GlTX3evLVeOltfqCiiZyXVtldhT7pFMAFVO7SEVBcyLBI189EpfU+gINrcOd
W/ZOULaxSxKTLkt2XytL9BVxpUndGgUaNhaADy0SX3Pa72evNB4sNh5b3cmZ2J0Dfa2jX+fcsaq2
QY7y5Nfclg2Wq7I7eRNQm0FW8lS4j8ClQDniZdTs8FoA8D+YHgexuC9rPzPrBoGlZjzBnHXq6VZY
N6xc8W9N2YH7fsuhVqMWFWaAvwL/29Q2p4zqhq+0f/BcqKpu3VwHp+uvMVc675i+xvHPMddJbqwU
x42tt/EZ7dQ61dZuGFFtu7QagikxPizEgfPEJvjxOwqdYlcahXFI4tHP1BoKmV3Ovh6FNrnDwJvz
HzyP0B96pQusaCwDhVLRJwOPm6iG6rG2hyfkvPJxqrwDS9zRF57Sb0aPibnQxaMDkHMNY4pJI41G
nGwj8gAmhw8OEFuMcd96AfCUFaZzx1FjbrBJUai6/HKKK28rNdficgpjH6MlbQk0Mb3L+c0bB+Mc
Ld9yYQewJ+hkXr7og7vVj/SWzPcopcZFG4SxmQYGZ2DGsBeiaSbI1MmTyIHjZ0gbbF7hs43QqA92
T7uGLjmOc4lsWQcMG+F02aUIQf3QlK3MeXY1lkH6z3+SnsX0U0U76mEumUohmj3lxsq1ZyfI5u7F
m0j61CxEHu0vuBSSQ2bU3RjR17m1QHEhW7zmItJWDN3lmX04e5yBI9BYvnpO3p7QSVvqCeqnWaFe
By8ddv1avYY2lS524qckAJ+LGaas010I+Siw5TPYoRLKED9d6pdaFW+sbA73uRvSc9YVjW84fovn
ZtNQgtHhMjlS96kxNFXXqawUbr/2yQExw2Ie0H6o6ruKlMIBZQivCTYPPmEfKSCwOy7oL02Uw1VN
q02YD0end7Jr3InmIvsGIyZhtR3oKRFwwQj87+zX05A71qTb68ip1LWCMd2PiPlszXHej1nar5TB
897mUvuQGJDBuQ0nStacU1QXrzNFqwwizo7Csd/sqKO7OYSYvhZD3UDFZlEI482LohUbC1PCHzGy
R2Op6P3zy0DFIxhmKi4T4R4zapk3tCp8ywK41mwMV9utldeUBC0m6uYnTcQh7ozHtnSe0bP7S1xJ
C+hoOO01Cr178gJbxlJuKaaZ7jul3vQ1FeQe8LyVyYLvQjj5KMza3FkjcqFUMpdjwJsbeckxKaCx
uaKsj2bM+MTxAqM8L3q1xIJwFVMj3uR7u+ZGoA6pssNGYyLoFOMaJ4RvDSmNX3Bkt4gji5GA27UY
iXc1ZD75IHAFiaS9d1MeXuGfv2lWGp+stFwVisFDDu/TWpumYjcysl3CElcdDaJAr9dOZ51N/cOE
iRPQwPQUJpP5kNtcSQmrgpPS4MDHssJ2UlWQccaxzfemJEg8Wjx/+ob2ugi3mKTQJsZ6GpSR8OED
mau+GKcHW01DP2IVh1kL2cmSAyA55UUxC2UXt2Cj2RvRPqsPCVTDsNvHqTiMjTd/6tOJrC8PyZJi
9/I+8/zCl5QTLMqrqz064crI2pdCYwowwU/7ia60G5wvxX7oemaQQTu5nfKgVqW9r4WmHPGPAw1k
p2hbzH4dUR5VZ3ngtTh0FDc72GrX+WHfAiR0QYQmejb53LgvJD6Me4L12GmAYVNcFT1XA6OfC6kx
yXBdFHB4z42m30i05bu8y5YCwTTch1SRsBPwM8wmJDKqj3gmVVlVvbbPPFRiQS0Cv5rW1APTUmqw
xoLASROgh1VioEsjq0m86HLiTmCQN4YogbUstXbO5F4Jkyuv/UTF9dTo+gUXpblXeJBieKJzqpfe
N/225K+jp0Zb2qdqccd1rjxytBjXaN/sAmpQjlzTMfZgbhXIm1XTaRudSXKTjiWFytLIxpVBZAb1
rGCbtUwqbkUyAZJescvT7nsQ1klkav/kQKtBXy0SHt2YQZw2ltS1epSHW9GFqDBPZIBSfqj0vV9N
NAdX4SCObU5Ogog9ehGFPlelgGY9sxkKslhidSPFwDUb8tBJ05cpdCcCZdavP40PfxF2b/8CiAC5
CybmVyWmJiF08O9++U//DffHf4r2/fvf+0//H3lETA3syn/lETl/xvDQeJ+a/8Mn8te/9y8+EXrs
PE2jYdQ1idhA7wW6Mvxu5T/+g6P/YZueZ1kgQSwoZxrU2798Irr+h6qTtAAWCv+XBwr4iH9lAFt/
AFez2O0BJbfBfP2PiGjgcBe27t+ZIOQoTBPcj8GTWdVMZ4Fn/M0oooMfGqWujFubBrg15CWPMDhf
Bh0i6p9f2hQxXuOsMy8E1UzIe+QWxcnmmJJQXnEAjZ3OLAU5ersPWpprGzTUjR452lm3Kg4og3ux
04qKQas1NgPNZ24/8aRHbFnrqgcgXDbZBlOTxSc/Vi+5VZtbMGB7enS+Q2xsZ8G17+sDQCEQNUjG
Vv4BwPHe1rN1kOgCQSzqY+mSia3ZU/uTO7NYke1RpB1dbDbSoVkcMNNmWw1/wFayglx5MTIPsIUX
oj7ttRF0NVkUZEIZPFCXOZxYdr5QNIOsOGgTTjdzVWW4rTusikw0PHLNptnrXVeuci92kSdMZ+cU
o+sL0uhbPPgTGQerPxvGQDjTYSCp9HSXmQptIZ64yqlWjn1rdofRRaWdxuJittq0zb2nWnXanVVT
NOZI5llTfQA/yr6AilXHFmtldu3HAUTwQ6d855qk36IYD8KQ4ljW3N6t7gyCizroQvz1pUOj3Nrh
TAAm4fEASoB2Oyv/XUCQCgRb2lOaJpQ9W2OyJmGLcTw31m6M38dO2CLZOHRwzYGmmNJokyqlvYMD
Zp3m2Ab1mnfhpVM1QhIif06nIqNcy0tPY5w+555GXEjp2oPO6L3uHYVAMu7SzSyq+qP0aMVBHHod
pPJbB1CnazJ5HE0Gdq/wAN+65XuYdg9UgpZvXWQGTW4kawO4gz9iygryaXD9WVXFXeganXfQKY+u
lbtrrqsXyS1716EB3eCz5gdNlb8r83MQyfSRIuNtXM1dFRh8tmFkNBtIZeskN6ffHtmeobTumIer
86j3nBKY47mzIxK2P9A4Z78xnTOGu4huM2KW1XnKZ/ZDiuWcK0t1dh+umkRbrmpxMln02G4Btyq1
blattHv+qwWzQF4eCR69hpTwNhjsrx2X4D7sOprkPHd4qGwTlmeniu9BnqwanwyHR7JuVaevYpCv
FMUO9TbPOW/gUL+0VdmdR6EN/jil2UrPNPPkDVghW67NyiA/isZD0DJWMJHn9YnykHGFC5hKgwH6
Gs+hvYwIJjMwHNkdOdDXZkA0lVOtSyfeOOaYXqyy9ALH5qRicKo7TI5zj6l7WOdEeQgUt3Bu1HiX
IXlcSFP/qglTU3dD9q8KoevUCMQBngtz3+bTzW6LWw935CXGq1to9BQXk5Z9OG58lQZ2y1FwjGVE
y07WZNOWGWbXZsSg6o6Osx+KzN7YFM9vwVUrHF8vGEtBpCqTfHcH5ycN5TEkDLx1iCr57ReLi+5I
nHs6dmpjbDHbq+yCJ+ca6uOeFdYumvPhzeDWscpa9ltTKogRNjmh8kF7a+fiKSNyfhltShwrVnxa
KdyvKQnPundhtNDetSlmVd+p/ZG8buaXnF43uUUDlxXTwNWr6pU6Ev5/HKhrTZE14bopv/OwiOlw
pxtPazjcwXzHVcBqQHqAEGYnOqCywIkq8ymw8QhgojdZa7PXGPw5wYyWm7X0tWzZ06lRFhgtZT74
QenpETEVXCyIlcpSTq0lr1O1nSWdMLJwLB8wwYC5mXU75t5pP2hXTpnmmTAg4RSusTJrBxTv+Hem
2mdNoVUGJpkkzorfR/RvHMWDfJnjtSTS13Oofk9We5qZ3fJKWXCz7kpO7lp3PeuY1M6OWrdbpaJC
UMwQeCQQ0H8eVDzMQWkXd90eTjYYIy5uYz3iEiYAUoChbE5j0qZbS+U1j9mpYDq7qBoCAGD8AekN
9FDOgQOC09FgQajN7ZOM5EAT9PRsNyjHeWtrmyLdpw0ygZ6QMTRa69zN44eeeEmgj7RVjz3hc5E8
DckYwM1tVzpeFZvYkbD1y2RYPbL88A744Evj3IU3Pf1N0hKlmR1X388/U6Jwi9SUjZsg3jZGBjA/
BVvd042NY/Sat/mvOrnSqaGto6Yfdj0rvMnuXio9fuWgvLK9rCRKl6CHiOSjj8cdE6RYFSkhQ7ZR
OPfz76bnSOGFrDpgRfpaxWsdp+kpLZQXbPMrGryhIMEbW03miJH+UieEonI3OztmHbDl5JKJ7R8t
i5b+RnzFj/2Ia6ho1kkGkzJyVZRRGt6yGMnO6+m5oM2QZGbVUQbjmhvFiw8kAPLVlIKvaWgeJR84
w+YnOZkUOnvP+qt2iY1YeeJCzG9XMcDJlV64lzoSE8tytPNmgo2g3gavfxod+6Hy7AM1KP06bUD6
Cp58PTwnthhD2IjHYgiRSxuTQnB9zTV4d+o2Wc2SVrICzDCdSjeDhA9ORSI4qbZP3OgTQes+S056
S+EFC35JCSXVtE6xNwrdOk4dOQ36gg52Q2RzKilxqvhs+F2V4BPr1cRfEpoblkDmQxRm6mpgybhL
8/wAqtt8AQ2+qVK7f7FR0g0z8rZxC8IIe+DexPnv85d+OLUGHMusFZ+ypSwg+FZe+hwJaehe4K1q
Jxkb3VFFQsm7j9yoqBzsadnxEmNbaiUwSQ5nO3sBjIYwwCqYTkGiN/mmANlx5CH2UapqDIRFw4BZ
eGSGUIeB1qZ6wEGJDUtcdpfQHZ4VovmBORoKxlJDPpQ4+8Ku/VWziHyAfBfz5J9pBA4dnXNT6few
YZEXtdmfuOp22VLGmJvMB9XMVpklgK+Oh6LTxEtn3cZJlEFe1mw4woh+PINO9VEMJhpY8aX37num
V71Pl2j7xJaK+DuBzbgeL2lhLjVaxbwZBg7ZibqPc7P6nJf4AZvu4ZAazqfaFfbZy6xAW8xlOXSR
m1pgHGVefOuVyg0m2aK9YRkWreThORJNjgfabBOLID5ac0EPIPZNEBrNKgs1K4iSQW5ti8s2cauL
adoO2C5XHhyJ+YyDtx3bEh+mUO9cGDDXFNErb4BJHlRnuNDQMmCjR+IZE6xqIZHGQRO01qv1x5JD
O+iwF1cGZVzbzJTeMY6yM65P0lTU6WyxF1ys1kyuo81yz2FoOsiCnvqRlL1tRZu6MJqr64pVq4bJ
UectP3qc/73SPUh3pCkhBwIK24kIHlVxm96VSqD1jh2w/3gF8jTeRr2BwNOImxuTHc7BdfatWET3
IgZOj2mG12dc6eRwX7UwRCqJ7prNxGQ537YU2jFyFJ2VStvvWf7t5owYBDSYJ2Vx2GjLwrrQok2R
Ne2WfjlEVNPcVbSNPYxLYt2jo3Oi1E32bckHonf9kiDk0kAkHkNE24wRVU/y8WliJRyoFfZsisiw
hEbqs0c7dCaK8FQhGlgDplCiMSqfsW4NohGbSWEox8VSTWYwOlQOVtIK788a6wp7l7m2QQQu8sTk
NQdzGURQt4mrhwZtVmGnrpyu6/h8KrXfuS1Qk8bdFe4/c3Qey20jURT9IlQho7ElQRLMVLCCNyhJ
HjcaOaevnwPPQjWz8chko/HCveeyw8iL8jUbjXdnRa2m5Gg/S8zWDG9yCfWoSI6LNyFW4nPBSyVR
m+s1c8O8DhtotIdJnUyHKe448lsjfT0vPreEMXqP0v015EV1IjRjU5mAcDJT/Iz4gU94nvojqdEP
QLxaQOKVQ8Ypak/fX7MHhJNunX5695auOrolatSiwpua8b9kOkwm6KDMSwc8BFn36GnzvdcpeLAj
h3o8+TtmJEeRGiMKCWdm6Y6OiAkRnq7FfZ660O2T6k7EZrNty/8aXHL3KcfQKt9ol6wbk258vql3
RcLCurVgH9Pi8Gaf3w5oxFCUIS2bX2Xx0tSDvkdUR6hDXkw7zGvaZTKr5OxFCTxXwoITklYOk2zI
Km1o5pKSXivuY5uhowCihLjNzxw/HJOSPFjJEzR5oFWGi4c/7T5o+sIWfp+wnh/n+BDHFsG6f/UW
zEKNMGn0sAEQ1gzyq3D+avZfwCLyMkzpfG9F+UfGH7qevnURH4azCoKiHrK3NK33wfBfoR6ah4TP
5zm6ok6MDnntUZqjf1eoaXl60pdOG99TjPjbKKoBTie+zqCtCyuDfaWEMIFXhw9yK8kKfpqM+r/E
BQSBNjmYlfdZWdy+nJ8ZMY4ZOgJGnW/UFyLRtF0iEzKsiuE2z2xLcixcMA6yPOztstuNi2MjsQSv
RfukBWY9PrnZIt5wYi3vWIOTh9HNbjA4hcZCAKUvNvtr0+tXP+6RxOBS3Wh8jwGPOb9u7l4wUvxi
ZJhfIzGcjCnJwgbw2h46SQQQJ9M38F/eyFu3noj/PMw0mrsB19DWiGuKrQn/b2y4Xzrd/93tKC/J
o76YZc7u2i6TJ1kr9BT2DpW/dTHb2tiNbXlbkZ0XMNEjeaCcyb7zj00ri9CV+pfqyBIrDWSLCR5p
ifb1aiaWf9EI/HPA7YQFHdkuI2D1IOze3Nu2unYyOSHfy86D6RwQA6W7qvTqR1ssLHer5cgC6pBn
67fo5vssVeXNXYgB5hWeHcDKYznIsWYu1nPmYGbgqnFRENf+fXIGY2uJPjpUXqXdylYjBbhoQhGV
9Zm9Mqc+lSRSExeMssWjclBtHoJ3u9U2c8/MB347TJ6zyXRuEvnKscxvNMwDNyx94VyNW3eMrJMx
e4gQzJ7Qvrznzjdj/4jU7NMYGuNKjHb/wDy6450sj6ODwK6K/YuIXWKKi+XE226b0eGmFesh4CC+
GMS2M6Ms1Ofynb/tdMGEhFe+6h4Fdhpi9Dz9jscdsklFy9LaS8PCTmCVyF3jiEA3DYuxOCR9q8gs
swsSGrjqLZTHxKzEydUQLLxqo/vPnBa6VJoNF7qYE43m2fVUfSy0+DD4vnca3OISV62x6T3D2fod
EiF+31JUF8NReWCRLUigXwzDnCGOMacHtHbpNpbWcVA569FvPxIvSRZddD44gBPef2ll9Uxjxid0
3AH+YOwtiOCGMkZdFDUurnI0Dg3KjEE9IKeCjHCNX1lr0XbY7s21WLEU5fKSjpX36MMUAReEERZg
OL6jTawntOtgPDwpro7noug3SsJjEduDZ97R6AL/GD7RbCAXsJawGF5k7qBf8xjhcLWMhficzWw1
4xKLniEgTPOIcQA2aTG4x4ki+zhm8tzhHdYAriDp6g6xicRpLLN0qxALOeb8nyFiZPUs17eYSpFj
YCPeuemaVG8lB7hvxM2M6qaoLsEkIgUrFHPzRP/tSYMUcjW9JcmMpnFR8Lp2Ws86lxHFS5QX3lY1
9reYqqeBLM+l+kAaBUMgz96GYfhlzohCDDNIm3WTm2lnra7+ttq4Z9FnIUDszIAq8mroMbz0wvqr
xd3dmaoNWjLu/V76IcOPv+jBlwP5ONomF0jnPFlnZ2QEh7St5BEV3hUXqAijXP8uCZS6DZoX3VKI
dkFVuGpnxyj20xl85XonIPhxyERmM7fte6+7ggFHImBnnwXBevg6QHpKjFIshZb2hGsnous5uesO
sStvJEm018QBeiuRZoskLneuXfmBUebpDaF2cyQH+VaIIoHyQvjtOe2JqDEWZzh7OoRVe1jFiHFa
0G/W/7k6CBktjVjI1ZG90z5RpYgNp/2C3eilbktxzj2THCzReFtM0US2dBnPcFTr27SzjbBNBuAo
jmnvc20yHqi1pdQATNK49xiIGbZ1GAIM2e3ydLZ3BoyaAL01N2GvnpmOfllpViDa0rPdmEAwLXHS
0fdjCGh4NIgQ9DEwoKLR8zPC+uFzEhIl2UjcDC+naquDu3jGgOyi7Ky6V14kAX9AvRMAOA89M6IT
+B3YzRpgIwytQUL9pRChVIC1P2QXP5vAYmO8MBtAR03YuL0KjMI6DJHxmWSkdNILoBPiBlwEH4yj
DSM6qBAR3J7fb2SvAreqqKblMBXs7EBr0ErR/1AA5m3QdPXMEcqbTX8aFvmJEIa3PApYhqwur6Ky
Y/0fMddDeRiYTvdNPtQDRKB3dVkQtssfjLArD1Wg3u2Td6ONfwbHG0nQsj5ThzGuFKDlTJJhsjg7
F22vdmJCCMb3Af7CI5cJX327LWYb7FSkfeRRv+1ESgz84DzXbEM3WH2LUFh3Z7TzW9OSJIMtgdlS
bfFmAFlBFrX2PAK+Bu+z4yRho2JF1xTlU1457l2JdgoWF1c+niBhuU+x7mob3XGqLce0PluuwN9D
fS/i+kjxDCW5a+RuiLPXWlBgLXqfhFr7bbpAqTQqz9UD/Qp9G55mWhvAiOw7HC/9oeI2bPIuPoCb
cDfdeMzois6p1hlbOCz71C2HLTfucqiFexb3uendd+XjPnOmhYzOKMUv0UDS1Rz0oeRiGY3+xaNX
YI1iasPI2b/1eLvthUx2tIp3Ms0K7qUDSukd8nm24KUpgmYGkG5aLgZM2tdN6RsHAuSZfJavsZrl
FT4ksoBivAw1hZ1TZkXI8eZSpQrcxBmWta4xpv3Y+zglBRwLMl/+WozdkM5mvydZiWM6F/BUyDct
S+GH5XKDq3nD7ki+XQmkAFNTdaq0VtsuzSSvi5oh4kaBg8nqllcLBiTf+4B5CrbKTt+p3tNtk2nA
FXENKf3HS2S/62zmghafq6QOJu2ZRG/3YNQcmVIKvr0xPTnFWG7T/lEWtkW8msGcJ3JOXrVchrQD
zEIaAKbz/DTl1HDZ3Jwz1JQHWZIvb6EGd6pfk8a+Us0KTt0o9I07DC/xEDn72nwqBj8oGdltLAsM
9NLXYlspjwkicISxc495PzjgGbwdTEcuwRRjJV3xCmljmB3XrzPKhZW0iRSXbnNlzK4W9meQgxeJ
ljRw/apmjD+iXOh5cAoGT/Tk4F+x0uXddxMl1llz+l804GgQHFAmfY0SdG9DKNyZPIFNNbhhAxFG
AW5jJ4GLsCGnueWMwJM4ARLnulnl41cutgmdHEdDY0VMUe+dkOT+BU0FSklikUiiVm1rE2WYq7SG
RcHwTn+k7cVg/2eXiDbaxP+Tz01zpi50oQhsKjtjWLi0Lk6NvA6MWE3BMD2yenK2wyLEFppFsu+X
WcJC5db1GVwlYm/Y1bIzGNPNvfvbJpx477l/JtsJ56V6a2yDfDjWUXlfndUACIG3wSBQoOiEPM8Q
KDCQqXLj1k66QTrPWKGONnl2aLMRkRe/lRz1rwYREjMQXg/dTAKMlr2mY2Qgi4lDhSkiVNRVm8VE
UUliBSPan8agys+qt6UnvNIAgprYThwa8KETVkHPcaxvHW3hy1EPz99nS6EubEEeHg7ni0kpw5Eo
/9ZEqezslDkF75MPfUpObs5HXzf7Xnbybo1Al6fWuKZNiQ1OU2nAu/Z33A5mOFis3EqDk9DgxwTm
yNepDcal9iq1Jf6kO+lddkVeYTF+JZ3OmxT1HWBHzX0e82E+VtE3UES4pW2Iv0YccRKvBTRolhxW
lp+55rmJ2xtdXFAy8mofUiOfUrF23lSec60R0hBV31BzJSStFQTJVI6B+wS9okJDl/AF733QirNt
eWi8zGvUxB+9ykVgIUtkc+9uDHTZAdkibwXL6R0B6tBj9DqEXfQeVdlnV1Z/DYKO9xpB5luHXSLw
ceRAI9ae5YftU8P0QiuRHHqPuNSih/9itd3fdR7wqgqMjJEyLgp5lbZ0YPLhayQgCjFTzLfGaHEZ
oX1mftLDFx6YcfcGGA/L8w8Ypgsaq3W/7tYoGvPss7aM5DCt9JS4XT4Kw81P8VA+t1SE4choHoiP
f+SJfx5VN1zF0O8M6FmPRaA5KBw4gpFVArtqp/RCG3aqlzxijEdgeeljS6vtpH1LbZZYZeDXMn8b
K9i1vPSbQFroO7G+iQBdTnrptGX90+tDHtFHdkaM2RBT+K4inH7X5DHKsHbYK9g028EongdLs8+1
N2COwODWwO8NyhpWrau11taKdBUm+QxFlN/G07U0rPrkzHB++VXDYqvNLD8IbZJ7C+jvO0ASVHCR
BqS2Srwg9qKdNzFQFghdj7nbLmeOkc8ygT0gQaVBPyEiytESX7G4AZWyRx+7/JAHUKn+KwtLBXrr
ttc26746n943b+3DPDn2AwSNd7ea5mnxp4FXpedRunQGviQ3DcFj/Jr1a2G18XcW76YY45ZtZfXr
1FjbrvM+3KY6aRQ/zN9T7vooT888EfqxhRHUc4PuxYSqMq2cFSCThEiTgD+uzizWPmwJ10UGqumw
Jp1lM+PMlJ4jdlrNt4d9206y35o0r5JJR0prBgWXrW3u1hebuqY3IezNusKctABNTmQX1n17HPAI
nf79aCv/fXGNISSqXN0rg10ALxCEqCap1+jnRcMa1k50Sex9a++osk69TwxSqpLqCZnkLpvqBstb
vBpn4Mc4go+g01hxpes1Pacas7K4NmER1X+LVIoHZJF6j/zVQjSViCP0WyOMfTaqbHkO42JadyR/
z4Ngd8QoPA8V/Pv9wFiPp5GSoTMGm4ZIexIgeI8JjvZVRUiamV8eDJy+wWJ2xqWs5TtqAvXfjC0u
Z6q7kb1ZHxtm9Y9KTMZu6acTV/UUTLoxHfIFXkkCPnlb1fnVMwx1rbBmTAAM8Y4yXoiydiL1Fe6/
cp6E6SRXs3P/MztYnyKr+sCVZr4lTny52mn1XC09s3bciEuhbzKRqdsEGSXJXe2C74+cnvF5zjpA
hyzBmrUhMqtI2zt17139htoAetnTUprq1JnVN7eodSbZ/IL72N8ilCwOKSyqAI39LzvH2NUwd8iE
d8g9W5xbLdNxFcFyd1FKXQCE9i8uHv0+au7AuWmvydTdApKYrv9+RLgiYfLK7aDhAM5MfbyT0bkm
ofdXNO7aKeeilhWzBVknfAT9RASQR7sOBOKjTl2UYZZHrWS3vDJVADu9JLQ0PimNARVEWZoaMmyN
dbTb2co/zNK++aDxOGo8JpVe2uj0ZUfYJ1NbHuxDzn447BmScFb6V7dxTjatBX2tcTfjcbg2ZfON
6BmaUtMB2qvmQNiJv2t8k4DgzORhY7pfKkPHLDubH4gjsK4Rpcmc590DIL7LGgIfpZbY50QbCH6N
JlIfMhHv2zgTQApZKFqczDPJ16Tcx/bX7C9HDYuNxdYH64T6SSNrbbUZYmgcRRNviyeXvTSLW+q5
3q7AhrIZPO8TzNeTwBEF7Hv56FQdIIfbEccDo3ggB2xg9lJy+QwTyZZ0O+dmAP8B0NbNnjw7fsfS
WLIt3xj2VGwow3GjN7TKaPrx4WXE91pvyMUdTKI6wrbR9A8of9mPku4lk/KB04pX68QLhEy1nazY
6w3xs5viQACWzZ+uHz3qMblil21cr0ZKbe+7LHX69FT3jCKTIsP2i8QhIAil38bzXyKizZ0ZO/1W
sqbEAuHuc+7kXYEFSJTqD6PgpLNfbfBIxE0YWzfu/nhF9GIzzj2Q/fFRZo7YGCVhunHhHjqc2l03
nSx6SXiE+pu/bm4naFeidf5McR34BA97lf5RT+O36RBiRzwHfn0X/Mq3cH95s9XuB1fxQiwQFcyU
GxIFXN5qRNssuJ2X6rMeI5Ag9Ua3sW3rOnvOyaWTh8lAloFxzqaVFOJ4gYeWZJ3HhjA+LnOCPXXk
AKz+itqrSQKgv6cVBCEeqsjdjvlI8pi3vC6V2W4NqV8ZW6OaLj22iFaZXf+B/E1tazOEGep4Rd6v
cPLk4ZFHAM7dIpC4IPe0qys++/6dNYfa1YX+vBDBSrQfycjEbWCJfxdQ8w69hPYyJR1T8dUZOTug
BYz+uJjtQ1mgP4iteEP7Af8pfmXf9ZJ23hPE4Hkv2554m/nFlIIohI7hJ9zd30brvY56DKXqeaGl
qEkZqGLenMti48+i3tXQZsgcGASNYgewbdtictosI9LdEevRervs0Zimm6Ve1HYZug5s91o5Viw/
MdTe8p5bS5/p5gtKr9mOXlvrBx1it4OqygaQW1y2Bpl8JmIZcBbd4HxHxb9IAcfZ9o35iou05/NH
eG2Alz90Ntt3ek4s5znqriYBa+1n7HZh9lcpYBnpTgQJCO/RLNx4k2HVG1x1+7nmDBn2/Fr45lti
gnuzJbt8wF9871Yz75Wdffc5U2rJSVpJw5udaVkr7N/fJ3Jmj1ysf0/f/lL6OV675rpJr2m6MIdm
AV11kG4zvDdt+aHLPoJJwWA/NogQc4jTTifJ4Gzsf3v23Y7pneJkqjdkqSCgwnhzkP2sdj4wIfrK
6sNDLUaMOyRce/pbtdqeyQsOGbhKYOrTh8BtFXjIWYbM/dFy49bGSKWsVL/3vQs4cJ8OX1Wb/0KQ
9u7AhL5waLT5BzI8u3EXMx9h2d82zMZt1fSHVGvuJPTKULj5bSHcWLrvUY1MDOQA9gfZfqiZ9Q+Y
JKixkHF1p8BmIN/m3LkR7QJMWE5wJev07LgxGvuKIWfvl8gviMupMq4y1KadQdzz84I9cakFjJMh
BjRABSh5c0zuETHGpZT5y2ws8y7KFpIc7Z5VgSP2VNegc0GDwD2T+4XKBFVVfW4XiCF62u1Xoet2
9Cow6zjQMe3xuEP5NJryv2TAd7eMt64cWS9jAt46Y9wG0wC6zBlHFFEm78vY7E51jbSH5mdkN+wi
qsJbd7TrpyyyWbHZEEBYBW6zsZCXDInQzlzoRjBh6+cktrBo2tA5cLGrnSoR9SEYsN9jZH4jHg9E
mC/oucgjyuwQMGW5jRPHP/j1s20a41vtpoqdTieukKM4rXItt5ZVb2SEE7WS7nQc4H/+r38/9DY2
z//+bSWRjpJOuyvw/wMKBznk3RQJhuQuIYzzu7G9Cmt8xkZshabVq6PKrJeJOczDVqCFnZYVFPum
2k/iK4QTDyse7/a2tMxLxfR0WEzjeRoRJTVLPm77krJrcJ2V1ymPvnK/iZvNyFRPrjof4RYUOS0Z
MvsG9oFhPtGn7SrYPoza7FtSL0/KGy9eQ2a2EgQAmL0bjiuic5m7XcJdGpggnLdo9PDTVQ1eFOvi
SXlf6I5w4A0NxAeW1IRzPazImndFEjkXB79beUI3tfMMOR+8kbH70Cw9YFDTDHG1WQHSH6fiKms9
YIk90VduGZZFgSxwa3sj9gx4KND4343VtCh7CQmp/8mN4urpki2Cn2znpCfpwlbpzYnBk2De04Ka
OIyt2+fGY4lZ7LI1D5vWblDYr7yQXLGryDHeqZKXd1mcGZnopwww7i1KRc7JwrCpFKwA0Sb1XizW
yR8sn2ijfj2nOrhghCLxMqEUSIgAMLEw/0MhaD7+vckSXjDZE+YX7IM72wArhmQ+nGVu7dqJtBaw
9ePOEeYSTgOhInqSHgXvutLxMI+4tbr4PpMxnugo1PT+yzWbsEUteDd6Uq3Sxbg2Hn7/wQGcJhoG
1c6s2HEgWSL469gQXHGFXoBUve1DICzmiVPWnOTAO2mqLqlk9OIMD4sNyj0DZLQlQAtxUzubIU2W
tXLEiTOzlHXxF+/ZbdvqVjEdCRbPu8z8rX8Rixxalt4eTCgV28XFN+bkCGB0yjv1Lgvl31yeYW56
N9vVkckyD1FQZWP2HSzjsyhaY8+y7wXIyXyrQCETH0rf0OHd27jFyPbcM87GDCq3NohCsH1xA2aY
bQdZBw5mDx5TYZ2aCeYh+poRnN0+twmboZJaqBHVflBRcZ9dU3Eba8ZRlKN39gGNeHX0ZCNteCk7
711kU3Uy3eIKPLElR0I3zpa3vNtzz62BwnHXE48B3b9TN5C9FTVm1e97qstzPQG6XFw/nCz/R3d0
fEP+cvfhun6rlmVhogfCs+ytOSX2tUOLsuJOkkCNFXABWXzOvMksPNcrSW1xSFjXy4/USsu9DrA8
hgwVlD0g2nli20P989drmFOKWD46q+CGVT0Bgcj/c28kZqr1o6AtWK3YTX3KS8MLrClOj7pBNuTi
ARa1SZFpF1bz6ZS/Udw4RxTq0ELiCJALwRHPjbzmDJ+8Xsu3A7Y6gCkMCNUcX+xkng/4QIfMJ6cO
11RadFi/umkObVqsrJUP1SqUV5a9r7QhhMLA3Jn6cFRWUGuHwTUecq4JkbBVF0DQu5b+8Dba0MtG
E/RHyuWWqb9cPvpmaLOv2LX0s3mMZ1Lv2UAhSEBFWjOoEtWMMy37ahLnp2knEWK8FaP+BkcjiNPF
Dis7ca9Cy8+IzorPXWsDvuLRdTfZV+b06W9BrM9U8beYzdF8cRLAK2aDwROy0upjraKHtuKNG5Pb
tDCAbeJYBtNkxVQg/XikgniVjpkiW+mzSxPlziUBDEeLlbUHssyizTzN5XOafRjqTWPkGbNbeTb1
5ls2kUcYjuVy9O3NuAhymVwb8mFHrJxNaFrguJh8cYxX23aOrf20vrXM9RDGZBFvEiaFNFFFdel7
MkfwgNnBhMhsayECSlcGhoNm3or7+dTI5dAMIOK6cjaOSJJUV8uTA876qXCqBzEs8ZmNmJb2d7n0
8bNDeC9a21wyzBUo/hR7icW+rRuv279/E0D5GXeTmDexVTEIBjyzGPuN2FIdrJmxR9dcPaTF+SJ+
4E0PL6KyXoTRv+RWFV8YT322S52fmkiobdTUayJCdpFjdOvaDOdx7iI28IY7Ckpa3anoH535HVed
eI1Sr0VzSKZJzNJk04rUuxeZSRjfGtgo82hfeRZhBHpWPZjQ0CWgqAgaO6XqJHnhnsfaL3bsThBn
kHfHWWJFwLLmq3TV500XXFKBY6OBjIByL0WnXTNNf2l7t9nDKgRtJhukopG2k1qFc99WBXYuSCjG
oh81h9phLOpDp/FwzYX4Uqv6xm/qd1nO3dnrm79w3OtDg2voZsVInOwiKoMsxeyarD9Gn0T3XJov
S+EQ8DcnzS2OxKEdbOTpfbUngEbbcx9BIzF3fp03D+yO08l2orfEh4dJLj0N7ryosEMm55TpL4sx
zAbPFAv7tabLooInGRTzZqzreG+obqf61cnpNj8OfPyRyDCGyPFvVxtoOiT7Qsp0UXsAdZT4aGcb
ZxLFP6C+X2mVsgKqEJ4jYlKIKVmq0NmacYotlNFA79ICRaS0sNpU7A+Wl456Zjs0DvOKhpTeSByn
mKQzhWirSo2eWaLHWJ1Lb5bMayx9U+j89grTVuW04JBCLeW2tXP5PCTb+AtsNBaOnAmadstTAFdc
5OTPFQu6LhRCumY1Ifd6OLXqA8X7chw7mCGOem8tZqkgKgjL7Q3yBeJo+ODK2Yp64TsAkRwa7QuN
VvoqpvbSk/+x97rGOSLbRQnTdl8a4TsPKPAhUMUuJJoGTXkWDw969RcWMsmzLaYzF0ALXs/2GKnp
+sdS1RPDB8gEw2j8LfWiOKWR+aEhOgCWlcQqkAnsKV/p6T6qV1YdnrFSmD+apJ236nl8pX5VezUm
PBJ5RWarx73v0UY66fxgdY4q31jEru6wd8zW9CmL8qETsrdxdE/trCb1Tspkgj0yTi/ZEdkK9oip
w9qOG74pPqr9QhoJUduiCXLBjV0PyAJdMxegW9jzxb0VAKbpQ960PLaVsYVnbjzYb5t7Z/JslqNp
c1E1JxXOntyklPzwuc4D5J1t5f1kFgz6lmv/yliBM0OpB3p1FQjl9ttcR7clNqMTAwUuf5P5poET
wR46E62+WWy5yB5l1XrXDDHqqowqqvSiujh56aoG2nfunngT/ox2esyHON93ldjXJG7vRPfR5x1m
z1ZQt2bz0RxrL4AXhInOwhPnz8CjnVZA8Z4+EdJxJaTwjEarOk6iem99DdlAf/B17be5dL+Hqm4p
1nCxSOnlW2X9gdUtTj77+GzLX5gd96piSc35CQh2uVfJW5znt3q4GhlLVPZ84MORIXLmC5ZHUClW
O3ZKHBWkA9RTT9xM4zG12At1Xw1V3sbUQHdN+YrAR7wNnwI5qUReO1I3QOofGMbqyTPAB2Hq3auz
jETPSAjknMvudUymdufYJpSM4jySHnFIau23Y7EYsQh9Pek4LdZICad1aTz8fl1AQd8uhjSEhXQu
h2RPDGYwMnTfzfVkEZIBUoGbFpmjWbOodNFJoyXfxGn2O3VcHt9x2VjDGAPFe9go7/JZQ1DQ4HLu
jg21tVmcWGy+Ofb0Wk8DmuqeISvZfEWaB4WwbqxtXwmWRGAx/Ekz/5TmCfpcqePrERZhZ2j5EUr8
Vqo7T5F+TxvsCHmOfKzFG7eFU/I69iz42Nvnu2Wpp61ZCeBG0MlillY7HUEnIzKk6es2LqwjNDBk
+qArFDgqG+Mf4Nsajuc5Ux+a58DOv+oRLk4JoiqlocbyIvfTZHXIMhke+3KfwtwFckwsNGDPX1hg
ahA2kwdfocYDlpVPWTIgldcsNnqz9yKG7lQiniZzFib74FiXVrQkDhFVH9A9O7cKj5iyRfVcE9O3
ETKW32aLhy6x7QPEAeuwpJA5sDXZW2cVz0I+6e8+equcKn7qQaukw0hUcB3fPIQ77BvQMgmo5rdJ
sgmea+McAza86hYyvY6eXZgzrcWkAxvgnuS1l4eDjQPWqMfN2PcaHv04RPrZImjNAHVZ9pHYV3RU
wNxa14o+Bb71OA9qa3IQwWjlqzVUwaLN/tbzUwz5rJCuS9+018Jn4QJ35huJEaVmO2i73ho+fRWT
ouJJdRJG9Ttq/Tboemq9DLkrZpQx005FDZRreCX2aj6XDDmOpZt/yT5n/lyNn+ifmKhXZUOKCa8u
lpifCuUWCKuk2RQ21F1Tyqd/P/j++bVS54/PP6SYpAQ/xt2xShr3VviXHCce4dOSyMq6WkBBUO6h
9NrRNMzvyUJ0mNbtiZKb3hzHOflUZecxi2kFdfukR+VLZaIFiWGIRKwQU4StNzTxBMcBq7v6JgNy
sYysj6WPqmxMTn0m87vGCGLPuzmcOwAZcUIU2hIrJ9BsKVF2OiVVhCl2zs5zJLnGdsVMSWLNQAJp
MHxFJ7kI8FBTK1/9XrcDlrLai+n0TeBMAylPuBse3sTBNEqAtzkAvdBpUyxt66reXGpQQFwQSPo+
jdYZUXIY9aYuSRoBs+1dpkxzL1PH5C5dEiiiY9df3AUn0DApf++PpxjTnifG7g6/+s8AeeCa6Ua+
YboHfDiG6cuSiwG+Zm7LPv3M66Z9aum7CVbOH2bGdiYfOqLq/PQ+v1uxe8Rz5n0ZDlsquzJDl8Lt
6E6Oes6La+bo0z2dyCaecX1nKfiRwczlpWg9xrDO6ubQMo87hOmATzrtRoxxvxtmZyLqnOrBRKzJ
inm5dYu2nCZLvYi+qA6u4ecY6TM9mFTlbyBctqGRoRWxGuvQKLUvMakeJVC39QaGqPVqksN3MFnF
Mw0De2Zm8X/seR6gt9xjZnjxvqmWb25Ojry+bk4nRqrwrDZOwxAKTtzA2BatfmKCkwkHLGmvC001
30YbOKuyDOI3TgbPRaHjNfpF6L7BrtE5GjjPHv9+oK37dNM04sqLJ3JgzYxJMv+pnNENay1ljg4Z
unBUfFdje0ceNJ/p2RlR+T/mUiGFwG6+UfqcnxMbtRD0rm7O7KeJnKtlMboj6aU/ed9pJ2aub52H
p5QG7W5bubchnGVClUSys0r832PUmV9Z/x3b9c7oo+y9w/2Gmp/HxzT88mNCXhPb1vzbAMpJLK0d
pE7MMpi4ywVa6yVtXUThPpZMFt0OQfNoiilZYjefbpmo7dPqSlqaJLtpsFt3Kqf91cnDJMEGRqrN
V61NVL5JYx8qQUXkOeo6UzVvtaYJI91gVtc/nN6iahGcbu8zN1ucgbKHQaT/ifsFrSgkyzgrjp2d
5VtQ8rxrZ48F83ly1b1oUV0IJnsb7vDASqGqaoqRlu1pq7UQsvFMMTmlfwETHcxiTgNqJtBv3IEl
anaLproiXnzH3v3LrsknWnLSNOcB8sBrPEoI0miY3NVDM8y8m8C3PPrG1u4jOeIgmSOEhB1p3vzC
/7N3JsuRG+mWfhVZLXoHNSaHw+123UXMEWQwOCfJDYxJZmKeJweevj9Qqnulsuquql0veiOZjGIy
iQDg/3DOdwD0KSagIqouiXkQhvf2xVbqTXu5rtG+96u3rykNQq8BpGl9i8pgOowjIrCGd5Ii//J6
qL4ZZotMVfnHpBTdKxTFdQPfdcNTUGzHocbiFuFISJPrydP+HelDr7AhJ1i3psD+7HNaW7aLzq/F
DUPY8c5hnH9m1P3okGJ5YiVH6ZsJZt5O4N+4FePBUpCg2rHdcpNdCWVkg4jz6mtbT0yiucnxiREg
7hbnsAROCaD0WOcYvLum0bfxyLsHddlE55udYXNkZO+lhMpoQFCM9jqwc0V2rGpWUjUI9W1WjefW
rwPCVlG9okK7rSr4grXsHkjvI5ClDgBiITmrQ1Gt8OYtxtDtYLCoh5q5KoL2WabxZ9OlqDYj95ST
OsfUhf+Xha1A3uJdp3VqbdOYMKJeOvcMBtptoqr3cgx+Ds740jdHw/IfJo1PJHamh9BBvEO39iHQ
7krNhIVJJnyelK8TDHMmweSYZcOVheY6vHSG67D142Ee/QlpyPxQwnxR456YXHNRZ3AShJRhBHy9
hhW/IhA+osEI6RyCCO60q2uui8VfGU1o7I01BbWBj0olD9bIwoNsvY5sxG2WaIRJiwMwH79gi+0d
OQlDr+9j1XzPeu9HnozfQokOIYrR03fmpioRotGfSz+/xKbHdMC3LUKeAHfF1k3sctFna/5so3Cf
VNnPIGm+kHHfyCTelbD5zHa4Vqa0ePvE90Mwp9t6LMb9GOB58GMemNJRAO9XOChqzCgUlhBu0v1y
DcyBX6uUI2piTwKoCkpCb5rl14h+WhXbep+dSDMOI6FP6T4zkHmqLLgZ55iU1I46iURnH4ylIXGZ
rMyQb5co7zdlPqZMp7oSqEe9TWxYHTFEUydnWVdq+TmmYKQBYp6gEUkE2YTRt413VbjJkyIAlwk2
WyHfyIpTZ+XHPgGgOrg1EbKSppTcnvyY2qNgh16/NPBAzJZE+6QOtzpIINNY80vJLAJuIj1dElUb
3pGtT66ENOV7pR8S+0oDD6b/jQYagBRhYmpQflE+5X5K2V3159b66RZ4bFEbmaAUm3rFO+SSp+Gn
57aw1SPx0ZUS/YqPDdTL+YwGl0G8QnU3RtODGSaC28156JoCgTKnIGmd5oZOIsK47/GqVOWl9B/z
JiPfjruMgCUUh178OVoBqjMbITGjEs3zw5SRaVTHkIH3YzQmn+4UPyKjxf6isdv2ukAWW1/YyH3P
BX/ZtgaCN/FIMXcimNF9QBGcE9uX0jEW2Rteq3u/UeYhbYHG2Q5II6Id4hZWCpKEahOb8CEZq+6y
qLjY2nogWsk8OKGO1g5WCuS41jcAGTigZxqqsGhvDYa6G+y5mHt9goehb9G8C+MSmeNNxYphQ2hn
uZ0Mxss2S23whtmaz1ajq2y22jQPHdF3U/gy4fddK4IjN9mg2V5Fci9j0nVYAO77KOSzTFHzsVq5
ZjC4rZSYVjVp4yA3kTQz3mJBtRKB++QnyYeuCx6yoj75IzUvz+QF9v8HWQWPcvn4St1sWt3DkvR+
Blg/trX28y087U0kZpiSFpahPODPjyC4zgFvMjdNdpUjzjMkKCy56d5qC3MjQZ/rFgby6J3nLFnP
KpdviToOMnglwMq8rmuGz6gDFIEu0dnIPXllMR3LnVrelflpIGmTog1bYJ4mF4ha2NUcsSFOF9q7
lVVbGiPMKdUucLg9hOmaB5Rya1Oyv8UN0W7ppLdGEiHepyiSqLYsRWIW6Rk1dK+tkJAte8gTRYrb
F9s9aI0ADKQO408maSxxfvZELOcIlnZd7yMJqbz7AnfBWjIQWbkQS1uUKFvX5O6oYPZOIXsvnhPi
FHFh15S9BBCzfOjhWKe9R77WWCFNt+MX5LtQcmb6fDP07sZJbgb+lHWqq2U4Af5WJ/zScYJilSRw
BRwfCz1PeK8QhQVtdxVWbEuAoJoHy+NKU1vT/nTtdeJEh2iSJ41lZOPMnLOMDNe9bYoD5kQCUu3c
XgVE4iGvRMxRdHg6cKLutA8j3umMZ1LjxJa1Y7oXviCuBinWySvuY/ZEuxgW/d43kyd234tIBGsP
9EO9qi3VbjUJUogcvftBFQfkPYzxJSefo1CGVQk29OgzEobLqCy8HXX0waUwNykvQPIqkbeGSYV7
MWCCWnkoP5aHpsn77xZcOzLRVIGQ2AITjmw/mBnnRXd1yBFJejWvPXgp2vbT/Tz2GlG3AxWCqWtn
Ec+trgAGencmNy+CbbVKSQ1ksW3AZdJ1Q7pNIth9b6O8fiOazbmlXN1NpRBUwgLdFb7iyqtQdWNN
3/tlu5fKeMQXwoaaRJZssF8NRuP7gaJ0RYrOxsftNQ3lET3Jw+ixIwb4ymg2gL2X8QlZyiFPz3Sf
+6R7M6qG4I544Nap30kqfgIj4xwdy3nvhbrV+RCs/eVx/7qdl/u6TlmFu3DLdr231LegtNltt9uS
OEVaqaW5ZdyJUW2N1fcbJegrAY4fjZl8zpqTPcfvuUmeZtWfl0kmxZSHtahPWdzPnKGi5x+bdK4V
rsUWKSOzJurrjEqSqy79NZ6CcK3r8UVbPpKuKHgJxpFojjwkk8UxH+hHiQwjDgkpb0i+Fx8+WcTg
7bJXo+D8dSM2d0prH43RXOwKFAdq6F7LQL/oCMdFXQU/7KDHcOGwbQhJRqeIEExo63rPbaI26CGq
KZq2CVZ7OQeUF6QMruBCQA9wqXp74AihTQUlYm7rrkbDn6U5q3K8h3B+sN1B1LodsefWnEPg2511
Q8RN5fEtwK38tVmbj181AVvajH6U1rVRHCv01BRtgj8qEzx/ssOTi+qCpBZzHTK+CTOew9Qw7rVF
2auQgHeFp/cM78GzNuhGZy8QW9/0OBYyrlbIYm7lZFgPtsOPqNHmvu3dEJnGtP86lcuIOIepgYxB
ftw8F8RumuCZrdJ5NPzyjB6I0pKw5aXyrVjqfJ2OYT4w4/Yo9hlyi61lN2+tH/G58nrIKfQAcZyA
yeKlQqATx/lnHEQcg5SKQ8zLyGrNN4gIe1LbVqp3MPmxCvm6GE4QfNKUfp3LRtJIHvKNAgyzDX2b
xTYlWulDwGBbeAR2vY/SRYas52YNtuzFNsaz2Vv+fUIybC8G45y6vI/mFnvvUusavD4ion8Tg/dS
k5gEoXDI95HN7oEOvTpoD38MZERj99WR20MXXEOjAxJHf46UCB4Aha4PpsXzdLsrKyqLZCu7DAq9
TaqG33VrkkROQd2na8PiZwZifJxki9pmqfOm1N4rMVdHRraoMiWKRFHu/LriQyFoZ21V/X06F7dj
GX6iuga2khvHPmKiAhOIQ4eVNLb4FFd1RSdsujcdJjg4dtZpqTCTaX6ZG5NlQlNejRSRGxEy7YiL
Y+3j+o4dHom2DCG4imPCycwGgrc8cjMa/4hMZo/L4y5VHd7ziLFSyhkCmnNlSuOSltmnYfFyyoZl
GmqxbDZwj2HnxAUkSbBah7zj1l8lHpT2Y7cQSx3E3huvRCdC3uFqBGW3cor85APGpuBYc0nQ1eFw
gBGwKcq14db+npgNEZJZE/B5phV+E9z228HlSe3cO19pYD6IRelXjU1r0j10dARFE7YgK7o9gpBP
FxrqWj154fwSRpQhecCLagrV/QKBj2CP9D0BNfgE19qmzu6dpewP2KsSxRbU8pnkw+vUZ1qg8Cn6
xoNTU7cbgtJFRFwbkfpXFjbJbqTGhfkERttdxojOPU/HTQfSZWtjRuJkPk4Vw3wUd5sWcARyK8T+
FIU7s/TLjZHkLPiUvK9F5i7Nr+bFmKhbUTJx8bJjnqZvodWfWDq/lBW1fDiC8SlFtCNMZZ0Ouvt6
O/qCG6FrbtOx0OuBCfymcV4bw4/YaK2GCWg2fnU6Qj/5JLj00EiegoCi9uv5snkxMOm4ymEhsfSi
IGjD7fJICOrGFXmwT8T4XOCL7qOc8JQw4T5RPR9yx3UbbA7TmMgW5ITMJJrhkEfeR5tSWc9jd2uO
yzgp4qbNqvjz64StDa4Cm3eoEmKpq3UNJ2WYP2TlgiLnrkv4R4JFjqibB5WTompXXF50hLR7BS9F
uFufDGpACGCFrwaOy6JlXT2UCGIml+PM525Y65I3zdDmCOjl1mCptebc5fqZFGHo9nZeDDgwy33O
iKXTbFKAAuTSoO22HIpMIjqFIwoOS+hPaXxT1g2tVZf/JDkb62BeoeIsAg40hRPEB0C3YoeRu9NL
peRV4Lo3tU153kiZrzo2R3PDI5by5WF2my2kx8dYFJgU+hcwFNdBzxZ67KYfhcpumopvFAPLwzzU
p4S7jb6B1NKluALVQhh2nu+MCBANYivAcYyRtyWkJNctkQp6bAeI62Qwj6NuGuYnHQ/ZOZbnNM/f
RWcyMQfhvCjz9KMS5DgLcwcalOyHMHqXirsxtsCZ1RioDiJNt9xEHwX0z1WTtrTz+MyKiadJjeKq
77KH2eW2GmJ4UG2XeL+1rCmtJHMYQqOcMb2p9fyUQ5ZbzTWHcxVMuIphTqw5KwCVpGsdYB0jWb1A
houtTvdmu0H6YV+wYnNq0hHzsH7LRclwd2xCShAxHIxoMG/COiLUdH72ASpvGrZc2CFppwl9v+Kp
+q3+kD7XHf0jOVo/G+eKt1+K9Bb5P9nLgl/WqZZwN/vo07hHxB8cdYULyJpLFIltZGwys+E/TdkC
OuZDGAP/GY2B5gCYHkSz7H8nuSMkfdjV8tEc6W5zwibo3To4RgO8qdr5WfthComCd1NsfwfQx8OF
jY/p2TGOLaK9qv4RA4q6DyiwXB6er0OKwQEfaT8VDF0li2LGUmToXBrwaHL8AAVvHnRJNBn0ux8I
vc48zv0O2MgqdXpGYbGhGGE3G+R9VBEuLVNMyMYpKZtyjyX4qYoNi/eIbW9bmq51LH19jBtIpXlV
ofu0XAuoNzsJBKK3eMRKetCapSvnUtPnwESNvL/qnelotqq5hBZvMlRae9008VkGE297m0NfStfd
MnZTazOxoM2NHPNZR11ucL/vuoZRzygaVuIJxkqtCaHCTgmtWcr0xqYjDEpz///ZnEUXd9PjVP34
61/eP3NmitxcTfzR/SmLFZSP+X9jcx7i/P0jes9+uW3eP3+00T/45t+DXNWvpukLR9rKdn3T9QBk
/g7oFES8QscEK+bgOlDLV/4W5Or8yviBt6AjxX+hOR3zV0dK+jUHQqe0qfz/nQxX3mN/InN6yrMd
VGW270sFGFCK5et/IHNORoclOg3NPQNolP9a4C3yBsw9ELpeh8IKXjuR9lcK/+1ZhG38FhsY69ae
ZbrHzKgo5hn6L3z1sUEpUVjNTzuS8mFsdHNrUIJEK1wo6aFJLEaS86S3bbnEXzhFB6EWDySnZr7X
XsJEG0XUQZGRthFATIDTRfW1RMRJXRwx9OvDIXqN48hmsAcEjz93TBOEoCLZO+h/gR0B+fGcwfuE
t8Xem8TD73bu9Dde2sUoPkwiciBLHWzUaM+l0QRHFAzuJZ1b/9roiFNE1GTgHxjGGf1E528dli7Y
AQCnoYix2TBZnQ3BLkeH1cGRw6UccEqnGe9DnUGqGLjIV36r0gO2cSa2Ttp3MGYm6EmhkT90trB4
33rUYnVWuD95PYyvE56Em5ThlV73rS2e8U0PRwLcqp/ssWPwN7VzB4hnePRDYX3OVC/P6PXdV76Z
MO46lxfSK4aTOefEFpXJuGOfNN0TR+WtZdl06xpPOcCCqVB3GAUjVCiADYaxwEMbZUsH4EISrJye
SUoVVvcEcaAEt+dyL6AlfmBzF49lbYIrYIXmXNj8A/UzTGOnh4jXbt4q8z5h4+jQ5uMnBwGpr4rQ
965tr0ThCqnqVoqpRRApfWcXuB6iAOFO6Ra+Rnbbj8I6TWYd35p1VQ17dNITMxLHu+pbyzjOU0kO
w5DaL+z9OFNKHwNBFeTRLoLiw6DOQ1wf8YycCo7SFzWnePTH1EKcXyO/2OIWaS9IvuhXXYu895W9
sB9WXpurV5z840/RFgRmQa/JCPi2WSONSJLw4Iw1P9t1Cdpuw30vauuB7WAwotwOUIpg6lNrHDtM
1iO4U/zhalag6NLYOEiCXxks2nGE9gn3+Z0dD7T2Fdd2O5mluLToxYONbCu3W5tmA021NyqIjwqn
zIFw90kCQAj976kpsK1nGi0kiMCOXK4ep9S66vL6kHeFib0iNSMWexkJJODyxrWCqWCv2egRc9sV
FTW+FbRQx9IGyILpqZPBA3Hi782cqUwbllhlaeJGYVNIbHM7zMxlbGtDMaePSvEkpoNipNWixDZL
ia48l83aq9z+WOiS2U0rC+scWI51AKTRnTGk2t9wi6XVvmmjdtcz8f9Zu6q7xWEnPuLEGC9sVcNn
g3nKg83fAk92n+l73iaG3uQmKDMWrSOxZXHk3LCb6eFi1ek5LltIKqOLDA3kjS1u86mKThWqjJuu
H9SShiExjVVJsJ+zur6apCXRxZpiF4djhX039JEtYbE7NkaFJS9Cdf4YAlSYVoRowcYbc3w++K3w
eGv3gW2Od6uVL9bZMFKbJrAVv5VmQ08x+SYWwh6mZhmGRLDmZXFQdiu2LcXIKlOafa5XMcP2hlEd
UInPW3tAH1aQkLxofhqSB/PacC9Q3NJDrBtvpGsMFyOaxcVjJC3AQdkWstDJdk7Sq1KgDJN/7Hy/
uZWZYRABaXXMLgl2u41Dw3zNgiZ58OdkPLFZD6+iGccv18r37oLeHJ+yoHThFCdI75wGtz5cUvGS
dybFQpUyATNtD/a7XxyiwuqxV0FgtyvWgISBdtmWFqW5BBYEi9axMc7kpa3P01T0JwJiCYaICWTq
0P4sC9mRxDUXaHhrOQj0VBkOe1Ip0x1AQPMFDIl7KhMn23WpMy2afIN1JnKBBYYDXsTxORUGc97M
ETGSfa0aLFST0TKmI2pFNsK/0o3Fe4zUt+zSd254ZOoS0OBoErAx65MH3qDCiIi2+hg5EL4Frdn8
SLvaQaehui1ic+LgXOx0XiKr70kivGOH1X6FndZBCM9rVNk2zYCYIvIw2CUptgkiEDNyu2F882tL
Iy5J4UCjI9wXCcwMFmXOPkbOeS5dX5zIbtUH2wutl6nDDj6TA4AIa2Q07FgV6CxvUSt6Tv7ZkuOy
J/8zv8dS090lcVoQ2UgWG+mDhVHeo660H2cEgldjKCPm+QgkyIqMR+emqAs+STbRUJ9z0yu+JXma
7wIu7y42R2ZU06CyjREIPHO+pYZrhnP6ZbAQyAV4u08QI3MeBVKr9ZAF4Pn95KqwRt5EtTcDtDKZ
5eW1YuROHstxqOYREQNKBsFiEcyxR9RGkNrJFiU2al1exGQ9BTqEkBTpa21NzU7wlbNJBCrgHa4s
r2V/uTLYRWxCEGlmJig/Q9Zzp9SDgyQfNOlzmBmwCP24LYBpetGAbo2p756oQHljsR7eGX3j4/wt
CHIRLOAKhjhbRM96b6Ij3cQ6M5+J8Rm4gLaLwdvLy2sg99Ud0RgM9bIwFszZCoBxLkd0yE+yp0fL
kygzZZfnDLSYND/EM/l3oTERNFQNeC57nPXexu0av9jnZtA9qJrD0DTt+lKOeOjd9HvQzhtI/+5h
rAebM6G3g+hcAzwARGG256wsym+aveVd3kGZmHMDbXDhT/KbJXR/E7lGi+F/Hs9DCavEm1t13wgQ
hH3FonY1pPlM2LVApVB5UwfjVYZXbLKqF11zAE9VOF/FWQUGxcDqtfcj0+WdVTXuKyO05JkhfLrp
zBYasmEmp5g++NrL0IH6UQJNKIBtXBgtWI8kPMZF/4j6l1O6m+Yz3m/vPivHGKrq7AbrghfNhm8H
5pPPDPLcTBoBO4DIfItrsFS6MVMQxDjSSI+ahx/TBB6RQHSoNXMVPcyTx3lsS4E+7sup3vvX0AIn
dF/peFEGexPfm+Z1DMYVfIbrjLSHcTbe11prFBbkghKR2Pw0Z7ckJBhGaxp2/T4DMnYW1oJGikzw
Tp7RpA+gDObtUHXJCwJOAdJ3YKFSLo/wqsMbekltVVC0TtUpddt+72BsunQlG5u1ypnxMr2I3xEj
58AKgdNs1UgwGgbBpdG1UwACsZGgJymzkqEcjLykQT1exQiHwRhMRdwyg5vlR8fSjWyyjvPagD9x
wLQE9oFh4VqarWGtIFzAHRzrEVC6U9+o1Oku6YRxpecveeFdilVbzNNpDqFbRRilVqYdDo9V4he3
nhHkSDfsDgPrINlhGPM21iJCyBjLYRUHSXcw7TG/jpDDUlY1jLwNK3GXrMDAqiBTBEUBZt/Xzx1z
JCZGBk42w0NcV2JofHI70NZuDFbSnDz2oPgKnWfLC6d1pn3xLecNRo0xT4d6jFGRyyo5VORAHeAO
YCipRjRf+ANCxOQEU+SsQB+6Os9vOzZ7TFBzdRCWicpcRs81Gv1FwZs9WBMHn9swocPBUz6jwiKp
lISsGtO2Sr7/oT/7PWXiF+Jzb5EadO1f/4Jb7Z80PP6fGx4SpOZq9KGGNq1a+Z0bbVOG8tj6KkpO
bHf7rCkRTAw2c4uFq5z4E5lz/fA48LPYNMgV3r0W1IVFBTNnFFojTGu25PQGCZgl6JYzFX95ZuCL
ID891xNN0DCM+sgM5BwxAT60FUlEOYhFQKbqus9JPJ9NjODoJQ9gXx/BAb4UxhTtcqPRoCm7tP4A
kQGmua0hkzB2WKc+EE2vJgQElF978lWE/D9uxx25yMU1Qgl2uuU4nxWhJnsdtfJez07+pq04+myK
kXlnyJGB3JMkmrlXTDqc4ty5yHu9sics1mbqbkGy/+bOetqZfVwfIvQ+67Fx5Yn0I/UJ/aHnOIqm
YN8YjFEw8aHna1qbjCRLBE8xXLQXcwAqgj6O7QsWq7kpWbE5ITB0TsnjZJvFvl0O8dDOzhDz/Auh
3+MWPgV2voiYTA5/tUkaofEitPOt0Ho/I7RmUo68h+Uz9IAgKzBwkX9dPQ1zWf5gdFrcQEJvT8zt
H+fWVN9serxbR9YuAHTU6ke6k4CMKEpL6jZURHIbRO2E+A0o2t5nubz2uP1eDObKJ4qT7mT1wzq2
6ktTzuMLkWfRduqxjNd5Yn9HEh0RYdjKtRHMgGIh+foX5eZLJmIQ+ld13LrX6K7tB0gcdCFOsDir
GS+OHBPpfDbMdLwqEzs/ewZBjs2M2g9Ja27Fkq1CG80zS2BK9wasyRPkSOeTmWqMqkhPDfwav991
gSfXxGLHR50Y9XdYUtkKqLPaRCwuXvC/YfRfGgVFjB4In2lkAZYPZwmxduOiMcaWo0Gx2pAwaASA
lNeV2jmN5gCP2qfEVONKxFb+6KKrWzW+eiuFU7zmFFXH3vaJXHAlep8sSyRsoIiidujIQmUDDZfY
/cyzdIbQqYYtqbM/ZGyHT1E39jPG7yE5pqJB6jCE5wrn9/VYzupTYO570oOFoq2yOAO7rLQPLF29
Rz2WuMCZTLRXac6oy4EMcLdgq9kGlS6eRrTO1ScauUvbQADAzFbtUArbN7MzAW/GLcsIwmn2lcNv
6dje9M2zuYVjU2VP4re+Li/vGUGLnZlHQK1kkj0GqPOuxpETyVFIX2e3npBUZLiDhrx+8UtpPved
mhGugStoe3AWM1wcwAPFk8X6GcN9cSq7GeOCMAawUpPVvdS6U0zLkxDzaSouXHV/kyZWf92Hk7sL
sj7aE0g/npuUW6WimbddiyoRPiL+PxCNMC2vqRGBgBI1/5F9vSQIbna3cVq+5RR9vpBHx4jQtyG8
Ieo1vSUQm/6Noeq6yOJtjtF0B5TnXC1+Rm2glBkTRptOu9epeawyD+1a4X0UZKGxiB/urZQXui+8
8t5emvF/8lL++3gYk87NdJm2WcJSTMOWr/9hCBXIRI70ecE+bkII4iisseTaasi7TU6w8gWDNYa7
3N46bfGC/aPVNw6b7ZduHsafFKI9GJoiu/Iav3minzYYsqcTPHv4tNdqoZBrCI7Vlp7dzZF7NWaA
hHNO72NBqXV2ohbReiFx2B2TGhWh5dJYrUe8d8W2J4/r7Z/8uqTx/CkNx0Lvj1MM8RtBMITP/N0R
BCbQDgLXYSA8LaofXIgfzRefgAzBib5FphcemPRV2EXzo0nVWG6iqDLuMDF0r8kgcWVl0L+2UNpm
i91M5X64jeEgYcBJzInlsUUnKxn5KCyChJIXnlFxnErPP8WiRObVNqMw1l+/1b8V4PSvpTP945in
5Qf9MRnq9x+8ee/e//N//eE/tl+T27v+RzPd/2jhbX5lSoU/yuX//Fe/+MuPf2n+Kxzl/OGzXX7C
7995854zOT6953n/y/94z6v/+OWKjCZean8aAf/2/b+PgL1fpfR9XhIWn79v2cx0fx8BO79yHAuX
7YPHvzyf++FvI2DxqwVbWCBEsMjnkIrxbFv2XfTXvzj2r7b0bIvRMZINz3Otf2cQ7Dp/HgQbNqlM
eDE9+XcDYHhkbEo5XPeNrfFq5RJJtBst6XvxgM869ch1o7F98zMxqVU/pNGOKGkGLXoIjkxC6t0U
SXHjEci7yQ3L3BY6MZl+lqSkIp6gvbL9HKObrfVOSQjoRiQJoKuhP0I1bqmolhAmm3YxLu3iwVua
TbsdJRIhjwaUUKtrHOzpN0ECI2UOEmenTbo1UKT+pEKljsU8Mt9Yetu8iJpTHtMJokS1XtXSA3Pg
IBRwv1rjONVq5zOw3KdL51wsPfQ4hrWFmilMP0btOTdx4dNvmzTMKBk7ppa8te3HbmnNdZmzfqVC
oWMn2bd8nOcWw0GVk6GEeWk/Lafd2EKObYzsxVgEW6UsmvX0NQwgbqN/TLxY3xIw152BsdhXoHGn
G2V50RE1CJRQH4+stcwZUhlNMFJQW121YRs4a/drMqERdMI7yezupmiQ8EQ26XmlMQZXmJOr77j8
B85sm9XyMvZIlgGIWkYhZVKk3/A45B8ACOetuYxMpszKn307A4sis5xGLVN9R2gW2Apa0CIId5H0
Sapgsxd1K8/vmJixwALj2qFNNDYe793bRgj8KKHq3OfB1gS8oKgXd2PpM+3ztX6y3QE/jW00V9y/
5Xs+aQlGxGk6VLLaOJD9ad85cghCNu69fT9Ulr4xspJY9CHNnDt0s6hxfVVX4VPeToIKmTA7eJ1e
y59TZiFToIgukAO5jm4FgjlEIA3dM0v/0V7NRBBAjSDxZG0nvriqR7gRLn+afYt+pXzvE91b2xA8
B/Dg1oMiE5KHRfCd+RLFFcbEjsyM7VR5mk48VyLbDlbEj7e4GyJWdLV9L702eOetmxK32Qmo/ahf
AUTnBDVeG/Wob4WE2AHkpUL00c9s8abes85sBYCLqSD+0EjNt2aDPQnJC4CtVdY0aB0H9NBYCtIp
MABHRvGPQBjTuzOl6bMcKsdnTJbYP9zI4QFDJ1AS8qMjA4yEh08Xd25eT9/zAcscFmI09is/s5l3
6EG4lIHo1Xa2IX331quMMd1g853D9z6N2odCd4B5nIoictUxILdhaHUJAm4ZNz9HclyORgd/a2n1
Q/xUYcH6EcsrIdSTDFtuTaXuBwClkKaauSVOM9DRndsX3T1ibLopoL36WRtJ+M4qvn9jyJFfI8ep
7nqXwzZrBnVVYKD6zCDdGCsH1yd2+3Hgoo/laF0FLFogemJD3buKfQGBUgqAdZa4zp2oejxARg0F
KXOMmHpcaOdTITf8ESs3kaCZu4R2mN/k1kts8shYHnWrsGERw4Zgct+MBm8s6s3GvZnj3NzihE0u
EvvxxtapfoO2PRyyOnQutmM6e6vrnEOQ2AOEpAx+Td8wCrZ0+C1qIcqhek0YlZFdjzoU4f2mw9q0
lgMxFDeU1cVVlSX4SsDbQN/E1mxnRyCi2MidGXUl3k4YXTXRQqAcs858T9UUPudNr7gbTP+G9ckd
tQ/eIVmTNaVdYLDMWhOCh4viG3YreXSF2YPE7t0PURlkcJdWQaaDL1duKeZHJw4J/m1R0jlYWg92
DK4QYU6NiTewkd3LZssGPT6DJAgOXqjdVyfJRjb4mRgIwZmxujAuv0y9kYFNivV5AB+1Sn1aMRd2
7tZRrJNG7rfr1u4h3YvRf6gJBbt2+xb6jxqnCxv38CFM+D9XlkRvDqlOJQcBtemAktXY14MsDrGX
VXvlBvllrmZnO7KjYH5BnBaNak3sbQ2a4qzqxhcbB3MdlIwJCktkdPVp1N2ddhlXu8HA6LdoBRNI
3bvOI8e0Pluz7b4BTyyfZrNqMaR1abDStWd+Aw6fw2vQ44JJ02X0M0uE5extGGOXReKO/Gq0GFOl
VUgo2zwR7daQDGU6nT4LGz/nShWWsSs8ScMJEEze5dqR1xnoqo3XpvLGbgBB47lv4WpRV99oZY2X
Lhqwvnlx8ImiwNgEmCifFlfMzqqZ6KyYpTU/UJ3G0Y0th/ndZH9w7Pta3HTpjKLBTEuxLpKoOzQV
QqSQFwcLjr64adtu+Ga3IV5dezRvdVyFr9U0kmEctCjZRifamngIMMc4MLh6B2dEyLc8OENZ3EQ+
6A7SexjQmXwNBZYTPrh1F6MMccv2za4xTU0qKnMgwy7PXMgi7N3mecNZCUz7MmOFIRq3hydcC8FU
vfGc4+LqMekVw/Fk+uTbDjkJrAo7MxK0eDx6cBo/jKwBbWSFIH0qg1zSHLt5NzPKJD+rPoVhVz9h
jQL2EcXzCap5tXMsadyKABWy4QfyERjwcBsNo3PAuU46CgXhVQntw7thsFAccZe6Wz2D+V4RHS2h
1tjhb7Omf6si/se17h9L3f/8PxbN/y9WxJ5F2+KaNGj/849195+rYgJL0+i9+PxTLfzf3/lbPezL
X5XweQvxuTj+UhD/rR72qYcd2kEXZvVv2of/zduZLbetbVn2i3ACG90GXkmCYCtSvewXhGRb6Pt2
4+tr4OStG3kyqioyX+rhKuxzbcmiQGDtNecc8383ltp/GS5vTk6Iuu3pLn/jX8OwIf7yOENSdAoe
VbeZhv8nw7BhmQzj/ziiOdi7mdJdnc9n2WjO/zyR6oWOG0FTNLnUDzyLIQVMXvNuQuxhRhseaP8w
dz1IvLay7O8Oqk/UafWftHPJKFZ7koYAVWovDBwlptdK9p9LLcsTShnVTPgk90lvEcpY/ad1aZPw
i6OffadzU0rVWaaf2DGzHWhT6S+WuTzavbFnJ9jzOUs6LZsXnTPBp4Jc4LtLQXGmlT/ZjvVdi6ZA
Ap+1TVvaR92jx3ztt1NAmDZG5tXbyZouiTZ8Vl4XYb3T8l0tPNya3Cm23LeNnfbhtu3H2LKdDjWM
kzboAA4scPm0eWPCiu5zrbg2FIaQN1Ks4GT8W8ho30RDtaupodgYps+OGVIO5tdtDSVe47GU40K+
tni2NsDNfscklz0Kj7Q6oQgOscVtqQuaZbar+ujVcj9MIwPEqSOZIabIehJ+mC1+perihQKw2Lfm
MXkoWDBNPZ2yqJ7hRz50gSWaea8TJjhYY/JzBOX6ZafGleA7SFDzObSH5brMxbZzzXzroOrSH1ie
DDoebmBXxod4PHi6ueV8Ut3ccLIeDX02rrmjYbNy8c+u/wlD+mmWkLlJYTo8wxB4q6rAi2fzIC6o
7tnHmhkCalgAYaN9v+c51CXsa/FxbBR8e6igxPFi8zWLSKspyepIb4dXxSx/UYvF0k5LTgVFViep
qptmDfYrnWdFYTsvbKwv4HrnS5V2H5HbpM8KVQnuHvgQOvuCBprTp/TeTJNnMZqT99soxI6+lGIj
yB2dm97rn7vsEVFUsOwkEWnhLN+XLVpPOmjODcvvQZsfCGAnD/bsvS2CtGzskKPXNMB0UdscZgPB
YIR50ULZsoYpPafKXJGDNk5do7Luf3+wFBolmDAODrAWHigTKHzWnj8UdPF91XKIYEJ+y8SE9xR/
w3kWA52eAlbUhJU2TCEd5pJlqMQb0cj0MSwlY6PKX/NWXkNQUhd00+WeFerEY+eoolr/2Q/ejgS4
fdN7zHg2wL2gp29pBWrFhyqbqgB5Zmf2SIiDbTq7NERwAvTtwswtpUaTlmaeMGH6wvF4EMlLt0bd
xzBngQ0Ii+4wEtF9AAC22PDEvueDVSIDacSOMiaFnujIRs5onzSsa5u4pwykRj0/FNnyYQHMlKMo
uc42Ses4F6XxtrP41wZ6t8pDPRi1KBaXdBIQzLLs0upVRubQjk96oayzJ8q9I4r5QLa28vNhKH56
hI+xHts53SxtxmDf4Nbapp1Sj71dU2Ye1a/6OAZYrajbc+P+lXLewCMAt2ex5KEsQ/rVV8ZkX0KA
JXMynXpK31Da05trFReLos8XU1hPfTwUR0HjKbLzuM2zvnvWY3DlDjZe8sqctMwqC5JEHmLXCc95
7QAnMrVw66ncF21HYxXNrp5lB0p3y+fFFG8wbrZ2Bhi5VAhcg6ZwpYTDAo9+HM/MWNDSJ1EFubDe
6jmdriUs+o6YMUkAL/OjALeEvtLb8crL2ngmj79eaeCvJmXu4VP8VlDertImapMXyVFruvbkVMZF
TwqaxghNncyOdNU4aidnWeXWSFGzlMQ0WsJRHuFRPYwOzA0BimhHxMB6SDLCFKJAcW5CMG0F4YEg
ElXyyix7FJ2zMWcRX4iy0WsZdt0xK6TDa1X6NoPldWkMc29WqtwaP7q5tc6DEHRECwf5kwAkBHhA
RbJ48NJUHrQwfNC0wXoYQ4/1oI7kKMdtWF26cYQgjfVlCYtv0bS/tBZaQGT8Sprx6OTdHXyUb5Tk
F5T5WTc8B1xd+14oy8KfR56RjkGVA8hqa+d3W0yfS0s8ChPDS5yRs4TsHUwdTXhcPs+z2e/snugu
/Zq41AEdx2X2yzJrSOMNboihfuZroov+rKcWPT6Dd2cckhMxinsPc8c7K9HWcACKQ0Qdat2MTw1w
bqDhS71VbfQCds++9Q0QF/Y3/OOmDjKDfaq1zDsNjvZaDFSqUu8SRK11FzPMLTFDqQ31+J4aLC1G
HmxWmByH/I5g42YeXm0qmcx9phHAUY6L7xq+r+ZVHdeX05xobmpPEn+P71oVtirIVcUG6Vmc7PJF
4AI5eWZ7T4xFHsJ4AjPNIiMNJ9iuhDspn/lIixVcwfZ6b1oZjWR2v8vIPKfdcwox6mJ6yL6p1tWX
BQfW1ouIb9g2tOKlVOMhnEYiKGqfIZrzXYTR44JfsZmiM4S5/kVANfIHg2wkuaTbkGjyTLRt2KAC
UgTukyO1yKHwzw5Bl8BZNKYtDJqXjNMZw7UNvsb9U9UaZsmY21RRuMDi4gG4Tqt5B+JV77ZYxBXI
loHcEnvXFZpvts29WKpXy8JFQNxIstOZKWZJRR5MUNXnEvph2LPagBBo+3QAk+oU7qV5Gx3n1BYN
okGCDFbY9Le44AXQvgy+ybD66aJamQ3tAobFTXFM70OeHyr0ziQyyW9G6Quw24YMyqaCMucPcdcR
5iEnZVYe74OYwuv+oKpFwwEhX/rMQnldAR7WIgByk7wtDr0x5rvQ43yEbE60wjCJ+axZZc9uqfF8
HcqhgiCygmoydlAA/3bUjGyxqBGDpumZa4e+4h7nS4uNgrP+BFjlBg0W7qyTX0YeatnwhXReI/15
xBlMe95pNy/tWTIZeO4ts1EBY0xP7lAH9Dd+eGH3wbRQUkrAaoKjIhFB/nRDYHLrGumXTeK3zDCF
lqvqlY2UuwFgz1C27ApjumSSMvx2zPCBWI8d/5v0yd3RL/gAfOOrZhaaW3mqCGxSx5p+JJsOFE9G
z2qaPYvaOTidReVtj7evzFpaXYTaY3SLdzjTgpZcPaYSxwFwkASaGE0Sy/kvatiemYG/VMiNfcZ7
Jk3CetCRCEGArKJLE+caW6usDkl/IdPuVUgMEdMoPbFbfe4vXkHoqJDl2gbIL0T1W3NGXDai/G3r
fbolyhSD63IYETGn6ayQdfYmjdJYMDQfdo1Po5UmTnx1aobxrPcj9VwPMjTOHWV1IFPIUdXZt8Gr
r+uOP6GCT2WCcyFi/nO81G+HGeNZln+PMRvXHs+UmaQ8e03vZfCaDwzzLxlSnzuxL6VbalwuSsKk
Md5mGAWsZRKisYRKmjD+qqRG4wg/bHLetFBSN4OCUvN18NbXa9aaoI/pD4yByxz6s+u+kKRmu2dF
33i+/aiiMtNyWCGtQFxq6khz6+KlmVYO6Oy3/YdYlkPbt74eJz9ivBmm8MqNZabfRugcqwLkIXrd
i4zMx7+/PXNyWd3N8HTNqD5A8vqDOQeBVrKRski4UPL1Es69wREdEtoSneRcfleu+epMRND65Mtl
L7rNHiSn3vmtiZefWGACOE4vBRdVKGnea4vnotxkGqGW1HiUo8YnNB7tIf1uB/eoD81HRtnGxtOW
gFdxF61TN9EfqpTS717kX5aefi/58KGjtW266WDW5mNZhC9Lmn23o/qsXKIYvCm/ZBS+2OS5a4cW
siXa87S7RHn6pTecLArDfhCdBQ4pfGkL7Cuj9ofqOvbNN6/WXpKy+yigmIZN+jXU+ddgyaeEnyNr
Lt5T98w9dfwl1JLH9TvNp+TLM41HwFxHAju7ZXD/YL0JUF3hIxD/pYYy99ev71Ex4mowzulmA/JE
nhZcHAmUERRE3gZWLb+qqOP9XjUfZZl8xQsbu+TDqPKLqdUf9Swe2fT40jMe0YF5WvX39dtrmvy7
z91j3pIAYjv2VXreC4mOryGOH+NsetKt6sEIHiIFTY/z1IntIvHjY8mSGB3Yq3mvTGvzpF3/7Aw6
gkI2y7NKHjkWOpuwe0ehx2kxcSupPGj4jFobnYXs1pnrp45jAZ2qy1ZY7dfcsFdj0x4dzWk7GiLd
4W3MmHZILKr2i1q+e4grFFa11pKol3fa3tlSDow6qwvGTPSfgJwuc5aRVzKU2JU6cXDp3ZdZPzjz
NOMvAW4yL03gZckvq1usk2tMJ1tPD25vctrI32OVo8+mnROEBTl2r53FdUXDdkkcNHoGl5j8vgkj
dxtXRsoJDOwvG8wGPFTT0Z2A3Re+An3DdTmcqyLNgixkW24v7rEZV4KpGaP/hICYxrTH0QDZiISa
FvC8GvYKQfdSJwuFp3MYuEnW7Ehjz/e0krTOstbSxrE5a5nNeXYpsh8clCen+2VqtnPz+jTDO69l
J2duY5DkYFIALjYnI8MYaDTP3G4/GmuoH5OaHlJ94R3qjZRjKXmOOR31eqmfXI4P9E5wx/ZyvnkL
Dc3Q49I3s9o72kXCXlUbLzVQZMYu6EB0WwM5cJs7FagHr57yH8YAKl0Kdlt4zYa4jnekp95UnYij
I7pHN6qmS8Wgq0/tSrhX4jzH43iZ6vGI9hweXdq6rkAPZTHZDxieqM8ahQiwScCNFUS38ZnF/gAs
cDcp0H+J18AYHPGbJiI74X/0NqoKalXlfq9SOFxVQCYpAO2Y7cA3jFeWJSNEiNVDZAzh0aI9BU9F
6J0aiveg+oK61ohtr1C0Vr5Z/Gg83pL+nADtnmh0vg2R+xalMADUYiSnekje8TTx9UNbvXrD9DX0
7TPch+GJ1dAvgAbNReuoA1Y2E6KTReFJTrxqEH2LoHPrJnCHwabpprWuJuS7FNTI1aVjZK/Y27IH
xtlk6655TJwekLcDrL4WhFqFA4AKtvdzmaD3yHRKH+DROCJ2nmAdnNykpklXy+6uLODh2jHloxgs
EBlt36tDXNGlngUVVUnLoaFJctt12vBYYX+ylqjzM9YlD2Y77GA262dgXPpZK8o/dpFy5OjSCjta
nW9YXigKizSuj1kmL6ygUj8Vzb4dnM3klQraQkh1UFZeW8XOtA2z/k7WYeMQ2riE0HGWRhcYZl0K
TUcabzTT+ZxVtyuaej6rjtrYpAcXnTpa/4jFJaf9JYUClIARtxSAxIkxpO4pTopgXqwOt0m42bYb
I56GgPJywt5F3r+CC6TqOZJXYUeh3ylwWkur3As7dH4EQockHdp/KlO5P9dfdEUGTT9nDcM49Zy2
fc+dnBLfXHvN17JDHNXVcmNAuWozxMgpBBCEIKA/TDrLoTmWH9wAyTxTXRqWs3amEwhEadrm+8Yc
HwcVsn6z42et9ORFdtnvFMK8qHfUbaFisHnySRHtdLJNvgipfqIly9tUaZztHHNvuOFqFOnVoyYW
ngN6BYMGxUey1d5Y0rTPumkeIqe+UcJXbPRlzUaNV6Mqk5fK1cDikv8BxOFu8lKj9VyROW1xZrmm
VW0b0LsHCBZ3d8KNtiYvxlX7Htxp06XzW4KmsRetzuYkQzPp017DotP8oLEz8jubnHWXZfuI5dVW
AbPedrUDt0njtaeljJqVdjrlHG2u8TsBIDOgpCYoLL3Ad16D9NCDMMxCH1zXDw6l2ZmNCxQHa+E8
lpEZX2n87qh2MTo+kZVlTVWrNhj7ic2T1wCXLpKDUTBJuSH7cxg83EqQDeyceyrcLBIs/Yz45dLe
ykKBeh18lctmMOm0rZB9H/7+4EyAugB/uT7TTbNF2O+2+gi/twZaR3+KB59/6ayD3ZDXpLZ2mwGi
s+PlUHPopjQwvXp6lx2cobk2Wlr58Ug8oUkl+61YUeQagZXynIuDxzulmxqPYvtznqxDIbrARO7a
aCpk7o1uSqbIu/UvsSQgzvMYb25M8y0V6uD6BYb6knbvomtfrXGKdjX9FoWmV/dOys9Uo1kC9x2U
X2LVcd4U54Sn0oF6jV+a1no8lEbeU7whz5Ybgibu1VvbO/VPclfljothOLt9Nb60nOkg9eVIrjzX
RL4AGeF97fRNxx2IPpCkMnsfZwFlQt7aNVTkcLZsxp7M+8CShM3fVdTRS3qR4uY3YNDsJaedHJtR
MHZz9fieZPXI2R9TQFFRpuYoWx1Dw/lFopjLrkRqSeyatnc63DdElbkHC+vFYt22w4I3HG0xniSu
5TweXoQYPt3eg2lug1JuY3VLOnM8KwA5J5nl16GX6bGYFawt6Xp3aVWPYgSyV3TVS5OzoGvfESjh
aKcLHccLFlkblu7z347VEarCqekKziGK7ZM7GgGg7mFjgwf2VwXg4CzarozYfnSGQxxP76MnqT23
vRrYoYMGbmV7TUJ73JczPN5hLuAN9yhEdnJqVHygQolNc9ldhJYuTHjNhN9gxNnLNttWfLdFPR4U
W01e7Lti9+RFyWPTJqB/I9tgzdJdnFqywlbdRWF43Unn1JjVU9pL+1gnfbKl0+w6svwkkdXBfGsB
5WbFp+S6gD6I+Dex3iSppAUGhwOAraWHXGD0B9ZbxKcLtuEoUd41TSkJ679EN7yLoiyeqhQIaDo7
v90oaR7qkktnXbnQx5F3n2AxDsNMUxPYXgyv0AlKp/3d98wuYyV2c6lr1GmEM1zSyNlAnuSkkJ8b
Jy2uE7byPbChbl/r9ldJM9eF6x+VwHROOF5uVZEvl2pKOY9HEOfzUSfXwkhkU2QZF6l7KPNyeWhc
7ZLVnTjiRYUhUHTDXs9iyMQajpjYgK5YThoD6phne1NGl8TQlb9E5sCMBo6DeBcd76txd0WdnzO3
ik7r7/B7zBfDtRk828LmQ3gb0RyIc0C2iKmJZJqwxRGzGxq1tYAYWuh20zm77yfO8BNOybMReeGm
6Rse8uDDZmRdFtxudByIsW2LmLtlwi2SKymHJzEUB+kae4q3JekBQwVRStRzRBkYZDVectpt4WW0
Dc7sfRJynnc4Rlxwm3xzEFAnY4px5ytwCjNrL3cZoNWUscc5zkoPC2wvHJwsF2sRhbs8d+sg7b3n
bJT9PjeLj7nulA9uCZoN4ZNtqRfOtcd4vDK3G34YbAWQRHq/NkQwz4sIHHz0h4a2lya0Jf3Uxi9b
6eJeU5J6d0K6PvvYvBQOTuq6FLhl63EH1/M+lN5KMQIL3Nq49tsJgxEWNIYsSOMbS3eqC3RGcLjN
UgdFM/+pbWrHvWnE943rjqTbEF8QEdzNtHaeU/kTndwKqlyCvnygZpyFYZ41finWPQoXSRAi62+p
Ssh8/khyxM897gpOD6FkndJNNBjLZALIpcApjmEgInvnTolxsJc2CaQbX4GIu4fMGvJNSKcTdpko
31oLE6eTC7+rk2pvs/a9p3BcwvBu9Hn5jrp8MXD3EnelhMELz8j6rb+U9MbMIqhkB4p0SvYkZQEH
DvbVDpt3C64B6SL7PuJl2UjgNg9SB7wd1gdLAJqt5xm6jKGzPGXhSApxQ3QTCWFWX5UXe4di8A6l
nszHpqYisdCcM95b55wl8585m5anAoEgH5ffwpTWq5XEf8DeHERF/zCAH5CCy3STPJGPGewSIXiL
libc/FTTApHwNpF2Lg90r70mtCdezYJOynV6yxjOzy0rwbp12mPUm+o0uRPWNQxPhGncVem3G/BP
2ExG5ij0DcaJDKwmRX0ZS1b7PpkUkMqUmWDE3xqnlgY93zsKK+wvY0j0MkIg6XRw54iZExiDR2Sz
7EhO+z3q2nQfkc0qS7s60NH2uzb7IiioWHm2e21fkw5tqLM+9iVAE1K3LhD82aftMA9yBCif2o/p
UOesghFQsc9n8xPAWZ7n4ztEhOjDgPVHK8Cw6TtRvMqYpnMSeiViimIhbn71a5mH0rkZyHU/SUPo
AVvGTvQ0JhVxcVKOMnH09N+jlee+ZblR4Mj1PBV240Fntt7SfHnF5mPeiiTneVnH20Qv8XmAUkB1
iI+gGjFb1zL3iajaPi7GP1XfF7uJzPER9feKYHKM5uTTFlhk+kGnCGy9YAG6BZqUTzmtFrvZXO/G
XGO0KdklpKhu9PAcJsirioWaijU6ali2RI6LElw9KZXTUEiNkua80Qr5tTTOuQsqs53gI106FpG8
CK+02dxmXRytiHU9XT+bBjiKKob9NIRIIzXw+gmnvB1B/tbHoE9ATQvyJO6qjcXuL6WSL4MqbohI
AISM5pvwlGtxYPPWQScbrYnbdN9x2HNCgoC563e50W5lvokqKnqmDGoOndb5JSc9ttckt99YZ2wt
57o4MIL+KTVKyOK0Hs5sHsEmhyln7R3ki54LWBy81lUnYn6frZkM+3AAR04X3V3h9e6swdkSB54O
A66Mdm60u9LaFyAYWkBeGG4z8k3ck5jClnMR5Yn6n/ZcUB3lG4jh4GzAKC11k6Akdem2THTsVLzq
0jkTlLwN8ANCqLeXRKg7npmSh4ErvmiN7YKeDmrCH9sm1o4hIgQ0QWt9wgDVbaGGnHCrb/M2dTAh
Lfm5WglVkzHc+DmyiI5RH8PxTeVgz4ykzrae1NRZayd8oCFN3VprLddIAaga3DZ5nJuaU5glB5Yg
sGMK3jKyis0fXgnlK4xplwsHxJdDR6XDj8GR1xGc2YWM9zGiYoa6KfMzrNBABpGEDw6u78qM+v0y
oSVMdO7Bf8eDMMVIShYZd76H+dbrzvRMeuEkevqtIZRUFzI+fkZ1M9y8DKehO33qZW/vRmBEcTNp
ZyIc76TV3qaUnA6wNXYSjrlNtW9q7x5E6CTH3PqVDb9LxO3eCs+pnd/CroQUD8kvURIeZNQWF/19
YiR0HXdPeVHtL9ygRgF6t41mPJXC+WHVw4R23xJgac1n5ut9VUTgdfrW3oFSZEtvlQet9u75TxXr
xcnyxi9X4ACI2xcvHBXQGdR23RB7aHQ09I2J2MHw6Vd89azhumqkTHd9bgXTitgDA02TR3bBknur
ckc/jOXeIha6qTotoWbiF+uwwJ617pBxp649fA/WHN6Kvr1J5+iEbR7YhvNjGOqBAiDt9+CEX8qE
Ki202oW8xtU1J8+k/OmC1/Dq0eS2Bfh0Atj97LV4mq15t3YMYLPcYtwPKCNOfCe1kn22uGeaL9yt
aw1P4GlYNbYS/o0Oj9Asp8eOEdMYeoCCEiCqWVZ8GLz7ILT3Urm/IXT5Tc67aLHi2Jcmh/PcDcK2
x0Q5p5Se0WfIievPhBbkN9L5VbTkeuOfODTP9mKfgXicNG/+8jLJq5Okn7h/n4kk41fFRUrBI+f6
kXP/3wUJptqNYcV9x5ueHTCJmDMM1pvphDo3t5e+aEnxtgAiTIB0PrkSdbQKcJoOFrMj9BHKfrX+
bhmZDKglQ/RtaZNuxgKIEvvdCx08m2QwrYB92I2j9HAe2XYGumU8eQSo9EU8kLP9A8zI9R1R12fb
Cmk1WuBnmMjyGlsIrBeG+YER7YhKJp6T7sXVh+gxDKetYXbNszVjdoiW5up6rnEjlczyiO5JXRu5
bqP0IpWRXLpZxyRMVi1qNJrTMazP5mA/6NgXXnAEAg7zXiOXzuVcdW+aoz4JvfGYEGjwkFi5Udh5
CA+AfVl/xtjxUziGddDs1jw1cfXkRjiA2rZOqTYI9Yc8YrkId/Ax9JrL3DXmRm9s/TlyH+kWSM75
AAW4Gkb1LFLwR/l+AW34bFrOS+F4I2DkdTJkIWillBPIGJwDZ5gS4wUFzHHvvOkVdoSIbOUOIj2Z
5blCevDA6xNR0tfnMgxM3ep2XejRoGEPK/y4708hsnWQZekhVMkTBILiZlQFwauGgLhFBnnf8A2f
4H36wG4EJ5ScM9BE1WheWB4/iS6F2e3cMMDLTVeb1dbS3D+qIG6MrXUGfaBxQVsRnrvaPeGr1i9j
GhLcdnScPZz3osmwWOHmjC/4Vm6cY+KcjUTe2MOXk2v+1PmYCYdXyg9k4IUAPzS2tJtq7C3uQgN6
5ZgoqpSKWzwt9a2mfHuYZ+NO1ScimS4LuATS/mk3v7SO4xjRCDqGow4pppyI3nVV/DvEisMXacvj
HI1HijdonpBIfSXPuHcylQymCZ0J6O46TLTWe+UMK3W7Y+dvhL4g8QBlY6gvCTLebhzsDCre+v1k
3QKjO9uFqZU+RtOovzRpf53Q6k59412meY7vvcJZjxv7Pc19O1zim2rr+JYl0RDY0rxXli5xsPCz
wNq9evKt7hlXDuCHNl9HXpJigPZXLCcYxUy0DdQP2GT0EZS8jhgVulotRwe12qfNPtw1g24fxtVj
KioxXxEyHolPl9fBZZDzuEPkin8lFD2MtNHWiE0AmmX9TkN9fBGLznoXP9UJbApIQKD9klrtXiIO
Yl+SAeb++KEofw88wSPs9VcOOfMWe5mDFGxU5JGyf33ADVudivWk1A9mMNZGfB3DQ1KGRx0fQ+y6
2qktx+5xcQ65YevXvz9IgHcJfWZn3QOuQeHkSa+fnblK+MQFt9DxGDtTccSHpT7Ww4qkhCvAZDv5
ZnO1Rmf6HecVOPVjvKjxzr3Op3MvP40acF+d0/GrAaviBPAci4bS033raqhSmfdaQXA4TEN0zvTC
u/DuLRFDJ5g3uVueHPjhazkbMVT0hFqM4lg1Ymd2U/7KwFHdF2GdO8n87OmGsWsoYN10Zj4DAWjM
Z05qwzHpi4hRj9s2W77Fp2aXWvEmhiXjRZe6NtLApkZjT7j9xzLgzVJLnF1nxLaUTtmXcXKHjT7N
J0+25cXtcpoyBwbT2Rwxk2Wfcurn26QIhYy7j6m7V5AzThp9KxjEXN40Kae0vLgVExcKjt99l4rn
HNrKq9dkE2a68JdOzVOvyugXTplXneqk11nQNeoUjONKuO/Nkn12FATd2W2TXmHx3BVpecs6Q99r
GIt2ZqFhF9FxA9iRCC9L2kxPOIisADofUlXU8fknHIHsHWzWYWnsV1qT05Bp9Q9ODY4kn03tNiDM
bHWu5xN5iDNfXLvXpR4GZGp+9E4SWAaxxtUl+BGNjP8zrZFhFYpzV7twjEe3e1hqrIyLwQrSI59K
4TlUk7KtcKWE0A5tGbEj7E7dDHaq7iW8DLlvqcmCX2H8zGpzN4Gsw3tw8BroRHNboy5aPXs2VExo
I9y1V8HVfaj78ltl5Z7uBxz4svzFeHjvYRxs0wyEd9zB4ss5l7LxhMhtxp9of4ziVvxkrcq7O6cn
HCpYOTXzwIOAQEbEtKgX6SUuvnL49V6Knq3aG0rQvB8i/NXdaGovmgOnrp/iiQXER17H+SWtvLuV
TTtjkkchXPNH56D9jXr/qRp3PmuiVDcu6oKKjZHyZ/xhOGfOMSW3/5H6/P9mj/6HiTr4U62RvO7v
pOC/Y4T/ERz892+7fwQJ//Gb/25w8P8ZOfxvpgoJ7RGy+7/7p8+fbUnSMPv8p3/677/1ryyh+5fN
xAm8zQDSI02LhOm/soTWX7pnOjwq5fpB2BiX/+WeFu5fFvFaXf87eCr5W/+2Twvxly0NordEUi1+
4bj/E/u0EP/VPG2DkzNW1zTvM/A9/yXO63S2VktuJb7d2QfF9eSE2Tda837E1SzXigTFDcB5Npcc
/bRvN//p1fo/MR681Tv+T/u2g5+cMPEKaqYS9+///z8FiqPYNhcObYPfV9WeBSR3mWZ2rqGFSp/F
Al907xJLyIafKqTLzWWRErQcGVm8Na/1KHCrph3MwNT+BIopqQ02yl3Y5dc5toxrbUO7lQ2dZJCO
7CDuB+K2ODR2uCnoZpDen0ou7q6o84nQxStN9MMPfEPvKUGDx/UXZIUWCFE6KCJd3mIbGgHBlX3U
5sYHm8BY9M8UV7WXuphPco2wJLnYFvZE36Ob/IYj8KEsYT1U9IFiM6o2i4kruSoYBO3WPiZ282Rg
Vd/jnUFPiqKrY9ZboNoCF8CYn//+IPqSRSOgqrAR32Y37sfO+F0BucVMNZtfXX5Icsv17fjTZZex
q53K2Q0upZDtkD4N9nrInCgyUtiOy7TEtbYU27qy35h25QlmCh43z85Ajo84rcibtXX0QHAwwvOI
OXXWFRtfmEcAC2lzcDKMMma1n3DubDwL6Nmi0boulvggOnEiIh8KQogTN7BNk0EbBD6O/1z3CdPY
Mfqnm2MAtVirb4qpEYR5TM9Pu8XeJrlx0MOdSwoc1kFq7Sgm621IsfSGwZm5LRBU9TS8gPOChFNJ
DBs8fnI7H4/WLO6wiigAbd8it8YE6PFs0xWpmHoO0ny2zzxdibtyumvW+kqz/kkDw4NOIajt9Yo0
Y1jRhyhA1EgcjuREPyf8XHAdmKVbcTfgsIFswYtiJxEcH7ph+JNsJJu2xxRhUrZdkQ+Ip44htIMc
MfEa6yNMA8IrFwvv+kYf7TMm1PzUtuLTSOkaSS1z2HmxmjcckXG5O/C2mrd4cDHM5W+16e6zbgwk
hw6wWIGbzUyQo/sNzPDCRNewHghttoKZOEp8cVhiSdMKU39wMA1ikOFaq6yAY+DnqFh3OPpnTbdk
NdSb2TjiG+VV0iJ230Xvi0SFoBp5saPcead9LUbe2s1eFXNKTu65TsHA3EKE8Sevw6bd2+QEcowu
M/hGMoHmVi9urig+lWXkAeW2Pwu8JrrVpju7HoHd5wI3K4umtYWhCImRATD7pRJaUDKVvnGUxB6T
Bp4CHvm/SDqvJUmRbYl+EWZo8Zpai9LdL1h3Vx1EoCKAQHz9Xcx9SZuxEV2VSULs7e7L6RDd9IQu
GTvC78Q1dq3F0jufOhAVottYuZ1uhnyqjgGOHBbYDj+ty1qiDOO/HkE15EFiDSEIpjL7tJbSNZYH
EY/qYsbu03XoLtBIqDLKbA4pNr8PVcSrMkckRaWeZY8XgjJnX7vflM2c49JujnFkUr+Hwb2SCzA8
QUx2ClbzVhsCEsLuNorgGyXj3U6tHLRHC9XL2LazTPBcW4u1pRjv5vIibXmIA7UrKUk/KWLkePxw
FEUEujQwZoRbewSo0Ab1QgzBZUkH0yH6ZGW0Vmj/p9DMLk3dtk+bMRkkGSh7u1QULwbgIpywloe+
mDnTmJT9irJ7aeTVUVl4KzIv2rGegrLH/n/Vjz0Fl74YIYiOH/GAmph6xb8ej8hKWVWwI7gMs702
Maa4hWIY0j8iYG8Z5ZQqd9oyPkygKQb9q97EOtX6Ryh6oYHW9cUcsWGatnOLs+hIpuVKdfL0UGr8
GQb8elWOOBC00tt4/J1Lp/fVzzGB6DT+cCp/ePOtalXSXo2A39LZJL1Xv+lAonHnDt12uo7yprDK
vmTxvmmwtse5ZfMlHcQ+TdFyKh+R28pscPqJdcizbj7PU+muRUAqlEmgwI137/2F5m4EybFkXoT9
y8bL7Qhq1oG6dc3cEw+QfPgwoIJeibMx+g8j1sQhS+Mpo2WwGSOoWwJYKGH8Z9r8gcyMgUBLdc0L
P9o2jZFcGT/aM3PJCTdAsMPu22GzhaYaVvnTB2YFILKEkZ/kr1HbWzTvxPGa5qobwW5/xT6v4mvr
cJvzkmyHkbq5BBLPsre85NzxqctMnrbaDW1MKx0EqzUwRXtFte/aTKfP2qvxUo44ua2g/0gok1wP
pk2J+Ivmn4C9sigRC+L43eZSWbVWDCHK6F5xIxkv3qBOYSDw5si23WWidEHxDME6LqJ0M3uqPtlx
E39mFTYEDZzPq395hMo3BOGzrW00VLN4rsJFGLbYv3+z2dJbm9zeQYXzloryoYrFbSppaZsMpBlh
GR32AU78ZnwxFCx5cM51dlaVfy5pyZjMRv+jke1kJPpFmaX1GQ7yNWrsr8rPZ+JTQfBkzFvNI1xt
uuN2KEDMlCqPNuObnRGH8DyfJWw2BhfMEqShRXeeapu9T9JiU7WDvEXdLcW28ZrqXIviPR3gzWnf
pSGpdbudtjt9/u8lLn5NGZdv6GnMMdRMrmJU65UY/c8EpP0b+y6rzt137jfWWxqt85oAcRv9ClxI
NF4+YddJxBut0FczD36l2ox+Kbbj7C5p0bEsgDaZra6u8QNVhVVgVt/C0YMHalcEupGqcrrNx8rz
D3mePRMf4pnFrOQOGK+xf2pGGdfak5cp3fC3LqLNvKwkYJi8ok9lD4/uHZFDOk+tIvsMUJHCBd1S
MrSmPI6t0J7P/TS+VJmbn0c8CIe4RaH1AsxqWjtE2LnHb0s/pu+k8NasRfq9n0IAMztai50+5oGS
F5e6vwaCwgN+M/9jjHC7O9AWd35L/DSRfXZ0nZqkdH+2WDC/RUFnbUwrZ4bUEkLj8jI59iLdZ2ev
T6trhQt6M3qHoXHb0xiKZ6xU/JUsXyZZJudJFt/holT/J1dP7NqcufGOlWvKq7BjeW3LP6lD9aGd
Qc7ImmAvrM67Y2xgjkN1x4dnl2Rg/OY619O/qq7jrQr59xGms02NcMGvY3SbwUtgw/kJ54Clbq5M
/qI4sbEkoBrFzd0UCKKV627Mopy2LBLHFdb/8IiyOB1aDSw8pS5+RSYrWBXdUJyixbDL/qjfkwwg
xW4rOLnILBsDp+VmoJdkl6CjY/9pwruMUDOaqvlxY1M8bS6BGwVbM+N1ZrE9F+7aNJzxaOfJvLKb
+mlrqztTsOkchnn6W+RmdKKUGBO9MfibJhI/fRziwDM/ctGX78ZVDXhfc2Om3yuEW99HMbdOMUn6
BbzXCUT/pXap9IDrH9I1Ui8rP1MfxrS5Edvy3noT1UyKoHrXo/6sXE61+UB5DG7B8VQL8WKXSbrp
NcUzs4ftvBixVrnkec0wfScD3Z0zvKN7OC+41+iHfWE9h3Dt8sv5MT1XU51x6m9ZlHlmfCwt/3vw
/kyqkDscF0crlRdS3ClprExu6HznlMYzhypizr4OvpX1wrbkmFp8VQTXj44T91sShLrhwWkJASUW
q9GKnt0DtFTv7E+hjantKzbm4ZXcjbHUL9wNY7L3nUNwjwpZfH6KFW7lDX/pTEdHYENECsHCCOHX
v6yBjsrk/9GebDgny11yMPqlpfCrDAoTmGlT7TA7Z9QFOXodNcLd1ALsfCJJJbK94nAU8h6xBGFd
PucPgxwhJ2CdnSvb7U6GI49NI451YbxpAlWH0TStfegs9NVUZdduIPuFr/nRuAotw/bAD1bJWTn5
zbF5TPTab1/62mJ9rLCk1trD8NhgqNesR/KuhObozOb7YfjOJQc1LxD1GaAVjkbz5M4/1CZhla/n
10jH74Pk5LIAB2j/QMz0vci4ZTORAnfO6au2idYMU1KeRR1iwR5YrLojgC00xo1rNj3vWCKuqPtn
t3a7Y0bjSJl0fNpcvdsSB/46xVd8js1AnnMYGtu2izXOg5Jtsc91ZqWL+0cMf9iochnl0Q4YanRO
GwMFzjbjW15yH4lJZlEuFRxJ7yEODC5TW5UGUO5qVjZ6uoATUx+WuMx+3Z2UtDRd89O1bon+5XNi
vc8ho+KAx4Ijbidf0il7RIZ9LosArGbNOKC9mHNiGls702Jb7ao0ODvEVbZhfR5ZiW/ZVOW0Wf+L
XV+9Jr3DGNig6EKna3Y6nQ383NqCK+in27T13hqV2u9da574XPpj3Ef/nDcFixvhhctBJi6t9bj+
aEMv7qN9buSbTSZ1G5mNOkCZBicO1+5RBvS5EYTlQKcHRPmMjuWqT7FZDDzyE8+jXCpMsycWxp1r
53/gnvfYMBxrH/XF0pnoms+g8R9p3Tl3jPxiHacc2MukR4JJQoqQPEoNdG7099akKW2oCuLANJau
nRKPFMew4bVi07LK5nE4CaOYMUENCPvELicGiL4W8cUTVHg4czVvR5qF6RK0rBvPY5w3eGcC9nQn
bAWYNQyptmXhDscguMV9BRbXG7YV/Y1ka5eoGTKFJnh7qggslxmCsGzgHXp9cjRp4cJZYocbSQz6
4AfRSc5BfaHQmgmyMKkoCzvrs+7no5pNzOXwcvYmE9tekDLG556q55h9Nn7o0tRIEDbp7I8BP/lU
BvJbesGrkxBxqeYWwoatsKYVX5ZHR7AxyA9ED3Vsk0ysVd+HJyMU9C9l0Z3IzYylEwywSPyfqCzt
H0O+TRgkErAv95hL7pX43e90isRxjrJfTVnYJ3BHvw0jLE4WC+tlgoUyVsD4szv3h+XAb5yXHL1z
0hxWEua3tBBiMw7Bkx8uOJKv5eQ0vLjTABSHKSQoXOA4zsruiEHOWoH4NMP8xaaKaTd7aIllSRBK
W/Lo9kl9IoVwjVMZYca0w3M958mhyZwOWsuI1Retm2IsOEu2ZnYT7piRJjbPahaC2EqVbSlbJaDo
mclyp/4zouEdeEJfoiApzubg5VfdyZ8YHq+Whvfsndl7ygYsjk20PJPdcICWFh9zbiQ4t5tLY6Rv
NmPiNSumpWSaO1Blje8+bInaDbq9DrKeDJUfb4a4z84l/5sdStN3RZfig9wjFTYOwicm+r20y/ad
wDOhs3FP+A/1txfWR+IXYu3UBgFpO8KdKJPyoyQWIOzafDgGcxA35vBga4YFXSX4YHoeMiVV0F2f
ipOlXKJqGII6uPkUZwdn4AiPDDfMybchlNp6SXHIYNMYfP/ow8WyWmespigea5YVT24aFt3cTXtI
dAdhdrQaAsjEo9MSR6Hd/OFPX+XQQP61aX7KJahCv1gaTjkY7aFVgpODkS6H2bv6LcDqZOyfXhVQ
OAfrO4aTSfY6hZ5A5cSSrMKoJqq/I4dRnk0UAWFO2blDmD6KPDM2LuJokY6nwh7Occ6hGR72TkWV
cwQzfJu6Ca1/kJThMg5hsx4/BUxGigRSIn0T3/eMSniRdd8tnLRdNm3cJGSyNfgg2YPvcz/ZFXhF
3jRWdwCLM34h+ZucFnG6xCJxZQFrgPD58KLsZvnIQTKTn8Bvbrjb/4xWlbGWmCvMyBQyIO5eKR3i
RprQOyHhh2ao97orHcjzhc2Wbe531uD5u0Lq99BwOa56ke9gHekGOt+UQbleUmxkiwlHYTtIa+Nu
GT5FFELxWzjMylmKDN0FxZ/e1NlFabuBN3FwwoaaJSyGO2esKDke3P/KH/2tMjj3NMEEYQWAk58W
6oh5Lb4Vo7FzwJIVbfOapqZxbYbhXxZbxTu2Mkjl1M0M+XinCuOY6ZwyUAWBido3ekrH5Oa6zUcV
E4K0BkalshkgvGUJQef8K4zpCXXTm1vF38MY48eGLTDzhu47v823rYnoBVds2MYx3UWm3fJwDNP0
AKbyn0HX1l12D+66DU+VY9cWYH+lwTlHY7meRbFznKlYazH9CWO/QjRTL4ElvzsKmvmUMKVGQXhL
Ma1ektH6SaD8bAvLeuuKIuJxyEG64TESAUbdjdhq8dnDBTXTSDzK1u42NQSy9SDt9iypN9YYd4mZ
6urUaKbhtAnjZZOZfzl+Ar4rWvoPLQGoS4VoO2P0BX4Z25aZQ6Lz0HlhHRSnokvKtVfibMMSUGxq
Y4w3LiGjdRBwtK4yw92zHuFZlk14aEr3bvaOt+YsGj4nLyh2wHSbax70zOx1/h2SZCRgJx4+3+a/
mDuWeM7FRgpYdQopzirESca9/abn6eh1RrMuK8+guG/aOm47rmvfZycpWyZuF4egHa6zUMyngVg7
IUke4X3zNvTUttBpABzbz5+B9e6aunrVsdiKgjO67DmkkI/wDva4D9C6RmX7JO5Bcedh6iHLUrTO
vZcF+msWLMeqLDlpD3KpN/yPnlMHAT/6DpuMShJOzNGUc/FmcmeX8idBSLosxuHQjP8WGcUjbvef
MFXv2kFFJ+gF4UqQtXtaYzSt88ymuZWY1y6mN3ArMAmvOqbGK2FdJ2ezmgS5egQpgeUKc3GEB4nf
qe/4STAsuCNBnszUIM5tXP+Es1BwgU4ASVAPZUYUcnmaKAgIv30CDn1FGzYS7kRcJ5YzVOLUOFl2
Px6oTs0PZT6/lpaXnnnTkn1REY3NPL+8/PeSp9yxca8dO0tZRxsL0TZbOjR95/egZucRIR6jARvn
DMpCOoszdqb+lNqAzSBT6I3OhXmdCWL2FcWOSJ0rw5wMYBrRl1+x4Qhmq7ukzNA73fQlec0wvaVT
g4gZ9J95r97I3b/AQJz3aPc9IThch8HYbdzWsG+clO1bFAXZvooDWGfL33YKS2xl9Dz6Esyy1Llu
234u7qaaPtFFmkPhtHeZGM7L4JlHTz4VdMQzR4OO8JT/r+Pz3ilXy2M61SfQbouIapc3LzZM5mWs
mLM9HcPGSk8yGKozhVfDIfStBABLz87W7+Ibdo1gm3BXedJs4G5kR0P26AVftFkP93py5KlOqldb
au6SVpxBbEmGV5bk09ZPrm5vgZPgQXBvQJ6yRSQtlPZ/ohliVpcGcGBcvXMs6A2R7xf3tuirzUjv
wbYlqvBIuGsZqopuSawqviXN75QKiYc9ZcValbS0CnJ0YCDLmDKwjjSTmi95XoYMdw7j42Rwd8kp
C0vCYr7TwBPvEEKgVZLHqdU/NWPZb4rkalat9epXBpafOsyOjZhHiuLgJOS9rnfsEShWwiuwyXgE
e0SpfpD+/8AWYudLCAxAD0mCsvE5xjuDhwbjBiRPJrHyq7p8jLH1jyTA9MBuppYiia/K7cqjtqZw
LWToPQXfWhub2KbH9OpI8YeStRuGw70cK+DJQ/ZuTpDD+pr5zFkYMTUFGYtrAazuSk14o1Op5x0f
krKUphkVt7w3yy0wM2vr0H6wHroKrBjcuhWd5I5d/S4wYO383FFrL+Krmqmm2C7dm3Nf5hvwhn8a
7SQMBtU+SaLXOZ56Fk0YqCiyCyFdcqsuVYSfWmn3TTjuV0Gl4JXVz1qblvNmFkTtChxZqirdVZ5j
sct6M2MiJjqHv9/nxJKMt0ZIikW7Vp5Il0FG446ic2DnScvFn8woRaVZkqlLCenJKqoelS6ao9+P
n3XoMYdEMTWTSda9acv3dqPZGZskcB4xCfLjMNjdqbTDf9LunDNrTNi6ujk5yUcSB8GjAokUFMHZ
Dbz2xpljfJuyU2v4IXz3UiKuSTKMiV5rZRFwCVGbcl3lRBRLruiKvRG5R/VS+K5Lefv8qT3MHGUV
4xH0D2WD4TfyXbkzdM0Oj4oXolnoOM4wUFS70C3MyCQfRKUOb07Bvgf4+cYNFpYxjzYUFuNIZ1a9
q/3OOFO/C/QFgcIOhfkRSXz/XJC3FuvmpSG56Qpzfs8yCiCxF2wAj4cMqO7wFtLsAHGIBuqyeaX1
0VgTcgt3qWo4pAbzPvYlhBBK6Ruj71/waxwyS6m7XRbttoc6PJYFTVwtGcHCtN8mkWdneByUiAge
OoVtXzhhWueu/W5Gi2JXgg4S0bYvLO8z4mmPn7FTrH8yztgjB1JVTB62nmZXQRx8RJxj8s4aHli7
P9Pc9PfsXw0O7TIDagohTy/IR7SUguZGIzil7q4PWAKEppWdaaFiImnVncwHXnR7vI1c487Q5Nzg
OrE0CiMYRu0t5zyw5Z0E+lNnV9GJ6KxiVufWYsdNa0+dPFP+Tljo7immxYOO52N0kHUawxrYmw83
kBUvidTGV2DF2/KUZw3TcOp3T+HSSTBSy1SH3cktLUJxaXWTEu+cm8tuS2TDg4hiqlWbOgu1lGBv
Tis4LqgGEySBkZWEPnIuTMbcuWt3g1GHeOTMrzawyFCb5vBIbS4vLPp7k7vEtRJo3KIcTo5fjhyl
mvrPki/QRHwHVVIzzTXCRG0MNzaH09ruv/qqaN84Desd/WAI2+JvMZcuNcRgFYQKKUmlZ21PsLfa
dx6YJKv5mMeTDhwSBPXc3ZYVbi6og+Thnh4C3c87et4Ivxbljo5ke8UZHT6Hg6+18SL1EvXtvxIb
T6mc7sXB9rMCtC/2UTi8t2nV3yptuUj19j5ue5sGqwYcTGpJlgmmme5t2f+2MdOcufFyOgtFtrcx
6k+eHZ2GxBUHwJj9Js6cLZCV8VE6tbyX2DYDCjlSpz8j71iXsf8YGIavnMyRf3na4LPLjZ2mWmRb
tenvmk3cLmZtnnH+IX2QRNuAQbmhbIoYmEP83Xc+HOiFA6UDBxZb5iqaIraRyvM3U95nu3KO7DVs
ecqTK+I2gULLLmpdnOYeBR0+wlkH5bEo/HXakZFFa4iIQCX7wLCeIL7/RJN9nEVHA3ZW7uzKeqBY
vmmPOdCpNROM6T/ZE7GyU8xRy5kuVs2rwZ2fEnSaLixad7DXJ3ivB01pjxG+IHe/lbn5aKeTpJxl
rZJmYqBA9kNkYnKmUxibNZlEUvIuKcmS4E3gJiQz1fA/dkJLvkINazozSVN3yYktp7tpI2hbGPa+
aNmZz2YxAHOBKrtKbBa7IqTVLyq5XY3rt9lm8KKevDklmf8/DwMncQbS1aG4kljKQUDeMzmfOt8g
KRYXyYqTOvkGNMQ0zy923V4g+qN9oi9KDfO8K759g9K2PqCaOKAuYjVbLJqb7HfLh8+w3uAEAKmP
8fBz9vm8ya6lSlP7trSAqOzeONm/1nHuozMuCbmc5iiCuWbVMDCl3M6xKq5na6Dqdibi18JC7pMf
2xgirKLVX9ccfuHe1VQxcPjyw3bHtQX5A7pJhpugyd4mPWyckd22kzFL6Hn87bbe1RYxfBJhkx4I
DiN45Y0sDMgf3vTeJ1BHm27Zz9WrwBqHs0DLCE1af4uBdglYorREXwu3pGBuSZgNGeOZ1UhuscXR
kiVlxDPuvCwkQilAZXviaQ59tU95SonYXYddz5ERJYuWowfFUIdyxhvdOAFHsXDl8QU9VXQqjB57
0tj8NnF0rsXoqVVTT2Cq9JfgRNEOrHHSiKBn6LtXnKnfgVkN68SlAdgngpLGjnN15b3RigPj4h+H
ZMESvwy83dRpvbaKrfI6nBqYHiiJ79ZUeKR7XcEwbuldT+E87E3RoEC5sttROIu+zSl715qc/1ce
EChYMfG4j2TNxCygpKQVar1icdd7gPBaS8ECziVwBrrdYncqnjb8WMaCIVtTfiF2g2ne/TTvr6VH
ALtO6UzkgCJ2mgH93Gi/YUrqrV/lfCOKc/UaH2yI+z9GZb1CdtM3yBJvOECsr2IxA+Sgn0VUV7sc
GPIKWotmo1cdyno46rIK7oUviEKYQLWGkDR0ZXf9uftLLUm9Mybgb5r6C9N2/1cmRfdr1gHHIXUb
uYNeptAg+kRdEnlydnJOtxQHZPndAvy2k44pLl2ml9Lu3NiznL1zWhG/K4utIU1Sm2Hsy4+gpa2H
2kYNZeioGrram9iKNkNSuysVGzFfqvJfIRvvxgb9ENQtj696cIgu06Iko+hJckCdHErK1n4F9C10
x/xWBykZjdAHcW1OG5S/4CyXl1FCLmjTo6FzeWql7KnNCPBZToW8aDeF8522XGHYMhSCaDgk9tkS
lnsZwFCsgG4POyAa3bXonBvQxX5PsknCkJ7yczZJe2XnXGLoKt1PIi5klptvN7X46mbj8NJX1bi3
aaU8OlR8o7l5IMKRLnFun03S9OdOOO2xFc5DTlRTD7H+ZXZhfQmN0NjchqANDjDZgutYzPW2uqat
mRzzakowmARAkyV9IEP7Py57Umj2qmglgVVf1dekBFTtEk4d6umHE+g6hi1CUTFlgSGbF+EOJVWc
2fS7cf/YZvdjVBN2ZNoxHn06sV82rQ845OF6bM35DDMMzG7VNM/RbsJdoTgwETeed2RTsjVb6X1j
e+VXmbYvWV/8KlozhB4fdPcY9eM19sm2meHPiOP5Mwe2V2Vk1msb0+2c2gnBLVg4s9G3WPQXu0ma
vxObykmNluAJm+KdTjeAvnMe34h0atrIXRe4aOUfkimHEgfRiaC16dEfF56DFNQ0FvS1lzX1CfNd
ts7yjOdxkfQXrFT1nsz2D0cmexdnbD/xvZMqrUVGCr6Jrv+9TGqOrobj8T2UG7xEzZkuvfGE6Lrq
jG9N59oLq23/tQl8SKfxGsmkOBida7745E4kaPfGDMj4RG8OiX+OUmN5G/DsIMX3LB6kcR6j5t6y
HT46dp8f6MbKdgowFsZbfYWWNDH5oZNXSpJsct2A/1XKqW9R6ydXqSOa7yd6ZH1IEiq+EKJwkMjp
QWldeAxE8GEsqJY+WtYxsbwZlJUFXdfeE6U/6M1pCd15ELICM4J+rwQKnibXyN6nR0MvctFiLhj/
Nmay2IiN5pw0krsPZaBikbajsXs2ShW/i8Bbl8FEdWAwcstoxHStcvE9LjULnnS3Dc1KN7M2PcKh
gDnAQvA0L0iSirbqH+QH1lJWzoZ6GpLdUxHe7KUGBTvPtfUorAY2jnyMhRJupcv2hgSBUWf1MYJT
s9YLD94cA0zKfQMcowT02RjJOarq9Jy2FglsOGub3lfrcLowE6fvMve/MeWoFTzxj7wGss8628JZ
mepnNQ1PYeT6DItIOCmZ0qmvn3oAcUegaEYczOsn/KaJlWvrk987opJ2H2U4pw+r6+Ah5Bzt3ICO
bZcGMj2p32jv5Y7PyFiNk2i21VwWN1GVr/0Ys2534vxoWhHWBtTQ2+wNq6kZfqask38Dtz/D63WP
rh66/RQ1twjVkgeK6g+klbe+Aq8TTO11CH1vO+k0ZHcJwLeMZjqvWG0fm6VhSVj+OYlDMpGudfCR
F6Cd8VLNmMGQYfw9W3ZU/aDa56hVmxkpYNPgMDlMPvCzNis5f7DUs/yv2BzSWx86PzXBgL2Ois+C
QuJrX7gn2+0dPF/mqe0wsVHZFHInIPuDaB4A/qHJoWwxuqU6a1C1g1+2pAu+xuG/AbbLQdyd3/yW
khwddz8+7lZwEkl5sMIZbkcumpUK+PzjGU9W2c0P34F3IoCFMnAY1do4lnP/EcYqXsFwweqY0hcA
eFjhw/e/psm8sbDutpPT/pYJKAU/BubuJdFfP6xYJAw5SFhMeMNLTnv6ijhKtCHg3a8x6e6WFVJE
YALTfdo0H0BYPH5Ig5Ak3ag4cAm4yFuV25Sll0jdQ+j9NdlZ0iLUfcS2+fCqCg+9itajKz+A4DyM
MNSITMaR/8Y6V6x5MiXf08l8RAo2XzD3/GrLnn8y5+0M7yePRP7i4V6z7O7NYC+4Cia4cCH+YowA
k7fvpKARgNbneFIfWNfou6gjDKiKBUcq7gGbyH26EhgrN57dxa8s7ro7KdLT3ETfXZV8Yrlf6WKi
qN79w97idVJ8i/mKOniBCxMEEY1wlcd7D37l8d8P6Ea8uTUN36vGfXAS+Cur7MNJkotNUVKsx01i
Rb90yo3TGshryyL+LF0sBUi16E/xXtvIKcsnCWHIJM3KxxlUzckFTkdK7tHw1JjCgAdtQ69wxIC7
o54huLbNzCoVfOHOd0DMhr14zX2uKJOSgdGU0ZMt32kOeh9zmWIPNEsg8wPPLkIMm/8+SKpf+KNE
tqMKj+ymAgK3+Ewm2if3rq6LG9uRDVFgj51rDPfPwyseGXjkko5FQN8SrG4tdgC/Fez5A/a+TSY6
vSGV9W+C6ZLI8p2v1KmCDcZEyKGvy5iqaSDf0OIiVnE5LvMVJ5uUN0CU0d+0wSOauiO7YzSZTaPI
Krlw+tySKw7pVm0j5lIcVbBTpBK0nspXftrhoGdxyMdofo6TQzGoqo9KmUfMpc25oz0U/mRBGj6O
uxurcA+9Nho3OJWNC1Zwd21lKB1BP/Rrqr8iFvn9JqzU55xxJgSTcM8bcAaheKFVFbNLQVWdiIOJ
c8Y4weJW49ak05ZgfF5e7KktL9RAh6s5C/CgW15xES5Ul1DyzqicK6UZfDwicS3PSY1Fx0Y043kz
bwwuGQjhwJE6PBqsXLgpBNx5QSlzrvGDg+OWzqlcbHhZiWTCzaqS8DvyUOR8XIJdSSk6eLL90y+z
aN+OZGCwWEmWzWl6pJ8cPBA2wqpm2VwkGINlHef3/17GsBb3rh9/ZWUXb0xPf/dNg9uZ5OquLjp5
0wj+cOAc3CIyZIsZIiCBFdqH1ksFiexSIS5eSIW/RbYXHmnu0CegR6+FmX/UHUUHg6S2jPuNhpPi
HKtc50/X/JeaXbtvFJogFUMYbt3xyWL+I0t1f03aZglZzfcynUfMwjvzmcL62JRRn2zNOV7KXip3
KW8ONgWnerWygSECsaPQw/nP5wlOibrdj6DRA8w6Rt0+lahvZfCII4ea3aSbGbqsDPu6N5wxFWUA
AoBKe6R2rhxDsMSZZKSN0nrvdJDc8V+3mNlYMjlV9EiHeL7MVkpIXXKXAR+zCZyuPceB5KuQyJsT
z2ojNGsUaqkIFRNXOqeF0R0c6NEo249QJ4eOQO23PTB2hV2G8bnIjN1MKzBzvf+/KsYdnAfynU5a
/izlZ1tI8dTh1XRcIjR1B3ZYzREBDSdTx5snrCrfxCHZfyOYl0WlYR95mpzoLcXvm3Y72zOYK4Lo
yT13OmfzXK+0UU6HnMec1ekVvpT0VtQuz9QkhHaixH6IlN5hlOyws80KJnIFUcVIQHMH8zMWofNM
sjY5D52gJ3lU5tYYk+gQYeJaz+1Y3LxoPnZo6GsnF50BM1P2F76IF1c78AznXB2XtiPgQCweQj8D
/YWPfs8Gvd3lKZZ8C77Mts7KGiwwQXrOryFOa2Ky2iJ4PyaYfaipqAh9zuNuZJENwpVAMayiHZHA
8cAyF5MGpYRj6k0wjrCZVDauNhzX2UscAqNYjPJ2anREtrBCyOXlv78K2zA6NvWOZUaL/Znpjpcq
ONh4XjGtlj/MzhJXDCiQPjDVDcWQZItrHmq4fPRb+v4qRIo6ORBY+BkPY6j90zhwKGkm4W+qouwv
cCw+BP6FVW6VkFPlRF7fQIC1RBlSIP1Bx4DcCAGutehJUrpkGLcIS5jaqG55kB97TuQzL0RNuk08
en/rIP7n5ZhY67zR7M2mjTnWeEPYQC8lUt2xiKY/PfOEokDyUhh5CYS3anepGQybsrT+DmL6TfWv
eQ2xWVLWCmDGze/RsJCyJifZpkPaXnOKwzim0RKaSYGQDrqNEqEMqMWcXefH4JXu/7F3JktyI1uS
/ZdeF54AZhgXvXF3+OwxT+QGEmQwYZjn8evrWLyUqn4l0t1S+9qEJIcMkhHuBrt6VY++WClG/jkp
63CezIc0C7gXJcSOAp9vmhdTpzjefJfasKGt6yP51YCRpOkvVIJ88NYfCc5cev2h6qRx/v4hKZMb
95z47NBdjxcCr3kGjwINg6hcp52Bfp/Cm/ZHT5y/Q03/k5Z7WWqa9D6/ikRvEfo2+d3/a+7NDgiq
/T/Scn/az/y/ROW+/5e/o3Ie5XqCuZgFEa9GR3+y/4jKce5R8eFimJI2ie//jMqJf3imb3mB7Ulf
F5vTAtj9s3bP/4ewOfUDMmce1RjCdf97UTlLN4lU+RJX5enrf/8vz/YC+v0sxxQE81wpaS75l+7L
YEjhwWV0mMmo13g7dZXvhZyiW0HiextZAxXnTWTcKtdyN9DErGNmsfcgcluEY/+yKt79iXqh2JGc
fWJ0O392kYR6Bse27DDXa20H1nV6bFz5jksROwNZbj/RpMWusM6yyA9SNUkYRzZX9nUG0wefTZjd
xZhQJhG044yNgTk3Mce67xyMhe0l7SOPRbvY96hgIf0uyGfNGqYAADo/5gnoaPwHVGg/tseHvsZU
SHyk8Tg5YINiwViNS03AnaMTLglvs6093dw1sWnA7QF7+03y6voh5pfhZYmX37PyzHu5N+jGHLy1
e28dRcRVBqAJONka5WQvac08opL8ujbTgmYKFgdcbcRY2K+MdsETm25nj5fMPtQEnin9rtVTZ8j8
UMbNI1qTYG+j67r6rH5cZftWUf50x8Of8Ww0jt/77arldp+b1S5Tc/4QJFgzCwl5asQYxQJhKo+j
VeN5QHbYkBmERs8S4iyIhH37dA3bPM/LO+SK9l219HmbyORTjZ2qqhoSRgwfezrfOUrjBpe2H+2N
DMm18e3hTrIu2aqZLmQPk+5Uq+wHAuE+j3NxQeBW+zHAuxRUqeScgybhV+qjEIQwxnGWd2Mu5OuA
qSsgo/YxL05LcAxtY6VPC8TijA+WVUYAQo5aLTpshU32fdBKr8BNMGPaCUS5XRLj4lgquozRvA3A
5F9SG2ZOTc2GmQfmnaV4nYmgdTH0EfLOB//NxLpwzy7KvvmxmSG8jTfKdcrQ9nI29e5UY+pLfgS+
OlB8WDzFMno1OjXv0XthHtlh9mTPU/mDHmSsxD5pMdI3zB8GBc70M2OU9m5O27jH3syf51IDOlgO
oqLYC9Gr5FRRunCgBo1AvvoFhC3a0hcdUEicGecFa/PQrH9nA6Tj3+gva4+w2VZsu/aC3Mxbw4Cd
uRr8C6nfTcMb2zUKusepe+oEDXXEsmCjSrllvxeC6Ynf7ZFlxFJ3If7alnSXQ6tCXmV3xNd/OPFA
VGbmXRHJ5aFK8YRlCZN/1/Ddp8RifJdMB16z+roKeLorbVw+qo6e/Tpq7k2P9oW+Ujgis+Crk6L6
uZBgcPI5p5oLIuOeYoUkTLW8befij2fV76ZdMgrMpnEOBK/TvMzdfd+nPrkgru6R4z4kTCl3EpMt
LRqdG4IdzbwGR5w7exfyPzgbfQbruGUNWGIvPwVEUC5AKEp2r30VWqXAudJm5bnMPWw0CZ+fhMuJ
HI28iqIkjd799I1svp8r7hUkIfA0LD0FyJ5nIgohLk0ZGOzOfGn8FDoDEdvL2MOkpC593iqrhUiZ
gnvinK7OlYulm4Hk5lk9ZxBvwg2sIrSjOXgt17HbA8C5W9ZpfPRJFm+KhjuLwmzYwVQ/CW6/B2gB
y95Olyecm9tJuj4sNeyCsuerNgbJfO6zjAL0Sj2abgzFOsMAIiidifx74FT9qTPp2Ox6dWdwOb7P
7PTTTmdoMrDmgRWUzLMLb6lauAUcv5WukoWsFPuHZZcLgIDSAsLYteMtweB0zKLuFzfQYDei6m5W
pzQurdVgkPJSYn/J+DwB48lqG1+lQ/LLLPr7PkqOXY6TMhPesnccRz4Ohl6vleIqu8BET4rrg59P
z9+g6yCdeVj0oM1V7lhbsJHVY6SNuXl2VXhFmW312R7zSFnSsmGfONdaRiHSUdn+PbpajOFwrnlH
lcWFFja5w6tGodOCH73Iq31vDVOYOelHWQ0v3EJJIinVAKKG/VJ69kuUsa4SqVq2SxQtMHxEeCVT
aNwovPuyhnl96NrsyU/QnVhY7OsxEleDNfZcgrWwyTjts1F/BiBlB34nRTx8vUMXXRwlH7YoPrVs
G2fTh1tX8oczLdcoJQplZYN1rXO64vNK1S99hxoJtRg4RaJDeq6JtlNlOuVZYnXAaZqJ/tTU0T5Z
AdlMpXsy5RjdRwkNN56ZvyYBD6O/RjoTXtOUZ3IQzNl9kbnM2gRulwJYEBZdDASYM86WHzC2pjrQ
F4+XCOuql8I3d7r6yOXbwFF9q3iHmS4WsmkULxWkLaePMNk3Bl32JGfv+gRbMJMMLaZBGx3mpGth
zl3imIgbRfMYeCf7FvnL0dISLeuiBSMrPlNrKZwdhaGcc+NwHAdZ3yDFeDQ+sXa2jgbPo2uNH5iV
r+BhpfhCTI1k+89OGkTeNo1z68v6aCriG74Z989xWj/a/GtPjMm6OQYCOBgqeNbdDUaReZu5r9MQ
+CvRF/hBX+ULfanv9PV+5J5fcN/39MU/0iOApYeBhakA7jRwbT0o1EwMBpOD0iPEqocJwVTR6/HC
14OGo0eOQg8fcI0MQA4MJLb3xpPNv5p6VEmB+YWGEcchEyZh62whSOOTyU0bdxfIzgsXPfjgorP1
IGQ2RY1TBpJglTI9LcxLqR6cRj1CLTk25Dnn59M6/cMIHp9TPXKleviS33MYD+YuWoMTk2d5TvSH
7/8aTLffpkxyhh7pGj3cQVUmga0HvkWPfr0eAj2mQVa1eAr1gEihz2bRI6PQw6PQYyTSBp1nhted
Bz1fLr2iQaHA4gvrr2QZDbtmnFdYS3pAhaXYHgI9tBZ6fG30IIt5vj05erg1mHIzPe7a35PvoIdg
ki0nHvf5HfJkvo0XRmWlh+ZZj89KD9KGHqknZutMD9mTHrdHPXhLPYLPehj3mMqFHs8LPagPemRn
Pt9kzPDgcpZjQn0G8lO9XsrAeGS55Zw6vEtNS7cQwbNzPCELxL4WCLRUkGvRYNLyAdsM0uSwZU7N
PPYooMgMjRYcTC09jFqEMBYKO3FTnF1l/2Us7ACJ10b74Fu80DLGoAWNAGUjReFIjepn4BXDcekW
eQm0DEJYB4qVlkbAjLOFQS3xtWxSop8UWkgxtaRiZZV5XUvjodByS6aFl0FLMHFpvZZalKGnVYSu
FmpWLdnQeAwUWMs4XFGSTaulHUOLPMhpD5EU+avpEP/wv6UgNCHhkUpbZX6xRMplWQtHxbeGpLSc
ZGphydISE81cceiDot6CMJi3oM6onfaW8Rp07l9GYxE+UUtxKSvXeV5JdvIF3TYcBHfdWg130Vw8
mKaTkUiPyElWIniUI8sTdoDykj8i0omXbiqClwrsZCbK/A6T+XbpBLppD0LYeKI96bdS9XCvTMBy
NUQAJ5WHqHerSxHgqVc8rjYZhaEXgn7FC4bHhJhSM4dB7/VHi6QfZ7Mw742y3cd249D6lcgavnzu
adxF9LTKun3sePjBhYqevn8qz0xal+OAQhX9O2JeqejRk7u34LNtzBSEuyPY28k19nHrmicVUDiV
4+8mAhK0uxWfl5RN/osSxQcdbt65oFRO9YqjY/BL4xx30/wQ25ITAMr7q+Fwg+gjxH2RjcCZ8Luk
qxEq4jQna4yjo9X4/A2EAktdiC3PZm5bcwpJpHV8LBSD9eoByd4QGOP73baw0233B1n8Z5nT9lVE
YPv1H8FEcsX6U+wMY74kky+Asnr8tDJZuVPMWHdzG05FHbYNmL/KOUJxx+733ufyd2vHOMMG870J
yn2MupNUbxWeKBWf5fTDMpvnrEbQk7hHfPU8qnZXU2Me4VFXVmxRSNud85VPX7k8WtNW6uYwAEgD
XuOe5neqcSI4ybM6pU7DlQCuwrZBMJ+q4nGcO8Vrp+q1V7F94trRPDVd6WwVRKfDf/6cwUDaGevA
MiMBedqqv2LR/GHx9h4U5olFK4G+BRFcx7x6lb04C6dA2hOBiaX/EtPSTihX3Y0DQP08L848IZpX
WwXRk9k0fNWt5jWhLQqNjsZsg8AVpzltIj77AgXfZP6zDDFXAYvHsZob+oWDpHjKiY6SJyteYXXx
ixRXAEfO5MZOcKdZSixb28RH2U/D+AZPQ/jJja54dUtb3vurX8Fg8hu5Z9WfkRap0fb0tdyi/IG1
u7jkS58/IMAnMKOMWBsk8wfTwMiwfu+76ei+awr2q11Tu4eiH6w7thnW3WwZzRG9F77qQFU0/2LW
cF2KAwpdm6cwcWa8eydlUx0e9NJ6GdYOO1VNFcr3D6eC3JKRODnnHr/KiN6e/Hjott8/RNJL79yu
eQMYHT0vwPX9VtzbVvJzLniP5i1UWh82xMIljBbv9vn7Q+3znWhHczp//5DzrwCvHy8ba7FIXrDq
OgyzSB9cr+IpVj9Fc5w+WIirZ5pDXpN6th+MGQ2i7a0udN0C2HREpVtk/ip9qyZwv/6IRfSI8D6d
I2S6e0jVyT3Dz6VVs9r1vFjI0KmzUaTujYf8h9On9tHz3DcLZ+fe6a0zdPWQcTzYWl7q79g1D/R/
u/JhWsbQf7crYoktizTifPaZghbvtqCD7qLaI3bU8ZtThux9w2l184kNXFBPufaP7vWfH3AibEg7
OCGO/+YaKKs8lhP5mIbv34ResLf1z5NT7o+57975jEW37w9KrdsGOOqVDVdwbgRmViNeTbqmm58r
rSSnRVrdg0T14LxO74C94Ds20Rx7s3SuY4IiJlX68v2hCfAcmXA3sXGnBwwF7YvRsJRzGotNsf5h
Qg5rX68EPGEVFtjGJ4ALQULBRFN6VIbjnKZIJr/PlLx3CyFfvj8Abh6hMTqDm59rYjYvwKULvdZy
t47JMhx8Wn9AjcBoMMbr/ZLn0RlX8v1Mv9KZYoX3gH/T01yqW0K/7DamBROVgQRgl/Wh8FgjF5Nk
sIe67ix3cU8tSFw8lhhXLmq0vAeLqAcu7HL9NePGL0hFv4kBIcbTE1nMaWsFS/+c6/CL7+Tu7znh
1Qeu8sMhfhYz8Gkdi9Ylh/nPAL5Hp45VIgyJwxDJ22jO85/RGdjIIAwbXRDz6lp7LkAUYNOOBhbQ
TweKWlfvhSEAcuIQJX9Ey3Dg2CvgTeC8zkr0Je8sJCG2yYeg4Cboua0NGInzfnWbe7god1Qa08vu
yvzal06+FZRXjjg/WgHOeV70JFqzXSyU9TkZyR5eAMbfWb33lSE5OpzlYvGYv8sxLO/GeooPcm78
AyRunmPMEwmJmG3gqGxr0ClxZ6gp2P0bi2kvy8wO431jod/Y8e84XY9G3GFW7NSw+TenDhYKGYcm
xLjxWwXeNW+Gee/AKsKj2HvbtBkBSmgYTS9//I8uTTNav/x/dGnhCRtV+P+uSz99pp/IAJ/l/6lm
//1//QfFTXguIrNNaCT41p//qUy7wT9sX6ItIzTbru1rvNvfEDdp/sOy6Ln2CXzZ8G70L/2tTAv5
DxOxjQ5sKRGvTcf57yjTtiX9/6JMQ1ALPNPFNxB40vNd81+V6cqsZ6M08JDHc9OFyV8N7UgsPcjw
4FA7KHbvL8WQhQNLozBL4QzK3E7ucCz0VZk/t9pPIWrtjRFHUg2f6Jcr0YmoI+Rt0/lIx8Nm6QEm
+EBwueMFMKqlpEQveC4wSTz6BEyHmeHV+cLpOoZuwBy91Jmzmxu18HIOfjmeE32Zbb1PhHMPMjO9
TmCxSJtRSZjS38qih8K9II1vsIZFGNvIYN6ahlVKKsYImH1tKHJ0w88uR9oMm3505MWNQfv7Oevx
qD/4hQvKZ20aWljouvQXv7zFoLTIuYvqPhlwJLi5R8eXtFfoXWv1NOXTEAJ6fymNcgWYUP3yuzjY
R3YKoxyE1HYZ1vaHcafcA3U8VBIkPi2+inK9UpatRqwP9946gUSzqbKwgvpQtQX8G1T7bdUiJrk+
CcNO5OWud+hKm+J0vM/I0+1GH/OLGL0Hx5A/TXwGiIVgzXsmnqsJhG1bcl4d+5Hb7lyuX/hPn1w6
2Y42/SnnCleB8ht8It38U7J45jJQFm/WcILr5FyLoax2neMM+CQpeLPHBePGZNN6YP4ye2zwSe0m
D9HU/4gJKuyKkWzTGM/wVfDyiymmF8zH9y+liPa5pvrWXhdtPQuZDFoNpgTgbe9RbHehf8bcAqcy
cOMDlsnljMD3q7bNr3XlkWU22n8xbwFbUKcxBZ9Gwk4zrplWrE0lubhFJT1W5W1xApqaxPQTM69g
uOmuHvfGspTTTglQtTiH/LR4WYy7sbBTKv7KR6dd3XCxjgMp84s3fFhx06Hdqm7b3htzLnZJ3OBe
YfolyH0mpfahVs879lBjDaqMgdAd/cmcURjAg6S1+2NyjfgMdBMpxWFkMz3nlRDDcxNHjJOT1Z/m
rEzvy0DPkz4GooDo657H3rBbAf3h3VuKYwELIet+9m4XbBye55c8mJHt+Ttevj+0qwOxg5qbDhrX
vXLnB1Mj8jcTjrAwJl10AUjwATGOYiukwavUhSY9Ou1TsYitUxvvXpFMdFFx6fSd+mbEycGFSHbr
za/BtDHDd47gqUMreeU2CA129pn1IviV+P3vxsNP7BV5urF6ELjVRKi6g862JfJiP3UUnT4VQ/Qq
U2WSD3Gc6yJBKCnwwtecPrkk9tSTGtcHLNXq6i4/c+pf2ykeflCmVlO5fKoXtZMeXtm0T177rloe
E4kbAnHh1Yt9SCDw6ywhJjY6lOz6HWzTyO6uVd0TjsrUR1LG+b30mvzeWmPi651MtCmTNrp8eExo
OcGY+mh0sbUPzAIsXNJf6HXtL3D9P8jDV5ecrsGLhZYoUnRjZUZAkU1nesz7FEAYctSQG0CkDAoJ
XQppB1R4cnup2nOBX7dpOZbXkiSaM9TZA+146cP3f/kd1v0kJ4X2/XNKjOOdYJNDXHgo71cF0Ght
rPXiGiKcOAI+ZyK7qF7i3Rf9q1sA80783CL2OwEwC3DA1TER9SlOvrw2YL2WAT/zV5upMFou2G8c
3YIw3WXvlWKEWuq2e6yC+tfATL5BksH+terttYsFIMFTa/DOfZxrz7la9dO6dsvWqYZln9KBswtq
vSlv8FUl6bYtBSgpVIC7CX+pw0LwhXP+S3bGibtGjVLm2FsxChtjcjVuBSRqxBdYJlFeW3ffH77R
7pWv0C6hQpMDnxHxQS5QVisZI+++A3btavPpzZy4/sDrGoAtt1fXFLu1FlgB4hX4FBa+9owOVByz
X9xNwe768/0w4lcF6EtQgHiz2mGjBTiockSttD/6nvC5QTqQsZWhDrKJKNVlLXPGUVCF+iDj1Ry2
+Nu2q9v3BxZxy4Wmx26Tx/1wqAtqFHo38h6qgFRuHINZjE2SSgmdmlM6W890qjEfMeOZ9Hs1ZoCJ
ZGmCUAASbGUDGIxy534gE+/FA9E4GAl0kKNsaLOawcjiJUb/2PBHbPKWbl9/Du7GpiT/gUtvAz3p
B8rqW2vP3mk20VpkV7JicHGsAdrY426g3MEegf15Q7mHnpQeiRWG5hKbH26y4Lr4HOnEPECekOS0
A3AVeTMfKkb+7do8+y05c4yc/Va2AOhzpJqtu1TmpZLezYzwXBbIn4cigMmRgH6BVJU85KqpthIP
I4kd+Vv6u1R0N7sFtB9peU4V9TUzmnfROvXZq0qW2h3yfmJH8mw1pP8YY472KMhQzjOQec66vhn6
2/eHobb7W0QL8dUJvgptRg8Ma9d3LtV0qzVvu3z6q7KxfseDp35NVhMmVdWdmqJVVFUisg8gwk/s
Ljej3dnXnFBi2AJ+ofp4zFnQSdwznnHkCewcyNiXz3NU4L9K2+kr5tOz6zssJAQekOGcx4K3gdGm
65XXD9NuwdCWFAZgF6ez7iprMrZlnuyC1CC2QsPNTbJo9mXAHsIFiY8+0Ie9E+c3pyAYV7nUmFSz
fsbOjnHGA09cWZGR4zQroJc4fK275hdTfbRNFEh6T0RfaTHMNwgaN0UiCw6P4CqTNgBOJxfbPDZR
Z/VzHn3Bxg/sgCZmomFu3X0mFjVy8VTKK0MORx29FWZpD1fJA3JUwdtgB8ZDxdSp/KF7dqARDTV/
ASOB1OSm5XClyo1egSE/g7MP6K2YLQId3cEoxMXQWmeUpMuFqQ4I7NBkFyoL36rMcc8q685iidvL
UlPtbfjzS43i9pI/jgKDqBPTHo5SzxNuQtiZ2rekyk+9axMv+50l6cCg5HRkPiakN4L1i1fS/mWa
v7B7/7Ha+o5vLpEm0EBhbGKTRIrMDGg7C3FgQXPn1i/yOEwEK5ZhsE+ZAYKOitHkOaVj5rltSYcC
Fd/MiU1acfnhpM5MNJUcpEqCirOqewmgOWzI10zvAghTRSvBocxi80SKD7Emdn5ZomHt5xgNratu
sCM2TjwKsxnjbeM82s4z/urPvF+a+7gSgikPsrv9nqQ2YJJhhpPcJidlvC+lx4rYUCfS6VzDcup5
5HLCVTqGqoIbo2iinXK8sW4AxGZOIjgTKYVwlm9SRuGnqH+l9Uca6HrJWL1nNVy/0ei2tZ8fufpm
Rzhxe5dqrbObdH/k7D75ap2IiP4uKq7Og85Td6aG6ERdfzM6GHpoJD+X1f3kgYLHrMOZ3eE7tZ0Y
Rk86Gew6PU78oOVo7n7WwcTSOZjf+7lvjwkyNCns6TCt4N05yTeKJpnA67DhVgB/YwqKQTItR3v5
42V0YHx/VuTlAXNl/MUdtt5VcG4QrV9S9G3ct8waFeHpcuSD48fLvpfT6zw72J+D4ktoUnLulcY1
0OjHgqbOSju7rbwJ7dZY9qukWW41aFlDtsm1m+9xmeJ2Wy1sLvGvtvtmQnrjEoPM5s/DPc/213FM
ikOyEojMR+c8BWztZ1uePMxq4PefzETCditNrLJpkNBA5Bg7RwXjWS4u5CiT6rN12S+Avz478UOB
QbtYY7VzoOlzjSnZ7nmOeIqU6wGVyh+ho+CU7rkjt3kgjjWvvL1NszugGvtiNdjSAWyXBx4KwsnG
s5nDJeDyoeP2NfsHH1xv0f4h8IGKMVQ7drLGebbaF1RgsaGLlAhb6zZghpO3KiZDrxrycG3lthc8
xtehXoPNnI0gFGRLhDBIX3wKQDmhWTCLMhwD9JZZ9VfaO3CjN5KaNciN505r+xRp7C0H+FButeAW
ExNxlKEEbMzVLL2Xem25i7Oa3RKTIt0ye68mPHpnBvk/yWHfT/1LFSnKZNbaOOd+RzqxT4CadfF9
SVhyT7kZ71LfiLl8eeOld0YcSt7abSt/a0JWfV4Eppc1RnQsI8VSfolJBS80zKoJd/s0n+yFwvmS
sIRlaIWGQYfeym69A9hlnLzoj4d+5vhyfolb+ghwD2F6Li9Dn0UbhPjiGCT2U6qHg1iM+XOWU/Su
JKK8tA1qVD3AR0VlrLs2EdFGBkS0A1sQFw2W7vmjkGMQ5j5VamiE8kZH2TFau49paltsFMXPKnXK
EJsXJSXop1lFDH3EUggYyt92NEq/tillXKnamXjDnu3Kd3dVOedcqIy904xqm6aKHhjMsSxrF15I
FmeaN8GyA5sKJkH/sxUvq5R5+tSvgrM0JcHomhKstlcZ+wi+ULh6dLFCwwjuuKb5U/o7itXyNMTE
ksht4UvrLL7GwiAZW6bOrcFdEQ1zGhJvMZ+ECk5pkT1H1Wi/5Vrdi6olu0REYiDTwRclvcy1yelI
ABL8SXm/7AUUxHPLroQ3IdNkq0MhAKnH0zA4y0szeq94EoqQ5C+2NZdFfr+qacsbLNOwts8RZM42
GRJjazUsxo0xofJpQOmOg7zf47qbD2vP3a2YKDvo2z6jSsWJQww44qA8zgj0xPMoh/6QZ3iFYqPe
u/nMauv7VYJDJyKJc2JhD+crf2nWMvtdO09BXiKBZ9NTaTVMuS3b32aw2xOoDBO3cieR9XmVtC1M
4zn6TIOiA/+9dCRxaZ5PFGIzZ9JdlrQjtbAKTnVUXIjSOmFhoYRamfjjtOKjn2LA7ItbvqciIzq/
cFerx3PAWiR2kC4hNBSkxabbMmIt6rvkkYj+HMbCeukEHd5GUdwWd/irGVKNNsWob/Ei3eCVu3ZG
qu3e0NRNDp7EYwrMqk5TtgCas9AwMyyuEaSTHHTutuBVO07DW9VQVTkGF6Gxe0T+f7d+9+x1NS9+
83fdG0UIovkcIcvCnZUnOjjAu1S8YmbPUsehcnGiVf1OcIXcTHW5bvrC/e1SWbsnGF2RGhQ0wLDY
KVUqdqxA5dmo5AUvx2iN3Ybei9G+i6evCj38GIjpKaLHdzME78DiXxsuvIc89h8Me8axxNaupciN
ROgTeTjy4qlE2LHr10lRx5H31o/ed4AmRKu1BVjBpyM8FDUQG6Qr78fEPMI6BSlYBo+i6wdwBWoX
r/JIZpC8+NT1WzYl/gVcH9wCH8eOa8OMcVjkJ1aTfKQsu6BCJKdYiByP/jJfHdebryX41zBPXxNT
38kFRaM+FffONEhiJBPp1oBOj2YMMB5gMOjOaOLxgZm6DnPcgjsHHi7BeXgMi+ceSzG9BeMo93Q2
A2Ktdnjafve9hWUtr56LDicmJy1UZN5StqgPVhL/9pblc1oaMzRtLm2uZ8P5Xc1dVD40ToNeoTr1
YANtd0Vr7IIE4jJoNG9jlTgs/EWMMPI6ewMeiJ2Qd5N+TJOo5U+hbSbGKWNyqRtwxu4Cnmu1eb6W
LgSrqWUWiZAaN4ML7WywQFKWVS2fc6joW7sNkPPZT1MNah6ZR9lS2kbN8pLEfga0GhqIZWxtyL86
359tZq7GTuvnYb02s+5J40a1rB3/63BN3MXczx1dkF4RU/PdkXYfPQMHTMS9oQnYMAccNoYP4abH
1WYPbIczQUGdVC1VikOsh/YSc4ULZb90nkdorSvV5ucoXr7YJjXHyYFyImj5DQWNyYd8oVE3SpR6
SH0ey8iSmIFWcIuBjSRUcuT6fdleYFiCBvDQDSMBvJPaAlV8RrE7MOhn3Z4I2X3dNUfgsdfUGAQm
Empf8BjxFnUYwnoVuxtZSYyfTvYnLbPhLPhyPSkfdgV/Jm0StfFCgUVcxyACCmC/UR+r0J6qeEfK
x93Zxtif1IBzlngc5auQEMCYvPhjaNJE+Gf0YP24orSBxqWQOeoVVkaWhrw55ofyfc7d9Vm48zNE
376v/Od68P6aUTJOvqI/iNXSBg5sh57XZ2GfW1x5ylHgrAJnVGbpmXuKTjlJ92Q46TYPjOyuoerB
rnLruRZZuueB2PFGSRfqOZb5hm9jOgaDS8AkSz+MzkrCLi2iAwdNV2UwLdSBy0p1WnH2aDftruD5
uV8V5tFygLjn2UoHaLJNC+trP8ZghscVhcSav5gdAQeUv6tpXO4kV73YyyJ0EsCmNMFR1QezDC1t
BR0LOKMA5BuBL95xhXuooRXOxTxsbHhroWe82ov1uGICI1OLXwSqQS2OrYDmq5qoZ6kufoKzRrCT
KaH58rH3DEGfg83hurjYOlT/wmIfALLewSYSgIksngHfX4HF8Kics2xjWDFFVQ6O2FjCnS04OWeg
xvi0YGbm4Hnd8dksEnoflnLgbuHWt4wCjFZww8mHAv3D6beNauLr6HvctN7oTR8gWyVoMaIJTRcB
GSzxae3FZ5tmzT7Hn7Nk3Irl3OFVWQGqtFRz46gMQj+JPnmJHPF2VBy8KRYCAsQJ+I8wikG5OGUH
Tsi1H+zWVZdh9uHvrsEB35M4xrUMzRYEHFS5cI7RflOgKVjYPPJeifUwUD/VYiOkd4SGauV9TDXP
VQRlkstFdKZb7FVAzdphDWe+nCQPLMB+PFaPZgbIGf7AWz3djUFXQGTx/iKu8Y4lChmhdxCJT0nN
wJbn1Ax0FR6wog7c7SD7FFzgX/DDGbhHoDuV4ICA16HBGDtspnwf8cxRlvdbUsl+VDFzYOLSgDoo
CK+tGxrYordl4YBjKvmdg6Qz3vPz/eDG5uNkyRM0N1s689GH8gTo70c3UinVSPdnVRQtjRpgqeDr
G8y6ijBXA8s5STsW1ML7aOf4V+RH/b4xzCg0xkEjaaMflJLYTCsmSIqOHq0sSC60ajUHGVcv2ejm
R64EXzletnCSTrMbaGzAMPnVxGT6GjMCy2t/Zb9cG+oQz1NTJqhvIvjTx9ZTBB50Z2f+D/jYG5Q6
6Cqchdj+vfuqjD7bASopS6Nd3Fm0Z1D4x3uMUQcv0TWy6INI+txj+EJvK9vbTGOHZ48+0BoywbQr
FBvUdGKa4Nz6pUIqRR/r3rqOjrSKNvrQyMU+TjygfiaJ89yYLrapm6Gn/sm2L+zzi5BLIuMucmpP
qms/O6hvNIV9mBjaMOAWR8hle49XGc+dz0myFHYHnPadaXJQgAoxo+BxqP2/hmkSYZtWZ66gNsX3
lhsGL20CE46JpNPQb4yCtymmQNIGR2K7E3ilnGp0T9JOO/9BujtlICZ5ZTh/hAMQvHSGadfX3SEh
8rx1Bz5Ai/Ti5K1hr482QI4sNlC9qpx0YPJJBfXrQkjzgq3iwRibYlsFdr3jFvOL7/+tW28UDeAi
xutjo6Vu3J6kZhR5P5h63wYG3s7llVb9O2/ntRu7tl7pVzF8bR4wTCbA7YsiK1dJFZRvCElLizlN
Zj59f1w43d7HQLftGwMHOls7LEml4px/GOMbY1utww7citovtg4eiBxNHu8KhCudP7qu9BoFd6cC
2Jj0loQ/bEDjKJnXzxq+YJpB7Fl8/+HI86CTCta6OSnYb0FYcqIbOQb8AbAShfGua3kDIbKF5T3q
5dYSOhPLdCSwVUXGyiZrVVozUwqdE60w3Oe01n+7MwwaO9ixTaO4qCuuGPiloiOw0AgG1h1h6ylG
DpK/6Hd9dusBvK8GxHfwjMD/95li+SGebn8ygL417lUFD6OqmONg2KX0jYpYlQVzD5V7IBDFtLF6
1AkyZ5I5DtUOEBMSMyOZPNDPRBXn/Q4uAN9EY+IF9pSZ6GxGB+SoqSbmC4vtQYzk0nC2g6lRWBPB
GkKfQEgNOqu0r7NCQxd0vD0HIO2FTG7ZWHjAa3/pjDuhmwSrrh18gcvBC0r4PMVjkfe3ZtB/52by
y82niA4o2cRDTeyp2X6ZLgDJHi9hYdLh2Ir4oFQOj05DaqM+gyqVRDpWDj9F0tYbhLDPLkRLaDrd
VLybLDFadyHwkGgzzZjwy5xiRLCI9XiDcRtn+QptqLsxoOriL20BhpUXZy4EcSM1ID4QUSQ3HrRY
XDWUr94YjY+FzmS0T5HgCl156S33yR1JTax4CcLK3YNcjmFXWaGnhuEH6xNE3C5G6D692mCx/bLR
zF2mJWeiI/v13DAHzNDfdLgoPENx77TO9LjT9C2kfEY9+BoNy3cJCcmasC9HMdGOJpCYkAxZXa+R
3IlLqWI0GpCL1ibgVcCCcc8LLFq6lLoJnlnmNJiichKc3M6nohvO5bhtM0qcvqr7dSOhYgK0UNwn
1t47VLCiJLxpavZ5ygwthry4Eu7Y+O4wPRN6fZWV8VArzVsEAp4Yo/4UNnTTIi0h6AvjpmD22cmS
aVDnkmW+DF6sUJ56EOLnSK2OMB7WoSPrs4kjXmkwcSlN8QDMPnmojsnEM20602tKzKiPd5urMUar
l7UufF6bfOq6jq/WPmM6ckTQOh/jsMen6qQ/FbiQC4/8tyZUBhyW+FVYGswKV+zyKRt8FfjYoWtN
ehsHtaessXSPXeUrQJWIkIRTTZ6iUlUzjbKx7swIZLCd9Qepmr9Y7Lw2emNs2BFXr9nAkeeiI4lz
isUqwewTUyl4ThIox65zCSahniPgA9RRkKj+hK0b03kTHuaRpn4Gw4MT56k2WASkncFIuU+dnXJN
TQ2/B3mbgaTulqDlAJua+hn3tq9YMcHTTnA2YvAqLNNiPzA7Sh3GbpE2yLPsnH3nMB/PfvVaTacd
Cut8ThI9X9dTLc6ZDCq/MbsfXofqEQFC67W5Se5EsfDIWtNcO2U1+ExGGKU0hC75UQB+hYWIu7cp
85tmebvp1HEZi3ebrCNfh4HjtQGKzIyXzEtFt2/D5sfScGgV+uegMU9uZ18vg/0AIlr93UwQYArl
0U5bk99A+xaP0WEMXkyEuCzx17Br6XiG4sMlpU7WROc4oGNWBRp/s2EflzTwuUvjq5ujjqnWuzMq
yDgxwSax7ZcDDDES2ykh1S8rdecVbXOxQmnEIuZMlvyzItmIy3xCFwtikMckwGsb/rZqeVZdtmgt
IDlcUW/aYJBBFnfYheuR6wnYT5NFWMOIoy+EwZ6ZtZVbnGPAOiCApxTHdAPksAsPlqb+do1nRG+/
xZgiUA7y5bs8azw+S/KFMb7OLqq5LPFJ+AAG2kJL0RICMu1bVgZyo5jqMn9P12rjcEc1zAKBeUfK
tHb6OyhXl0UZgEnqU7fiZ3eHfkeQzhntC0bCKpIodBsH9ppI/XpQngTu+h2iqptUnfDQ6fUbTXl0
jiAH72OtOkUD7IGByp5kt1y/qm29S2Yz+cgGyDDG78lmAJZFQrs7HUngsTJZ2y4pUxoS0pIwz1gn
4HWZl7JVXBO75cmq6m9twJY2acZ7w3DwNCsCLS4nScJSye/oPTy4BMlp7In9ISzI3hgmhAQYEuSV
Bzo7uxqbPj562KtETlta2awHVnur1K3mJz0QHwJhwREJQLAhjsjgTIWiOTER86syPeT4Pc9iIGaC
op7317EtZv3YGnCybG3e2kVp74Kkiq4KU5M0BJLJ08Y972o55pMkuAn5gbNDu7cmRHGzES8aoeNH
TNDlhrwLOPKqYh0wglHOTjrRWy3T5kyaG7J+gOO1y9jetkgeZB4C3GaXi6j7yAIIg44FYhCaLjfz
SEyW40wj/tCC0xx6whYZOHqbADhz2/3ABzQewgnR+/L8MlFhq0Hnx0KN4Sn8VzLeWw3kzBzYe7dG
CFhpQ7LRGCB5cTz3QHVD3ddc/BvlMtQmQW6rlpjE4F8SmtsB6yzby2CzWm64Y9elFtzhvVooS0fB
sogKhNBFMyjpRRA22nrSnkz2UC162BNjjw+ZwuDmQvLc5oSOpX7Om7eZJ9VhQl2xh34o1PQrwFGD
F4tHNHf3IsnkB64WbJS4T+jOouGpyBDedAbQEBX/gPk9L9adME1e9Im0McfoZrTJbGsLtWm3XMc8
jyNEjAIU5rVlgr0SoVUdcQNCDJv1flPOrr1xZpOaoDDDB2y3R6KpCfYeknobzDWpXZo+4eYNh6ch
tLF6Db8UyFE7tWPrpY3CPSQm+Gi2i3Idt5RvZE0VaC0CLteK+t7PcmbJUOgHH8uFw6PJujqLWHlj
ygvSLHziwqqu/UQuDhaJp3HeDK37S4lQp4ZzaG1DaxT7WeosRbDf+HUulFfUU/C1CnMnYradBmHy
Rjs126yWE47MCMbbbG8t28o3TKNrQmqmiW6XjGdVoapO3PpelIQpI8diFtPmH2kIzqfHoeYWaB+z
hLiYDoJqU8+AvzT1Qhx5eK6JI8DN40I4mpRHo0nDZzLvO2pzOHldaVx1sLcTb8cN7HzX01XGXFNU
dhvYwumhAj7TxFENozUmU7kdrb1FyxtRv9WuVI6OHZh7t1Nu5TQsnFBSP1SZQ9S3kJSCF92AL0BJ
kDYv9mgT84wV9NEFcKZqdvkiiysD4gfVqjLWRCc0cPNnnLAXx66xr1od+pnomWE3dACByBUqlpjY
vpn5OPIZdsgsd3iON3C2pptmJdTASKU5//VtT6yyl7CQW4p3SViY2JWMId0uBf2oLP4c/nVsnctd
g2bVOqVWjnuYZuMGf/ApNJd8+fLD6cyzay+rZHHuzHbvgpB7YL+Z74wqQ//qsh7NlrV+CzHfiKK3
fsqCxzpeGq9SXzUmqvZ6LGkXa52gsipIvTacunVWWLyutb4xiS7yFIVONuX1ISapVFe2lmT7yNZo
+wrGvaawTkOWrI0orcH7M0eJcvZ+dkjDa6mvY2EjeK0M3i+iFjutIuEUEP8ScCZXXT3BlVHgvQqR
7Hm6DPjeSCDMDrlCq0/7VmbmLsaL+NAE4jnujHtK+gqRMfJ3uhz+Tq28qsbw2OVTfoqi9Fc2qjkR
ANaRjRrhWqHDRJ5QeNhgfIjm+E7YUL1rkClwm6NofAuGHjx+2ZAROwR7ivPwWubzj2HaRMAWRHrX
+SsRls4Ja+wCFIpPwAo+7CWKjCR4okdCbQ+1ul6HM97aiPxEj0sMj1gbAcN33CeG0NXalXO17fCn
7ExJqx13lXxwaP4AOA1HLWE7URXDY1w4X2lnVdfM+qh6CN9DNNJYRmoJ7JZxTgVarOByvvS9c7II
GdzXKmjOmaFvQG7SES20L50h8MHyx10uNykif0+kM+Epcxv57gjnXml5J9kIbZjFIS0n9gZG73xL
bct4tlG1EXjA0VWrj3WWPStGOR9mvXmqrREUT9s36OReHfZVXkaWHuOQsoAhR12MwtJ5zbmpfKOy
SKYPu4seLWilL1nX8z2YWtXLII+5FocIGzwsrgyEjk5iPRAtGO461/RDCK+PwrHSxz9/VeBdftBz
lgImrsqE/Pay6O01NCscHxUhThilDlOIaYSzpVzVWTdsbaVrTyzDZj+STruaB31c6wO22ChJ2Ujm
/Xw1iNglScZNo+c/HwoLCQGW9mBEI9/Nb0oVze9IImv8oUG06TQHQnpUumvYgPZV73VtXWusTP58
auRJd7KC6BfrmrWGquMDTDEDggTzO1db4ZG4WXi6Je8aWggPyPHgOzqbl5kQc6aWxT2OZkwfTnkn
k2cVBub4hMK12Fpa3m8RXOaPVVv+1oJtzgV9KgdwzJmKmC/hOy4NiE9RYOe7n5l9890ygSDPsfHR
J2ThINBh32DuWo7Sk603mAMCLvrRji8orohK7AxYCTmLJIBOj24tHwOHX18EA+BG1tsFq5S101Z4
NNVowxdHmVSQ9GNVdnooIlQepLGCcaQ4PnXsk8mMqqUX9+QCCh5HYiNJGEVBGmC+DrGpsL3o7+DO
m1PkINm3S+yP5CrIVV3JL4zjzUZmlrLNunbcGPbBsLnOXCUJ1oY1GzdYg/tKlV9BqH6IfI5W5cxe
WYuAYHLYQv8eqk1i2TYiucIm8zkmDpCUt5GZCRdv+xrquYRoKOFb0LAyfws3pHeAg2dImdQqMaSA
80ilcPZKyyBIkygn05BURSjxfkTs+lYyBuib2cKUwvQqypuPCfCuTyvP+qNWqAGs3j7miKP2Vmbs
lbgCs4QZ3h8T8bXgK86N0k2rV2ALGDnWGJTaYzfgy3SQcka02kzkDbshJ2ZQcXHH3MF2zVS3nOLk
SOd/bDgeT02r1h7epnDba5Lpgfvqmlp2Co3Ja+YJi8XVNkgnlGP5YDlduZmHLtm0gYkOMdPGy6Rr
30bhjHsDO56JzuSkWO0lJqdtlzqs/lFlLhRxPYOklmuPEQJZtbXuZWCXm2IgxaTq1NcwsKa9baEj
XAqVSe35IJAbNSNgJdtqGTUNHd93khx6xy38sC33BkudjWY06oblBV4fIlc8rSKMtbEUCPEBCb/S
VAq/Mpn7KCLjVOnyfcustnLs8o6BAx1jSVDfSDOkD2Z6Fu/O0EsYZ2GxJR4mPLX/90PoKmALCuDJ
jXgvxlS/MQkoDhypxMzik30I66PGfuEQ6/prBbsD5us6lDLcg0xtGpgH6UTcSt9YGwRiJIvW7rRm
0LW1+glrcFa4fmRl5l4ubxo1CJIXGY5vSA73RRe31C92zn4Zo16QoeYIMIJJAhYk/pBTZaR7MkLc
FeG1IEVZNB2jWlC6AMo/NJpqbGow+0h4NOdBdtOE6Ek0PnW82LJPBOja56RGQxdvQwWTp4gh5ja+
fRtKwlELvJW7uIh/TMC/wPIWMicSjL5TlqanYaAh+6gDG9oxDGaRcpBKzzogRqDtTcPseODOspON
Q/o0lZrGnmTGKe/SZ1NSAUlJ+uk7jIbxgPFhPEgejcOfT//8lamP713jOOt//1tlH/4UEzGwUW4N
h9iQF6t/DxE+7WeBa9wo5a4BQnZN5wEzTsnyNSAa0QpjjGRlv0kGzb6apb0JmqR4zKKWWmgQwEBT
nY7fRJUXm1uGxlgmKwIjEyYVmXoqi6aixpTPlZsEO2wEwgt6vATSfrMD9gEsLk950CcHMx4esEPN
K1VfoNTAFnMGmZxqCYNc0sq8WhZPWeE4nMUy2ydd+YU0okaqrFWPCu/wCq6frw+IPWRA+FITLBl4
6pRTADj6Vh1NVFiuHuxHnRiBognBKpaivCVgB2+9rH/bYQjZV2k3ljnmFIixfTGq78FYLAUQjFXO
DIp/gqXnqnoxtKWgM2Elug1c+JYqRqItVawzHt3s2CawCBjBuD5b6kengaml5Jl6iVlonKaGGXIQ
H0sXZ4bgbtowGoaw3sXf4PggsM/GmzD1rSCZ7sysd5Or3QEVGdiK5c+o7XrvcsvQzM61LxtA3SlK
jytUiHCjBpBk2qVyS/IaNqDUzkQkZK8dKR6kX7ZI0zBoKprh6XAIVnZgmcRec8QSueyxqFsPaIpR
q83yAF6/2qNX2IeBkSAG1ZNbWjdPvHy9h/pTHLsycziBUPqG86tq5vl75qjJPscEv3aViiNALe61
OZ5t+mqvqdT2NMOWe6lY2eFHjD2hs96ZW1Vl6qjr1EpReOnZ1nOKjMGRHf8vxizmunXRoYcaB2wX
avmDQuQKJn/GrnWQoaLP7o5dKevEcfejE2XXLNK1ZwR5WO7YtbkDsA6BU6Oe5ifArN8JNE+fWiZd
u037Egf551zjbaS+O05W3/oyNaYb8wz4UsWP2nej3zspODhNIEKZ5vGmMU6OGVCemD3jlQe36ulQ
pI5acGlH9wtqZ3x16++4R7/ScU1t6lq5yukjalRIy6FV72wXyCPKaptcKJZyjuK5JA2/MjozfVaY
9ToJus/pgpdx3wzIrQc2xXt+i9mqNJ2P0WIVy/DVswnse7Bc/Q0tjZcE9zoeynVjdBbOPMTs0xCc
ql5DSMDXF2obX2RKU6JIniw4lqsRA3/oVVaD6ikGEKjMDwOUUnbXykdlkHJuWhXzXmKNLqZDWLem
Vcq5JlKLuyluQfGk2IOtHJcqDcRKAFfcdAU5Fwrck4tAA5FrisbFxW+27nivFVQfu2k0I+wxzZMc
ZutqMuPeM4GGyB9Ly4uL4pNuZscItlgJNGGqVeOPZG8wql33iGoVGnHqNL6hpNGNOM1wjekq2bI/
yDtBAkxVs38XjOaGOFCRoMG0M50a/K2WnUMFdriY2b45E3qCpFJcFLlutHKdlFACzba+UIXtVBOV
TCfljQBHZ9vr7yIlOFydHfNlMsS5BbXsJ2wmHiFMbMOJC6iWUYtjm7K3RPmaz2RwU8X/zix7vkex
CU1L1AMIfmBPCecrlyB/gt50TPiViFBmGqwJB/PeNO2HOBqSMxLn9Bw5BDGKsuCFqDlBOyX8iRTd
PkBdvod0nx6HR+k5CjaxMZze60kPwQOIeCsr3s1/PoWCbxB/koE6CwK2D7zaK6SfcCOF4946Z5vK
TDwSlVxVMV6Tm7QXnvvyic006kTWyGouVeYSJpkpoD80dwV/N/OJYo8WZQbKegbMwtcCqmvuCuan
uUa7DZ2xZNiKjhC+6pGxNESbzjmOlTKe++VDZMKtDfPxiaaAURTq1K3e6axt5j12E+3WmHZ3z6oX
bujJm5PB3nJJQalhUb6PQyAz9OzVyWrF74pdzT1nwxsU4H9IgbyhUG0UdAuGGLiE8rq+R4k6na2h
uCWmW5yMvvosc1RojK/aCPGDHrLgHYmJHnTGKZZ5iswEsluKoNbNq2/4NTV5tutgNOa1oVEgd4so
qhzcH7sl6yIJARKhY0EEY9wmTdOO5EgTrDu6R3VgeVONCbDOnPmXPtZ3RelpamW8aSrrt+ZI5nBL
LLZDqK8E/iRsfM64FakOCh2frFdmiU3/jNZ+shrG2cSq+UID7soZAPuGuJWdEmHRG437cqR9MPv1
6qG1Tm6AWsmucrwW8/Quys8w5j9olLh9qoKoX8dOSZZbl3CtKp196yO0UtIkaa1bQ/VyD0bNWE93
Q3Vd1WQVuWZNsYd1Yl1YhurJQQ03U9A5yN1SH/xxfSphcawNOaZbiFclIqMGFH9Q3RTDORKyhisi
41IqcmOmjTIzXyTKK6l+iyQYjpbLBBoWDdtULc+dt4Smj8R5DjBeLFrqkkkTegQaik8DadGrYgwF
7esHWvryRQUAAu1h3Doydy5S5bFVBO9u0ATi2c3Gy+hYREODfztUZmReTKGTg1Hmt9T5VgrbvTsG
kaGhNYzHP5/it8bykCJjhM9c+/HSDFJtVHdpbWbuV+wQYYE633iSoLl9GbJ+jKzoXMfSfUoHqzto
LCO5k8czSd42Gci4dbLcUlBgE25mse9CMaYUl5GoWhn8anuqxjqJzVM4D19ELjoeXpKDVhrabWBK
VWXtReLSfg4arubW8VApGIc+7VtgnLaOFztpTqT+2Q9IuXsP5YJzaRkzroy62tgwhu5Oz/s3CxXc
FhTVITu6DZwQ1t0p8DwlY+XUpgnfVCaqt1TH4FC7DYHVzfzFyD9kjDXtOhPwbhN3+0zQ0GQ231M3
HVn7buvYBqbKqW6LeLhXCGVWVY9+LNUwuSwSSWZJJprPud7pI7ou3cg0v1rmiV01CDwppjg1nZrt
AOhdrBy4jJY4BKnN9vfY4MPQA/uorU3wcMRtdd0DWrU30run7RDTEjAxMxM7p9Ah+wxm13MZmnDs
QmTXCTMlWbOBBG+y6mZVu8aEZJKMYSR71IozSzW05C06IQJCiPmZPpvI1j091xuvgGFSq0OOIigy
dnk2ZwBj6HJIcHxq2dQLjo1tVNNmNwJMaqk2N1ORB25slDZGcm91lUYffWlJLMO+HHjig0TCHO4L
BEYhW7wlymSTdg4W0ZrgtCwItoEDDgR0yLaJjVtc02NQFX2ZdcuywyXHwGiyd73NqWIJ4UYsr+AB
AyA4pb9zLZFnuycXo61yrMFB2h7Jpub4WNZ1M9lbRvhswFLeFIF6U009RoCcPaPBQkOIGhdZarlT
kjp4crJu20wK+Ux59qM6KlxwEA5pDqRGpVBZJeOypkjjGEkwOCYdGKQn0DSxMt0FXd/4EZ5aD0tz
x0uur4Mpm8GME1Q2fjgaJJd+AijQdH2/Jo3zsRCVu+I9rq4solxdcn43aTE8G7ywj9mkJfvI0T6q
wJ091QK+0MWJ34XJW1A45sbl1xQn9B70FSxIEBY/oupU/C5V+JXP2JdMzcegI56hVuJ3JjqF/R1w
jowiYTaG7kRZ7+t9X34EA7/SnDZrJk5tR08RW13pEZgdYoZrVh2Or/PgQm1vcStscADgrqugHjhw
p5B3fCKIyinNYsmexvqMc7U4tz0PLyXSjuLS8UI3SL4cDuoknzQvk9BmRkSm/lTorjfhtHnJIo2l
Qm2oH6M2PiXasgdtqNSSQrY7LG9vAWkTejc/d1P+u8xi3oIMd7eIYZHQm+4l6XIG+wnSOwfqdmqb
zhrP7EYlmOCgpc4VMqa1b2MkxASgaheHEV9SKM6uS5my9sRsO/Z4s1gIrbRee+YyZlVJ8krcdyq/
zVbxspEZej92qk/fP+30fDzhBEdaYM27cBhw4pLytHSo8FMxEW80qP4rJRp3rS7IEA/NF7OTJ1Xj
ClZldmuZUfEo9vrK6nlOVSW8WNKsAY5OGzLAMvBQxfvYajVhnxmHBhhKb3wW5CBtsyFjH7JMcXEY
Hf6k4NmKA/oYb/0qjBVzF1SBZwYxTVNeH3RlQZu21nzC1Rt5sEcn31142gSHz8exKUIEagWJ86YC
prV/yezwloV9+mn1v7s20l+BZqKXAoNjaeMyRVCUVQPFdG24U79hPcVXttMHi8jola2SO2ChbscM
/aFnuXyH4I1KAjjimcDPaaUUbBOLJMG0Qf6kD6OkvhqsguiySWpc4Hu7ECP4psi7GD0wKRGx0c4e
HXAbEHEfQHnHKfnkohLZlQZFRaEynCxadFdmzErRoZ9C8bjV27sckh7mqu0y0RguutFqD+TVXpJa
Lyi+QdtQUm7yWot3ZrfATkSEDDdv5F5U+TmZ4/wXY6jPIhkhESVMuop+OIkMOXwOD7FObJxoLZZL
i6BL7p5ixdybkbLDYNG0FLIIHagmk9Hcp8phfjAxr2VN4KWJIPCXJaLequcgk59tb7yEo8j9ju3p
0JxS41Fo1RdZti6rLrZHqi0ZDuDJeCKfnnkkGvFIScuNG2X9g9Cs7sEigb3Pc/eMXDpjoqypPVMd
DV0thqvhEmTtGui6hqX9KpckJQoL4eXclWiiUaXpzvwEF9G51QgaDQGtTQ2rx3ppA3GVviO/sjma
qcPyCS12DN3mJAwkW4CSKj+vKw41u5EbkmoAJUWvf74vKyK5E1YVQuewaXaYxiAizfoOObS1DaAm
rgqnQEerYFJfuYMZ+FAIYKLBgiFnD/i3bY7PI1nGUtVveovyLQWnitngzVrs6hVmfnT96q96sdO2
s1WtxFhDDRTdsag0bevqEoShym3Wu2Jjiu4SjnFy/vMBizqY385u7vqxrDXJTRFk204Sm6EVQXst
J50Mz5pRt4zx0gzaFO1dCbVh7sV5chzeAQRZPqRO8a321XRU7fyeuH2G1yY/2IL3w8hck1Qevkoa
l2hgx2LVt45+zl1y3HsZn/CraPB2LOM8Ge5dDY4dToJDzg9vM5nLyXM8KHLUrz1Vnp65fN+2g5YK
ebyNe9MfM21mo67oHgs9rCtDv0QXVaSsQPxbDcIkGxwopW9ONZN9IFEdIJmNZlkOBJ5qW1nDszUL
hS0lSyGTrfEZ0/umCan06+qugNO5lUjEnyOXxAmzXJcuZKTUdsoz4/W1nUSw0wjTwZLA44rDcdm3
ZzRxQvoNaW26qTnHOkWUa9aomOb2GUJHx7SDdjpt3XE36j3nAbpJEi7GoujeyxQOjlakl2gkuExT
3OaFv2GKArZGVrxJqps1gWMTc+gu2ilSsKFaViB9ivlTIwHg2tiskZo60YDvT9FGiSLKexlA8Ftk
D3WqbHSUWzu9rSlM6oTgs2g6VUEG6HpyLnlijECnMBqNydI8gJPYcCCeKHc0quCoI81C/lR1w/Bu
kcFF0zIWxlW9AzxIOYNjpJx2jmPpp7C+BFYlgGQzPo7AI+hBER4Xg5ulxumx71/FmCUnp3K/lFqG
Z8xxuFQtUNzkBSBrVMuI5Oo2Yug1ofHOq+3MW/haI+tD/xJpu8Yw/Xwx/v/5ME3M2Aq24fuyleqG
wSb1SOLUBzS1Nda9ztgSs+FHTsFMn8W/J4rLXCLurVLcQU4JbyPIw/yYZPOTohI8FgXl7Fe6ji8p
d6+AW0EN5yjTJuIb77jtvgfGn6tBGZtrMuZ8gDiBE3J4Uu3v2cjHK0k0HvFc4lBVFDe2lWFWrBoB
fEw6W62FOYlRZ+vGefJSGsovWFmHVk3NPxHLtFNd6qflHJ1qkqzXfdY+AR7Tjm6FKjcNgvnd6GEV
mGnNXSOHm9B5ilG/ov9bm25MOIXV0GmqicZBmpCQPSLyRuxuPZTcoKQA2J9BMgf3DCbnFogVW1Gx
Z3P23sklJix2xUuQSnPdU1eMXFNYRaPqHnN45oX2MEOsOxp46cG5mh5+QuNBFT+uMKt75CavpsEg
LwIR1gBYMDLAb9UXIdVpEr5K+AkLNMaCdJkmPrSC4gmHGyBqBNdu7lRXpa5OkwjaI6gGz7AJNFPd
vPempE1ZVMAPnAumVRy8va/mib2b0+KIf0WszVnpN82s2esgye1tWyxHLSoh3GSUmkHbVXeSFrWw
/QLmbXKKgIWSRuJj/Kt+EcP15lgvDWrWjVJWX3UxzD5AQq5U7rEBInWiVc1hyZDd5cER5p77A6iX
bDfqPyQgMfIPVyWaQ1zCugNBkbmPRVLi6FOt93ZSix1RZhH+C4XgJGI+j52FgCupHy3dz0PXYGpp
t2sTb/0mlkbkqSbqcbZhyd6eJ1yCjsa6Ju+A3UA0bOTwWVsdzoJMweuUfyaz3p6YSz6YTlCeCkxw
DT5jfxrce6KA620i5rB9fDWCcY1kPtiFOq8423Gex4hXYAq3+B8tCveqOrEvdNChZGj/gwntjWDR
0bRwVorSwOhAItIeQ8Y9FbAscEnkgWAQnoeP6Vhjv5ZQVfWUFHEVOryoVH2dUF/x46bvaqawIQ7K
p4hZ8H5selrasF4jD5zOcF8W1wqqPRGXRIohbJys2YvzunlwbGTQ1K7kpjjDbphfKm1XLRV+Sxpj
oLBqhCCYbI0aIHXVm8coIeKFcg6Pt4JbgD0lya+R+drEyndA+31s7TVM00PfqowZqp7JX9eBuGB7
k4VBBOjSRrlTIGgNE73cE6u7HmwKYtHwDDlk+m5dUHHcO5nBMd4BwJDjDW4xU3QhHzD0FuQJiX2A
yGYINKAprEV75uRLQlP5EsJRn6R+KQiwZw1or8qc5RsoBgNe2pTjP6XPrcgUdKRCukASxdt4LA5u
aGCtgJFYCFwUDPyf/2C2/seSMpYv9F1Wk4zDqG3+7V///oX9z/bzHz6BNAwm7Nr9yOn203RZ+2//
yn8Z/pTLv/lf/Yf/9PPnT/lPYGMkUVjQuf7fsLHTZ9pEn7+Gn5/qr7ixv/93f8eNib9puu4KVbUM
YVumpf/z/0nC0P+mqhoOH+Hganb/yhvTtL/ZKkwx8GTCADom+Db+zhsjCcPSYJEZtrtgzSzV/e/w
xgzgaX/JwbBcA8qYZtsqNYvu0DQt//z784Yfuflf/6z9i1kOQSSNQvjWkB8wyrLmcFg75/KDBRUN
hw0GiZEnnoWO2pXiw7TVlyiw2Mc1/ZsxJO+L5MWS84StAvBB3sS119btJQnBVvCjxIRZTe/a0IN/
yCOWBVNZUnebV9VN3wYm8m4/HQy4a6uis1hrVIrH6u3xL7+WCycOuR7/VHQMIcnP4Bv/x7SPPz8l
b3/NVJkDEiYq/sNPmagsGeepFP5IVaiZ3SYNfheyuuC+9f57X4nfs2ZajuZq/E8I1/7H1xPcsMHl
nTPLbifUnq+jqT9Obem30l7//7+S0P7hV0f9SwUsFlKdZZj8n06Qyl9/dZMVD7nCSsaHD4SXImEX
QaDpHhiK304Q8aWrcYZw12WYMnzm69B0wuJ/M3ceO5YjWbb9lf4BFmikkUZOr9Z+XYsJ4SKcWmt+
fS9GFgodUfUi0cAb9CSR2q/zGs2OnbP32tmmN80H5RNe6Ike6WJbbGWoXvmXHoAxn9sY3QOWozt7
cg++1pMBp96Z4iOAcsnUm5lhGW3Iqo4+h6zkpPXRug02J0tL+zw12xoNQlAvmy4e1thS4X55I1fg
6RVd/ZtZ/rwCk4L554ch5ryWv773v/JceAqOa9FworFuWzD0fn0YnqWCbsTfsMqZ65Khye21PFIM
fhXEXxW5t3XzlyK133GeLgkkmOkd3MC79IvRyY8/fxZjJvT9+lmUEKZhKh0Xr+OI3z4LvrXBJ9o2
WHOvpdlpYhNsikot8S2gXBHJZ0K2hR3nW3QBWwZo+cbqCrk0Cy5OqWvcmsAUaI+tGDRvpa/ep8h/
o92DYcu6+19+VG7VjskLQVSPortj/rZcM8AeGt7JYB1I7zX2YfEqvX8IXMTHrh4uiiZ8QKy5p4zf
TYO9DVHU0IphdCHNxcyPrSZqMOYBqmEQDF50Gdj2Q1+gRf7zB/2375cP6lrk2RDbJUEtKvfX79fy
S2WHodJWXZjch7awtqZZfXAjvOkBkNaAERaG5t+00fRNt+0Ly+1bhzxtRGfbopz/86eZn8r//IJ/
+zDOb4hGhKMM7VXi4dsOFgN63phAa93DooI+oP7bHyfnN/n3n2frrCYU6o4y9N8WlDLJW5sSRSIn
mdYzJwYiYlOt2rRnXch7QRbNxhnTfNXlDAIrpvKHOM1pvkRevUZHB+DMnRt/1tIn2CGN6ocpTOKj
gdhl2XouEjkrvC2c8s2Z/B8N5b1mwm0pHYLj/WpOOLTuIXGQRU+XzemB0bGcV/Dijo7rkvmZWSkd
BaQoPWYEsuwGJBr0KhqavuvcImOSIKW7sKDxb2g4TBtzuv75+/iPz4fARJtjTCjJkfjrTmjqSZ03
fB8TZTxRzJtAvmKA2Pz5p/zcQ379GuBymhyWjuSnmNZvpwiwcVpeXB3XZqSOvoMqaiq7J+nQL5hc
+Ncx1MQiYII+9PeyZNDejnco+F89J63RS3tvFR3czKq/wKbQb4t32Vgdh6R5piO6/fNntX7fg5T9
62f9Ld8Kp6XyjaJEwDzZp5FgwTpW0VKP0hePw5u3vOtWQYH/LNBoXXQjWndUzimQhXQGCk7aBZOe
th6G0tzFU+5uy27KdjAo4x0sZm8ruhF1MZ3Y1YRv4KntZb4sygYAdnLKSutGFi3+t4bhkRYFbzT3
J67t3cgMgRE/0RzGQutxzTUkY0DMMzmyBBeTTObPQxO9exi5YSv52pqLgb8frfbJwAqzmoag+06L
jrghj7QrMFf+EcXztImD5OnPT/DXkkFRqlEXWZL6iHPc5Gj5dU3RFGnKRKII80b6GCXMQr5mp8qw
hWh/d3j9+37ysyhR5pyIJizx20kO1L5sa5O82s6YzIMxzHmHXdNh29SG1wCXE6KIdFk2OsmY0xLc
G52AjtTzBv7DGi7tKUQ/unInQZx9FFyBOv/N0v/3F0wBy+VtdkH2U97+tvK5SeW4P+nDxaEBOLzZ
ueW1ij7//MT/0/vl4KcxdMXPIOjtt8dQGbHfYqCGDyOChR95xdLJiGoaQcdjRcOgEQb5Cs3TXa1I
iEVZ152T0nqM+vHWqrkB6zRMlMzadTmlUCCqMCM0XPoLH8ACePIGGoGn5N99edTvv23OkDMcyenJ
OoHd+9vmE1c6R6sdeiusSEeq/X3sEe3DtW5NXb1ULo5pSmqcbZIApKxfARBbjLRd/vzw5p/yy95E
ApxhOzTJLY5y6/e9qXMIEs59UsHTQj0Rekqx8YKNJnWhfWXGHYPz+S78Nz9U/KefanO9sYn+43Cy
fvvG8NPqUsU0ztwSITNcInQcjdxnhYUbG+dqqXkvFTExXuHuykC+R6H9bpPBa+Yq2SHuyC+JZDQa
WQTP+Ce+Xuh01d98SPlvW6HDSB/U3rx14y8VM3D5f1xxBq0UGFgbbTX73cII17/lMUQtS1TkuKar
eEpQKxSPWcAkqZ3stzqvBjLSvNeqpD8R2fLO6LvvKKCVOOgbv8vLhRaH196GSBsMz2Xmn5mjfFYj
YbaWFk83Of8Erdk+BQ65DZ3+oWvFdUThuomt+seY6g/tiGWtJhFgzDZdxXRXOZvMLaFkmGBQ/rw0
1H94ADb3DkWBzJvl/l4bk8PccGMJ1Kru1AMCy9sZc2i39Ep8bmVBjHgwoam4rq3gPElMb6ZeZ1uM
lncNncG8KoIFyohhHcYSgm91chqFUTvVX1Rp+wTz1qS1mhUm3abBtMomX6IfrPq5n5HGJ+VLTJ9o
K+bwpHfbd+47030VRngGrbHC5rXX3OKH0hpAPRGwfuW/Tu30FURdsULMgVo2XHUD0ah6epMkw4lu
4gn2l8Xg03rvGnQHJhbCKOu3TWNj9Y0xuhnTmjBhba6eabtkprEe8FGVFmGYyFS5l47sqSK2ydhC
TaHp4mBYKDQr/yZPXtTkIs/88Tdfwu/vJw0hQCi64mKomyQ3/boIWzvziFA2KeGMZTntcKF0DDRM
HIj/LE7/fzditj/yy3v6o/7ZaPlX4+WvVsu//vL/SB+GNgxH5v+7D3N+/wrG9/+6Vu9fP+rgl1bM
X//pX60Yx/gHnRZuzUI35twfhzr6X6GkujDnCtvhjiHmq/Q/ye+G/Q8HNRBdEo4/RFdzA+WfnRhD
/IOTCio8my6HIx2c/00nxrLmps4ve7hNM8gWtsF2RRFLqMKvayRkXDOQXFFvbKKwDqNX+Ri2hhhK
j41IMehvqBCmOA6OqVVchQSHbBPGeAhQIU222JsePuuu0LcQDceDaxdr9GvmRcW41zm7lo0c5Kpp
1biSY1acAAkUG7+BSCbGVj/2aKyPFZkum6oDApegxYAnI5MVDZdoKwLNXvdzCpaqLYaKSJr7OHJo
CLQfrmNrSOIE+aVPSfICGzq/o1XvgR1L6m1Mu31de6l14uaQoIkzZodo8kAU+97zMnAPQ+0siReR
O7OsCSw1cvJZUBtc0wzIYRog9hIF4t3Qc4z7JkYL5IhqE2hO/GZ96i6BSU7QRs/n0OmyV1dLj6Uk
yiQkAWQnRbKqlfHkBbu6HhjeW+rTmN5jGGUbEon7JUzO2htQKA2MYvB7IUk7tnXynnnIWrEKfE/Q
jpbkHcmW2qLPxidVDOdShuw6AwlfrS2uhbYlhQooy2g8YWtBlDHsdBdsiZ8ZcFtN/5o3pxxB+o5x
DAlNvX6oSK9eTB6NYmvcllmEzWNyEd4iugK+B9DCn5XLZ6uuxN2AxxVfC85JeMn2nhiep7o09I10
nYXjB9VSiNZfIVWN9ykLddXKqjxUmXcJaqhJier1LQkYwWIM22sQtv5GoY22memjw4y/gQVjlm5B
cvnZmM99+E1kMhOHjfdipsWL70RY/pBv1PlH5mcUowWsoaSPOLmaeoWVX56VMuWyrgp9hYKjQF71
wWO54cCRj6Lxv5wRz04YY5oz2/wIJ7OF/4ak42dsAfphjPCN76zNeREaanrO6LDNrtr6QdgZUdRD
ccga9WwK27m3S4+AguBW5b06Ii8W+8HGt92GXnbTJeHGMQm7T1XmQ9400Si5xP7V2X0/l9USC+MO
vhiSWfLhoDI72EUEgq+xOXjDKI6j0R6g6buLwCVaoYQ4CXSxGS9x195jPiCR0xSvJcqIq48OipGo
i7/XBqfuAqqCNeRcQF4+6yvMmvFhtLGQCI4DZGp6vWWYtRvGYHocFWavkH6cVdfFBeMt0auhedIk
IXFRl5rroCa4Af1hT/x3oaNX8aqbwurop4bLqR6Kk0Z0Q21VUCM0g5S8qd3ZEbQA203PTSbUPuqh
AMx83RYZ4wLt0rZUpr4x40mcg8JcQp4WWEWbHTrRd0u3vZ01dGCPcoTakke60OXMr6rivcCxIAxv
IhtYw/s6aP2CxpYJzd/emQIzOV5nc93LQS1BtqhVVWF4AZnhHp08Qe0TQnuwec/J0D1VidUtVSSy
DdQU7+JALdXdotyQYNRji6A2b/M4w5qvdxdLWfqhV/mxnroQhC7y1U624WFgaMIjrvewRtqdlnYb
0jzF1aZJAeltnuck5BpIv4kvZP/ku0DEwMnAuxN1B5Wr/Sz90d8DnVg2eV09G8xOTNXfsBiyLD7p
Cfg3NudDXH4kyIQ2RXTCjGeuVOgZuxam8NLu8RLbwscmj2wHI/Yh2Vd2Zp8mVJC8Fu7VAtW+yCqr
OpmZapYkOd3wSE9w1qplgMhX5Awlw9CzV+OImMSZt53W3jFVJsOmqjDCxN1Jy4dbz5OXXNIQdBIb
9zwKBk4DE9Re1+eXKTAwYEJZEBBHQObYH+hEUVejzQYsBqgu5CRwCc7dMTuDZUeKX5WbxinWI3Da
vVJbPDTBWbnxUtbqzYSEjFffNK9BYt6T5BXumwi1ojL7O6fp67OOtYRuAbIB1Y7q4pI6WBQQ86oK
53Y0I6ukOOp6aRx//tnPP9SFLwFaOvU36h9jF8XEfRVVdFPTafAr0zlXdhwuLUP0T155FyKp3kLV
hGGeNORPddHZ8AP3npIJWgBjiMR6Ln2sFg3VLM1K2lxhAM6hnU8tpOJ0Lzyb3HmnR1ODXrGiXbEc
oJZecvqprgr3SDSY6usT90nP7zcpud8HX7kIgbLxBFRsWiQmPgvFQlsOpoFIskVWMxhro8p/hBNz
97xD1eCFBrKAalvJUidnoGo2uiK+1WIUOmIIdYj5YvNkb0Zxf8gpRzgHHLhNILAGlGxrpvT3BYwD
4Tv7sfH3KpPHhugzkIjuobMgZt3VIl9O3QOvkIYYPhlWWAUOZpELyL2wCgCJHEOBsobkJC51oWIX
8Z8mK9v2HtzdWoz9JhjRT/j1i5YTtQa+oV9q1rM2xqdY5JdO2D4I/uYmZ6Zj0rtfllb8IW1Io1Ek
8ZGMnzhWpU7Kau31zwTzPur+e42cTsjzlI03JIeFSy8Vl5bIKMYdC71SHdFQ8XWEloH/wyaZEfC+
LYfvLggXsxaXhk3xYrVOtspNvGARSOFtU0hm+dEAwTcICXSRN0DW3mLWHlohiY4ciatLKbeItcGj
DVC+1NHMPeOQy0BBRPF0KqoYPwYXlEA/dj2DitxCEQVymhRc3d0YhXVg06Mz2bghXwJzgLHKP/KG
UAkPnDwLa86KdtAkqcx6GjT9YRwL+LODvWFHR/cx2RJfh7pq1qAv8njyYTwRm+gpN4FSWEXrGgLT
JDMoZ7K46KLwt2r0xaKZYZxNZTyE3JqXbma3i7qzPpQVuJtwZn9W4tHv5HaYQU9DoDewW78G6T0Q
7DyiRgJ0QFbK0THzi1kwWHYt+MSd6hHqNei7dH8OsQ2Dbe4n5QzCgoxBCvbCKlm+KXIrmh6vjaYG
+igbxA36BR0S1AruZCNBu6Z7180p0Lr7kE3mGzgsKHvz9V337qUx1Gyi/rRxWvd2CMp7GTzM8xVi
PJKnwCzGRSfaq4j6PUBj/AYpSGk5+utWghPQO3T5RVI/B0kIzS2dYTnuYixhbJOPAExgeNZdPL0K
P0rmmg2ioK7fBdG1TQdEwT3YayaiCzbqFfF5jwbtQmwsjMI1YCYEJuvnkeiJJZaYhy7thzWjSOCP
apcZ6M+hMxZAFkHHLJMe1c5P0JDVnLQi3XUKWWVnqRVIYLqemTgWWrDqbVfi2w0ZnfPCIsgvF8Uc
ZDAVr9Zg9Iwsa/IcO79ak18NdRQhkR2ussQjBDZ76j+INGaNIgleAyQ+lsn0YZrGi0OnpQ+g2Anj
y82xbHqELkURAbnzA8mbZjjU4h0xsD1DU7D+Ww4+RfFiSkQ93BTvraD5ckQjln6aPYWNfND7K5//
C5c5cBZcvAKHw0YT7ZHUVCrDWBCzNH6PkdsuC8TWqzAjHKZoS1ZqG8MMhnZpixiTicT36ZfOwgYa
HJDhSffZiodoOw3RnS/G3QxJygYo7KVrgxcM82tapSjyR9Ihe5SUGl02KnYB9tw0nyIrwdeP8j2q
mpshRnChSzR6WT/jPwnulMEzFRLYNr7r4l2lDlDKKaGg7FLmvtRPaYcRWFkUb1wS4P5V0ARVC+bH
SO1bWAyvCrTXIqJZu8arfbFZlVC4IFbq6Rz6SWqdUkjJk88qqKeFVxhvA0m7ll54hzhJj4Ok4BD0
88HCgS2ryeOugso9ad1QLOiEoD/F6rPV3ZfQMiBfERBMu9fej7XYhnSJ3G6CptuSHh1n8Y+hNo1t
kr8Eneeck4HRaJhkwFcRZJQ6eOnREe3K5pDlpRufR5MnNfYBCpcW56CwvmPdxDhm6OPK8ey7KMVM
YakaHXRYHsEnV3QQl7gnqf8Zyi3cl8LFqYgxONu3pFbunMCR5yw2t04yRACxXbFpdJhELmDZNKGp
H6ZsCIl2E0RRv4ypE0VLepLKYQIEUXnu666/NRr/uWZUk5X89HLKP2sKp21eUsM1bXcraLvwEWFx
e2m8LnXzw070+24ACCIzUa0I/+pdQne0MlytogwrVJo8QiPBviDcF2birKyR7Bny7+7jDk9zUg/R
oerptemUcU7pbFrfm9meQAUTD4RJNznrYSw/XHQ/edJDSddSDJ1ZyhGryJQCsbAqNmai3pvAxvM2
36r62tloiXnVaj3Zkqr8KOLMOLrmiPU4czbFsqBa2/g2jBPQscQ2sTPNQLGn2kjfskk/Y8mDLe4/
YGzxNvCsFp2jvrLaVKQZKACRIwwu+AfHQKU0mkcMfnVrmPdnSx/OkWr6Rzlw5tBKWvT9MJwIwX22
bIB0SYhp2feLT6b3hzJOrecZf9k3IHoLj93ERyuUKb4U6bfGObM5Gz3xHUwtc2C2ZRJiIHXCKcDM
Z9lLWt34Ei2F8nF0sQf7n8UUWVTYs8oX/v4qn6zgrpXdIiQU1Z0w5RKuXh/MPli3E6dbW09cvXoM
WG0AbDyE6bkdw7zcEje+csjoWUS81DRvwShNsK6B+QTjahii5zHvyHbthn0/wgUuQSstCpATbVkl
C97obDubHnH/WQy7ni1cefckXxDUECB/OGoQ5rZ1Jus7Az4pOkus1fUOoIdYpzJvlp46c2Q7+87X
9vidojWHzdqwux9pEWk7OuwcUHmUbxyHY6kHb4NZvg3BjeJILjKSzLzY+sraLjqltjh6GnbsMqh2
BCZtKkGOUZVjunBijBnQj7Zppps7GdCkRPZWLaXNXV0hsRbRR2R3Ftan9oeUIcOlEswoZLFFNeAM
1QhNDpho8w1H/bY0imjRrZqereTnazavfTLbVgMS12VUDeXGTom8aRGUGMKyVk4R5Vuk+BFoz/67
auF2iKBbQEoxN26Yf/tuCg3Md94pCMxVOZQoAxJAUU6MMTAPz4YLJap8ZAlgEw+Utp1OUrXTlXDu
p8jxnkGwTPf4bMS6DvQfVdR82xYOC83FqF8SPLmGDinWvGvuqkgU8DXG9suujOUBs/WlLgp5zZrD
ECmCdEuVH2bXauzmR2OM8nONc9oZBrGphXpE9jvB/kMiasMf0nAi+uN+7IqTRR7misnGCbrc2tEU
VEEYQ4fGGyC9GkaxT0KC3brCehoVbwI+ozV320fYT8mrf2k9Iz2NsXqq7d7BKRTxXybG+qcQfIrk
d5apajHWUpw6mTx1ThWjvw9vFLIjyoA8X7dK/zYcWG8JOsi12fXOIQWCCb8BmfJAUkW1DaNgWtcO
NEHdpUydTkkHo64sBKqB6WDrpgtetfOu4Avv9djcjHgwd56G3j+buB1ULbkeZifWQ2oOK5BU9JLL
EehaRt5QMl/iwc+RbYHA6XGoiDGN59Q/b/pKW/8KLBYMoed86zp08zyeFaDYxraEMFjrbM4pEopc
b2q/OHiK9PZJzwDFp2bHxDE3vyLMCvdToZ/FrJwcyADe1jQhDkPdPgI4yS+QI0KoBO5dgboWZEAv
Xkaz2NFRwHHF8YVCF0IkdoSzrlfTYqDlr4XyM+8F5Htwxb7dAjOR3DhCm94Dsmt0l770lvXArwgZ
Q19pkdzY08hGXQ/cpDV9UQzZLKKUTF218uJqXHFTp4xvs856SmqFHc9wrS1P6tLC6b5FLW8vcHic
Bmt0jrQxN77pGVutzvl8U7GW6EDPYaif1IiAWyTmLRKeiyTtBVQ0tCo3I/3qqZbSwRsATdPuBq4O
hdROZSjwzoQjTr6VL03/VhsRmZo5Syqag7zKdA0E9iGfDI10Xi2VR921t7HhGKdsinYg/cF+5sS8
5VwDeOo5ReOIRNYoww3OhOEmBuQaYi26KAEkrqtqcyealOrfSYpdVqC1sj1MHEOB75s0j2hTmT/S
oYgXPQZ0LIvRG5EXz9RIjw70AKA5FBw2ObPUhIjmg9Cu1j//pyhmv/y+gLxQDgDXXD07OFYI+3UA
kRuXFNN4HVhjLZIlwPicWDQp4gKRuvVOwbs0e9smqQRYr8VJvqTiIB8JET/Vlp6+56RFA4sav5i1
Ixz3609lQcZpXM147mnxeWOoXWqERwuzeOC+Qzxr2pyUF7t7rlk1XbTJ3fhG7671iWtRW5TDxSrA
UsUY5xeaJqujMNM7ElbezOKQw93CvWxtYY58tZGAraDv/XZEGK89xE3/4hc/IhQaOVWAZeSnfChJ
bMlezVReYMSSddCZwCfUxVbag4HoMM7Cndnnq5B0Rz/zvlIC/nI3WU6eeYsciZI0Ognt01CvWu6A
iLIvg56c9M7eDhhkFx34wFyDLlIk1sriYOpLeYuF1V24lJthZuwQGtcLP+DvcPR+E/F4rLT0M6O+
W3SZvPWBe9OyKV8CLfzgwuU4jP7gGs8mxZFerVQ1vIGQ/jJW2vAbkvqkPG8hCnlJfbKfSUJMCZ1k
L3Ie3CF8by+jw5VM8YjIGLjFe0MEmJXRA5o/hwJJQhcMB9RYx98ZQAKWF4HwHFqojvfkFHyznWPu
M61bp7b3MiMJ0JmiD38oMFCmx7SKPsZcXQKa42wZ7leJ0jGIwh8w1lZeyTXY1el5pX34kaqUyz1B
cVPM/CzAxhu0LFBPD9+t1l7m5RQTi16ei3qnKUFWZ5g+DlLe6O3o31i5q6+rgktLNQcqi8lb2lJH
Z88zlGVB05FpuKbb/EosooXf1y+Bz1sDIQNMPJ4HHq3soGRbPKzRdw9DABXZ518tUp48ug9+68K7
YFpgJ6Z31+beDgEl7vEp37RuMrcsq+jYgz07qlAXa4cWJ02EKL9pdWcltMC/48qp3Y5+ke2oimln
JEV9Ax8ChXdoKLSmLGcvLsS+xDsBJLTCY+Z40zFnEyb/xly5Nrt50Cb5iclkfpLF9M5yV4d6zmUf
KysEX4/7qudohkkcHsJOENflSfOYC6DSoZEAqf7JeICNtXM67GxlYWVUfuD0jFzhxSvd4L4fCe9K
QeyttD4/QwAaTnGKXEfEyPP71vFWoTsYj11bCyiqotuPcXJfVkNyJGE6WkDh+/YoGchJy69mi0TG
jZBwEW+5hanJJaKNunVS94y5sw6IJ3r+IJ+2OIj3AUmMa9nJadmOybivRvXgMCl9GwKc4TmgOEax
No0+3GFnflZJ6xXcowZnfl16RrEdgdZVMxG5CXICUeKoJfxC++bkv9B/iPdTBF4GXqo7qwjbDfx7
nyh5i1AXx2fAMBXkJopJHV1w15xQ5jbICUVwgfcds34mBQD/iAwjP1S05LuyaU6YJt+KyZA3bmaV
fEuQemTnXpzsnkdxHia931WWgAQsYamN321vxIeybvHdolVbQ2LtNnat4Yy2O8wOIEZpu4Wjs4Fu
WvYR9r9elreOCSBMut3KdXoC5OzkbJZaeIQD7jEFj1PWX8Qdvgyadck1pMxp9icJAwHqmbWKI75N
Nd4bPdmfFfGC+DL69tAahNbro8KMU111j6ECaGpLFoyASxuHQwNODIjgbTlC4DJ0HYY1JqolFcGH
blj7uHhALJ6tK310OUs1IIiDfdtr0VrhHN7UUcrwvWaYDDJv4JdKS9M/zeafBddCminR7F9BuuCm
4Qst82Ph+0jAguDdciAgIxDfF2zI1BMGTTqHFTYDBpyF3qr1VLWvaUijHAsSvo5rkphEJNfduOmO
7dhbazfUqEMi39pVlX1jVUKwMeXXIn4IGHkv/FirtromX7DbDYs65dZDRthytDADTxrTcJY5KZSP
sSKzjwbwzrCbcIXYRG64WNVx3sEUo09TCII6e3c3BR6Ty4mtKtKhWAYXEdkEc/U9NZZ81oknI9CG
Gr5Ok3c9e45nWIUzcCvTLYaA0VUXfronwouYLfLeuPoAyZmsPt5iezNZNaVFIAwR8okenIdEvhlu
yP8+1b9LbJ63qTFhGh0n48ls2kMVY5LEh7eLZGhgr6nOQU2nUzmNdUyiaEdHuic4lXlcISFweuFg
7Qo3jBdmM/CBQk0eXZpebC+vgKX0h9RMn0wCmjQjK97b4gXeCEnPpLZWZpMdwA8+RgNxXUwu95NZ
GRsdSyG7a1Du4WqvU8baNx7N3TV+4JD0wpOs3xL3A7RDDtSRqVyvFfeOcSuS2z5H9zEV/i5NPW2V
5+lAm4C2OTh2/VToxQfnEfkVmeTem2JbLIuGgFb9UbbWxQVTvue13tRkRmHXdjgGH/SOVpPPMBbZ
qDiGdiK3jmTMRiOmubPmnSqx6CbmMXesOsGMZEyoXvRKGw56a8J0ctItws14C1IWI3tWXZuRB4+8
S2fUZL7Cpqp2loMczx4L8EjIK5eBA66vH6I1hnpjUbX0XTr6AAQOelsdndmu7r2rQSW7Gz346Yjl
7nINoHlJUXOFqcd4u79Ai87vuP4tGtGHNyTuuZgW223FzfFgDdo75P4MzYyz7MOw3+vsLHZeJTcJ
5tEmgfoSVaQ6JO00m31lS9Mg4EzOQx+3ejQHx8B8C8x43IRhjQGq4HfqJm9cNQGpG0VT57gxgUMM
vk+uLOAYWpaDWFcUowf4uevcGLptbeMfsCs3vOGJ82tvoiFqf9gYikxzHhANmX1t8iZadmC4l3Zt
DdtsKucSshIHL4UD1iCrXkcGFTSqGGZUrXGS11g409XtVXDT5DTS5BBdAj+92iVD5nC0GU5/E/7J
2epzFQh7Ty6shNpwsjTqMh3IQt/W58Ysg2VhdsbWwvSxxwZK+zDKpxumTD4fyKi2A1Szsp7SLcyN
25Y50LlR9hOtcYMV1LekCO8KxwzeSVJWqzB9KI142KKXYbBqNvBMXPL+It4Kp5PeBicgHeNoehZe
wCo+1Z0wLyk9UKRCSEZB9mkrWzpiV+E0r4Q3HTrgPOsx74tdzbY/adoLt+D6hVrVBZR2aThBbmCM
gYA2TdhkeX0o2yZdOU2dAlLikdFz3nJYde9GA5iPGeRKy1wXI3Ng7EPsynS2dP2GfMMJP34GbBPe
OMbVg9TPUslk3TrqQVpEzBiZ89DE40VorbdqAZVweWY0hC+FaXJwZ5fRV5yDxo8d5FV2+6n5dbgv
UkGUV01DeVA+xtwevEVrR1+kgtzO2wv8o55rEX+PACQH8cjSbKlC82zzM6cG+uvJI1Q7NUgGJdx+
Ir0BoeT4pqR8NERH8msbvOU0BmVN5HzUfYdO2W4y+1znMA6QmxcbnN1cQGZejcdxWpMVy7AGcyWC
MWXt+2qHr4i0z9xajYIxp+PH8IKYbgIWWvYjznVXN0fEd4D/3OJcquzJYAnSMqZ8DYzwi1tggrGR
chGn7yIvjBvhXy3DXbV6MV0CBqaJPj2Cl3x1UIpR8YpHiTDC04mdYp717ANDX3A73bflcDuS6LrM
PUibD+i7LGpSHeKbdMA9+esxzkOAZ+CPSnQTvYKSmX/KhqTe0EbY2k+ifTaLpwyL7otP+tq+7GN9
9fMvG0N7BGSd7FWk5KmrJTWSmSHQISBt0RnNE1SW4FAS3r3KoMVx9jMydZwEMU8L4ocAukQH5E04
pkC4Egzld5aAHmpQLKyQV/a3dZN0Ry9lW6roxQZT7D81jbrDkuVeM5cRXImCTSsw8pjciuqaeAGX
EmVHyVmfcs1Tx4wSyjUaOgYULrFl+MSyJd8edfBVM8uTPjK6j1xSmKFXPKuQIDJcC2XHPFUa+Ngp
YTSvhCxDPmtne8gyZya2Fp1LW1PHwc6JNnTImI8bzbpj6MMzq6nAUjKcuGPJPZzDJV1++VaWPRHz
9acDoW2Fg/sbtv7GRyG6A9RPhDd7M6d80L6GPi756RbyfnZDd9+6RxQAbVgcnSyWW6uMHcZj8pyG
DWjUHhWhJmS5y0W9K8NQ7rWRGaEM23gT+i6wQ0rDawxZE5bNl2kl6uDPU/WsqoyD3XYMRnxr2hci
qPdQaMgkSJH0mJkwH1Hm4deM27NDqMSsATBvAZqIllFamFYVCkgyf7T2vUPAseP6kW7qgXTLenrA
8u4dUPeOEAIg0ibMrzWgT1Cpg30d4M2PcqUtKhDwmwzqSaxSm+zWsx/AWOkt4Npe4xGJ6z4ErY1X
Qp9eALBnuzrmO7NCcaun7iVg/HDAX4c3qI5uC7wC91kK8aVZcGPqAKvOk1SRb0ZQddegp4zqKTK2
Td3c+EGpHUnQRj4UbvkWOtKzgtUUZjrKMefcjQwxKbHTTdkQPUzuKH0X+JF2GyZbm1bPMu+4CeV+
hOqaLk0F2Iff4ZPfAqp2TAe7zeJjPIHDSwe3ZB6l/TdRZ7Ybt5Jl0S8iwHl4zXmWUilZtl4IyZI5
kxFkBKev78XbDfRDGVUXdS07k4w4w95rF4cBqwor9vIET7F5VtYLotyfwYgc8FX9j9dG68pErO4k
8y2xPedAluWFWKlsH4xSn6VelJ7TpRjVj1Xp/i2TdKB1Em+asYhvpMiTCjDu/vsgYWmCPCq9LYbZ
CSSh8PeACMvNjkjg7m6nCpprFKmDXygJP8oE+K+p0dtBAMRe/mfbFKzlRoB7rRE6V0S+3hVT0zph
5Iwt3FkTixnv8rTcQ4U7Vo4M7mXHVzqIvVn2wdlhKAUrttQnLxJIiLP3eF7Ea0E4nHsOvQ3MovAS
Rtl9mAZaBUoDuWSpJQX8pMKdPySpSIh7UKgkKKXYK81fkSBrG+I4A6V5ibRjCInI2NBnG8NPXbwl
WgffdoILPG0z4yVkjrDXtJW1zMNjoOADVoXtbBMiK5Cde4yk0zneCjJq1gxGo3WvK7kFdNWyYWOW
Z0fGNS5szQjb6s6dDJtL35Q8+9ahzvlJZu3tw5h02kTtYbxBBpsakihjtiy9gULQYqh/BZpNTxDx
qJmCANe6I7+NEMUVP6DYpW0P3S+0h1MEynFHg4Y+IrC38FHr7Shwiw6DeA50VN/qIPnKchDTTmdC
j7QIbtBQb9bwXoCfDf24LnsLHUaXKRgopnlC8XxvhNCEvxnYLO3YeiI9w27De+8zZxBJmuxUY/+U
01jdfM89B0Hn7nutCenD1da46af+rU0ljhU9CEv9i+6d7yzWejdkI8WR3HmqJGdCJvfBXjKzWQqd
sKPfw8GqjlNEZlzZM/gxfe9UDWBrwiWLu/YUESsqH28RD84OcGjDfV+E7znTNmCdoyMA5nYCzU0A
jj1G/0TUQ6MCb1vhoT3jb0xfCjeAJ5dvsriIP6BbbQftFZfKQpMw0P1ng6nWXWCUF6eq273lxeOe
VelzVlT17f9/iYvkq+010eMTBwijj4nXWYNkhK26cy2yQKqYwC1rTOg9LXRNBkSpwUpeXZkOtxGJ
xJru3maqmFNCd0ZH7hj5MdOcfte1Q7Bf0vXPsq+3hMFX92oArDsUbzIz5dkJpvw+u7RX7A1WThf3
z3As1nlkIza1WXGEqZVes9wB/UHGRsUOrI5D5xaZ1nSTTwjB9LFv1UtdKQYuJRtu26BtcrWLjonT
smKshLRbHgComJvRpplKT2Hlk7yZ1v8cWz1VqIv2VhzsvLnyd2MZv1Cd2n1LPB4rLsYcH8nU3Ccr
/GXwxB0HjwF/RvusnLDcgDIiBCFPwku1GRDI7exCPyw5/gFRVTwSV3SXqS6fQkK9ePVHFrxBZrMx
3SDEv5L7kYFDD557y8g37JTW46Kb9SIzZnsr9rYdI1Qra3DvbNhD4d9hyTdguK0ajVCPe7gMxmsT
Z78rJpADyXFrFFCMaxLrqxw9ceWlRrrFIKJKFgigADvmx9ESPkUfwvGaLjwvx707yJrJX/CJJxA9
hhQFaKn3dmTsPU8+qP0htyz6b3Wcmj/dQM2NZIN+Zgif0ZqdR4dKg/yZleiKXVFgzxYd4ZD5kvSN
7vKzL6bwnvbOIwey3PohzjETcGjiBzZ/KUDIKG3PNDR/JcSUS1U44y7zWnKDGuGc2nYifqQMum3s
te12rAfjUBAFvQIrnz/IJVkpH0NC23TVya2cZzVk3dsYszbjKfHvSUpL0xeLvYe8w2EkMJFV8rX1
BrLaTMzXVWv/OKEmQEw3/RoUswsHAc5xjxCFzDF5k/14nu36IW22vaNXVKvATjYGINrPxqbj6oit
NTuPnsxlg5oYU4762n7pOoq6KRwvyk95JovL6BRvEdUoy7f+MMfR5yKpmhGlMXOBpaja58BuP1je
n1uBCk4AwLsIi81g5BjsALmwvVTHyA3X7VQHW9X4H1z5X7onOysHxJvIcW8j433BRx4xmr1IS/Jl
5c+x7t5bTOibMfB+0G8jnivcv5xssOTm7QgkWMjHRAL1ODCNoJNdid43Ngsw6tqFZH14srunxtqr
M/erT+NtUtTyqYIwjGbXXSdtGBwsH1ZRlzGnNcixwwd388ZowTE2yT1yMKN5k3ueBdKSMie0qlFm
e0SDKM4QLn7ZFfSVIOyDt76EYqQGs3mXuN2YlRXmTmADhIEKmo20LJMPJvbyE2VeshkdtR8pOuHo
tASomixXl6iewa/E1i91xHIXyCvauzIs85uvhhfC6Zf7HCpjaYDQUxkP2GzZH27J5KQ0UZknIbKu
sKipn/PPrE0+Qv9dpoW/GhKnP9qT6NAuFTx9vnuTMz83xl+24ZFa1Es3oOx47twfY5mX9iL9qSlK
2RywWkTOwMVg34sMuocbus/wqoxVP4a/eJLCdZlmr+FsxAQBsjrzZEnIuumQ0hT258ydPnsqD0Wu
1ksQTxA+HOcz6NGcGZlsDm6UwjCbf8tWf/Mh8Q2uWTwwPANXjUn6rTHye8RzjRaR3pvP0R0ImjII
elhFBKotjzu9PMJhAPm8FV0LgZ8uEbl9mj7i2FFPRTa9jYZxMdDUEAPcrz2RgVyqBlSqRBa2AQwI
B5v8rnSQn82PxhbmwUrVg9Hwl6W733h6+E7YQbnRgieEqLGWJZuGan6KSYv1HbyM2M/ZOamZ1mjM
zEfnAURtl0m+7UMyXlhExkBcwyLhGtIdMZrDLU6vduvnqFgIHU6zcRfM4Zvdknc/qvYpna1jPwLj
H1IyXkRgkm5DmrjbMblkqdeuB2FSqRaCO33KFuz1ogQmcG+VyUuVWPm+JO/BlWq4/3ZLFkySnESC
w0Zrj8ltB36IDqxK/s7ILchpd34yu38ITNHosZq/1JObqaJTnHJUFznLH1G3pw5w65AF7Ylco38I
NdXBqrv+JMsQHboO9s0CDvSsBT6ZhD5a7ya75JUzoeGxjO3kNpiCak+sgFXOT0RCpcb0XIhKXHBg
PzeWzg5uldjHUIoNZEvz1BkDW7uURO2S8mY3KyJNxmT4DLMMXUQ6/ZUKLae9aDFtpUhvysdjlgqD
tb35NJrKvOtfZTH9sGgd+S1UtOrQSTB+b/BPuWyb4UlvBSWv04zhdmCMB01PHRlUOWfe43yrsylb
Ta3PjcZ1mfDAUqNbDuR/nkHT6QDeLotDe/Kvg2XOG3sZ72HEzGbGCW5W5oRaxeKJCehlToejIamh
mBdd4irnTU0oA3kyWirZMxhR7oc+31U1CG6ot0eE9Q9GMvGhUJyHmnGNaFjcpsgPXNZSLN9IaBsl
EdshSRtaiSWRMuam6N/lTKxwm/Wkspokxs8zualRyJxMBkeBF2RjLhHnYbr1g3Le5o23y1JONy4f
TXvNm+U7wZ+Mqcmu79MaQeOmZw24SWpz2LTLNr0c/6G0tXeist+pmF7mgq0X16ZjpL/grbEO6blT
BCzwVA1IbpEZTQ1VbUCK5AwCrjIY4oxJnGxlSCKOcW4nS+yrUr/mM96Q1KPFaKgdi2J+fMyWt7FU
/TYH05HkEcS+E5abgprOMRVMos4g5ilu90bZ/sAFNDaGG+0nUhXMRN29aD7R+a1bN71PH7bZ9JvK
MTDrSTLtclHuUiwggMeC8ZLEM40jqXKHRkMfkJ4HRF0HJwBaH3kjthqYEQ7H8NS6JZEaPuRIiOsg
deElbqywMaCpz9YeaDjXHs6jE9jks01k0InPJlpDCHfWKPiAwVb62akK7wTPEJRqKo5+MJ0bMjxQ
SuhzqdhLFHAYUSp8AYQw7zClWGw7e88hhGMcT4IzixEhupepNk4RbmDPHb/zlCdRGq91NbxMNoSG
rEo+SjN/4dB+y83+tRJTsa6MZTVcbsfMBX0PwOkYlemfAMqrXf4qEvHambgpLPdBO3cyavqXucbC
Pr03rX8RrnlC/swfIH7vav06O5bBZc+TwKXwbcr44nv2rwBL5FZ0wuN0ztJdFlSnmegk5HMm+NPW
hm6PgeGF2OTkYFvgJYa8YwziSkCxtsEGnpGxZIFplqM8hA2UPiU1aFOjPsyg0Ebmi2PK755XFmi/
huiZan4hOmoNr/DhBtO9DJl1x/2wsfPpxbPbd+Fj3QTbvdYEWHUD8fBpOmEfVmRqBp9uQ3p8kXpf
vrYWQmDNpMTt7U0dEwZX4vy5Tpr3UrC8GbA9wy8fV64rP3QgH0GuqXJt1CFMHiNr+DaD+tEhlc5D
bx8weQIjXtRb4DbkHoT3rpAIgk41yWnYaNHvd+E2AFVPORfii2kt8ni0gEBUDk8Ury+FnX24Lpss
noO9CILzTDxirhoyiEb3ZUxzmwEvIseaZjmrpoP0Q0QUtrXTY7RFkfte1XtJS3PoTPYTBCNoxq9I
ybxF9zcRfFqasIdN4tugsWbAL0KSjUMy8+i1bISIABZdMNQye85KRAlFAiltis38ihEjv/pz/Tck
n6u0GeeQJty4ZcK7jYi5Fr9GFRwtd0aCrNdlPLpbt6MA6mp095BVYG3iuEr9nairtfLYrNXFk60x
lRf63iOqWA0jLGl2VKs8PNHO7nvXYHhvfrKBOVu6Pg3OoxoW/FnKuHYsox3yUkjpVXwFLmDfzKY7
JsW4qcLS2LXA4EY3ANqPyA+sD5NZQpWpUDF1TRJwnirLYzLFF7nYfpNh5vZLOWSn/Fbzr/cBDm6b
mBoeyR7+rn1ZUIhEoIZ8MjyDCIF+dVlzWv4Tpy6xxf8JMLBJr+xF2ddlb8gJuJ5H72PsrZ/AIpWm
1eIPDTT3NIJJl8p2N0zIJGTON49wFQImAMDJS9DcxmIbuhWI1xRBBTtmJsGRWg8QJreIZEdN0Lgl
T8mYhIdmSF50UVEvxaymbN1eq8L9gd+CKBNGnkbkhB873cOh+4M4mrN5+u6T8ku7KULtLoUznN9M
pOqKcmWSxjGp5ue4Ltq1LLxXGTebZAmLQIFVEsDNiyxRi5M0L3msBhQK6yDN/+Renex6n/Bu4TlY
ljlNy1K8oTJkoFcxhO1gVBEWWn/qsZWMFGHss/gU+6JHbM9eD8Gfg0kDERXlHqfhkPvRWqUWVFUi
tv2k4KFlM7nyFDvsrNk0siRVYibmMQVTPMeKSsf4cZEMrRtlnYZ6AOdnoHgEH/De9jCHwJlHTrIT
OsC5H0YONYl/tpvK2LkmboVorI0177pBlbMGx4Q7Mop/NR1fENnbQaZha+e+tan8dNuNTbWymRft
q7tnjNXZqfxTKJubnWT+YZAEofvIuTLCAVcWQ+EdOgx4uYuINsTViChQyvqfJo3twIzi6LRw8ruB
CVRDvhkz+4Q6jTxsA1Ai8bKsqLwG5DDCLzJ/h8Va0djICyAyPdk5DZaduXeTwG1zSd7mvHmYEY1O
Fj1hdUMCRodK+iV9juQZZEyC6LnC1ANDGY8GEYLreUn67oj8dtPsrogAL5zgOwWz30RvdcOqZEkK
x8PAbU94eLSkiOODTM4hZP/G4xvG+OSvFbM5WbZf/lgh97WznZA85nGWfnf2/K8isLx6QjmyMISJ
2VZ8qOK/ZPNYXpFvfwuvIvssfVkmQFVrNpuaJNiVha+foRRfyxRdR4LTe48E9d5BF0X3AxHdXHHQ
bpQHG4uROIJsghEa/EQGBNaMYHaA7shZHLLaiyW1fVo2ZhU57sGS6I4/cdrJJeU9kXLjgtFYFZpT
vWD4sisYygFav0so2kOYkqptev7GQZ1KX8TWnyEDqfLlS2ORMo/0+ApasePhAxIxlObetxBnSyRM
pc9XRLInIsYEYeb8jwnkW94jxHWtnhvEiGARDX0A5KM/THqS6xToOsMUZIh2wkqJOCwcb2JcI0rT
K/4RHhn9u2iBQtviD/cTyTANMnS7bSlRLX0tWh5AL0aejlOKLs4gdMRciGmT167n2VA8yTNv8SUp
R7UxQ8RMFuQBXAWYq+sZx4FnP5t2/6vqvT+BamfuhiVkKrdWaMiLbSeuvpTA/q0v153FhhwNJHsy
ffbNoTy3VfLmzB8JL/dQTBxoJbf4RJw0wcjGW22fUN4Oa5mYA1dyC74WPyVQVXutA/sHh3W78gx9
nAP90+DC2k9cPT7l0Aom1I5ERRqg8EqIm9iEctNlCyX4NanQB9BTOSjMK0KnJWhYERJDGN2dEoJ0
V87HTNmcyw6cWHhpvtl2d8RI5G2Xh2454SssGgB5UHmRLrOz4/zZVR35azx826E/d6p9AUYRHkTb
n+lHORRTVPqBYe6GxAM9bRTWpng1yIUQNRWQDNSjFQna6oAJTJbVMWL8liqjzzZtehUtSRcEQrLG
rOhFQ7+45IPZn0aFCm8oiMhpUeZvHIaSjRl8+lPkP5H8wTqaxjPDhpJY3p+KnHZ4/xZe2+jHcjKK
u969Ba66l1+DYX1LFWGS4sz0Q+MvqsHb6HgSwyPaEMNR32Y4lVRX5WuQuXKP1vyckIW7zrwegw73
yWr2gj85ZMuVb+kY2ImriEeIPufG+z0pVJm2Dfiw4ZpbF5lmEexA3GgYQe2zyv0g4HPkOUr+mHTJ
iTGSA2Q+N5V91MKa7z1ZtrrgSQNeTwtPlN+2xeyNmwe5fisTVPFmv7HodHNReQcdW39Vzf+ToQiS
QHgnIVKbaSC/iOYpAJjOMH5ZCuJvtQfeB1MRh5IGvbGV9LfHYO9x2K+SksIEMtgvO/H+6airds1w
S1vxq0vwK2U9DveEFyIOKLECrHg6YWoj5uYtklEEjFqQuockVaZks7kpmb0L9ovSv8vn50CR++EQ
WXqL7KFFae1tO7fUO/7K22kYsYpCFGZ8oo4NZ+e5CeznMuOW1LHPqVTOybbPEMPFFoPGeEkKCmzk
dcFnO1QRG+nwYM70fLMq0X/7uMGExj4yRYIE1PmzLfujWfUkqVrLGxzyUNqTPjav+YQeMbOg0JSJ
WntewpwMDsKKrHLWqL64elNNIryNi8O21KNLmYq6OX8EmgdkldR3cBnmWbtbdkm0d8i6+VixNZce
9imnIlOLsDLFkbJahrV5qviRuLL4EpBFBVS57F3uddTnh4SoXexIH4mM1VHaDV+H4FNZ5YqFUC9L
Y43WAMHzGwGyQBmqkUzGdDyNTfccYXfZFBWuhRRP+pyr+VhkTM8mG48ewYBbwy/IQAiIqRz66Qb6
+G9IBpg5fus5iplMkHckI69HQm4VfLW8P0Otscym/VNJ5bLDL55upuVW4ts+TnG6LNHusfm3zRnU
QOHLtrrIf4faN5hmwpaXrL6vZZ1P+IJwkjQMmXZOU1oPH4bCWMryRtLPWqDdPYoyRrpQ028IBMlj
3dvHrrQmHgwSNC0PVT7mj4Iyk5g7qeXRauJ/nm2GD0IebGN+lF1lPqp3tjck9XhFvvXFzOGTzzvP
rt2HDtpFqxGnPwFGhCZ7VX6JCUwV/oFE6aehYgreQQ/ZoDhONpFKMNHYmdhRmDEj67YWEoBXjRHk
CfTbs2UlJhTVQp8Kr/ixG6fYdSnKgs6zECQVrPHROuFaBCCyRPBeLKc91EPwNJADsoNp1m+9lMC4
xXWpt7oEqShtnyy0cWjPRT7yJWGcX8swDp7CCFiChA0Rw2F+9jT3g8bistcZ+2+GxMz1Ay0PUTJ9
G3lXnILcWHd14D5E6a+wmewtH3F2m5KmmtuoVBwNl6/zBFDoft6NEfAHVlLFNifdeU5c6xBnbOV6
7dm7oaMbTv3J3E2tvsQTNh5LY0JHHjqe3TYst0NXXa2GkYkzRgaKG8tYFyaXEcv2et2OoVihHXb+
juZ0IImi2jepbe9TVN+wSCP7URlmCqIO4zUiHmaxzMwOje9jIHFbdQ+mEZWllB4cCwpaFHPs78Nh
OyOaXXFH+9e8e8ElTDGSqP7iMdhYjUaBtNJBaCCzytgMrdyEdKXP2RL0F4dPWpE80mbUrxY2XJxn
5pZ4s89UR1zRyFpliYSKJL6688NdWTYPraiH29n72xkU00TvxizFd409/GKieBCpuzisoWSIaqw3
pjGJZYmT7M2jwezjJLPwwMIGa+mwHAZWxYCMu8Oqm2o3ZXYOwh8Y4+BidkYjApt+vAzDtASk0Hey
mFmlRFP/dpc22Y1bIlqy/jFy5K1YeoXneegU4xuIrQamDWNOONdKgBBlcM8SiEutjaMzsp5oKANy
NSZWDJhFpOTiEsLm6VPWH06qGmCiePsvjqwNxvnEZKBzLO/c2Okh8cZly0QeFj3k3u6st7h/tw20
xbE9YD6p2kM6fFvcp+owWD0dGQavxjlXkXZOFU34RiMIiCqbEU2IYpDxFfqJyv/bi5qaH082Qzrk
Xaw93hA4pweM7rgCc2pVEo+PUb9kKlf9qVFGteWg8TvBvDbsHnkb/rVQD6x0dHZjR570wEQT2xqD
eFq3mFlOXDSoXXZFnS8uvF7SLbK5SjNW5QZqPYQZ+Y75/MU0cDdXkkgSwT4C6Lv+x57pyjSmOBmW
9cr0fNx2XXbHEVfsfD2AJemqrcESkNpKrsNJ9KesmNYZ5xMa3vq9G5Ly4Lb2b7Ng/Wwxl5ZoJ3Gb
VOfCSJeE9hL8fCnR6sfeNgmYbfCGdyvHxlNWxKST1fHWyPJub8+Vw9zcNPeI2NpjpbhXg5GNcmq4
/ctYl89KvcjZzf8OKn/tbO514ZiIiHEK10m/AFQIRDMEeYe4OmEiqT37LutEfUR3gKFVjQbe7VYV
ezZwLfHs7nR2se7vhyXei815AjGFuaQpB/ea6sxYa1czK/OGT5fxM5COdMAUH8TMhAw8HG1ZbWXl
vcVRN70yIyQ81+rw+U9oVB38qgxwnelk2PQ9dOntqvO97mwIIiMc4RJ4mYabqJnQlSSzsY2a3v1F
d/iwUlD4lm++RBrFJ6kAR0oY76oxrdNn8cRkfOO4J8piaxOITCRb8jeSt2z0w1vvsmyzo7be6jgF
leKZ7CR4UffCQB3m4Mg5Zgxy8uXj6kOas5AcdLZsJH51YsJN08PrLMD8rwiXgtTA1IOI3JLhJnp7
CzHxoyUrtkO6p8zafAt7BPTtsj2GFHJTHjHsdVgB7InrrRE0HxzxLYFu3aK0JvFIOmxzW8ZvmiX/
JfCq7jGmNHRzH5Q72rFFl+Axgpz9aY/QoAEgyIC8C42GbWtePvog69iWWS9O6ZXs0gtWTdBazwrk
9YG2wQ+d8ZUK9imMfzyYEse66+bb1Pb1nluTELHlr+1NztVBw3i0UvqHaJqfKkgrpJtClBjmRLAo
rSAZZ+2DJOWk77u19npz+18M8YToepsHOeuiMBh2Xpc89QqdURV25JHOwjgRFMgUflCvo6N3/tjJ
tZkRWO5HbzHhVdBmE8qTNOsuXeK9EohwCbIieGZcwRwcu2/alCAfIpgcHX99DSD/hMJ93FZwUdYB
u/tLXvY/MckmvCYncwmvFk5KfZXGV2uAkh+3PUzbMrkYxYhjKaXfS8hOxP5mvPVqkFfaPTJGIkXK
SS9eB6KFTmwUiUbJCH/FGewsvJIcvjUjWXbk3cyYPg/1yZAs9hkjirSlGSuxmTUhonsZxDtDWDaq
ixogVO2EjF/zuzbH4DjGyqYPSVuqBJ90qcVepwl86Jo/0o6GT4M45nLxLAOcOEWSVkf1nrFp8wgg
dG0mawt5021mqDuOoEFG1yFnaSDxq/JOmPWeeePKvZrUWxyO+snsqPXEMKCtVLrd1RNDrAzL3hon
712rsNj1KTaQ3poq4iAhVGaeQfFupvOlzl7jxowv4JSMi+Nh0pwiopxGz33WDnrBkICtpqdmYJSU
Y9PJNMrVcG2Y3mstUC0jk9o0bf6NJpC720sU8lSAd970IxnGpu3IEKlBUxMH3AroL4+0zy5jFncP
wWSfxyMdJss+WFogFqMhXHlF99Et+prWDBhfsv7673dV7bidOpP9qIgB8c7+p6v6D+bA5J8sckhT
eyYeIF5rLd2SY+wb/+L4u7WI+KR1niQGDo8NWl0U5QF73yHrjY4BC1SevuGmA2rfYG7uwpzdUMiM
BEohK8UMEz2yL4xiAD15UgyWg/RGbdv0pFVNR4kCf8uZs+pUfsyslNjb7jeXcna0WUg8SQqQynbf
42aL6NBGVTmR5SGGT8djKCWZ5RBczb+POiCYfGTvcd2iRya0r0S1+4Xf7UiUpHls+i7aazs8i64e
39O64hDs9Cs/WNw636n2kcim8zD9YaM/noZyOdNaj7V9lT2MhRKFJ7xZ9do95pwG3NPgVx3bKBDh
Sfx1RrXvyy7bpeZGpLW1LbKYqUvV3swWHoJpfqHPw5Tf+h9FNEP4sbgyUF1q0mK/PdTFPjIpoaP2
lwhGQAX+2Uf0txrsttxWd1n0zWsSja+zgBDBprg9wwk7icIjGMRIfhlaFueU/7aqRDedGeZXb23g
nH1XseMKrHPXGtHLEJN7w5wLyxWO7yAAtK6ER1StYQNp1t2j5pBXbmQ8k7nyy2ZZVfhpf5EEVa4q
Zv3ExwLQlWxu2ep9AkytdiH8xnXX4eQzgUjkwXLMqAEvcy5vYW9TjiJu3Hh+fnUqd7z2Ov3J06Q/
Bp2MKRzl16D4AyB2ra5TWlOCLMBNhXHnhIG2IbMSv4FPOO+O4q4Eg5lhncpDPOtOmRxd1NDshZMr
WnbjQkLfRli4hUuvs245cP+9V6Uu6XNetU/opy/1wJ+1cNz7ZI7Vs1Oke4TNFIVB/61Ic+RxkPUD
tpG3Z+NgHOYBqN7Y4wGvmIyOUVJuc/hPlwFhcJ9n5IhURbBuK1RSGSreY2OKLcie9MsN2xijlvoH
ZxiuQkfkSGxYaBKj/OJH30Zilxcw9uqqpf6/X3AvrL1xrE5ebwfnllHuwZb2hePVOSmifUNeLGhV
rQdIy5DvGdtuqNB4/kWdLDK9a5ttbUzJf/mJEKdw9ReFlz0XESW+5i9ah06NwItJvUB0FUyNeS4c
gbSxpQkL4hZIFtOhV9zddc8kU5QoacIpchgZtuDqQ1Hsrb+Z5XY7AMzmb1UtSbfEUi+7ph1O/e5Q
tMqDqZXuXRRdCAzqeINviPWYFMGRE+EXZrA/LKImBvykGBfhiGAX1u6k7XhlzLO62yOFZm6xfUb/
KNZTVX8tMRqaKMYn6QX51ob7urUF7Du25XgBxMGCnVRmZcdwacKiP1qPOmuIGG1Igo8tMIYR0zc+
/4AxUcEPTRTNoDnTH4fUboZhqn1fh2pt+ovUk9mfRQKNanJ1AuWaIw0pM8ScyIFw54T7vNeIdjux
d+qJF7wiZXOLIBHSfj9iwlrM0E5W7MsvjazwUNg5EoeEUF7+bVryoWMZOKScS8py4NJMKSpwOUzH
nqXgyUxvM9a+3Wg7/SqAa7bzLG/tEuEGrUcAkHJi839/SWrX2sUqxTPDsbCuChASZs0OyggXWhCR
7PxG38qOx9dRTceIr+jW1fjgKe1ySZJQLHgPCvBrG7/R046PY1rb4mWCLnNJwLjd3awaoWImW9ID
R9QIM3ahZOH9ROJrFkw5OeC8dfluJB62oBb/nplZhNJp+9FwoKxx4MTrPsm+G5wqcJ1j4zhjLFwz
ZDKvQDZwMer2zQns90G7FrZYiDceDvNJWmRdxYu8rMvrJ83Ty1i872/MCnOIa5XcBZ0a1q4WxfN/
/+y//8Zs9pTVfX2ZVAdWJ4+SXTWLhSMjSziNeLpyUBgo60DbAm5iNTjcLd8L1rFqJ/o52Fj4LLGP
ieY8wSTyHKnOKlPn2GSRk6jEYvTKFoN+ZxpLfZ9ZNtmazAe4pRgk6qR8whFfPBVu/D5YZBw0qidU
UfHQ1VN/wOY57J15ZK6TUN3MmXhLHest5XG592Xy1tbekoiYMIA89Fkvbgvu/c/YBbep+FBZnFyi
fnymE0Xp2pTbBAI9QrppwJboeRc7T81LqeO3FuLZC0WM+8Ih0a9r3O6MLJe9UwXgSJoEmvtV+zfU
NUa3KvtsJhghaYMft7YJrNdtm7535rcnq/QakyFHxKngTK4wGVv9rzIKiY5GnMkn8TJjLwP2TJXY
ku+5pXj87eohB1uQV1vwL6QlJv743GZe9NSIfCZxxT0yNHfP//0yatWvXdrcc+d35Jt3WAfnTe7A
zOgTeh1vbPQmdKZyp0OIDlVExTjQmT5BblDEnMXdpmydR2gG3lvg9cRglzi6fAOBk4f/DWDKrksG
tPwBMwMAeDsxbUkvDA6ZqX6zZqOhKwrgUWKdF4m9kSCVSGFJQ5qDOv2t8944+3DbC+VvgdLesU3n
zDtvYZS/Im1G38i1UDsAG7kgc7u72E5hk0KmP3zCQJGSltc+9xF4qmtloZkTPgsr/1RA9/psCndX
jutZwjae5oQEW9f8BjPz5bXIpY2YaYhi7UOaW5VPDNJCcK1qGXmxda04jqiR06xIn9CUxbuByfYK
OTYEArsG+N86G1ui/GjmmEDYtP1Dr509d4puEtrOV1gM7tnrJ645NZwApup1rblj+1HzGOmjo/3y
Vx4xaM7daPgoVfOHqfHKGyvrFMQVGObRf0lJrv5OGbPNhiajOOeiGzOVYrWVDnqgCD2utj6Y5gbP
eSZumFLxIzSufuJ7ACpv/w97Z9JjOXJm2f+S62aCpHFcqBdvHn0eY0O4e4RzHsyM86/vwyipShKq
Ci2gNw3UJpSZgIci3PmM9t3v3nOLauMGIwOwCsaNFdbj2sE2sKVTfI+iaH0yL6Fx8m68VWUkL3Q6
kwBsHdaYveNeY4o8b8ZuVu9lQGguRFbmRGALmeTqc15KJcfEeOI6yS0B3+VDJBzCNzrWGwRWBagp
aW4NDQjSn4LqahuEqGSaU0OJDXMzWHrfBEtRWzweMecyofRYdNtq9NbQ7N0Nrxdz4ww6wOuImdFT
xom4EcBsHV2meJ4Pee/NJ1I5wE8yvzlMRpDS+iNug7LetVx4fna5/9m6gAmwgbobP8TV2SPHbb2f
ePSSVZ6661IL4w533GOZj2LLEEWsbkhPEiUBgxjZtC5HN4skQ3Mm2/mkiubDdgCh4jcktWudO4qg
H43sUUVteqMtDfPMyqet3WaLLqueCl7R5QhEJBXLX/9rmHNNWkrqVe3yaSxR5yGWH0bVfgyhfJ3g
lwD+5q7+7ThgKPVUo7bB3mD5Ro80H+qH5cRm90lqDC7UtOb1/3sSDo4AtKbWuw+NwTybA/apsGcf
n9ahfSfajQ9r9F434WmqUEd73kXv1DGsAaLFlykSDVc+zJuNn9XnmhTGatbJE99g75Z3w0jcSCeH
oU3TDRgR8j70rvehLJ/Gku9JlaWg1yHBtmHOxmMuD8EwE5bytm4HVs7KW+txzpEapxmLtxW2r8RS
jxLBOx5oMfx9USsniOyuvgsKqH1p4I44P5v7WlEANgXu8JQm/GgUz+w2rGAkshLkMlB70XkqQX22
Fcu4MhvHXYKzeYdQKYmtx1ivw8He0kfFKqeq0r3V3ujcgAA7lx1vRC89xWXylQ8n23b1mjMbR7XH
M9V6p5EoPzU6ysMCaTYniUyYSb7UAqLOzXDuNpYHFl/AebFUQpggldBTxHBTqZDZJibhmnvhylZY
ZmYdzxcKTq3yoc3wVjQVsdAqwqTcLy2UFFOu7FBDUGQAQ+mL6Vt3EuZkjsQxVwZ3fDJ6/DDecrzb
jvCBXKSJf0I9fs51IB9xhHFxmKJ2X3YDA3rvnWpbwevxbqdR4AzLjHsAsMk+JpbMXasaT9wLDvRf
WftmKVDjVoE2PY3ReTaKsx1CRJDYyehJ9KqDNYTZSWZmuceDA2FCGcfeJ9tGrevOrfL46FK9nhQU
3+LRrDYNbr2Zq/jFtSmOdjiIWEg68d6SE4cG837jyUuhypPR4GGcDLbRXtg9mEFKDaAIqQzxcxSq
quQDpI52No9HCl+wD9ERtmtpVlllbpNfVAzoiT5Z8HjlfdjLhTKX+7uuGD7cvvPukngK0Gb40Clp
UBHAI/FkudQKOBKbvEyLmHRC7K/Ij5IiS1vqFNvcOuCRxtvixYsKT68KyRWu4myAt6WrFftmCboi
xtcyGBJESqHMj6a/xmV5k2QvbYLzSgvzXpHlX5l+N+zgiLpqS94pOE3lL6fEVx8EIS231aBZSA0/
Ru4GOaZWM+eKV+tXBtXmKHLK5vqg2zc9sExNXKyCrFY2alpJdgJgTAZ/M+TddPTc8FBS+nQ0/TeE
Fl6hQ7gjssRetCyPpp1+5fhadKOotmuT7LHkOweII7vJ8fM12r9CwbnrF0ej6Fv7aAL4aGxLIGqD
/JsSOzqNMrrpSrROye6FuISNc4FLl8lr9Oom8MoL/dVlmOCDc8bajqIMHIxs+VhulkOuLkCY6fUs
QntXwz6+C1VjQViQ65rh8hAlndg4WF5ckuxHCisbnPNkCQwHIGEfqWAb+jLaVQk98ZZJHj40iR0o
qiVDwDMp4X+/arFqKlhtM5nAlVFCeMCp8N600Zo1dbDNrMhYx24+3WnfXwe0D93ZI7XWCVtf9O90
Z8tpeIpiaJRVYH+JCU4G0Xxomx7tFy6lSiBm6ArUE6jMXLtvdTVUp1k635jUrB1QVnyFgWm+hQSj
Nl6h9VEEFGa3XvaAvPXoFyTbp4SyY+Kp7SG1ikNkRubdrNsPz2ijvdcq90iyZ9r5I0JjVeZPpn7k
024dfIkPFfz0ekyi/m3qLHx1MfXqSvTddsjc9NUx9xhO5+Og0zcY5AdtGfDmGrknmobDLkjmTbGY
B3N8eOTGE8lm3eLntRZl/JDpiZsFW0av3dJVRALKkFgrfrcwobG2+PuBVNU5VxcWPvgBhxI4PHg8
BGelQkriO/YXmWE9mkGUnkMqXfhbI6gWEi+BWZydqaWNTYQEa1Kwce3IHbDJb8RQPg9YoBQn64qe
xzftLoUbOt+ay+fFYN3giuxHb1bGyqH03fLUl7TtYGumKIJSJrsuwzqUR7gQfQBWG9RMevUc/vSA
Rp6JAGPzm9MDgCvuI2Hd3gk3ejGTaMThVaq73rW3wNy36D/GDtdHswssd1fA4MWmqIClZwqCsPNY
R4qEZWz4p3H5xVFZg55GQlty2t2ErOj2Xqe+jWpqz4Hi5Z1r+zJ50UciM2LccydpdHFecwtsWFxE
EE50dR0MdpJ2EhnbrkRXCu2JIhFP7XgtPU5VS+qx5lkfkulUKCZ8chCXUZcvRpMWtGHF+7hgsQWx
Ba0nMZ61H7VIdmRYoB7BXUxNZ02Av7mrfarejSLaxaMwt2Vh+1sV5P4tTdYuzSo44dEqGOSbNmA3
85l1QXvXagSClt8wtzBvrAhEbY0+gqZWXEIl272MAtymsyxPQee8F6JJLkDIHv1G4HnP+kdCpV80
h23NUagrz1WqJL5pEyfJkp0e2KagDBIYU2DdsFg7N7MEJv77n8b0/Ltn4/912cg1/SKnVX+3/9w2
QnXr199KX//3/0+VJKZl+nZIQ8d/00qSzrX6KP+hjuTfv+zfGklC8Sf3CNfjNoPw4dn0jgy/dPuX
P0L7T9u3Awx+vh8I2xRUlVS1apO//GE7fI3HUWearMssAnx/30hCzREvIzMILL7W8/6VRhLKTf6p
kSRYZn3BEjB0KZoVIID+sZFEhOSesFn0BycXL41nvthpNx7DeThiW1FEapJ4RRcmft+HNnQYN2dA
WOBvVjoyniibK9f5DPWghQM0QjeA24RPDNFajT+4KLCPm5JXMnXvUlOIU4ZcWsdpg9nLXuXedAuU
lgrydr5mDhGP2CruDLM0T0bLIRfq1CboaUFctNwFah/D82JNCm/uK4vUpXQRRWLY0kuMbTdgaFTY
zhpsfYQKaQogLBWDk5JUmezL1CIV5l3xzdzbuXPEN+qsMsGumfWErdL3phcdqPABHoDmrWjiOho1
Aht1AxjfAF6uTDqjaboDBsbVD7oYqUAn+0Fd9tts9e0KNmK/GkATrpQJZtCklTLku028ufoCk8NZ
HkTDYfaDT5qtL3m47FfLZD6HLvsRkJi4lAZmzEHcekWERTo5Tqa+K6enfEKNtiOO/sR9ZueBX8AG
Gw1Aj0BpjmbDBYmwHWTH5rnPxU/L5E+TQl2R0v5B0yOgJI1vzb8lryO3nsK8WBLRp60eL2hAyxoR
vOcOqkdp+C+mGSbsu8Of3BhXuTvQMu7RQhdOI1LcdOgtJi0H4kDpiXdC0q9hZr5njjWxWgeXFg1X
4ZfnwWfeDogcaHyFkf+AK3bnfZiaO6xoMDGO9VnCb920JkyAwbMvXT1ZQHPKs86d+2js+32vHpOp
RHLt2tfZzGFGFL9gukzbhGLXflbwdCr5FQ9hu6mdAQo7d2NzUm+0NJ91h6+WRCicwiVg2tzLMPlJ
Ct1fjxSorfrIeu1ZVSRcadiCZhtTwoZgW7kdjda875V5G7vpDoK3i5UWEHlrtgV13E2MW6H/ktmI
XUc3O/IGmEcEhpqBgEINXHyDI95idwy8Y07Ci4USsWpExM24xClGZpEywodozL5UFBl7kdkQUo19
hOnjnPGxSdnr7TOzOwW+vrEUU9oYBjEvIWyOjfEsEsRx1JFvAtHNBnT1RQ7pjnmF3bOGDV6TB4h3
U6/vkTqwCJ/9sH2D5LRkooD6+MNS8q4urjcxPdbbTMl7vJLQ30LFEEy4MeYpcWzxJLzyBda+PZFh
daJyJ0jIUPqV3engjczGxlbVQVhgxlLIqMq1213nAJIhzXhv9RkKWIjL0agpGMqmzeAALhi46w8R
wKuqvkZs/1d0WjzTAnZD8qQFPoN7pPZAFivid6j4/hrxmZtsRKi3Ivizol+0DmL2bcEpj8bnqfxO
p/znQD6omBs6Dopf6IGPrKsfsdf34JfnXRgsadKlQ6AzeyTtwCGSgh4suTA7/fyi4kfhOGTSFCZY
7WTjqhgpZEnG+6xCv+6j9GTnLJnzhVJv8KI3ZsJpDYGKMn9fIDObtEnByA1E375BClfbdB7kFlHL
Widmd+gD++BFGrII1Jq5MA+JRU82q7XxMDu/vJ6mF487FXPqjaH6i5mS3UcMYvedyCcsP3CKw+wd
i9U3V7LtDNqbdd/nTAiQETdkjecTKEuscC/Ks7EkctKgesbPRTyjBikdJiVTdi03oEOeMyej6pkP
T2+wB5f+pcjRx4DmYYx8GVrnY87fde7eTkIB4iGNtC3MjWvND8unDj5yCzMZvNxkA1oLK4scp0h+
QIB+KH2m6SllfnNGTPFdcHJgi1tdiQnb6xbQD59CMaLltlN0rKv0keIOUHLA57AInXqzf8lxvhOX
5+g1aZeqrXyn7E1tDd9YErZtQbo/qpv5DjN7EFf8QUoLTn8fgefzMVBMLXiPmvKiYLGMeIMCzu5H
P+fYRwxIIC7EzlPs844ydAeuCYqC0YSEbFJKr5Lkh5rVR2J1MBxEsu8s/6ZLoXzJhdA9eMXRy/QN
5WNAriTZ2cwttg61VjglE45PL/thNEhFJd8PAEZ6x9rxKWuMHWPWPfc3DqVQPnipBcQtkW/ODMWW
mpFh6PN94PU39ZR9+NBbsC6lBFAx7VYa4czs5FM4DWAVPeO27vJ7N0m++64JNkFygiSJWBK4aL9O
ypllzBSzuCyWctBsY2sztOcmkxxG+ylz8PPk4tWf/GNLNGRNApUOoHaeA2ZmQjieYADFAbPynYjq
ypaSBRXfBzVL96aDRtAX/p7KSTalyW7JCEdW9VKoIt+0ksigCIYvh1yli4rguZwnld06K1qEPN5h
RbKbfNPZwRVVt43tipuiOlJc7j4giOlrAY6hCd07s8ckCi61Xyd0uex6mGcnbkSAVXL56ZiK/r9l
OA+DnYfPcVuGGMeTxF1ZTcCY4PS8wT2iyY0xl6e4DfmOe9ZwGr1ikWnMPQtDOGu2Y28iKvhgOTXj
1SJEAoPtgWQtDRtJdCsCaldVf0KiCeydJJlJDdPAI5Y9SWf6EtGEopSGNo8x3QTLbX9UbrlLkgTx
FzNn/G31Bj8czHK6illh9jDKRCHR7h3j0HlDhuP53sPo8xU7GGEklksoXd1J2AWhEifquSZYxUUq
zWyw/FM22xglOFCr2Tl2PiA0A/FsZ5LkYcLmala18okQCtCUCFqiP/BGDPU8n3IUvz0BXh4Fhycg
zIabcIrpZYJfcya6GGJJNMZj3SXnqMb1Int750pID8Bzj9Sl4Prtqf/A7cISjHT4KHV546JZQAY6
WjGJuoDZ8Ux98LxusRvwrM03tYaoTz7yKdVNsrcQ6Q50oOvN0HTjRr6RXEivfgscKQxK2kLuKPNq
7qwQo0U52+1FmM29N3UYZ5lBHyunW5DoIxVxJG68yu6epNs0+65mzyLyInlMIrHTDoGjtIX1pzqZ
3gv7qLTfnn//4moH2EiJwJC1PsYnt2a3wPGi5HQGcuafOZUSpe9VhfaIe63byNehr9V+WtxfLx4B
Kd7n/sJB1k989UgS/zpkAqdTLE+YGk4VFpZDMXNHnMjeE8EZbjCljquAZOs0asCW0fAkSuHuy7L6
5TJ1oyu41LZEGgO4AbincoChD+F33/KXZL8Zw3BQhIOpvAPJ8mHOv7ouWhDbxo8+z5pVIPDOYtxi
MQhx/+gZdM4V9luSEvoSuGRpKHtKrewJb94+4ywsB7/a54XCdQWRhrehh5WLS7Wp/U9NfJ2EUo77
Rk6U2wV+R9tYwS4qRSHwvr0Oy2BprxeGJgER7we93juBQwWOYbYNrPR7mrhqGWzwbTNpCbrkyPvQ
nNywOydVcDeUaFA4axJQV3B/Rr1v7fBeGrx5iSsSDGYnXbfpiwSTUnkjsdDZ4wJBKgjGd7da5l2r
D9l9YxIKkrqjenzFWwGPMR1RZdXFa57mb4YWbvsOFXnWfCg68z4iw9WpEcxUsjc97JCwHp+benwR
2r5GU9YdXEsdRZ/TcGQlF+J1BzsoqNKwQEp2ZJHqGa3EZgYCFADRaRjo5In6c5mbh95OD3lnPek0
JDTj0wmOsY5WpmDnuM5PZc07k2ZD0x7x71IGN2DG2Hp4+nwAzNCNHT+7cRyYtQPrTLvJH3ubqIOb
3U38n6kweY9wqgNp4wXZytd41D+Q0eyVfQZSJNaO4pFadqA0aZxLuYTM5/yFbeM+nasfWBSunhPs
sKz9cNxlKhjVU13hiyWOcZi1+PKMDop1ZTxL0wKunmDpJvNm5fkLp+0TRCiiwo3HO6MUr1VEdVDl
35lNaK8zn1AJW/ChNh4lVNy1X/pkWFgjFqpBBxF3AzXwtGUVD0FQvakW9gB3kcoxDy260X5200tv
wneoo3YkPA5Nhnb4SGbeWof906T1q5fbX17EDpk+hDkNqbDo1BKOXhrsjCXkMIUA/zDzlBroe5Ns
AGefDJrLwQ1rscnSZePWAWQZvOeUSX6DPQyDgLDwmJFD2nAJeqol2FhDUjTdQP2GfBADkCU0TOTD
wj+esPL1hpnBLq04uPRBqvlujmnREd4TrQSPY2u8jxZ0XDWynugTpGC3h3nMA2s5LHBSYsPsYH7O
cHBAJQxnbuhPOSfnRs2VtXJD+yaD2jJN9lsdP3t8NvT0TGVXCQHVv/Pm9G6wgJ247ldi1b8ch59h
joqNmA3Bo3/LtKNOxDrijVvmCxi/vhoBaC3T8g9mRQ8PSVAuchAxqMFUNnFQXvtujRmZB5sjnEa4
sNDvaJLwHIscMgW+TUbcklSWbdIOLItP1pr1ynQ+Hdu49PBZrAQHp59Wa20Qw+Aw6CHPpdTTOdmR
1Ac35Sr70vEyFIj5rc/vJpefbApIjQoC7H81uIcYDxefQy7Ilvrym5BUSx9vfRJhxMC5GNdvLneg
ftYXq6G6DODa3WT79ZVq4mOoIQEIrIr7mQcD4AuMEWuhFBTTk5Vwj3JHG+LSdS7T27wJXFKsLt9J
5v8iI1Fm5sGFhZ9/nQz3MSsISDhOw4lm1gcORo0JB2athmHSRe2Zqe04V3x7gZ6S/AvohPObW1UE
xHMIdAWePBrjconN0k3gk9EirnGL1o3sSRBX8NMqpg7Qbhd9CtQ92gUIV3cE/bKEuLFlv/XFdKCI
L4WqYX9IToyQ/sQY+j+3025nTbigfMml0oU1F/Jn7WT2DNoD6u1LOZLGiSwYOEnp36RR/57r8cYL
JHyP7pet7PsU3RciNziFVAj6GPrtgAS+DwQDE+1Q+ySOuOMtqfpUQ6hJuU8Rg4x4B9oNjj9UmJuE
v0dGNHGds0BkhoFGYUftOgyqn20SPvfB3itJn+lgKXpM6Gu+mr+3xHRrxTAxpA2joVkOYxfHadPP
xx74ABiHccub41eQ+UfE7Hg7V0SYPKd2IFW3nLZa8pmI32hFe58R6DeNqT54OJKZom7B7XltUj7N
xDZuBoJXYVb+qv3wOtqszIdwY+T9Ca7epZzcYE0Y3txMNkszMZsHXMFUW9DJmM7RLS6Sn4gzaKQj
s1YdWlD+M6hi/H1w1a8CzSDpATJAH2OfAWTCHxkZyuQl6aEG1dB6130ijlnLZBgB1l8RVexwMbLh
8of3OJhuZy+/hnFDIUv+DbnuPFaKp0bAuyhBiq8Gx/7htpJ9HjPAxrbJr2dLSrejLmgykr3oo89e
duU2B+TSK3FoTAKt/6PfVriYKKpofv3lj4+fJZXeKZnT9Kv9JyGWWLD4b/Xbm4/4g6rfn//51/1V
wHX/tG0PmDTVzaEQbohC+lcFV/yJcIoaa+Hn/d0q/R8KrvdnyH8Mg9CzHdNGSvgPBdf90wr5rQIg
o5i1+DP+Kwru77/Q31dKB6bneBQMCkqq3YApmfbq5uuDYFqs//KH9b9y/FqYN+f46PfkDFoLfDa6
bZwWxquA872BQwD2ZhDRK7SC4yxda0/8Eq9hnDmsvkS0JdF0jujaYVmSs+UyUBUB3P6CYsvUZNoP
2uxxzWfBl3AZc7oYY5rFZPbbTC2y8ovUJuEXfkuuTOVRlvZpqFGNZYRjYMpcDkDT4f5nFP42Lb32
6PrROzNQyG3Vg05cy4/ZVNZehxhcnA6rYUk/GrZqKNPFUeKA5eO2qdxwOkNCW7mBPhfkM5RMnv2M
ElEudsn8SNra3kYZSPCRTjJGEDzIg3VwhYdhm3xqTDg62CLHL3nUJdmTdjeUZ7mU05m07BZxZ59E
RItC7kdYUimZJxASJO7VKUx/6xRILpGfAnrKWjjWeXphbse4bcXFWjuJsYqjtnxO8oDeXLBJKxII
xnnOEuvsYQRKhTLQZBdAp5cfQ9PvT7QdYZbwQ31oemeHIxJvdRoa+Q28neSsweIlwI1EPvovo9U2
l6qhsjsudXrLDRZgXR//TAi4NpAqHmG2OBviutGZE3NV9tQ2syGbcD/dwiE1ydUWHjkilKOM/hJQ
Jkdn4A5alhSeTMLb6OLbU+kO3oRBmDSGuazkU1pWF9g14phDia0aSgRH76YZ20vEDzNHugnlnK2b
GsHBSIInowh509rLBV3n95N78B2fWbE9RJq+TrfpTqOInhwb81VHOVzaneP8UhEWRa/lHskhuZFj
i/M15V+SiWmkEAGcou5nFWHBxE+Ynq2op5em7DpyWUthXwsQoM5FtMrDBU8a897tyl1TihfUlZwr
EMopwT2Jj/W2miKL2clHxJHOe+jRUZ0j4r+qGi4OPDW6VZZ/dfLxJm7zU5gbB681jRPaKbxscQqE
2gUzUZXSlTWlfg8uCaaNETwP/KjP5BHOnolVK4AEvMGuwkAXpD8nWyzdE7FCNUCDYzcHIyYAg8Gm
PU1vWy6MhM7OLZn3jZ/gflNl+p15DAluHFhknb6RULoDhvd4n8WVt83mwtpgcfjATtMteXqSxdZ7
juJ+xF7J3bBvKTKvWOlKyl/1j7gkSpsZ/iJFQFOsXY969hf8dcbDUMKjkUUuD3PdXX0zrvD4VNaz
jLtdRsxy59dKn5tk4MmiciuO3+YKX6DoEg1yTT1GSdqfbIU/XLcmeUukxwjLcLkY8VK63vlNumur
kEIK5X1mFNZApmFjy10uJalmfRc+vgxSDOtyljmQa7K7BZZI5H2j2afdQIbUq66I98ZxagJC7UNy
kRnFzkvlgnB+FJVxO1rfdh9shiCzvyKXDtG62vulbnc+njYOwbbdm8yycAk64Aue2e/RvqpLxybr
2NfiraEv9py42RWlEneEbmPwjjhk5xjFb8yNT2YQjcoLMsOu4Dp3xgGPMfXGYF9vs6q7y7z8nSK4
aSWqCWVK+Pf9Aj4tqavWiEWRQkw2MAUR6UpO4zhhpPVdos/pROJzJhc7IyJNV0vJr8KlN9MTegPk
rqU0x8j200Qal4zXSDyOBlH3GM3m2sui+jYiBSfK+oHgsb23fDCSBY4gw66K9WRnL9CsFnbCFILd
8NWWjBkV2EARx/h1KFhdadyVeyttAhjBY421PMVag6ACh4LYB+n4wWj3VAT4bLwCzfcL2JkyLk5f
fWkiaWvtym8dM+QsLCbLHcZ7eFoCVeYzx/SyLkrX389WslFm5W0cinLR9ZOdSJJ3xLpfPfCurVML
l/QzjbbdvFUdPy5t0XMYZUyhUpTQk8qEyGjH8yyelv8Ncl5kwqAIoMmICsXZQPjK+gwc8y50ab0H
PEi2txrv89H8RZ4s5OpKSy6LrhCsQsBN1POdIyQ9udZlrvj5H0O7G1DzF6xZ/jyG04+5GaxbyxW/
3CpBeqHa8ytppMcjLMyLmWDx7605PHhdSztAYIPe9MxrHWKRFkYDejEzP7i5ZDh7TP8e9p+79nFj
HOKQbH1v38ZefKujMdzjoDFOv3+Z3Tzm2K4B4tFEyjKkkLfcQ2FqLJ3Avhr41+WXrvBf8yyfbrWQ
qANeZT72giALQeH8ktryyAMIMtFgRYFXxfiYoxs3SysGbJMzq3Na2MtZsO7t+XG0MVHhdIh3qUX0
U0hlbBzcufdp4Y7bOpDv8wyWOB+nnF1RlYzXhHUukHYuBmGOhXrpelu1GZgQXnule6077RzqvKPo
BPxzLo2fRoFMUhap82gYxkQ6P8/hy4+S/lXshra0ppMd+qrknOIHP0QsbBzRf7q5TzV3tQ9l3D5W
U45LpJ28B91DsnJY3BEB6LMzTYLuLTtYdnv9Ld5+pnPqLNhqQrKy2MK6pFNukhbjE+7Zft2nNSAW
uKaLg1f9KAvzQdRD9wjtttvgMb/+frdAFM6AfvCLHWj/xOqJopHxAa3RO5fluLdiC+uXBT3nxE5l
26xqkH4fRlWbW4c6nVPsMnZ6to3UAZa9pCQErbcFP+9pvQlt1VxdsufLq7K6j2m5N013/A73Dgxb
9rdoEaBeefpZIYWUY+Qd2kJuwA/Rsnz3tMmq0sqOxIWPI7LWpgiF3io2rw8+KWMsiCR8GuepZrA9
JQFZQGD7S1hWdnw8AQQcNIxpHEm4gpy2mu6bWl8pmkheeYivDhlRGihTcS08+L2zwY89ysAYdkXr
n4m345irGoM3lW/dl4lsWadAOo2qlDF5VtcgV4yJM58X6iXjs6K9bh93BU1/jnOO/aTdNL4oNgU+
53vt4SkWvWCwr3S4I5SZXeYStaxSwsVclelriQ+eF0wC2x70XmmMd2mLcFLavtyLetqnjhY3YWRT
3NdSi2FLNaxZopqPtfY4/WeoMZO3xFepACVJYuG/yqLwoYnwmSOJyXvN5dUkMwWAoo4vnr0pZcv2
MSS0aiczTl4Znc2A38HE1rVuQ48SuWhYV0lPD3f16s3UNESRc0nvCK001wKMdjX3V7s1IrrtQY2Z
VH1OrfqEdnTCvIhbPrBwJURIUZAO1iVdPvDdKpadgqtcaCBzeoM8e914RSDFPgZ8Zh3pSq9p5XqO
TDncFN1lJie/djGcw2EYmSHNYIkWUxAZf04uQy570GPeBzQugQhVQIKSlrtfrPNHEwAIsMCbsv3o
+vwdzZpDt7jvSuHtVBJzjU2gQXv+Iwv5+dQ2OMrKEu9olBSgzKufmWSBPZdRuxGjc99MZLGdnK1H
OVg7U5Fd6fzwkcvMa52KJ6B/O8rST5hn2bRlExwZ4n3x5EeIVUD4qQBPWJPjnS1vZot4rDMkR+Z/
WD60pya2U+5zs6Phqs/Phaf4+m5Aegsw1EuC7Jsm94tDLNVXHmfF3s6Iy6VqcC+/a6cnywJUXnt6
O9q9/zCo/qef7VNIb989h6E1AseQUxTgz8ijq9v8+J9Z+/9m1rbRrZg7/2uj1O3PVCcffz9m//VL
/m3GDvw/cR+ZYWB7vDAXm9TfZuzA+tMxHVMwLbhccMLFv/Q3l5T9p8t/ZO5ll2gtX/XvM7bl/xlY
tuWZrNt5cTC0/yszto29iiG6Lqa4ro4///KH73j4ii2Y46ZgQjQZ+P9xyE57j0rUup1Z05gFdgka
y4eGqxttZ89G7b/OLXYXpa9KzcxWqI1O1R5ZpO3HVP8CME1JJYMn6ma1jdJqN1DdSwImafaQTU6T
33bHNrc3Wg/X4m3x77idC/8oMM5Ni1yvqexeOUbPSMjhi0/D31fhQLvpDNJ3ybx3oGRdt3qwOoOG
L5gFwDGyc1tXVy1jbJydDVAiehSeJJXaeKeUK67Rm8RLxvm9i513qCz9TgJWuVQ9qDVqsaI7GO1f
0zLVgbnJ+RLjl+V8Rw3HxfhouoQD0rhLz/T+ck/KjtOYMMIPqXEYhHNXzlZxOyu2Lr39yLC2iQPo
C/4AlNLykdBkFtOKBJosy/StE2IYDeQLPRLRBn48BJR7oISf+C5lYDxPimtOTTPVSpOtXRc4k2JI
CxsugKwpoBCx5g62pUxdUG5vXJ12UYTuCTkVTGiFITuSREPw9bxY+fAsWC5VUr22oFRdNfx0C+ta
cV5XNNr2WIcOgQQs07ktfVcBwxMtfeFCihne5oZX7tQvFSPDF0c0/QVOvyPk3hwI9JjruOjHG2l6
t8rBaV+ZFDBOuWti9CAho7P+Iev0L4uNMBwRxVHqRYIOPfhUOGIoVdMWKetSPjR9I69tYJ5EkuXX
JMxoO29I3YvZe2XX/GYVRn9QUBC3XU1HcumDv2kdyG8jyGxgQs5aMq+stGn9qMMqIxpLqiPv411h
dVDHZG/ydDr6Jh7H2xTmL9usGIkip+4odeZ4Z0/xU0/f0v3cuERLFoTM5BDvAEJfZEZ2owSJStkE
4jauZqwpY11flNTRgRc94TGBmNm2xq0IIaDNkok+6mbvvodxMX5wdrNr66S1TdoeMSogST+aNfNQ
/xmVXb/FDnsRI9mWIfHuLFltOseF065mzDxRIWB6EEzWpUB99jB7lWcl4j273E/801tYVo+JcmlM
xIQTO/ZtF/prbvSPygb5XS+zv/AeJ///8HZey5Eza3Z9lXkBTACZsBGKuagqlHf05gZBtoH3SLin
10L/JxTHSDqjG90wupvdXWQRQH5m77XrgqpKdiugRKTGaF6LYBBBeGE7jm9QQKKo76xtaIXwHWtr
P1NnQ7KgGp9s69OGZbAVjFhWBimXtPKKnljzPrXW+tRz/letbgIM+BFJ6jrKQXbrRk6eeandQ1Jg
ZNaUW61xj5ZORHzlfLultWsn+VmHEqKuPq2qjaUkBYGjrin4vQvJKKuwiH5ZMv74I9Ev2PHqOm+G
qoIHEawDdmVkESYvFZlhefKT8jW9VwqKveuBRgbDdyMiKzmI0Rn2EfJzjxj5o2FYBUQKWZOl/qi0
lqkFw3fuTMkAO7GYfIOY/hEGQOTLVyPLtUM+z2cDFMZW6N1ZWGm6dgu78vWFOhXRaT02TfOT1R5o
IBuwmEeUmOHGm5CoG9TssjhlofloqqHZxErA6OjINh7CcjoPFuvosmy3AxSXjdBiD8cjmcm1Mu+a
kvEGAJugHQncc1+VHslB/Ip4AMJuDY2o0rE9wuv1dgryjojzX4DpnkumGHPRPGFn2gWOLljCi7cx
xWM3wt+c3RVS72tcllRdlgD6MUQzoFNpnlUweXQFPSQSt3K3te1902u317nPYejW3VbXvHgbYPta
1U41MfKCzkXBVx1ne2bRBmUFU8mZbgzSSoAYY3JkdHWYLPoDNdUx5yuW5F98Mrw5M0GI1kbbaYTu
qHEH/y5e21PR8VSt1oO0mjtodoERyKSiBom10sjhuurBuzUH5VF18aoSDlu7uNdPKsOeBHToVE06
pg2VvrSsLUjRCGvjOxhGCFp2PcKZt6oTnja4aIYL5I/8UQ7QfK8W6zqLlQAOm/3dttZ8azn0fE0P
qsPo8rweG74bfFkWml7LO3macRfV2J+Hzn5OG8PwexnXJ1grXJilvoUPp+94tpwcInx1y7J35MJJ
JofkXEvTJayrtDD5pOysKvfK9qw/ZIQYrpIm/OkoIg1xDfZ+zRSdw8MMAClWb6krf7QysfYdTj+z
0X/ms20CNULY58iivYw6wPgO0o0vDWKr2+K9V7xR0TSZOxIEj8SjM3bchVZwdHr5ns0YrwR/O8DE
e82xgQ3FFf+ij5LeJvfVw/dkDfZruwgdWaaPST6ytJRPbRsybBt6jnSwtR2JlluHh95V7+t930oy
7OtAskli4l0tsk0dlMhWdzCItz2PG7dzOz8puEz+fGjBYa9G5Mb7aiRrPK6sLztEddfYxCEGczwf
8sY2WHpP8TYZmhHnQnHQtdB+HtCCNIOnvRbMac2hC3w7Kqqt18T9Sz8ncjtAcQMxwm/JwRh3ndM5
G56zKcGUhHo0s/OmRJpdwjoYScNYCLXS8NGKAPB3aWnH4RQLZna6E83+zE9hIzzxkaeUArNVkBQp
kX7PX7YJ0PK7h+nuj6qtNszs0Lr0+rzz2EKmuoFwz8ZnYhG0VC1aZVTnnJRWfiCug1UZ4JxUDx5I
C53j98TmfRAQ8FzMwdhFHlgKbhS+S1iFCJuN9tbzONzUvXOf9XiTSQ2w6DyxKTSXZEinQNHAkhHW
vK1W0XDhfUKjWwc6UecRoKnwNOTpS7Ir8RC1XXDLZvoUWSvIknr82JTrQupMS9uTpemZPxODRLtl
MwycTrbGp+uqeYJamWyN9yZrz50VvMyls64DY/KtMRhY1w/jUSrSNAJZY5oTc3KuwyRgvt5cM0h2
JFm5Ym3pmrmHVwLCkrTfJjXu+LLIXVpuxlCYXL/YeQmUdB+ElroPExgg3y5ChKFuxTP2akS1/GqC
Hh97B+1exzsJ0AohtYcqagOYQqyrIEX4QnmxZSXsrWxv2KhGc3bQoSzf1cPsWnvdFl/y73TKUqKY
wp6yqZSLH5RjHJnQCiSDd3Hy/hXJKpxuKi5zcN0Dfe+5cZfwJ0DIvJT33ssnrytRTqLbgzIAarNk
mO23cTGe4qRvidoCqRTxwNuMrgBnpVrtlEL4SGT/kbktvL2BTLqaZIPVLNF045swT3E7sw/StR8L
ohKGAt5mBiigCs0fMSKvOiNwjfmEOnu1fBBEkh3jSpR+hR/TX3A1GEU9PMTRWBwNzwad4s38FBFx
2Gyh84SUPGco3HMUOQi3I+UwMJ9f9lsABeW3UN1Ha1PkOwC7/Ln66Ctr+vqcBeWZMKoPYpN4iCaN
9qxJ4KtEDdmkkj8MGQ7ajOL5DawRwh5FUIXR9AQvFAhOxiEgj6P4sgoShi1sFMCUGoR1Exi+Mhg/
ImaJRocqziGHd6wmRug6k4ocZNZq1BLtPDTRI2Pmb56Qr5ol01vUBqDqVXJIZmaOXKsgROKs+imX
4FjQEN+hnTs40gI01i1HTjPIKzmROSyARPtqYnXx5t4FDeipfdl60Y4nrr6viYf2B+9JwKYGCevN
VxFI/Of1bL2ZMaK2trNBnLj6vdPz7sV1CMoNTUfDG1XamwKl+W6soatQIgTgIjv5DKtMnEkiAJ4V
R/KZ7/2atyGZln101tHjvcxTIe/L7wzY6S9g5OS9nsBIdcc0c4dzo5JPd8QTmuSB4ZvAt5b5wxRz
lbM9sXsX89nyaS/I5pNVDs+akwwbxILBxrUn9zZ7hXsjMCI+pV1+S3CCeRqyrBEfxM2CALHRncZk
oaPqKxEe3R6S4bc+pfX1zwfLQBdYBTfggTRVY7Pt65nsw+WDTRl+h5DheGa5su0mI5ZolI8e4aGX
sDvXY35rIHBP0FK3fZYYD95QchRl+FZlgGWOfIp2kfoXB+Yi3T7Pantd0ultlZgJ1MzXEMy5Xxrh
bCoopyBjcH7pzPcdE4QvU7fu2ZkyAcePRAxkOOXNLplBTRQ5I0SPnwM6vKwKf5VAIJsSuTJ0Yfvi
VK5x70gWq4T+2gT29ANhB4vEq1U30Kad9ljGkKn7rnyzO1hJQWt/OsNgbZH/y5eoH74tRrlXTjTP
qB/AX+qH2Dz2God3gOCyV6XpI9nsdq3NrjkLiWgbPcU4lAGtaca3tqYtcpuieHG79KUxkUDmBDvh
S0izL9F/JQDyjmk/zD5jIfPoVRFcTxvvYLkmivygIdXeOE7i7DwPCw+z2u9c4TloRInGT3kuKyL1
qEpsn4FZPIzEXvmK1sFEc9nBBwI4HZJ5HKTa2k6ZJdd2ahxhh83eYajG8Yx50yHC+ZFDBcGkyheC
iNsjBXbO8UCq6DiTnJVPAD8LBzgxe6tbJ2vEtgMduF29jlWWf0R68KHxI3hskC2dW9EtYbW9/lmI
4Q3ZtvNo101xtiveXs319E+FhSePg/wpjALvpDc2aqbl77sx4QdmXf5cWiWCHsu1FYp3OeU8yndl
Znt3hTismWqMirJwQVaNVxaOAPXlIlXBKQCWLd3MhhlthvY1cAbKjbRcQyfj6x8zZ8t1vDLZkSEk
xRjJhG8tutHeZ3mIrB6/866pTd4up8U4ruT8mCk3uyZeTXz7bgydpeDMr8DLSSZ33MSPiB16J2tU
scNv66vtRPKxAjQxXeJcQS0TxDLHjD+2RNs6NEl9R4Ya+aSwFKwNdsoGuec8PpOlbT6ULmQ0tEC1
Mt7ashMn4q4WOA8NB6fwQzbE+Tobk+FBaQ3LQ93hyaaHyakm4PbUkXu2672Ie2Jmat8vVHeZYGLp
C8CsdQBhwNGr6EXk06twjPQpmHTSVYi+xZ2h/Fr1hM0ySGCGQp5sWRk0/EjeYXRKf1J1DqOVVJGc
TfRT1ST0YbOebTuKjVWnYVqFEKFdGrbZF4ntxnQHx9zIEEC0DLL2xrgLNbLZj9uqRhCo+qTaWoo3
BOUFhXboPSk9euceb6L0PeawejTaTBCgzTzeovfkyUuSBSP3S4ItFTjG+NGH+gd4nRxUpfsMo8g7
V531wgmBBa4RRMJx+TOCVzsGVOklj9yHppm6Y5KEp4BRzCGQ/R2LRdmv2I6gR47xQjTNaB6TLmWN
DtP2yZscYGNmdVqol8Fc/ybtPs/jhmZsydVROKH5lgNg1kPEHhaDgetZv1Kr2Ce1g/8P8RPitGeo
ez+abv6YyFrcjmn/ccsC8cU0CYaZYn/Nz5Ik+XmF4JYwJ5rZRHofPRbqtZ1bJCMW6W+SWmAzdbes
C78GO++uZTOPW/LPZkRuJelwEIbqoI5eEx7MYPl3oLmXyKrJ3bbqIdBmudMT89PWAnPTxlcg7ez9
rXKR9HbbigBcxnUd+toezkhXWKfEQF4IwKr2O6nyZ+j/n4Y1o3Eh5nGv83w+D7uU+NtbyrL3HrAQ
nAmvOvblVJ30EPx0mT1NCEspzjgTmEAT6JPXd5BtvL5oxzdCZF4npht+WmkDQpc4OzvLh2HJBf3z
W6+DBuQOjZ+WcDaD0TbvtZMdKsZLp8qdiPfmkI5rYZ/GIWo2ZkTaVSb0fg1poOa8LDM4PfrWSobk
6oaG5VsxoWIz9PxdWmMV7NKHpvO6J4Ht89RYRFjKHK6+SLyfpmRr4HoEXDX1F2bIXT9h2J/nXGPj
VCdPVdK+W4k+slv2zgUEheeqZ4iirBfybG6AD2Z82FCbJlJz50hkZ6NRhFp58zYDLe/zZOYuK3vQ
cPUUbus0jA55Rp5bMmbDW57Pch1rMngobBPQqsVspSpzY2sq7P59Y8LncLBXkGt19ILBpFx2zYfc
1g5SH8Xlzx/FTsbeXOf/6fdxlvVXKbPkltTF0Sn1BhEGkHH4ems2zPMFoaB8mqqznYjL4Arr2+rj
T6Mzmj0ZZzDOQM8zwPPey5aVqWI9NdRZTBdfRWiFPC7veAJOPjDo0pZhLOxKIdIfYU8YXfC8nJys
dvOjU8NGDqr4HZfPseMs6kPvJ/xxxSbNTS6BRmJFGX0YJSliCpyQH3jsZ5lmMoUtKVgY6jlEioQT
3WGWkncCzfEi3GHb6horIqaGJhF6gqHHSjU1u32Et/OrzCtmzVVLirrBhAxeVIbfvSZXp22/yriH
B8qe0JaSJ9Hip3OhumtS4rzvNOip2KmMUPy2jQSul2bubNjJTIHoRtgCRTFLlSaVHWYTY0tPPj8E
eej4oPPSTW98jp09ntpWvzhR+Ek2SXGtEtQTEUhi0iFrZ1ulEMV6MRXHwum+iCoYXmDtEKALeBZH
IQLdyb6YVl9hsnb3C/nk9zjlfjk6jIhM2V3BKXEDDvUbfDfbt4NLHI7ZJobkE41YlxfrXabnuR+K
Av1mDWFi0Luvjt5umYjIDzk4BxN2rVZo91HW2dl13y0DlZVTEqKcpmn4ImYT8o2qR3TRU3MLktec
eIw4/27H6KzqEhl5EXMfzmKfcGdiHY6PJJOAtxDaQ+hk2Jhy7bONXW6iRRvdgWYqgqbZ8F8uNcp8
N/PsRxDCgovDfOvN6W8ww5jVdwjeqJByrKQmQAhMqRCwa/rcQMg9q06yhPAU9OKzHQbqfQLoaja4
ejiPjBDbo2M5oY9ZeAv8zzvGUobrkU5739spBoaKCygCjnxlHqNj4AyM0xTmPn+UXJDBv1uClJcV
1/ouMOyPulgcHLLX7n2dnIxqmo/9SAaENbXazU6oJ7yWNXwZZKRSFct+gvJnY/Vc+UPIprWLKnTf
sQMDMKmHRzs0SE+rcNQ0jeRtG0O1SQ0yedPRzNkQoGaR9Dk6jlEYIPFXXNlviNNQkhmOszMGJ3vx
DPWiEFT/MPB4Rlrwg7n/cGba4b10ifHUkXdUDNN84D7PbzHQEuV17i0cNB8WZX4c2/t5hsBoJ29S
xuNt8KKvrO9eOoW63WuzBAUM0qGUDSkcaiqbtiifu97bQq5ILxrN8gbWy0eXAILOKi/ZGQhYzrFF
HhRTgce5E7Nvm4TVsWwO15Iq5DA5Qj4RLzwesPJS2SVAExnR5DvdwMbcOOXdbIfspaqNTW30xqFM
HSgieXuN7aTEtZqSueWQ2fYnpomL2juPKjxVmZfvHcd+KSwb8nCuki3cq2odeCI/6ktvxXIGsTZt
01G20vcIE707O2RBjKxSViJOeGltl2E847BdTkLKlA2Uc/aQH8z+kFg5rfhYxkejegJYFRzdPMSs
pYsTZuR1pff65c8HOe0RxLQPnjcjo2P9mxTkzQX7oRLRJaOM3BWd9zS1HJGJxbfy14dQ8E3VWIVs
eCTrMhVE0BPfGcgf9DzRVcsiAkyAYa0LcIHnbJDbLuHBNtItWKyvN3iPwjNF4BvflU5PzZc2agOR
fdMzqzQ6FBf06aKVC+3p4Y+uBZkA8Rdja+3FUsI5Xhb5HdfzIc5a0KVU1JzjGaImRFrHqMK4L4CM
ryqoCOuxYeo6CZ37K7Ra2Gc8xnoLJBp+O8e3HUmwSah2M1TOm82yhSeT36fRm5ry6D6OY3RXNT+1
0jKOYPsv0dDrz0AHkwdLpfBmWK2Tf0sayFIAJK1lLrzjr2n0gH7lfDVjGZisMeZiM82mtQvpty4a
9nkKy50b59ZHjWIJC/XRitGkxXF3AFhCKVU0VO6ySDfcTiF1KAoK4/dooppc4TxcZTOLvbKlzVb0
ZJs+YirgdQt+K67UIUSFcscEZKJzcL6EEy2a2dw+pwyR/GAsxK5P2EKVKHLfmoA6bhoN825U2qcS
ZNKMrsMVVTvOUzCUtJuWC2EquERGOFBxhN1NB0tEikjJQodskHOY9qveJdcg6fLh0idhySupUzqr
Y2cOzbUZ0BqHcTJeqhK9Z0LvxKiV7RKn9jVsbQYvyEH8NvkIFgehi5thyLCy6DA1YWT3qNZiVlVF
WEY8nqojN2Bz0lycSwA6QEVD5QQXOICvBVyBAXM/G3An3LAHwUzcx4Yj0n7tlvm/XmnfJUmivC/D
vG0aYfsBPjZ0PG1yJF+w8QG0pgeliA6p9RQSsrTO+OnemIdkRGrnHwbiwudEQEki2ZathJ624Kfa
DBaH3aOhYA2yuCaVk1NQJKjMCcUCBiAATkHohk4cx9nWIc5vLUxOIRfVzjoc1DUn9M8HB9v7ZehW
vqDvaJOMjPih33kha2pSOJCLkQvhwsEVUXd2Z3Xh9oy2aYgIEOlW8t4Z+Q4t9F4Lcnc/ROb7uIi8
MqP0+0L7dL0e1SHbYhzRoHL017r2PgucVMgsn5ulVTKg5G3tujUuHdrAUL1WdvKNavAEcbW4WWOt
bZn/X4zIHjBnmcW+U4hCjNwYYeRT7sh+ItKyRuqRj+YBjVx/jtESM+dLMBm75Y1k4uca19y1pNUs
AyZVkc7p6jUJ96PEZtWK8ds2jOrRXD7YWuxuGlMcy5DKtwCXeJLtbwzqy2YQQ1K96HkoIW9B0ffL
8KFmbxHCMTKT8KilYmXOJVahsb/UCo1da+KaC4bTlHbDyQUKAWh9GFZelYT3JOUmNgcb6m0fkpU0
R/XN7YR5ZIqVbzUvAUyFwWvrBRZkqEBvnpPRAxPkuuoclZvcJEs7xShDswqQgucGg0daob1Vx8Ro
h/FDrCXJI4GI1JrkG74ViiKHRPWPsiZ4VAVyY9uKOGzmpIEHC0SUu8bR2S1E5Dnb4U7K4Ynl1LMO
hDCZ8mc3tM+uhzLVdt4bUxJ1VuePZSD8uRuwLmEHwDyFN7BO3muun5VFBWl5MKWCIL+0IMpXsEZ4
4CiQ+pRsZWS8QJBChA+AWszu1QhogtoGimSE2FzXpwMqV8rPxt70PS6ohQFCYGZP64snetW5SQQA
Kg7PePNiZFdZ9J4PcCJqZmKOoQHJmJl9cAdV8NKoiZQwd4D4qnVUyB+p1ovjEkPhuCwQ0nw8D456
hWlYk2LS/aaOQVaMVElEIbVTte1YGgRokldaXjR+BE+g8vSNZpdfysuza85DxswyWDSYrXAbEtaW
AwQ5VS0li9tsRsS6rzKUl0Afd0NWvOjFdDV09+4tacqagzkD/Ru7ge4JGsqrlxuLNxITHxYmABTJ
9JFBUBUlQaG2CADT4HlIWucl1rwB8bM8hyHIClrTU16xvzaidwHxLhebnmuS8QsPl2ZJxDasadq4
TNY3lax+6RqsWccb0QRqxlVkAyASqiTochsbqzOffinz0SDugGUNqXLja4TpBLOtXT/KtKwBitP+
FdKxfXqG+gGK8SZxE9qRcvw5cfZdvKhvLyrJ2MJNyVnrGv29LbPvpKGODnoz3AzEO/jOMv+JCHfZ
2b2JkrSdgFR63MV1o6sbF0d7RjZzMcOyJzRHvzLWPc6jtO5hHzzZbEN8l/0wAuNa7etB0/yyh49t
dHng58jP8fGJzLcTgyxKXcIt8z48VhT3yXGHoynaz87uXpoBsrVuak+hnDhRkSNsEaLhoifl7thL
WTyOtv1Ygee/VsSoY1oZn7KylmvS00MGKjptiaPfac44lNTEOrNlxWSYk99EnXufZFMdJuaLqzIR
FBthwr9MS8CbxGkU1a94rjp/XOdSDVy8M9MTQ76zrPqI23HBzq1L98sLmAeNFonEyYXel1SH8rEF
4RzrbHsd87tmxjEGNkcU5JJI9sK3QoT++hAeO5cZZWT3LIN5v6V9Hqs8vAEpKI6JlHeXhfE11uFj
504CqdNDAOyq8tQUs8JxrX8roDgno6mWOPUU7YUOzTYghZg5UbpTFsuqNuEh1PAyUJAgtxGOPYPr
84TfEsK2zaPc3YyatYlE1WyMJHwPKG+YyKDnS63FMmM072gCVyYqasI9vWbcGz7jRgbHsTpGYdSs
gbdAsZuYvdmedtMgojUVGh8DH8DWYBK4zgDH7Zw+/coaznUc4He07NaFddQ2LfH/ol0IH2WXXRqs
FZwhTNT7bth1Cj2H0zCLmcLswlDJFlr+RJ1U6fn3LEK51eL6jt9p3SegOse2YhjUKZh0N8LoZgQZ
5aNjkl2Hn5dMLINQDtVr+z4CcZJ0/OtC/+VOuncyNXE3lFefkJGSFJib+xkC2GkeBrVntzqQm+XN
Z2E4ycm1jGBbEp+JFXPaeji9dvao8zRsSpv9nEabF/2KJ6N4jqT+jdpHQXdm45piBt92NqetsLL2
VTOGmseXZe9r0MDrsc+8M0GgvrBIdayJp/HNXvQH04Q0AtI3PTkUZTQ6JMMuZe7QM3RRLc4aZoTP
c/FudjrSWqhyll1aV7l8IDaOmQO5unaY9DtyxLVV4DE0DOfK2XXYffcjBoK7EphSYlMeDa3DUiW7
LfAgTqDcgCmkhb+qbH7kRRgDDIgoYAdlj9Tq1zi5lowl5iT8AKxF+FfiyNchrThYw2TljvX400Ki
0JnxSSWjdSDaj2U7lrckkGguPLf0xwLrgsZtdkXR9WDX5KnYWu1tPJp8cuiaY8KEu7XJp3M9jiJ2
9zjhFdGMrHt0Q70mKDGwralHK5/PGgxVX7fdF20mEZY1ErHmBEAjjpFsEIg80oDShE0Kd79R3zGm
uIZUubUjau6jUX8cjOy1JfU+tbvfiBiJiEiIYax/zngSANTQ7E+0IrGpDlmxsPXLxXu6+ABsHvgl
WZUEE4pfURr9yselMxsJzXOig+qpGDpjilatrDiEmvCt8RxxoH+BX7CIuBQOo86Y2w1WNZ0Ezm44
0GfisxrVBR1HdTIzmGNGwjipx8SA1baoNsUs5ZW4G3t+Y8hMNl278OCt9Ed1Mcb0UvcIaUX+qTf6
IzEDP/gZH80AaVqvteYmDkF6ELAdD326SjG8bhEWhyz3UPogai8CcdZ0Yld1OrXMRAUxpwHXe/ST
opsJeIEixIbr0kaMLSuSUuLO+3B08qXQC86O/WOMpnNArDFlMCQIrPqYeSsmV4nj5NfSqY+5YzQ8
1DbOqJ6K1qITzcJHSHLDIWQzyXXMGtmBsNkF1bzXnOkkx9xeNYsyRrXpiTNWuw6e9UNg39p5wxGP
vbo1iZ9N8K96b3hE0GJdPLFbvDd7bwYHN+NSP9daedNj7AIVQwDI6+o1YIU+dk60G+C7kFhVXMCr
TtgUDWRUYzgx5XLtiGS8dI06r1uNhr2LChthQ0wCCEiIGzvVY1BkeOOo1Ch5OZf0YVvGwYkMwy83
ApUJEIPSzD0PyRnFGTgDgjBONgr8vUhaKhmUg8+ZTZRq8R4H3pNs9fGWQJE5eVBOTTFgxe7m7NMp
Ga9Gnnp35gqDjpG/T5FC0Uc/ux5btpvIuo+NxaghEnjFgPUveRwQTDQHJl7axI+BsD+gsCdnIBdL
B9yfqJCPpT3sYUEgDAjrZwfM5yqyei7JcDcs2TvLwKzdex7V2cgmTRvh4pv8lGbV7TnB/Mjl9TUT
hnbvEtmExZZJpnfmy76GRfnbQ/lmDW6/HvWI8T9Fz7aa4h86tCKZX+CNVVgoEl/PHANXOowrsEWL
VqwrWRhHbr8bA2gUM1pXSiGnBESOQ5VouoA5J66PQvTRA0JcMHtT+KA7oj8V0kJlFsc4yFLL26J4
JL3eJMBSqX5cO6aaDlPEDYmP7LuSWUob2wswUhloiDAwH2cMrhZKM6OM1xOSzO9UPRNiEB5gdj2j
++CCDr7wl5Brp+qN1rvlZxyxcqBKQZB8LCKL1E9RPAL2xhGlFc0L4/vDVLbPCRaWb1FbZ4gInU9o
rsGxsNilO224D0vsgaWTPgNBISrJzWJEdFCmfIfL6B045RI/6An4CDx6XEKdyxX7AWtFfwMqLo3f
tVzwqIIGmXewAzITa7rgqMBrd9eH33IO4HV3Oyc1i7WbtLARpuirsBj89fanUXszrpyiYZCII4KY
vR3mkm1UCAcNJKJSE18+MH6dFbPLbDvGlz9qaORAbXHBixcCrxN2rkx7VFpuIykwSnhELOmRC80R
4Z0S0aawJ78A444tSdz0jR6RZtqSJHtuGVJz9TL7zMtnpnFPfY+MyQx5LrG+BCnrKPj3ffCzyDey
VWJHrfBbGyj2dEbIroksr+e4XAcnNemnrulNBvnYkdwq/op6ZNe1rFhj1agyoMiO676ArhQFjD7g
1MVl8ZJDEdsBvdUZ4O2NCIUEW1s4XCNgov5XWTXPs4cY22Al3FM5ebStJy6WadW6ewSw4wrL0NZt
mlfP6M7h6NUbNJmbgYYyHfMlVmeE74vCAibORU9a2CiZle5iy3gDfgQGJ/jofmuB/GhKWBCuhfw2
Ku0HYpEV/cu2iLVPESNWrXWCbgwijwFCkE8aQJpngfsyeXSp7o/cxA+I/3k9IZb3MxYc/VXreCND
1tkwtsG2tbBTEJ++DtZ0hH++lxh5aeSKJfE3xbgdq4PW9S96rMwtMbZf4eJvkUzmurL9QDkoN0OB
z1pC86j79d9ZDO5/yfP/o1D5vYyLbjG7L9b3f1Dtezj2PcuxPR3/vm0vqv6/s8Yz6K1zfk4ze9i2
9ScRiU02Oi4UbPQWLFnMiNDovvHYTOrazk4xKcm+fAsQcdkdII9/8+U4//LlODooCeTHru0IQ/6T
U1/EBgkXWHZ3pclULEG7Mwxl49dz35HHRndt1imUS0p+WIGfJgTjqnbLndbavxyYPhtiUPnRjS92
E3BJCmPzb74+/BL/9HY5i7XB+OO28DgL/vHtqiyLMXrezjvYmjUpJMiAAEAWe9fBlzmAEdtGTPtW
RLjfO7YP5Dm075PzLRLsTG6/ZFBGFqnDeJptYmz/+ur+v2GIlxf6Xxzi9r/+UIrRvGy+uq9/+I3/
x+/yoH410+MvrOfdf/0P/uXf/uZ/95P/8eu/5ZqxpQH09//smrmrn+pH9IsV/D84Z/76Z39zzkAR
humzeGQs4Uhz8cf8RadwrP+0TKk7KGsNS/z1mb85Zwz7Px1TQIwQaHkx3ZjYWdpSLehhQ/9PV7gG
RhueqI4lPeP/xTnzL7YZm6sdZ48juZr45T9d8VblTbqqFBnrrvURjGqNJBlQcKgcOJM9N36txm3o
OeeKOc3fvVP/m5v/Xy7mf3ppABx/f++LxHDSFOmcDxpArcKIpxY50fsqDb4HdOn/5t6Wy3/3948a
R+gOcGVXWjr1OQj1f3y5JOgTGxcGu2gtZ8NVEXpmhPImGUDE7FMaol1W6B7T7dRWdL9JstMFj15J
zEOGmMY3GsBJrZas00q3Nr2t3g1lfMTaex3dcGW8xnN8ARg0dc6FOe1aKg5qmJz5VL5Srp3lrN3r
oTtSSu7jkn0cm1f///6GUtL9y/foeYbrWo7JBcVV90+PU9HkrWP3tennkz+bibdLQcXhNE3V3VSY
2suOHWo4hy+1oeyV1pGrPlRkR7QYFoyoerc7qzkM2lVmGtjbEhWPGVg3MdYoiwb1zQG2rpDPAOZk
druO+uM0YmB0RfKtmQXMNnPH0PPblj1ZlEnw3NVdwuL4MIT4iEWO5wXCK45kK9pbuuuQTFz0h8IM
JwLh6gN/jK6W1eFmLImQAJb4TPI1pnPhrUftdwm8aaIi0RC6C5z8IJv8ACfU6E4700r2mZx2Wpjt
4aSCA4j8Hlx1gVg+Z+nmluYxwK2Cb8pQWxgYiJX0XRmKm9Xuzfpna5wF490VK/nPfogslL1EYBPU
SkFCcKVHOdEBdj4yVWgPRpUeGDjpkID7jYhwtLbtMl11eZfGQr6ajSF3ueYeBmiMNzvVH1qzf4W1
AL3Bih4JI0QUkRo/Rc+cFYJKtP6f7J1HbxyJmmX/ymD2UQhvFrNJ771jbgJJigzvffz6OaFS40l6
1VWYRTdmgAEKKoESxczIMJ+591yyIxZx3QTnHtGGOuzqiyxcVtCn2RDTljp5+OQQ6jzg02UYDctT
lk9V/olVIZkEJcqxLkcyxvwOfY8mLQ31ipbdmeVG64xhY881wbZYrOkNezN8BqYJOwXidsuekmR7
0QLsDV2B53M1Ml09mzQRyfDk9zRrUQUZQaL9xiH/bj/IdMTYmqS1FUL6zf1lrOvPNkD1IHROwIhZ
jrZpqR6rHPtTkXcVPdeOXY+9hL2ke7hmIws6R4PYHLGB3OFG6M6iWRToqvDRESbKmVgH6dyUIapU
vExRZ+dbc8zY+0L6jeC2hkUkzDwPI03LYjDyMRCLnVCOC+2RJSCdca/Xo5WqS0fEPvtCpmaMGzp2
d5W49pwYxpkHqxVFwyKEkFA26MQDYn4HJJyt9PMovEoFjsDUt71FE5GZwjM320omBWmVXIyQc/3v
r1wVxvwvNydTw9E1uFe4dmVKj+HPf6qDLCeRMgT/0tQP6KNip2SyFSL3/P7bP38RVEi0UvU0xL7C
A0hb5kC2jE0nnbPW594UCNpSaZ+eJzM/bzWygGK1ZeFEI++ogUm4uWCtUjOrR7C91xwwpq+GcsWG
O+5rWk9yatCaKmG85sx8uXGpbUNEQKl/8+Q3aD3lrACROXZ181tiV9W6DjT23AbKmiIbYiKbmPoC
hfjYiY1ixjhm//0g/bfVFz+XF/8vxRzIFMc8lv+uCAEM8v5rAfL9W/4sQAxIV4h2eRxQzAx1Bk/G
HwWI8gcPC8Uy2doZFAEWf/KjAFGw7gK5UU2D01qXDIlHyY8CRLYoW6hB+U4Kd9zA8v9JAWJIv5/7
FEA6Lwtfiqrxn/rbgxl0YqB7uEDn5FDDhY9EExyHqdgHJ7ebZWx2+tQD9nGI8WSsupo2DB6yQgJe
AOaEHhfSCPEpl9xtGdFiu7RXNRDLCSZ0wE8OlzBwCGFhYniYk+6IgV0SNRTmuXDQ8TrCic7d9zIs
oNmwyEd2qvSwYKTGn3MJ+is8ZsnBFbx2Z4N0bthCVsW763nKAq2hOevzGGiI69n4DArrmeqqc0Mt
6M7NoHLZv5uiBW5KtcCGgC3s1Uj8hFcDCdExSOcltTuammrrgpLokNH7REAv1SLzLw2so2niakNU
cDE8BBAmqauwafutEOjxOmFpfPKqRGG2TioadNSQPILQTa5yIEEsJ+NwIsioNkdpn4D/RvuWDwIR
1Lp1QX5Y1YbbSJPY7vMy+1GeSg9BNsgxQlgwhZ3ZsVPKtCXTCfRyKHmDeYAviG0QgV1NThostywE
ii1Nv10oaGa51+8yjw0y91lHO6vYurYkVhqTUESqVlR69tC9zmZs1KUfem9/GZgHX41bPW0ziXKI
9/T4WRqZkINhNR+wIlsPFFkppNfGWoiJ022J6A6/mXKEypvT4FZoDTlalRXsMykTDnGfmqzdVKaE
KQpgHqSDRBVzrbgrA62dFwEi5cpWna3VWTaKXpERtZ/zSHPjnBxdWSdYzJKKTV6UmLZMFbWgXzGr
SmSWR8B13GkkpEw2oStEB0dPgh0xOyzYMzXr77BWTSytSXYXKrHb9mUG9YCRBvpWCURHWaIjjKQM
/3HCXx0Bu3UXaVmrCIWLvmBPmlmzXMpkigElWToilsRQLdknV3LDs46euOAZf4F6Vc9Qrocv3RWY
RBcD3pSVjz2SmLee+1gQxm2HoU3okJOmggloNKA0XoiNwD9mleGJsL1+L6UqIN0mzleuqB+yZHg0
IqzWMBdNUrydE82WjUvKCniuhQmgHinX2WP72Qp1av4KvLarRyxczKOQte6zdiORBpSHt1/H+qG3
AyxiQq7yliJ7nXr+UMq4gTLLDFSGKUHLoyjEYo0uwV/ZQlTMFDljecU5ttBLHOECUvl0nEHrP/nU
mqMuUeWZHEvRJOliaS36PCIjN+gXdl8i9sDyG29TnygFRgTWDKOQiY0ftaPCewdPi6dMLbRujKGx
n3EWgaAg4Jyo0Zrd2MhqDIxUChC/KVNRed6bbbxhyqg/YrWxtoXZh/NKD4IjooRqUleCC5eHPLUu
1XDP5hz8KG0ZKBu5P4xdk2irNpX9mfUqsqbI9c6Rasiz0rLBxoi+hB0+se8KnKNJ0CksZqymXokZ
Dqg4bExWNCrLqkL2ypnsNeiP9CzFc8iae5SIPceioTBMx2Lk2hjpupCoeJ2MPxRwpvuyIyVcGFYl
BoztHHMfqkVFMdqlq0APkyUYKWXfiHYNewTcxqCzgnzdo6V55BirppmrBkTsxRXQMkJZybVEOSfH
g66h7LQxaZbenDmI/pX3UkHoSGPs6rCs97WS2YzcYp8lfxmnxFq2GkLBvoz3fcM2mGrU3Ay9yTzg
alqRpMwQMg7ksyYR4tpiw0PI1NeffZMQ7l43qIrAlrPfqhv9FfoKCqYYXvGpK9zKg2kVkCNjYCGs
EAaWY3h52qksi2Jbs6GDrOy/RKld1THr5k5g162FtsAsu3A3wN/YGhKWukxa6lW5s7xbkObqW62K
pgILSvIWHeBZbSzVNft0WpT00fYG6nvqzwWdcn7Ap15+GmBN8PDTvbPRLqyT17fOsmr8foe4r5zL
WovKxeyMO0m/BGCxe9eG+2jM/Jr2cJMnqI5De2h6DaH0gqMCKYa04M+4qVRKdtO5CqpZ7LM2MEnm
YGGilbkZz+sG1A7JFjUH0BW65IynzESLlFRnKLB2ClinzYZVSt1fRPKoCYVwY1elwgsJU85iZMpN
6GVHlPvJJoUNvc3rEDAymnvoC5XuT7KU0zRhLDetZDObilx0kx6VwqRqcljRWRlvNPISz7aeB9/c
Ko2UjR072KIpuuN1zpmwMHBJQ0YEx0H+W2u2I0I6aP68TK1XqsZItCsCsutCZP6hxdcAbjmLCtBd
NslUQopGRAwb70S4yBvXEAk95bkJ7ZwbY8QM2hfZ7EniVItbTKZto+1SHNQzD/7lLFDkZF+j35uJ
gocb2+kK5ylJPs2I5arVLlVd9GNuJd1iOyO7iI3yuwJ1a9P1RcXVVAvqlIFlvGS+t1NUd4ec1VsL
bSFMiDFSFllfiMcmN7uzpbjNXJUMEu1NOF2tWmfrqhbLcRZWW90vEriEKLsrq7AfRqhhBgLnAVK6
g40JD2BhubqxAyCsL5woKa8WBrsbH0S2CmQ7AYFcfZMZBNLZ2tTSveiuFbcUTlbJbjvM0d0w7Xer
ide6Gk5/tQdxoA872c40i2cua+UjBBh20EnzzTh/5OxlqL4JtgSu4xj+M+mzltWtqCfsKXswWOEd
KUKsk6V+0I7bJzTn9pIY3WZTxra+th0hPQhhQZtUxtU9dUsgx56ZvyGKzliUKjY2FD2Db5/BKyTJ
jRCmELN+45A7p4dZiX6vc7Oj6MhoDygq0AI63dFgA7hNNMMDIIgei8JJ+QB/6c9ZCMs7u4QeHIuS
vQ3sKDuLAB0xQCMaPoFJhIPqoEqUJbKbWFPE0Qu3VYCoF4fNKRIrLLVCHAyAIy+dqi6m1QRV8y1R
NetOseEccVSJcwgT0kJPLBQXRerPKywDE1wTyXtE6iIKlaA6QXjq2eBHQDrgHC1toq4mgcQEOsj8
8Jw0LTRVE38o0VdqjBQ4JMFXUiHwobBCuMyuyldnqeGLi5AA8Uvl2upCKNpmZwAXHusoyviAG+0S
iZoxRTYBDV103XRkq7LDEwFLedoq9kwive9dFCJ35eAlPzU9CKW+kNMjpIDmaml2eRXkhmRodqk3
wzGrqdX47dLt0N3FbVGvTdFrXkj2mcWA8lLLiU2e0VnM/eZENKWcYVskQy/JMqJbADetQkWC6Vgy
VNtoTR58QXpRScaQkMT7RTXJ9RoBZK6L2sySPaInJFHc48uqV77hULAWfpJixXeqp+Vh88VV0y5I
jGwnkucJd8HI60cp2riQEI44G9xk3OdijewrhSyCcKzkrvVIGcefOlPh5gFJVI5GZlq4qBkdOJ1Z
aOvXyKi9ZRyI7USVTEJz2Vs9Ui1twZPn/Ildd1DT7aLYoX4B3ZWi90h7AvpY8RNKBgFinlWGcnfk
kFiU0kYvLCZ+tuOf0Ka9TZrjyGjEdOHTWgVkWInOymsrRCUZ5Xk4I/SiuWk2STO4JzzcG8wKMIah
Q815iHl5uzOS2tz0bHvPCpnDxErFPZIM1yCMBz9Gi0eBuhA1hRaV0TJXaxP+FmKFkRrHiC3wH+08
2R1YZRBPR7AOnYkvtP0ibigl0fpKjHckwXq0Up9cA1orNmixXrFl0jXsXthCoV5mzjSIeXToEYJF
AyzLKY/xUUWOKy1Z+Sr7QmziRZUq7SfnIaT1FK3Lq/FD410pe4ySlWSt7UxKECnYzbGh4vQJHcvt
SUoy+qKuvOisebEYYa31SqqpUJf2FGTtVAdKshJdJQKGROKaJGQ8zFUt3zSFlDHh84OTaPgMEABG
BDeElc5F9DRnoQkuAFGJG5Jq2Nz+SX9KZiz4i3UiSfrWK5Tq6SdCMZG1VAWDIvlTsL6FOdK7OlhR
vueE9crmPq1kG8JAUuhHy8n1W5LF2M991z3+l0wm5p/J7hV9Fr/nL/5fuPhQ6O5Zjv3nM4ezFwTe
L7GKP77lx9LDhK5NjJiqcf3D5jJo+v+cOZjmH6Ik6rIIp0f6/vUfEwfZ/EOS+QIAMabXw6rkXxMH
4w/RsGQKMOM7qpsVyn/sfH7sGVgX/bkD+ou9w/ct3r82ATo5igqvSpZY8lHUqRobnp+HbZrQ6aVn
dtKCTCcHAXh1CrV4XwQTSWynPECXlN/QC096bE8ajUs5kGagVRh0G/FasDDmu+uOUIKPfpudo3N6
be7FXRO9pYEzLLvYCmtVlJmCd/jzPPtPX7n127703186a6GfXzrjhSjlftktGk/c+Jq0KdQmmAte
w4szhywHAS0P/magIoQHn1CXV/Pa7XbE2c7RIO4CWdu3dd6OkF5FE1FBxwTZSjP1tWTE9kzuo42I
TnEkE62OOzII9SuKT9LCW6TE4dFUex2cIXsRTTAjVED1RFD0dyxj5aQC/MkzK1xnIhWq2iHhIDEk
nRe9dwpN9VpjLuKovwtazMY0MvRFbNlLN1f9aVK0jH5hzi6RIswkhrLbPnM/KlWNlwG8iYlGAT8h
E7uedniEPAWXUyl71TF0BvcdmSEdZvBdNKhbfNgRmtKS2cAeAB9XEOIq1rwABFCErsNkiGuY+rvR
+jNXHDTCLZ6NHlgNEO14qxAXyHC94e1ozZeQ6yQVD6hD8uHYCbfjk+MfdD7a4SPO+azNbzqfe3lv
79k1PudncSvGH2CwN33A8QnqdI3OA6tW6QsjGJ5b4kMQs5kMquCrMaF2fCQmwkEWHWua89Ri+C8O
kkFjpE4oiqHJGNUHPdHEFWA4BSWxy7KbNPiMurmLoRsHunjyVQMNk0MGZcygotdYZPVJbGC0yJiP
OMIMdlY6TWT/mhy9Qt7W5b16Ro650m9BEd4bNtj0KqLyJqPY6TbCo3hFr+ClEk+2gpXxUIuYB0CA
BsfXhUlXdSv6ikulzVwTUx341HysWek6uwbH5FgqyhdcTqm8q5TKqUdo9iQp0efpWc0nnm2q63CY
HElbtRf3zXpYH8yRqVVwvlyim7JXt1laIHnx87PK1IDl4CaW/F1oslOKwAipNxDFH4Jf3IsbSi3w
9IW5qhuNraVXBsM4RRnh8T/njm2PrbWySShveIhEPgBxktgfKMtfvqwx9X7UjyhnLWZLSg0loZz5
NTGqCsKT3nq3K5tcMhQVnkJWUpRJU7STC2kDfEKq7lpfzGURxvw0xNRrhx+iMCraVfnevkvvydNE
AqgnBMSMEsGfNLvyksVngfcavbyXpX6wb5hnJ+HR3JKXLtnaSKXkmxJhMPYDleTLpq3HDmB/DIq0
zEq1D5D74VL1jgBr5r0SvwIneIsD4hiDdbVT824fH9KLd/IvbDmnIQlI6Ru+iKNhzusJtzta97RE
w3/PXKse62hANr3+0kDaIu+oRBwW3cirbWeOkbJbeFW/qXsiz0Tm/wv54FyDa3svrtU1O6J2H+f2
LFspm2LX+U06klrCRGRmeCQzu+2FwNgMmFfHfACeAbWmsX7vYSsSmY75Z199ovGOQU+k7kAIRE5p
WZcCGKoUt81USKtrnGYrbWfszEPrC/oounrPJhAQj2bRNrLwQNrosi1DxRxFjFRFZ+gVySu6opzd
ABaa9jRX6tTXDDKcSFuIUlWdKbDyE2LEiaPmk+fgbuCiZMJLUAuss5b2goEP987KUyZ9kHjC6iVc
VVT3jGrVg3eNrv1duSdHQhoPhpi+ec+M85kavGGKFuzIbLft7sw5Gvj0u/4+JKsxXPbFGpx/3s9x
/I1c/ek8i8/mioBk6gNFxLBPekm0HKJ/SFJ7MclyJtY8QxVWiWz79A/8DWcM23RsVNoEk0ycNnnm
U28pcnrL3eRQN/giQncwU35GJnn3DK9CeS/JLgp8CJi6NEaY6dsr/xTl/gQ96zzIkWCFLhRzJP0Z
MWzrzFqEav9eXdpbdJEf9tk86wzdfQxW0rNI82Qevmd5tx12nvndNpE+x62pjMLUvTMg2mIP2bdq
+yaFFbGnZUXUnwn4O52IqfnIjFSfVFiUqaULETHfqeDnqA+8L0fZASF80Y7yngCBs6L1oO/TEBbz
myKnCHUz99HybIICjEJRk0irGb1IKHpaNZvZ6CIc7XPUkwOMkDYMt1psztxXZLq3YfTzTT53B5To
QA7ML6ZD9+E0Gu499b4YWQnNArniDPrtYCqpkTFRrW3yKFqYhkdJzKZ9k06ah8VIg4GewbierBPy
uaytwxOpWtRetARh9WXH8jfmBlbxbhnppXvo50IDOQ/hQrS38c2/KVvXSYdVIril8qtNmLAXjBr7
aXTwT+5JRimGg1CMOA7qPjIh4S39W7eXTvYlLMasAmZaTgbbNGyCFxQaQoDYj9tnea9s09S8KDv1
YJ2ia3Ytrk3rPAIUz+pheB5J9+oaTmKu03LhXYnzuEfP/Fwccdaa7pkgiUV77/k7APjy6Cit0Qub
o84Kz027nhq8AfVDeErmOUgv0rE71G2xzFv/XXyY5/4o7exLfjddYV7V4YSJ56qQ1ZslQmapR7w3
lJsGexkRXbenjtSZQdBEyF7mZX94QTS2jsK2MQBLFrcKo5QRN3gSTsoR5mGQ3kEtdEPjNXUEwHLb
ch25Mta6+i2aQ8kEW1nwm4q8TE2dd2qywS2wjMXqRZByOQkQgxLFMBDHfeoyaC3nbF/s06694mRQ
+lFxkG7tTW7ZyNjHATs5fimrhuX1NLf8t0wu3DG23hkBReNgHx5zV9nZ5kw4MBZlOCavwwS5rzJi
EDv1P+NP+R3FAtPpifYWf/rP+Gml8cLz4e2QIZhoy/iYHnMMgDl5A/Y6O8SnCFxEG3M7khvEGDDC
4DkzF0YYsXZbgqSL2CcXLkeHql5NrJI3I9XY1taXmtujL5r90bPCW1TKsBysg5wCl0cZiBwYZYuU
rB0Riaxk+0xjS/esK7ozawz/UWGDJvfFGGtx7m4Dg7gvGYF9INfRLA95HVkXTwJEQhMh0lZ5lww0
vwahha1CDcLFJATkqqVUaOyR3FZY4bQSP9Uu2yp5i0LGUqFyV7DM82ghRpz5Pu1YLeXkHOfvWog4
wWy0EXLIeEGOojHtQ29fBvqQZMo6ivnUkoQZGbIsnjbLxOqT9x6IFCUFYVkXCBMNAgMQ+NumkeLF
PiiVlEMTEKHxeDJC7QwOHpttPpZsYnKHmolOhJWtrxESl6owgqIBLRsE8lgnidyVikXmwFPAirzS
4gLqpq+2M7OM501siBtZiBFFkoVu2wVJ4qQUjJIm7CZhJuxcdAVrHeHlLJSLSd4W4yiUlFFZkFbd
qBhfBkUHCEJ3LGZZyyVlGaBNyN7wRKjYNmuLzG2nQl/eKW3Pdpghuu4gJxiqMAWvNGmMxhznqUFa
lkgIiRicKptI3aNp2uKhhlgVqcpN7C1YU2G5b1pxR8rdzHHag++3a6sgCjRpsi8VUgofDcUm013J
8wnziKpJIRPyVrTouVBarIkFJ23DCCaOgX46t1VtCkc9GoUywmPUp0iybf/gVPFKLLExknupIw8Y
VZjucq07mB0nLqivBTljjH/T/qR6VByeEo9b3zbGBc6dlkHXKGRyMTEzIlO+NYIPA7cqV0WBhCVo
1GT6Uxv6F92dPCjWfuvuTPR0qsL+WkFU+ts62cf5hwhJkxYChCdih117RT7I0gHi/5AfJnSN0G42
Nnx06U3eNCI+bEhw3SWkIC6fVXl3KZHjI/Sh69+/Mvrbv3pp31HY/KKa+qCI+0nlIQCOqlssZwvN
qw9WKH+aIhynSIIUlDwVSkfCOZLNnI2M1XRHyyXfqHznHnnrbunBWxeir8+dnbXHHT0uFHGiPLxQ
HsWX6FTsWr9OxiSyL+zAhesCwg0r7pgN7FRaikfvRtnpNfvslr26mzCqZ9Y5w5FEBmCwsD6sR7mc
sD18KI/hz8sLt1j1KJwbLEnI7is/2whMkSz9JCuX4BSd0gOejLY7kOCirkMRkXDra9s2x96psW8K
loVaEeXkzNRT4x/tktJ77W6UfSx/BcmOnGmST0exlr2hNUdRb85ZN5YjElIvpMYtLdJAI0jZY0k6
FJx4SvXuF9BLse9wzRezKhZrcCk0u/4tvsUxXGb5EV36m2wtoybAhoHlLzng3Foj8gb5n1lnFOkK
cmK2j30ux6iK9JXkDYEGl1xN7/lLujUXY5CoQYka5YbLAfU3DZdtJSTnfOhInI2xtc/WsfUKrOmE
XL/am3QraQnV1TAJKK9Im9iN0OYM/Q7VKc2PQhPUU3bnfGDKV3z0j+lVpVn6+1NL+1X4930ugJJD
1iRDkQzGJL8Jg4OyjV0Rd9xCS5MVeg6iA0fKvX+v33WzembeVynps1S8Bb0yb5d5emkfpUrvFAf6
uzc0Ueoj4fhlBwXiiZZ+dFwq6YsvGKf0pG7Y0k54zGnJ2KCxiZ/ie/NevOftimmmFX4EtED+VKId
KvN87mTFvdu4dL7d4h/e5q+S0e9vk/GQNISymSbX0G/jD7lMhFxkf75Qm/ASAyd3U2MWdvKSHY3p
mCN12nTKvDgSxEKtXd8LmKFq/F5az/IcPYMn5vI3YRxpRxffqkSedhshqZeICgFgoB8wOSAbXHZH
7dw+sCmzsmh3puGUS11mBjCuyTrf+7vaeDBdrVWgU0fvEJ7ynVo1e3mTr6KhIRNb900Jw9ffv3f5
V/3qn++dT9jSTSbZJsF1v948qsZCBxI7KkHMDqEKKjUOLblf52+GPpf06iIjnSEmvGHw2pko/xkQ
rdNVZs+Yo4xZE1xzCiL/KlykQ/IPH8xfzaV4YeL3eDtZ4/+/vjhuRkpNGDOCurr45DfgYOM3rxVn
BZ1e/iw/vX2tQoEQKDWuvaz9w/n/Xab8203fYhMoizJBrJr8+52V91yVdpirC+xfrJ8caxHMLU+f
vpd7TNwMZ+w37DmtntNpTcgDOkbH7OqiUolm2nsVJtv4nNHjBVeCYkYKfyM/hxNpkV2TK9AxnLiL
cp+foWFRWZMLPspMeaO9Z5/kZvTyq6i3Culm/Qo8qqzvGkZBw7/W2XRKecYjznwLFfGbSVfaLQo6
VIVONby6dK3F0L4inEPBH0ws+tpwaHAbOt16aHndZ3hthibYOOg7dRfRGdt0yATLNv/w3PyLQ6iK
mKW4sETZspjR/voR2m7bZIgFlUX+0MyXlFSY9BlgoaiiMbbpkO2hVS7omYEfbfOJ3DBISNKYKVtg
h3Nw5uP2lOQ4ClNKTThiE3sTAgHJPjbIU6b2plc7bD07ZRsy6Rrr5+Eek7/qzj34UTlBqoOAxpWm
RgJbW3jVtUhgiop2t8Vw7RzBrJfeaSAM5VK3lFGJjUGLnshJPqf00/U1/xTeHP2Z0Gl3dNykbBXr
lh482Ht7f2jKDX9k0aOz3krp2LuhdU+5WbtPnX6+o6+Pj/K9u/O5XJVDPzT+yuXvr+Hvt+FfT1NV
lCzNMhmWc5h/v0wElK1wC0gR7SJg6NBd4kslCytGSuApyCNyW7aMILD3qT2X22jDjvcrDcfICtTR
LRs6fpw/q5oCNgdRCcaVZkRwkTPneXruviKj0KddC1Z4Gec40fqkfTlRQX4Ac9RclEcu8P4W4nto
At/Vus9CkCjQ2+xL656OCwg/7+GCZSoy9Z4EHWeC4H1SuUzPwGhN9YJJg+4px7TLz3r7kJf2Igy/
iJ5ZK1q7TLxNZuJdrqvBH6qxsyXCOPafhjbSTdmbRuK9Zbm/znV/CdV4/A/Hdrj3/3ps8RiaIhpC
UeMZIQ33z5+KK1txEfnGsrwI9Sqc5I20ISbuzCD7nNxk09sniXZMXtZDvNWXIGTPzgeMmysran2C
2vCR1tnE0S2Qk/WKpiydWLH45jPasIYRB6OOaJh58Aqw0d1DRiEAi7bBez7MR9KPug3Gnkzi4S1i
vFjdrId8Swv5HR23AlvaGrExP6JiIaKHgYIPx4NyRFalt0QpTq7WBHuHnHYODfCQoKyYcVPdKEW2
KLXgml3qHQn15igfKc0JUOXajAsOtJPPY1FfgmizgOGNIgMm998fVQk3yb8dVtIudQJXFAQHbFF/
PaxmEjc+jDhp0e/lY3QTqwF9AyHd9eIXuVyyOlZh7TKZsC7iqTvWjypYAe5EZ3hrG7QYExmBHQ9r
ilRDm9pQE0vcx2yOpdLIoAeU1rjf14/+YSY7oUP3pDaHoVpNCUTWgCgzuBXUb6pZfyEwXppSvWhW
GqQmxEl8rhGdYqt3zH5f+NomrpxPtXPQmgf16SQ7cRjsBEx42mHUYw5DH7Lk90OpNtxYi7t68pgO
gTcbtQf7asjfwg2Mj5v0ARlg5luQUqaIJBHu3fxLRR47juvaKp/ZSITh7X0xtCYlq4DYV+WTGP8B
p5TxJeMe9nxvyWitOhnpN/cUHDKvf9YRGj7e95cbtQcr+Yi/Ejn8lsCW8ke1HWxTFXF/z6IgLIdB
z9xS2dRbGUMCdRkTC9FZY9V8RQxUQt4wU+OzA4vVRuKpGWCIjUSf62krj3Il7Se9kp6QmQyKxWDE
ZGOYsigzrndnCB/ZG/Wz6A/2uYhZNme2gylVWwy+/QxfWTtsgaL8ALQhGGVVjn3xUBsjmlmiHuiL
C7i0zIyGw9jdm7vNLMlwzwEQZb4WPru79eZeSU1dRbNgUl5F/k5xVw4+s6maGVV+Ta/h1TwpB3mX
MMP6+zNW+fdSmOWeolsqJmS8ML+fsEHU6ExtM2mRNvnd3QCxKk512c4CK5w2BRAbIjhljM+9PU7f
69Fn1dfOXMzTvRFFl9yaqOqckJl4LA9zpoKBUzgXqrdwmEEVa2GDZXOiT/NhQvVPrev3W9SvtzCd
zagu41EiGkkxf+sPpRTQW9/r4kJWok1+yU4aNlk6B+ZHGasV0l6aKp863RoTBNmywj+UAN8tUP/2
81UFopNiiaYs//bzEe8LeZmY4sJmiJVQLyef+lufTAbrtPKefAaECpCIyZ2G546yjhiIhWfnKHBe
MyaLjuEeJRbxmclMxZLiSNKL0I83I7Hqf7gt/fUrNQys7BKSXDBav96VpAbEVRm00kI5B7fgpQTR
e8WEsj1oZ1G6uOml/xj8z/F4q+rrTlOfbk9asfKGZka0T1Io+egvonHJ9NJgipnduXvt/v5E/O7Z
+LejaapU7tw/WTX/1qxIiJnQ7BTSorGaqbF3LzpTVfmLCBhFQNezQecgRkjECfCg1IIioGC0Q69N
D+v3Iw+6UHTI2cud/YRkH1dhzWvd//41/uXFYpiGgdmQw8hj+NfjGCKTLFKMQAsZLov1cN+KEyqX
EQlFDEwpefdDJQv29poxUE0YrIasWAODqIeofcWauwxTfa+najHutGlJYFuSCXdZn3cVIKvg3Uhh
uefu1/dX/f+NIP+Ql67Q12g/fcCDM/aHj3XQlfyv/3nh7h/+j93rW/WzGeTHt/0QZoh/KNrgcJat
oVz62Y2q/4GpA/6bPig5LGWQbPyHG1X5Q7VELNqiYum03hqnyQ8zCGoOY7AaYqk0BjMqV+JvUoy/
k2ZIw3X7r2vGUA2qDNPiF40fRzc3VCM/FXF5BulIp02bek56SFAXV+SWKkZ2GNbpqiZMVdleSYCk
DT1dp66gjaj7RknGHFgjA1ZpSZ9I5z8dw7+aKErycBn8/LJMOiMqIJnDNdxw9ME3/tPLapGb+o2R
htMCNPWo1WJQ4RAeRnkrfeho/9CfG0fa82OGFKz2NOplUgomcPKgTwgS4IrY/pZpvglbpEyWdrDK
eqk7AKCI52SrSSM3qFZq50dLM/om+YA6BbU0NkWq0As6YriMvfiAwYSxtkD2V22/eWnPT9IwPAgN
Qg1dkTu4AMm7okQFCjssoASAzk3kBXlhgRGPmfxDSu9YyEZBYe+IzYJsougHWqwYhrLEPpPYXDVs
oqmKXnxSTtossJZlz3BosJhsi/h/s3ceS3IrSZt9IrQFNLBNrStLiw2sqICADAQ0nv4/YNs/09Nj
M22znw2NtMtLsiozER7un5/TfmqfuLpbM5wGJfkkFLVIO8CSK7yQDEbdNy+lMbGrIhsmrBYD8NCQ
85M/FvU1rY2HsDkBvCW4HkCgCCXWiY5gXzL+UD2YOGJj+S6kFCZN34D+gU3bc2G7ZfotQ2FFLDX2
X5oQ0ZhdDkuwgi/e081WYlFe40nraZjrO/nEhpg/IkBjWR0kwVD/qUA+DHZiHH0M85X4UlN4dtOs
28XScrng5u6pnYmC+Nhiwkhvi4TWVtpt6ShQMQ5GeWh8663PaZ4FOer2wXmJG64OApbjBGziVBcb
EOWXwAnYc5U4NmqOPinMvRnoE1RSUAI0zAYBLdjOvoRVeHdF2sTwfsOTRDEbOF+RtwxIjbLZNEkQ
nbzsKex+OY11AUL8Y7SacK07auWWTbs2Q7fZdS5jYaqDLO/mXVph7QBBejfNDFw3XBrX8wF905ms
0ngnnIHZ5UMtQSyiw+M7Xxn2elSxcZUO4EeMfb9m7U9YQoZwqy5ZKbPXqkh5B0rnq/JxD4nFMwjo
uyXuPqbPcV19sslTfdsjJEOfMUMXPua8oLt8EIC//P6NaJ9/YxoN1IeA+02iclpBhA729gBVrM7K
bGUnIVpXR0qyKqKFVMcVuDKNBwwKr8r30n2LT29T1twaxtAg410yk3DskSSyFZ4IaapVM/TnrpPG
2S54EugScY1TOcSbm/yH0d35AuJzzZ7VtoGL1jWdA1SE1FDNpWE/2tM6t6J6gS5FcFt4Q7XgC7dV
drRlftKlox9heac7p5kK0B6mcZYs0MDmAuEVOox2rZrTL+fKhipn+U88WJt93VPEmzyIjgnE0BQa
fWnap46Vc/ooyXBOwXOzLnAzYibKs5O8cbOJVgLgxWrw8LWNg6/PtBBYNosGuRvtCnTS0ET7VMS/
o8JKr35HTgb09Smh38aqOTPwkEEaFw5Aur4X3nTwh42DaDvXLJHWpU+DobuCkgpWFtkPvts+/0JD
fxQZWyb+bL+izp2420/6KPKy2yTSA53NO3GVknthne65trENmD2TzjTpHue+bh4dnXkrYafvyJbK
18QsBjJSGITmIj7ZDPgOI3t7t9Zgw6NJvSMQ3+nLjwB4hM0xiWH2q56qBrbWGYtvyN3AQzw8RQrw
ZHT28pNXzCFJCITToZHwcRvzP0GSMSuOPsIst9CWvQPGMs9l+JMMxmINyYNt2OppHUdzSbnU32U2
v+cW8C7PZNCTSShK8CB3bp1haZnn99kJCUPEzgNR6JnbGSSl2MGfPXcAvwUX7UmXRFF98yJbRx/t
DlhnGdt3/mlbRycs3WR5uG9xVq3bOL41YYKXw2IZwsJ1sY1tdRoHaxfM4lm1gz7Gg242LjsgwfQA
r4pttUrNezspmDKM3mUS176qCFYUfEST3my3s88PaTAcIKMU66lQr2DTbG0C5rbug8vgIxDsJ2K3
7kT+ZJr8bjYJ0pXhis+M+pkQN5RZ5VbuNemIJ8QMVfR8Y6GQpf+MIbENQnBHCGZ6MupMr3Ub6bUy
8nlXv6VD1+88OSJBaon/NeRJ/h56TcSWJrcjlsRnffRdyENmao9ra0C/SYfV3LD7vWnZ1t7VLnaZ
1nw0nLcU9+UY23zyRhaOsa38sKHjeS5SGh//ZWDWNg/U+oFdi+8qJMPV9HLYx4PDckH4YM/8W8aW
D2gykzlLAv/DsYD6Rurq9+MWkEG/tcXYbOo+uTeN+u2JIfi0VXQOzGwXxZrMB9LtTdLV/maqOLei
GI9STL/MZY1qjWIn2rF1s2CFPabQTHbLkBxO1DEc4M1LOsCNrVPHauZKwRfcwkqFcrz8MKasg882
d2rKNwZ3gHysJvAvnpv0DKSXn7YcmK2wp3NdBsNV9RUnVN6igS6L8UpIcrp0XR0POx03AkcifP8e
iJlwMXD77ouTRD+HLLGPbp7QBG7rr6lvxv3oOXqv+QwMoVAXl2/F5SENDHU22Xs8m8kEzurvD8sv
vQi61Q6DHzS3tpsVqRYerSx6aghmGvNj0cbVuayiap0KPhtIeDq+zazUnILcl8us4Sc1RLOTy4J3
s6x6t8vSN5pBYLV92t7UshIu2Q1Ht9asXXdqd7L6rNO3wsov0IFcolvDN/QKBoHVEiBfVs4n3goh
O+iiKx2sGf2ZPxQ6G+txpzjWAajDhGDossbeLwvt6bLansbf8Vh6x7kCDF0s6+9RzCJ8wUa8t6zG
92b4G6vaK1oSlrZcLz7//Vns8bP/+ctoxFxi9Ya1+fvtmjK/Ps+2xDeiGVXwHr2Myw98ffMm7r9U
baXriffLLaoUFrmefkju1Q7KAhYnYHkQzJ9AU0NaA0/u90Tn4o2XKHo3dmXtxpEEnmCFYdtWaKZ6
hlz3UbLPX5UHGx7Hk9Olb0YIwxpWB5FavAxJ4rCnFopVljTmsscDChfdKfvOCdUFyVnZNEe/TZIr
02DiRm7rbLhfxoYVXZXbRAByh+sMpPzs1bX/ANl2w+Jkcgy0uIXUrdes881ra3fxWv2lgvQ0HPXk
tvfGlRZLGBzUSNWCBXbAPukLy9egNMAgIDClq4Pd6sBSNm7T8ZWoizoQ6d+xwnmIwPaD2NomRU2x
Cpl6hohV62HXx/2un4pH2C7bh8J1+pUEG78S+qPJ/XZNjRnjeOE3e+gli4XwEC6sBxDUMdRv+A8m
IAjfB6ua8alzGypOb6FFeAs3QtSskI56eE77djo7YWisO5lXWzmG5FJMIJ8QKKIMhxFEin5hU9St
8+gttAq+/SS/ubtuZx1+BcacHs2EoGgLXHsTU4gG+LooRC/mQsIYFybGuNAxWOCqN5y1LGuAKWOF
J9p4vCugjY63pq/mlZtQbLPxM27zsIxOnW3sDZ/+27yQOTznlcf3EbIYMFyf9CMme9YRfQ1I3/8V
L9mIhfOBbuHojDyl0tLNv3jrUV6yDGoufBCwoUg90CQu5JARhEi1JE/shSrigheZF85IwjH81BMH
FXJ6c0GR9AuTJAdOwiHC2Tu5b60axCZooatEaULsB6gJDUqxxzZx1E3NUT2Q72Kmwd7pKLghSMQu
Zn2gOnLO+OFXHZ9pCOqXKR/2ReURonRXJunywXHXme7WowWIJfvKLOrEwTnpcclPO6vGa89a07md
y4PWHxUA3bUE3PcCMuw0ACDZOFoRy06aY7EgYvIFFkOe3z8REt90cU0kB3SNXvSrVhWk0P9x0ZWl
PHoBgguUefLU4cxbJQuJlyrttVe5DeCQehdZZrUqK8f4svGrkaaw+DS9AQrxz+x2myuK4i0souJn
J5M1FdfJ5l/6zHTDPWSRidOlaNSXSU64Niw+YMog9dYH1pNlRd+okNGHxgyKu646skNYbjuof2Nd
R08p/jhArnH7S+DYMvnjoriID8UI6xIaT3g3B41mwQjg6XmBs7LcaDrPJgmn2iLy6I4zo+qiSK+i
0dEeMDXXQ99tnz1ZnEUbMOGX+oQ8zT/0FNmrUPr6sQDRGEfxyeLytmqJw2+8WA43fkInsbIe3dS6
lZ3lXv7+yufy+Wg1HNN02O6y/gMCuL/xkI+TuYUn3WS7KorHdUqunCrGkpekLFfhmNonkI8k3Ejv
H4PYP0YUqzcVOs0Velved+GmQ8EG2ifLbnnXs7NORZp1/G63HN6cnGrXD1pBg4nnPA7AD67BD3xS
2RGX5Z9hlrDJ8VXxuOwpUIzyXraHGkPAfp4jGDdj0eBF0lQMrmOuYmyXjkOawQ9f6ZrFW9MzFI+z
9K8MgAst59B2DNCGEDrzL6KOog2vKzYLIjoPkFF+GdBX92neHXw+krzXYTkR+WIOZD7YqKW2WlEV
ZqOPktSwTjMgBhxFCCzUhDPIIPjCnMxYZV1Hq48M/YkBRHTKTuwFLhfrIHoA223yiJjwX2vZvCr7
ZGUCYoD1CKkyP9msAFik0zZOxxFoZbU+C0sth4A3vFg7NgCd77bSJmFFf1vNUj8yNYBUqKGNsx63
7ZQLj8kd3vu5SzcktfSdhwuswNJ65pT2PhJjGxRi+OyoEg+ltCfepbXF6gST0kII6zoFtHqV3a+H
StGDaXm3RyVOmsSkTq2PjcwZxfhFvkU2OW0qWgkkg8HK8xr5kVsfQzV6ZxVtE+rlazlYG5/2EsEw
bh5gKYozGcB6ghHcdnezyex7gfP06Fcp1WhO9k3RRaSe3c30+h/pk0brjqF5VajkMTUlJ4KjgLD2
xcYjfrqdysT7mKJrHIXB5whRZU8UbdwpG46lKU3nqEEvQAe25k1bju3BNIITG271nTYKhP1hNLeN
Qe3TBeDqfRKjtUHMfMAkQyB9RU/IP/Z20+xNTed4srlvpSPXBBlz3awo1JfjBi9owAOH3LSGQgVW
bReW42MbRPow515y1kUO1gBTojv5xATBlJ3a4Ttwknpth3Z2hIt0yPB0EDrP9Elp93dNBJOFIzpK
vb64Au/HKFzk9G5vcmjXzt0O8/jAq2IfuT7sA6/ELZvmb1IS7Gv97gcn5XwXBsV/BYtT6fwHtpDm
aOWkMpox+I5C3Z0wkLC5nLk7erzTg6hKewOZ1TlU6rNNfHYaskIezMUOLGtmyKPq0YOZwasFAv44
VIN6cCNPPUTjZG1SNIykHsoD4f72qEuIv6ws0RGqlXdb9JergWPiKU9jA1Vm7N5ZFGFXwexPGBzs
S1DSbeKhknFwwHtcNveY8vegwab+i1wNtGLQHBGtj9WQDeyRs9G7DnDv9tnMaSXIintVk5wk4cJd
RlSxsefq1jjyKSOX+0LLTp17Z+AWUVvlS5m/VaTrl6tTcb4lSVm/eBXSIVaRWTNXcE1NP9vpibVT
h4JgNEML9R5fAwONTxnIdA9MG8OSXHNYGX8tEsZwYU3ROmTMWDbsrrO8gdtwheTZ/nYLFlzi5Mfs
UtZgIh1eCyf4UU/9DuRktRsy6Gr4kqJNT29hN8YRL2blYhRLvAnXnPKO5jjDLTCNH/6UfXuDsh+H
yIDxbmzdrqgPDpT+Vaqn4FZJpGFV0L3PcEPTsfjQFfN8W/Y/DXY6diN3pnuNsmVTBw4SRwNLH6dh
/Alw6ydqxO5Ftc2Hk8cvHsXRh408gP3arCH6Ln+omrX2vLfjW1QKFvizsUdlqZddsXDr97Vmv4h3
slTfnbbGxyYrngvoqGvJZesQZuGjTmHE64l3byezc6FRtYx1ee7UzCctxBfT82xZOPobawZE0htz
fLQQFexGkqUPaRIWh9z/ElPhrOlezKymM75gEL2pvDrfSeKb1Jsq2wOs52cqKvdTfrBrHT1BgqG3
DUeGHIOvWn0qa/c5cMjvFUYYrmRWrny7HV5my8fyp9y1I7v06kEGD5rapfHll7vBcCGyTd3vcZym
+1z011CGR8J39m2G+JoDcb7IBmvBmM8/RdZOT527FXi7yspglVba68ajxRno5rfp5HqNiLc/usUo
N72HgrVzoNvkWfqz8JqeMqh/06VPXDUgI4/Vh7GVlfBmyMH4z57t31rUktprnuokOSPSIlMAoPwA
LobF4IJJjpTMignKNo9V1RCMI6MHJ9nBssad+z0cm8OUA74j8q5XBVsnK9M8dm6JjloBPMoIP3PI
8ZGuuxMh7Z3U6iBqb3iYlh8QEnRYT2h+COAWNA03ESKdY47BIW+dX7pjL3vkf3dQJK10LIxD2mF6
iZ0/BsRsAHSdOio3P0+O+Uvz4dz0bnNahtbW3K6DHu8eA3eJtBKHeJCvlQfUlweh9l8Qv6d7KDpe
XxHzeIMGHp875BqgfgENBNEPpm8W1sRNn209lB99OiFkT3kIeknWbvKUgKag91gZ7Ao4XFrnSaGy
MjkpIxK1NB5ZkF+lU/rmpeRyZsuhFCQ030yppAtK0Z2bG0f1+ZrNJqagsBzNqfsaHSvf05P6bsYH
lxzP2sz9fue6rFe2EN1pfGHaXbzXzWFU7CKF2T106dzGFfZ0mrrDGLwbaM3YowJlUxUQow2Cy42r
9HawjqrqqP+MdeSJ77kQUCKcb8A4e1mHFbVEeBW2uJEtxkuic74ergHHNINl4o8KJaZrXKI++EPZ
MoEJ2TMI0tu06feVzQDXyt8Qdx1EVr+53jv2xnwdJPTypWN3OCKwh9ba/DZEBffPt89DVNBDmHPj
EtTVTtc9ildCMqvcLxnDCigsRkzfB93GtYWizIvPM08jnaJHl20tkIYkb+Z7XfIKxyMiX5F9M3kk
K46LigPBqg4t790nYdZIM9CNqC/00oQwixnxX11sbR/fJ17Kfa1xVJkGPcuA71LiVm9D3lEqm/fC
zXt2BdZxQEcsKnzjsG2a4MKIZN3LBy9n5Cobk0fBzcXotQnDrN6YSFNy62CLjlsKLdlt53MfiGG2
rISgCUmIkc0SH/LThBsakUuGCrVSLCoaMKRXuftgNebJmpND6cbNhvGwuepZmAddPla7kJONDC+I
jQAt2JJD53IPJjp14y1P/mssFQSGqttEgEhXRYOhBDOWf+LkeaPBwi7ZCKRyQvDnNsggAjreZZOw
IBA021axH8Z+q7Fu5y8vGPGwhPvB/sGUYgU0BGXqL11iJB2mP3UaHFwrtZltFPn57w9la4jjRAlE
18O4VAldZRvxZ+oSQnC1e+QrBNYkk1MINUkVbUPjGs4YuMWPrIh/lRT/lMvm2pYoJULRnxyn0Bd6
ns+25sy3zQ9vGhH3cAcpC+U/mFL8CDsNvyllESL1/MflJ2lpdp/aYgMwH3bKn4NN4Ie/pS6snWfH
asO9l3ZFSESDzWYCmnJy2NRuLWBw6dUYWUTpk96/1oP1rbmXbEyzL7ZiiOtXu4D5NiuTnkGvjvas
v3KHi0JmDs3aYo8EA0npIQMn/oKTYxf2vnUK27RiIqAxschokVKmUEwil+c/TWZaARhMTkU+XYc6
xunXMNWnixef//6yVewoyY80rduzFwwhlblSh9Ariy2pymuboESa7SI8WazdZKFzmgZxz8uE7r+u
s21VevaLuIcOUNka/ehV8frxHJXZHwtXMhnghrVLW1/rcIzBjZjjcZDloxhE8yzzxRn+Vs6mQAm7
Tp1gXldzN5xmBrybWPblARA6D+QhmC9IuA5Gb7It8XvobHUd0/aQFCHEpqlwNwMplQ1Qq2k9Jr7P
Fvl4kGJwrlFEjMaA7Nl050E2ejuF3EejcXlWSdIOE6/MLagNIPIt8KMy89eI86wXIXC90FAn7O9c
c39r8qUQQezWYY0RZoxZ3kq9gwiwmnGnrk6qg4PC9NC4FC6PoTxbpFdj9mDLOd3Q7She6V9OcbSF
LVO8Wh4fED5GDyDIjgmNmpXi42SkVnu0M/uYC7vklad7ZUwmQFs0rXivGEgoIzxwHcUV6XTwZOFJ
XHDhpi+tN1y80rM+B6v96AOQWknayL2XE/MCwT9utcb6FVnGsBcmwKNYzuEupDDdaGhoeY4JSqM7
9iUPGn7rk+jG+d4keDrkbFw/qtbe1o2ab5bIp3Wn+RM4652XwKKkw/u08gS2Tr8bXuCXfbgm4oW5
yCuCTJO5kz4EoERRiftlcbZG1ujEwDOhdBBm5ho5DesvfO/Sst5jZfRXS4TUTAt/mQxyVNr2yuYG
g+lemExCchC7FeyOdjaHe5Z0zxJkEldrlAR6FJfWaNlWd137MbX8acfCmLFuICtGomAFyXQpQpTz
0UtEPonsn/PGT19rs6Z9WjJ0C5d5eEq0Ko1AJ5pjSL+nB9xDOxmVbIQcE2+fASdqo8TMOuZkFzSl
x3KNo1qvZuXUG6cqrAesi99RRDq2a9rkptkBGWqjPYZR8GC1ln9lkUlAZEMpCZQJA+FxCCUSFPhF
cKDscL2gjvFnJ2snHp6CWU87M8kNeugx5tyx3OU1/kyf9CtdvqF/zPLgBs4GMu04hq+SXeMxgdvi
mW21a1y7v5YeoeTSpGFTcvKEy8eExsWIKyHtWQxLHITPKVOnRrz0eJrgzkLZ1skZYGITshetjV2e
dpyzBbVU23zxCGIHTVksVveeczQK6e2K3N9POitPorTEtc7bals6olwFc2ieC8NVR2P5B9NxVQyZ
uS8nOcuWou4xkXHbbtjjnUXs8Ho22Y1A8h2qLCriqQ2uY9KwE6IbdWAiZ5wCodnYS5p3qzWt3zQ8
qR0LuQ2VYMWiKApuW52z0QC2vuws/NVUpFlncDIbHyvwQ6zYxXXm6djG03Dz6jm4EFtaj07Wv4s8
w9Mz0dqNhaLT6ZK1zsdsh86eOHudf/Y5LMXC1XtLjQgFR+ZIrBPEdOjs+J1hCrWPba9nS8pLAGwv
tbLmqQlphGyxa6VbfDJiPRtoPUaqwlr200VbDgS5TuuDjv1rIhL3VPS1e+L2s6+QsZyUCJmAzVa0
nqdvhuq0A+0KgLS97PeiXGjhLq2Y61F1DukzQm3vULi8xSaWJilpbVKEeocH2NyakhRmJWT5yfR9
RDqPijBqEjTnVvQaZm7xFKBsBBb6SeGv9jYwsF0u8D61ZX/1Y5E9Tc41pSs8mw9ZF7xFJsa3bukO
JDNB2kyU5q1lFGVXkbtR2F/PXTRSRSbReWTsrXC20fQd8TMiZzIHwO0l5eqrSqt9ESIjo9Lm29SM
ZztkPFAwSMj7QZ9d6FkfXUGmWCn7NY1L+9bNDCLz2scH1tBh7zwaWwUuF92mPI8d3zxXTrqL2zll
sqaOYT+P21lR39dD191mv3bPsRnuuhFaTzaR6S+mrN4NKa++k3flEZhBssZddGcRQL/nuEdLZIZN
2j9ZVHkZ5R9IaQxfbslpoCPaWa7PgCTN8wKYY1gdktnj7RMX+V3ZNDVDo1vbbVPcUNweWDqBw0WU
9Wa36o1mmHp0BB6RifvgqYjrR22g8AzoHz1VyITRcrbO3sGIszPt8GngqzoUAiJBkSmk1QxECYeD
ngCwva7pT71EThszkvMfOLSBWPdF8+4b8mEGqzyw/h5PPztLdS8uE+iglq/13IIEnyWds+EKwYkr
UsxuX5Vil61n45wI4qeMb8DzCTb71MGPnf4OvhDSGBuqOoj1Dvjl3rWyeQsKcUP4hw5d6VC36uUK
Xe383nT3CFDx9mnB8akCsY1ZyEz0uaCDGMzoAw3ceiAP4IA4RQ7QtjBPIcO4VVPE4ymGayY7890a
WTmOIqMCbUlOqASAsfJHUCIUc4xM3apisvbcK8AfafJSSZTTmceREpEqOTh0nlZeKowrX3/Kty8i
wGwPgNneY9yRFxAhtyqhXuzG1t01dsXFVcSsizaZA0bLfppUKo65zUJAxRtnXQbeZzqT9JrsAaeh
zxZW4+FT7xX7sXYbrGYqvCejP5oN/EfTDeIHNm7Zi6/aNbyzHTAwEPZklNayzFndNhFvwcoiV+Dc
PPr+R8KQVOw5MAAj9I+satsPElsbNEW/3ZlMc6/e1nbbYDO3zbRGqyZvWs/Tf8raLpGx/yVS5los
2TDaQX8SmM5fIvi/RMrgPbRdLp12a0X5l02BkdsGuYOqvISjfSPv9Vyb6mMg8w5Jn3eJ8zhPxreC
XDoIHuk4Btk0C/sns2PCQlG0GlTyI5idg9P5tyXx4Ucp9+Wy+MPVjmSHrlf/91jcEvz/9y/AEyKA
p2sKVof+bd8iixqryAajxeVU3Rf8fxR57Ulmmuvf9Jaa6ePoNtl/yOKZC3f6f/trQ2vJ4Qn+Xjf8
tyje1My9Ncxsl5ZN9OaUZGbMET+RVdn9sQu9Zu8O3aeRNCwfJTQAM4vWQxVY8atBTK2g9eD1Vy2t
e9e25Ych+hfa7SvWzr3daBAE6I1rMcQQHbL5TmI+2BTp0G7782D1HuN/kjsdtxLydDH5D7I3XPJN
ZiWlu0G0kC5JhrQ3kATy1zewIwbp2xt0UaSvqBPh2fo/obrFq1oG16gm1ZQ6hyGGjCAH0mCc7dDt
bLu/N4QLK/ObRMxpFMhwErt8LlygKCXb9za8Gy4bORZy3INoAg6h6b9YqfzTDPEvZ3RvqUa5qa1v
JOR3qd17FvWPrgsburd+O4b3oBose/H85hYGC+rFMa35OzAZvsxThIw+PrSQJ4A9p1fMfXsVi0My
Rnc1lgt+8zV+HMqBoJ1+Tory7uWkvIbsa2KeFKbejrHmo98Z9rFvxE5lubOfBWBPNQbIVzPPOoTS
7naJUzpop7OaKbBEXZ4lBIhSsTZL+nU2cSp4nebSUwiQI6VYRElTB+cy2xoGoaS/7+T/nyf+D3li
U5gs/C2foP8z5+2Fa0en2VX9py/n+GsR0Pz3//bPSHFo/QMVjWdChAcl7/wNDv+T9Raa/zAJ8loA
4Pjv4N54hvw37c35B20vMrXYbdiEJ/X7PyLFlgU7LhSoEGxWOIje/j/R3oJweRD9y4MqYPvcc0gm
41fg7OShy3//lydtnIGKEDCbDojHn616+Ohzekqp/SU5hyh/xMvE8Vlz/W8pZ1cx4VfmSniK09HY
QC44g18+DQDS2B1Jg+Ajnaig+8a5DqbJ+Joex0o5fbdRXPrCXJyz2t4a/DoccNBTuf2KmXaXIHcT
+6UdvaWbZobnYviOn0KL+jzweo3LnX0j/ZvVJayHY7EmULs1GIiJSD7kFjgzPr48lMZuxUyqERgs
rFFsm6B9lewR0osAfFN+KtdgMDcl29mdHlP/VVC3c5Onmz25Z/aHd5wxT5ShJg9N9Uwag5uRULvK
+hKx/UOPZCAy4xcSNgww2uKCSa9j8vx3Fp3I4cBMYw1h5XTuLxqv4yErDq6BzyVq7QFupkBaWBoL
mr7/kk1+MObqMrh4DzWD+j0L+zXwODhl99j84gleb8h9dGRwgGSlY7KFvnlr89Y7seuFKDo4J0bH
GKHlq/MZTA5Ql9akEuVB1gupL9p3QY/ExEjhZmUGi7O985QKFrLKEKVZWkNG1aa5QetzCBShwd5F
3QYh5QChUofDOfKqax6TeRuX3ZDZb3hR+7ZaVxHw+XFEnSfoI5bFMiRhDTY33KUFyiY1kSfGXlKu
PT9+DMOZcKFI1dqjVNvGFszqaezgaAB3MtkGX/L2R+E5yEJlzOHdb2gCDXsJlxXLOKH2qHG23GWu
Kklvs/uaBKm4UHSQzQHYwNkBpXtSbbILld1yyC9RWdSUA/fgDbLoo/RI8jqeI9ZtTRehliEdKzJa
Uvm/yzk/qglmb2uxWOKnVchSbK+5scGrisssWTc5S590w3/0ynT2dMV3kGPv0p9PEAPP2oNHnzb5
Q9MWeqdUIlaiL7g9kmJJvayDvVfX+7LnFhVr6ylvP/RI89ou5poDuXsPu/RWGFsrzEmyBLLbl55k
zTdL8rVTv1mt8VXNCdY5s4F4UkDGtpcZI/bRcKDX31oJwWkMffNIB5TxCS8EpavZKmaMuXfyweBV
AW8eE29wrOhsJDMVauRz6pSA7zzjZ6BY8hmW1GGeTBhVBfcPUVEtwLlfdR6z3Ay3KVk4lA91gMPV
9sp837ryVRLnGdzgHDTzr2z2AhL80FqFqJ961xrWoUjwZcKA5gVN3v22eHZg8PQcTlvS6HIly+BO
NOhcNOKCM64jUl6065kBE1Uc080+/+MyCyHp0K+wNuzZkfoyTa4lQ0HWo5BXBziNA7eGare/RF1O
JBDj6aWMiDg0DUqXLIl+9AXgNt9r1qmuAjD/1O3dJKt92SoqyYQxUP4iPe/FCTWX+bw9+rn14Rtg
/pzeOU7a9Ff8Uc0mXbgdIeJEy8uZus+/3Tr5Vr6pd3WteTogzR3ahIDtEP6p4BrNWWhvPQrAVcJa
KiTqOIUDo377U+QiVJ9f6oF5Fk2gPS3TcaXFROkNAIu8KFtEmiJ1KNsTgej6RHBkM5MNdKtxHfXd
ixj8pSQgh5unyRvBnb4i5ciO4QS8puRByj7DI4XVZAj/3NTT2c7Viv/bRoPkk5/GrbhKP3iO/zDj
MNvRfSQFYA2/jfaZe9VTP4Uv85jeS5vNfRmcaQsx8opSBNGOtyJBCouoimycqr5xzKMfsabXrmPl
7aIxMGGnAWxklk/7ncewCOpgz4DGfvAGmleQLMPXKaFPNCmv+Elwht5g610wNkRbaZVPenaBQCXo
pmOPCSSwdRhWBt9/YUCUtowH7Sv4hr3DAcSNJw4ZjTqlfASkwfWxHPpdJgkEBk7zzLB2OOrchi9S
jYyf1GLkDuSuTl1z3Qa8U2OiNHpEODk3BNCShIN+iabL2992MnIP80De8BornKEBb52tbglQ2jlL
BS7IlNH85NgGPR1m/dpoKUchTTHUcZu30YxeY+xbe8uE4yJKgyWI1nvEMTmcyPcfyxGCjOO95hrm
9hCOtNPyl5G3xM2yvZcs4fJXGcPZndFeREb8yRZsu0ccn180AqS2NT9mDVWGeQeZj75DFsXIH7AZ
EewmPtVATgyyPY+e/i/2zmNHciXN0q8yL8CGUZNbp2sZWm2IjMxICqMyo+bT9+e3C+jqAQaY2c+i
bqEqM29EepBmvzjnOyrdpG2B9KIZnXOWyj35Hy2efkwbkuFxH+ufoEzs+0NxHSeiyOqFEQgfUKhI
ejAYtnKWsh6V4zxFLKHCNRRxN8oy0vBU9kKy6WfXegQux/Oxw44Hnf3QJNN26MBIBbFLNpVROURB
1F8iWx6Jk8Ym6WZcSmkfpUmcb0O/m7kKau81BJFm7Bd3eU8Xcbg2osFvApl/RzL3Sph1fhsYsm2z
eXlMsuQbvvOf3kByYfg24auhON4PREEir2ghK0mTKWYOLbAG7/QM5jyakLA89zPEPmvyaF37Hau+
4DnD+bExoIgRLNXkh5LwsJWpuTqaK7selG27/j7J1K3zMGOgXIc1bngbun9PAiAXPCNpgEonN3MJ
ERV+HImU6Xba2mhN+U2mDCMLnzQpU92Dw6wUt1NgRnkzMipxy2OC7TqhiFgzybJXmftt67p9ctLy
mQVXfe0rRMbl0oAW8suHiQ/lWExnJ6sypPooO5KBtsTK03JjNemfBrBbhISV2RACJ09Ml9SE0NmQ
iNG0OKoDaaDEB16L58g52UO/KWozANINC8VT45OR5ubWdwZj0yjmJKZJkHHc/+3L/H0QDswlNpmR
F9BS/ZOsFbZXw7Dak2QaQRyrGtdCUhD6qHCwSLBSdomKjrM63XUdy+nF5FgNfADefiG3DTVK7ytW
6cuNivWexYOwV/XWT9dWrJEHOF8xMQNpKCIZsOtFc3YKfDIz8pIzcraqD6o0fVVJzrVaZCsSxmMw
BZQ3IXqADYEtz/bA6pARPdvEOQjXU5ofhrxAgWXM7ZbkaGeF4oJHRPRnI/xUoAq3c5XPa1fwmChV
hhjA5heege1QVeTOjNVDOyf64DUVKRTxd5+ZSH5bFGoWLqEEmENrv6NkhevHOGuBQKKWhL80QqSV
cuJdt1TJzsh75KVUO2JRj1ZAdkSiPFSak/dLSuJVAAkHC7UbHr4dMzCS5JpuTa7pE1FvPeLKMEYZ
xTNL+XlZsu5pgjA1KSYedoXsIp+3WRJi7nHmX7nTK6T5w2sQgIrrTZYPAWiUCkkikVETGtlak6U0
upCJlzeWr6LtO7C7FAM4HREQVZYbkV0wL/WzPcrtfQ7tU3FUbf4e5va8l35QX2AsyMgZhnVWMImv
XUSZgxseOgM9SAwibsc7bZHQ4KEXa4FSsq9qAuPTKBXzsbIQRLwjZLEra71k7s+S1zNqshK47+L+
KbX320XRFPlaBgjnQDr4pf0y2cmxs+13ORDG3sYA2yz9nJB0QbJrGUt0LlX8Jpy64BjIXmq3OlqF
a29s4pRAWf3oFcm47BvhCO3CotrjlxuDissMvdqccMtZrfvuTu7WKidSJfIczFYIsi1rQ+eU8oph
ZmInAQ5ta9dqYzblcs4Hbx9TADiYZ85deFYFvBvVMGSpp+oIKdpZB17Y7KzqodAMD7psbTVgNxkg
lCNJk1k1/LhBdzDi5plw09tgg2Jw5xaAl/KMcBUPbkZW/IKc3rGi2ZfXkB0ZHVX4M/nKY70hQfgZ
+VPuVQt2GiZfVImq2Hej27N8xO3nFasG4PdGWaDseqMpkekh5jOrpzpLS0xLoVg3BBaucRgWB77o
58xo0VamDbejA0jS/Ilz51uM1rRKRvdZufI79klDstUSpUHwHuCd4eSxL2ggtj3hkCTqdhQvM9zv
KSaMaPqT0wwt8VXE0FxaYkGi5u5vSLzbnBImGr72DTpqY68z8tTtgWVpgASGOyg41hK/DkjmlT+0
9zWfUe1co382G2SvS8KOKnceDdckJ91PN3zuP7O1MSssDEvfpGs20Q9mmB3rMJ03bYdgzTeqn8S2
HqegvZrTjIyA6yBKi8BaWUV+CbDVQlhEueuqqo/6ekGNf1/1y7q7JnaCGAXqPjKH0Kxe87r4XScl
lQ7LW022mI+aK6yqz9wiN7zJ1Q0+zV7M5NJ7xkb25amGXDRX1h4F+B9TIwcH27WOO7OKhj748/+H
N/830cRQGu5Jef/nyc1r1/3S/+tB//rz06b/Pr/515/8lx/c+Y/gzs1CGkm6J3HDzFv/a3jjA92/
M1/ckCDie+Iwpuh/DW9s8R+O6cKpcBj8WHfb938Pb4gUdJgGh2QXIwAR3v9TOKD9vxuvEba4pkPo
NSmDvmX+8+v/Nru5ezA83bsDhas3r0qnPLMTXvXt232vXk27wk9uw/jTO/Iva+PHoQhf7v+JZ/PY
jBxs0j/c5+FpYzxkk3tB00dIBK6ajdnPyW12HEgoZvHKGu5qyn0m1aVSC5vJ3otc8EG/jATFFSvj
dvtvP4qH/5o+/XvwOfHP/5NTSUIvMhWGZoHr89F66A7/51iqZ6uBqWkYdnzVZe1Y7ZHmfkTrW5mr
UrGIsqfbiHRo2/buI0YxKCRVfnJFb2/MwPpj+kNzDDGXkmPafPVzam6Lrsf9pT7wHzZn4a2rRDgP
WrXOqa/oIOS0jiuQnLJJDnh9qWnv/2DUimGcBOpoAAd66v0mkg7rBI7d9HEGsH/yZ3JsWi3kAens
uMrKsX3QY/pTx+1VmK55mbnxNrFrlzsZZqcM3lnszPU5bZAvWWFzxAU7PaeznG9IaOlringz5ZCW
pll2RzHesfdN1W0xI4AW7eJrvDjQFn33FwK4Yl+I9DDqMDgPnn8JcJl91mLfMkKRy1B/UNUA9knt
TwRMW9C1AgWE3+NFb+BbBzp7TGe33iZsai9LzGGrLdvaTbjnT3eASAQNnR64nt8IQ3lQXk3kQZMO
t7HW615R+Da19vbL6EUkO/mM4umMPKd4aoh/dDGmYm8OxaUAGMfmcd2hU1qneGvXjVN6eOhyynam
Rk1JQe1OP2Oor54B1bPU98Te0rMiFn4G7Res9GLqCJ8hG+fYJMjQ7OAl8Ntsj5QKx2ab9du6lVbU
p+JLDaZ87bwAEVihXrFMhStnRgjvwFtieEaU1uy9C1jMBmbUIBmsXd5b1XYgDi2yqo3VrwGsVwcs
rCaaU9Rhs1i+a97A1SjmrR0vKBaak9/D+1HQvKlp8CLSONpQ2yy3ZNcpXtC0rJCNClOOkT3hZBdY
uMJ8YsrFwtG9L/bzznlFG21tmc9+07jGB9JlsHgHy3HW3lthtkAGRPaEnodlngr0OdYFOvDRAv5A
fWzpJNiZ+VgxTXCRiLb6RC7VV9P4+oyrpiWsO3FP3uQyYxrHr6Ijgapd1A2X6E6zLWAoguTZSw8W
HgAw1ah5W+YgMgAEPNXLo79Qj5jpmXUx0T5N+eiMdyx7wS4xdLd1Ll/7XD1k+XCTlEiBG/jI+72t
NWImQIqwmnyxl4u1lrTyIz9/Aiw0ZQ/OiR6BeWizKwrGu4BH5YjUfhN4xJA0Dd5YaVcr5dbJtgPB
vHJDEO2bUFHe12yNall/ehlhQ2FbHEyPI6wj8zqQGSkFOeOxwS5r1GH2ZSlcxmkz5abBmisEWGwv
07n29FU6896jIBS8OVFi611rThD7b8WcXxutz7KEa2U9pab92zYhDXi6jbxluRjOsFG5v8v6eJ8D
SyBpCb8I3quNjTR5lcvsdRbyH6E3vsDpTGLaVcdYhWZB+zzm30uMDDzJifTO2Ze6a6LlmeTCwK8T
tFgJEku+37Un914FtkLmX33SmkC51VqbAbTaiuYlLp137IifsvXJoDS8f3gKTO7ao9PEQCSWJ8M4
0dLo6J5O7gYM/er4ZFXBOz9PDj8Li5iPB2106UzqjPCT5CXLBD8YMA01EZlbrFYIrc+eesvK7o1F
1cb0JrFSXXLg+zwKpbFqFgSAWDCQtMQAohA7an1xU3R1omBNwGqfcDU2j+VyRUEhpvFgOfe0Zr/E
3d08+LbYV+0Ns6+98q35awwdEuNxR/GIMWQZPYpfAzdy1XOZgRsBMuGk78U8XvSidzX/+tmxzh7y
UO3A2/CgeNHqzcJHCoBgeZbmpkc3vsV4+SUJQER1+6Wz9M3M9C0Ow7/zHP4Y4cIYBNcwJeQZrCPT
6B4D+HJjZPIJMCPQ73VVYrQZatznWeKuoO5ehLi3ZcTgYnKq931lXPOZ77GUhU8CZTOBrMu+hfUx
af/DmMp9MDoPfsLo0xTJyvPaZNMD5I9YFN3EUD1bo3+tZ+biQ5wKjjHrTzBMHHjZO2qD/lAMjCPC
mHADm8FWRA/sEMruL8+ipbwfgGLXaR4Sm2oQ6lClP0ttOsi5Iz9PSeJws/cxRc3XG8Nz5eBedZXx
2C/d77ITzC6IxhW1/pqU9qPaN8RmgF3Sa44XK0joFcMFMaTO5NoLhqM3Aiezij7Y9QuXn9fyP6sc
ecYSxjZMgZLWGct/ny9PSx2aq5ycQOgPY5SiX2f1kF9kR3+ueKuR2jzSZ9Ob6vuEpZWRRnK+ChfV
b13Q26uKLJsS/Y1ot0xnKLzVb6LnPLQ9rbcbFIkANC5QdMGlKtcNn0dAdpgeUGIjeGN6uPMg0glz
cGm8NHwBDV2Kq4EDh9yXRJP0EozbNpxvKf0/O41P/pL9RYbS2aIegmFjossUtvyeGGkyPwneZxPz
T8WiZaj6DyRY9MW+vhoesRF23Hy7SNMKfYEqw2BbK/y9Xf41eQiMW89eBUHWbYx7fEuJY8HR7qOD
0g3hJz9CwiN4ZXqXiHIrbs///CMQ/iYjBnXXpunBw/29Cnu+D+gRjGA008j6HkjsENqIQ88mGTdD
X9m1QG5gvbgOaAIoFRDhAwKG2MeY5CNPOiqK+wMW3tRAvxsk1W8ryTmFs/6hmpwSsGa4bNy7w9RX
2drU/HhD197xV1qZBgB6DxZhyVlYQT1VDAVaIpspDhyf4WD4JuKEmc+EANdCBy+LK4tGHL8+Gl7L
m224DMKNxkXcxnKuMMUZ77WFzzNVxVPS1b/oj6nFWGyZVbudfX8AkYZKVersTIoJqibCoiSY6bOo
4Me7hV2cTfZHhH00BMIHJdGlfUxuc+ZjKcKOVrhdG/Xl8OzOwUs69tuxQ9rk1bjSWLj+TUdzokQE
2TEcAnuBkxTaLxrUDWPBpVqzYAdaO8YoY38VITfuwrSuJEDxn4UIOqDyMoOh2YHVeZKi/7DmGSS0
B72fXCYEv/MmGKvloW4YdZQMxFfO6Ax7kunHXRhiu8/Nq5U4AF4apANqelEDzZ9nt+jSu1PaMGho
BrIdxsVej2J49Oy634rJAYFWkTQ/HnJRI8gvV3WPuN/qqb8Dif3Oq/uVDHW607qLkKyBTSvraLDn
YzwU8cGzje08BlQ9GUh1gLO8umoTuA0SYS4Zmc+/m4D+NVxksU1wPLdu+cFe8LmYYwawdsICkpwJ
zgAFVomP3JvuJODSKHFEf+UFdStK/6Mrx+9Aut6aU7uPcE8lm9oOrWdmh4+BM7C2aeTjYAz2NUmW
V5PJ80Mfot9xsYAfmsJqoFU728JAECzxDIxZc/Ua+9LFHrChiZoGKMMAhihKPXe/xMA4gOztShSE
69xFHEoQ7C4Y6RJwF/bLCKTS9L9ZzejzPbagrzF357K7zG2enJ3KsG6htQ+cMb25OOp3YJlYCmGx
c1IM3unggaIa6fSRqVq7eaanak2c+sxALEwTS3A35Qv0KEV+S2HHnGRtHu1ueA91cp/pSAogPMol
jknD2mp3M2U++ZM6eWGqtOmbbD9qZ3gSVjI8JSk3TNPr/BCyA19h+GKjGVvDKW8+yQKzdyLx1dXG
jrFN+FQfy9yHtZkP5U4FvDr5ZP00Oj1LaySIFr7Z1VVTcHfsWAi59XSZqnS6LHxj+zJg/Tyjy1/9
9y8YghNozMODOWN/DDill7LeLrNrPNkDMdou4ueVF6rlJCdCxsIcQ2fOdh+/2vKazQxV5OK+cCAi
rUFquULy+qiyWD8VxFSSV1MpRMdstIKADZ9sH5SDjhsNKOUdLM7cbKZPl/D6wfS/SmcoD4C67bMV
Ptm6SK/TeCaSjVVvMasVUiVexG78Ukv6RIn+C9PZtwX7gpBZzbg5+EalGxoupsm2QD8k0Gi2/k+S
zZQwDLSmPuFYTk9uz7A+LPgQu7w8ENOEjz0EeGWRh+TbX4vnPjL/wZMDqCxy0EZZJp30XQ+aeRiE
yRnrrOo8m6re+JUAslBfuyYeNzhGCS0yC2gWySu4wEs87vHJbALbIlJ6vvUgDwzjA2hssSeowoiG
uX0BS2s4MdD9HLkWrDDCmzsdeUzxVUVUTFLFbKjYV46TM69I1IA0mL8nvr1fbJ94dZ3/9uP6Rgjq
LsStvoZlIelkyuMoNfKJ1HlnVkZirPh0E+OSZl340Mp76BBjtrbC6aVa8zZCjFslamL0TRV26MZi
K6tm3eome87JSUIAgl8mK1By2y1y2wFMy1X2Yt0ZsdqopnaZOZRPOZZahsKQvFo08VtYKhSuLOmi
JFz+2mTa7gq5EOBs2hiZhfwmK1flaXvO+ZuFpmJfj56pUeUu9DExcU0g+FQ9LqMYYDVNTTn3/J6h
v/GcjrrPNkw9qaO4HFRF5LNWYjpzYw2vhTIFpcQEwz8HRJFg6n5mGu5t7by311afOw+Jb23aLM6u
gHleXXNmKwVOhx/9A/pwkK/s1k4zZJhj6H2awnJGMDaCcKIchRsgDhukLP6aIAAemyTpLwzgow9R
qE0vfpXCTYNFss/rhR3ExiuHcEVZdTPZgIucuTgnPVbrwdvlPyNy0ryaTnHKrquFCLb2OoPWxGiR
xQxrggf/SBepRO9b+6VffhbRvWLy+SX8edUH3zjxfpvEwTBSheVeUluQcm+uijo4ZiEjBpL0YvqG
/BrkZEct9lnZzjYP0peY7UmEtPLRDcfrEICeR2pHPoFlzBT03uPsQtKGE4G+gg6pGfXjorslwt2E
yGIu0COoCUhMLMtrgBZ77cVzvZEhdma1Q9NHNGBa6PUc2t1OhT99Y6WXumCPbUMSi2Cf4GRp5B5l
PkgP/Hec5OQvC5DEMcYuuG1R2dUjda7sftPbsUW1unnLlyNzIrfC3VRTuOSZB+XOmt5rR7FPw1FH
5iL7CPPufa62lcWBwzQ3qrqxPxpeE6JWcpO1scRNNJSJPjExRyJYuZcgwI6oF2KaTfkNJ+CQW86+
lLOL4N35ILIpIsgdevBkHWrEBxkUyZvD0nWe9C6u2b4MeHEHstWKbFgHur+FccMAZTG3alTvveEf
w/Zeac3i0t8PsS7uPjrRIX1KGxEBHn6Lw78KNl440+D0DJOjNkuxoygPM/X8PMdzxu4BnerouWh+
7uIXXm+LCRq2S/ZpTidWvl5Oeh5oEeUFxMG2L7mkkRKuA5Y8PCDxOkyqi2NoZOcJDZ034TfjjU4q
Fj3GtHOn4CVBjH7OIUwlKdBT8nyzFbHhxtn0n/MK+Uxd0f/Qmpwpa82SuEgSayOjfkgC1JjoBbax
1PomktFflQkrfGA6HTfqPYMHNZGf5Bj2a/oNmKv4kfLwkdpKs6RmgwxyDFkYuQS+0V7A119ms5uZ
PKoH1zZtNL0g8GXI7SuyrDt1NUulyixi0MSIT+z5SSWN+agKj3IrJtZwKl+CsPw9Ub2dQ20Ea9NZ
XpZO6K3uRvND+d5nYxAibVlVjQcwRX1SkKjEuvif+FPB44lqoVg2SpKpTtJR0qkAFFdascnRh/uj
jls532s2WYyB0HuEvpkTsLWAbxnVc+v3f6mWC94rpZ9jrDweSW33/XF1db0jV6J/MpqAZN+5xcVS
P7UV5ofQp+isEfGulyF85NVIN8yYl1NrtvZB5WLr6eCiwaWgzVu+F2OKI9nExBZZK9OuX0uMRywd
W7U27vvg+O4ocyRR71WJwGj8y1sPL1PZhAs6akUgNEsMZzwFM/k2FRQr+w61Fgwo/Er+CWXTQm2Z
f4leiFfyqGoMki2NgMoXcpXMfJ1pLEmp9hygCOJXkXbdGTn0njtdHVTfEi+MyYI8TiBsWTzfEued
BAdYUY1JFzFKJAylSUyHrzQAfI1CylZPlCgPug3Jw84DhLnjcicvtcN6WixOWi33dkjg5TQHGyxl
Nr7DkXOwepw1HXqQZc/jmJ1xBkI0xsmOcN2SkaFlfpLjS5k/pG0JJiXTz3U9XbCHFrs8Xbau9H1m
KAOa+KV6Hfg9m3vQOrR+57NFvv3DHHGDfCs4mZJ7vkXnO85px0Gw4ctRySAUiKRl2YeqoAJf5ATf
tMGqywARiEO4gSDrbiE+LOugsN5Y028FIy8yoMlLm2TKbdj6N4R6cIQkW9DGaJZVY8FWN7BmMRF8
SRhpR3VpepfJrCOIPVsiZ1k7tZDyfRCHuwwQWRKWZ5hUpxow2xrIoFoLZnt4BJO3WZfovDR/NpAE
VMLIMJv4WNdzfgpDRZ6G/xG2ZGM7xHvirGqS6tYlzUmb/ZNJIShpu6aEIPJiP5lEKvTqgXx5rvlh
ayziu8ZDHTlOyMGtoMwm5W/EAUdEgcMKIuO+Vigj+1qe5rl90sND0PNa8EeoWMofCiSgseFdaw0P
GcFkyVhV2PxQBI9V3T00WJsQ8ZG6mskX+mjN6Ul1UOtLxt1e1165Rtrf8AUUaimriZrY2/HLfuQx
+44Gd+/J6pOXE50BArYMi6WBWocQCLI3JG+0c3Nav4gommck6+hyEhsqzuRxTpO2trXo93I+xcyF
iT0x7wkPkgTllT1xId1XApPfv/IZ32hpA/4FlMzWzK58NILLzLJhmp0XGzdODaIBLBMCTlzLbAKq
N6MUL2Ztmiu/O1llc7StsFq7YUedh9XXF8afvHd/oAbi3eo4g1AdcQTLdvxoPbFbCFfnBOox6Wvn
e7TeWs8k1J3PZwHQNTdbI33pCogyeWBu3I5zeCidCyCAYrUD/DTlKNSC/gn9rNmZ28Tp9EaWwSPu
HRoraGrsuJjEMfn82wrCSdjVREH95pjDhwqD96HxTrZt2ZFPRxipTjxyur20qJU6pzm1IHXQHQcU
tGjlsxrYH/cJ3XmR0kBw65KY/icmWXjdj9axo2TckJe8khSohK7O1YhTPL+GdaX3DsCRQohrnGZv
SjH8DdhrrTpYpgiRQMgJRvxDMT3LwPmdNyYdT3juuuY9ZzDLM0ECYkh+o/7xTXlPSqjIRW0ecfC9
+4hlUjU8kKf+oxTstsz7O/iSXTvDk7E6N0tQbZdQbMlvlzueQuYn1YbmGjRr2BHgmY43t6iZck79
vjDqN5G4PHyGkVGsFB7jSZztsf8VEt+1LsXypKWEsqe9KG4SPzKkl20mdFgor8Baxj3zYNs1iYiI
f4rOohh0iSU0a99d05Kv6o7gdkFRWrO2Rn4B/7TtbYZSF4g3/slWg7NWaKUN/7Pt+vGkfdjqKFDJ
go2X9dCkxaYova8eA/bKBX3cgqybmm4C83E/JhuIcrmhNsgOSC5JZ4YaGcDKuXvPhElVXrQkKOdy
A3XnuNBB3tuVj77TzgaMHcMH6EYb7NbDFsFJj+g5IHXeA3DkpMZTXkJEquR73TFaNeey3Ez0HSYk
v2MKDGQF0khsk15EzMIafErIAsOSksPykXuGlFlGnzjHBt7FzuylgYGJI8NvJa5Mg7cKrUfhxAKm
SOJs4R72x3FZDiRXkWyHeO2CGXA9tfXJNtqSVODlGZljDjaBeBB8+1U8dFCVDEVwh0GpiJd6Zf8y
TMCqKSrOqMczvTL9Eft68QFLqIszc5M0Y7xqhPyxXffUlTSG7vusUBAjedIryB6nvjbfHG0wdqt5
Ieum3U/hmvkHOKM4Wy+m7tZzPDaRL8pwbd5ZL4x2AMY59r4Bv8heyOsZ+rhfZG0yV6zHXyMzYd/h
HHUn5OImGtJ5/Eaxv9Le/F1Ny7BzDNJFPBSsgEjoHuKl3IyG8+MOwT7BsTVDeNHKwkg8+xB1bd+i
hWueIYD9qVuLK7oWt3RyKLImSQZEWZiomu/HaRWUu8piMpJ24Jj6uSeQSSZvQMT+DuV0oq33LhUu
SG92mBrKAErfwDfaUABgdYTSFMTldEjgsAZdnj8EdfbLL8tdf9dsGzYdeGplz0tniR1LVnUcGQ9C
TACVI1FsmEZ8tob6xdOx2NYikLsAMboHGo4BZlysIRN9QCxLqHSRzcR6/uGGuDJIQi6cw2FdevjT
zAuzmmLBNEbmizydEf6bTWX0WGacMt8ZSRMcF8HgMzOCjQACvW59LXYKfOTKXFS2K/OWSM7e3lnJ
WoqiuY6J/k4sBNa9nd668Q+S7+BNjo+MUcXIiJrB2gjDdzl4mX8Gk1AdPXsyj0o5vwo2O6uc4mPv
TvqIeK55cET+N43Nj4oc4w0dGdrWhgpI9ATjSltuf9MsKMRFzI8bsjVLmXLhzxxTnTnttaqOkDKW
Q21XzrH10bw4VXu1vaHfKtzwKXX+5N+hAxzDPgvnT0pv71jMrXoZBp9eqrgbEyZk306s+Wzi9lJU
yXBp6fOjZSghuiLWgrnYgfbI9vNSFc9xXXOR3YWEUwraRMEUHqQISYwI/nodJ68VvIUZeQ09heOh
b/QDDeeDhCmxVc6kdhTkDZOSdnRuFpueB9+ng1E9qzxeFiKFK4cYxLz8HfZNfirrsNkORnj0qfIY
rnVPMp4g1Rhk1jId7NlaoqD6nbWFd1rioUYkDdrSjBH+F6bpomRiZEoYDKYACObzkr4RBWht5nL+
gwQtjWrO8mNDa03BlWLrvgsI1d2NwMUSQRj+ESmrCg+JLrRAmgCX+iVmLhUFDss7V+eUC2pT59gE
qruOXYwpBDfe4wj2Mkvg+z5MdQsHVVUNxwzBH14uxaIBIPljUI2U9p0bFRmD2y7PJNy8at5VNdvz
JHY2yz3W2GJm1HV4UmCO2mR3G8xR/HqDtAIduE+yoDmoBvt76/JEOXLrxSDJIeE4vLEISYG32Rc7
6RdWQ/WyaTrKTXL+HDvN9rRiTDPt8C4UFCEg05cCnENeJN05Dn2GyggSVpK1IPmc1E1yeAwJJXvK
G5Cq2se/X9bi0ONRwLjBgZxa5uud2hw7/l9/6t3rVBmPQz2w0TbFW+jJcHd3XwZ+MR7jZYoGqTpi
YvVHvjSXNsnyVziiKxhL/bPOSOc2i46tSqGo5XvjLa+owjtkntDeZfzh1VjhoVQ9mkg5dgYq5CfP
SoITPIbX2iNiuFjeY786+wF04Kn5QzYVr5X7OONB8vuY2aV7dSkRIuHYj/z3RaQGkS7IAVFbgIrW
wbrGmygsPvQaStQaHspqCuMnV4UPY7wzBucD5eUOkyCywlB9OA7+gt4O/qRkiq8qbzxqiBroIv1D
wMm+mozgJZftR5b9ifv6V5b8xSQFjxuPqKP9qzHPH2O1AaR2B+ih0+CH/2654VMekoG3zEjfM5pM
23wMBvOoU3US8CkBZEAmlHVzykjgSu3sb7A0HyFbcDqcv3pJ/9ocMDG7XFIb88+2pSz2gUh6u7+Z
YGTr8rtFJgLMDuKvmU8HMUlQ6fOvsAFNbsN1hmN6pQF6GYU669A6WAQ1t930PH21YAe5uZd5NeoH
q/EwQMDUqYtPENY1Yl1iSVOUdff/N2yz304wPiwSchVslmgIDlTK8wa579ZBFAfPL4e4ES/6UuPs
fIDFC0sFwmZvfbPlvbCFcN7iOf87d+hAwpzaCHBBdynwNEduM10zgCYMvWaMFgk7TzQ+z0NqXArL
zb8G+uIojhNvLZRDl1z5+pabnnmGHAeE3iOYlwZtSz/c3phQdOFMpCkYmBMkpwNA4u9c5uqNWI2H
cfl027vuNof43mfoHZqx7rBSV+vec7LnxjFjtn5wsgsLo75ymgJ60Vjtk9D8FkUxb3Qi82ubDGfS
/OTZMoGquH77YnLyrEwHrmpHxNc6JxJ6s+DxGNlYrixDGmvZd2JDPLGz9ZLgV2I1xP+Z3nHCm3KR
6JBpBpkxTO6ISLVPI9hycsv37R7Te9izIa2dwjzfaQaQ0mn2HSKCnRmzeJ/rqTl6KQ6mZAhuy+gk
u94bMfPz9q5VS3Yja9QkmAGYe8GyL2p1BR7asHSkCsVHtW1jazqK7suwxG+dwscBf5Kf6gGtb5nF
a4fB4dOQO2/JCKG/h+GIXHYHmoTFZpMeSOfj2+L8XmOhjFcDxHEeV3EBmBNvzEQdlZ9GBi3FL2WC
KSNWwwcYtiOtIGUKvFDqlSx8nHLEjGLTmaqCvVvJyYURzb10cDBfXCIBCvBkew9wRZJP2YfXEIMU
g9VKBZIaYDEr/J4sgO5dyph8ZKWZ7BPAwKxS3FuQc4zkMJWrnj4ZmDG0lenTiic0QnOQnqQgfNew
zuFd6TIt2fKQNeKZuwYBTWUYuzxAK+AhYD+M/uiv+8V3eG3HHZlp5rH3aSZjz3lActGdhtnBXYSb
TxFBuw5NQBopjdzBWjBG0JqhGe07Dnttlmtrdgn+LsL4ik7BvEwwhtouSv+TqPNYjhtpl+gTIQLe
bNtbspue3CDIIVUFXwAK9unvwb+5i1GEQhqJYgNVn8k8SRTIp11SSblWqB8oJsrjaNMLeqVg6kmp
QmLFdLElDmJ3coK3MGY5S6prvG54szKPIJARpkPW9fMffLi77rNTxvbh0kVavrRhT4xbE2R7P2FV
lHZkcMkJGUkCqW9ArlwL/6cb+P+bZinW8Gr874fZH1k3wi+cwtdI5k8Ufsw+wukwIJVbs756HaC+
YvrKT1YXbiZE7IzoN16aK+LFxWIciUhynYNHXwAptivqkHikUMpAX2UM43qiAj6ZJtBvLFaWIBhQ
+0Td81R7F8cr4ZDz6/6ilJjcf7D91oHdIMCwvuLR8d8G32En6Bwx8qCZjuQfF6zToUJo6uAfhJF8
nfYUKOx9I9eHVxwhHeqr37IFiKHqiPce/lcfApCPsucqSBiqzccYuc1ubhzr4MVDDDeuuXOjtVdQ
ofTCSKrISxbXnjXjCcLSR6HcmYEVgsIgVC/KlfmuDtGQuK6RciogXK6PRunjMZCU3Lbub5kR2o/S
SM52jjyiS/S4rUaSfjP74vbhn8EqtTH6lFuLvXwRyvtCTmJ5iQYphaZW2cUP/p77aKbY7RiXXcb8
5OHzDcvUu4Syv/eqPVt+/GH3eG+LUh54YkLI0XoAt0aYdOO59yGMTi4lJpsRfE1uW20UQXxrPQln
U+joAXP/2SqwEkmLHSIXQr6aLdZQ6NUCWKnb0SvEsvbVayMoHj1Ij3uZBiwephOXQEX0ifwrpd4r
sL0ko/AIsTMxWeCQFrL2ZPbT5pCM3BlOx6xwjGFwcJHvwJ7u/BxzRIdVzTThoTIyplHJyJ0waBxS
mP4EvSS7TvWPuIcUt2uDsWvgHVJV/z3CGq3Vu1Q2CkbPgU3jkhPExJ0rPnLXTeNw8vhsp7w82+R8
2Rg0yvuch//Vaf+GvW8Y9Lxnex3t54HzhcePEmBCRNFY/VdtpRNBoviWM5tFuygRcAF/XRk2SQRJ
U9+jAgi8Gwi2IbP7z5FMBBEyUh82BionaqyhhE+dfPSSSDzrPNb1sxqmmdKR0UNKS1h0xk7N+c04
eROcmI6e2OIJWrmG9R2Y1bujvvOK99Uv0l3j5PG6qrEpOQNLq/4j9XoT4BsSChOPnwTab2vxaV0H
tJIxyZ4U8OXz4MDF7CsHraWGLTJZz54pPlDGDRtP/esyPJy6aYmKnDosx3W4ssom3yYeN0siuNSy
4FmZ6SeujGwd7RHQsJVSzT89qH9xAHp1RNOhJ6faWAg6993ovg0t5rLI7tTWZBBUTBTNpeMoeO3m
zsrZxTQaJ0Pif7GQ++ewmFilKTsGEQQ/IijYlJkP+dyfOs8F1tcZQM3YNDOyoGGY5+cmZfLSV9Oa
ZcvPLJlt1LKlxmcnV/oscA1BpVWrwdraZnRuU+s/Y44+WvrduQ0xIAnElX2XPWHU+ahMZoFdhRRj
ukTSfIbZ5zOUjOZ9LUmCm9IXjBKadKo1AwaEvL74HhRvTddPRz97yarxA3mtveN5I6kTe9MwNxzA
vbUBNWwnTKIPY0Oh2M0+Rg3f/2DLmzIffuQL3RgiosSd8bkIIssFYMkQu3o2bZGxccn7JVrmsX0v
nBK6UNefo34iQ4JN3GTjV9XuRcv2c0CvO3nzA69HtZJbAE/o6lAFsoyp90Wg31vJo2yTUWPNP3yW
r4aXaHLJvJ+CmSoAmSVSnmQm9s6gPpB14yJsNpmAyONo6hjwGAym6c7rPnokQdnOWIfbRTXdy5it
ZFisUMDEx2kWekeXemnj/FrkPixvv+SNHO+GiblULL69ZoR/1T1lPvmgTepty34St2DA4p80L6wy
/jGIx+7IOOCCmterGwh4MxQNXB31Lhz1NoPxvsri5Np54T/4X+tBRncDjP7aVPltpiRGd12hAwM/
ebL6/CsIXCb1FMgaTmab5ay95kXj6dyyYX4dBIxW235xwirddIz/5z6dN7zy1qJjODmJt3WM3Fv1
Ose7quz/BtQ8ufDFfcRenalGrWzR3VPTv+W6QNiFrCFLBzyRPTdkUj+UynGZNeWn1sXEp9lxICG1
eKM8nKODfSmAEzb/pKKZyoQNsx+1HhWHPIDCXWdzOp8kcN4uSe7ovr5Hr390i3PI4m1tM3NYEQyE
1kAUxWrkaGG/A0kAHWOAEgMS2lX89k7129Zt+uhL+RtodUaPRwyom32GTfgy4AbaGFNGrtYwnQXj
tERZzC1TZNLlIXPAM7GfebJmtm/emFxED7eaonOixkeI5BGV2TAW9c2ooux0sFDxYnvoI13QhCQ4
z+9jDDAvvRmR9TLZxBh4MSfVtKi0PQLEGWN2wvgvjbr/9TwpVCcUYIXsd6QjVBvepD+JipBB+aOY
eoNFuXkYjOSr9kkNq4Nx5zKo7afsVg2Y59Fp7lI3xbmvBySyDOq3mfMW63E/dCh2Wr9mlNVizNYD
2+e+My+mHR/NoPyQwm14oh1FQVFs5pi0gBDwXt9HH+B3Z+59LBTevFcjsVCCT86FMJ5Jf6Nl9u4m
OLeqErNf5KxDRQjGPIB/m2LIm6wXQ9iRu6mGjsECZl1GxaltcVryu/HPxl9IdlrEFptwdB8N7Iir
SVePETCexr+5gtOPP+OqaqSe8JLoHLR+yTpkAo2yX/LmNWr1JoR0F2nxBtRuBOcJaku0iMBF0ZSP
hJncqHMXr9TovLst2zsW9o1qkj1aLhQLZgkgsVZPiRNP19DT2w6M/XfZmah+/AZxJEfNLglBDRY1
+9Wysllmu8rGkxx1+9Atg3MQTuOGsoPt/KJrCXzmrlncgId1ZffFnvRQzs4Bm788CT3Sp8uCG7WB
196ZVb/uqspGLseV69r+qS49hLo1hEJgl8PZbd23lpyQNYAo69lpvkwzpa+POBOixuTWEFLt2Keg
/YWr75dVcPCted86gvMOjNy5S/AIYkG8OMMpdxPjWlUZ7Oh4An6MHBOlkbuhrYtxWFTiwjTqC4nP
/NKnNIwEJ7dbkyy2ne3DbaCtrh/62D7iKqLDKpRmcCXD3dAXOHvGJr3ogIsF5J67MU3KlMlwPxty
WcBpj89tbM1IG1T/NKfUqGEIfRPU/Vrknn9Bg0n7bstsN7FI3DPnaA/Sb6xn2gW0juW/bGCmMNMg
t4k6ECNo3YcBqbiFeW4NvOkCxaY68gHJa6EqHlpTQL7rnpxO1gd8RC++ZDIhwhZ1VIGcAA9Bcq48
dQ2JezoU+DtWBgPNncIPvY0/svBZS+AsqCEGltZcmsBgvIlXoSPpkcN755fP5VRGzPCovmcm2QId
ckmfETnju9c4yNk2lLAwvIpPZ6Q7m7X+FzqIeMx/eSxPTYcpYAx4WST37V5F5RXdEBpl14FajLmC
pPZzYp14PFl8JPQYIzJ/kp+6D/rPNSlRVJQ1seaG+Oc7IZnwIw2p4AIMxhxpH/zA1r0ECJyCljrN
yyJ0MIP503JJwW+1HxK0qLghVqRbwZIJPoG4dOukwugB/dhvZ7z2ujtnYYob283wSRN95A3lV7Wm
92FitNUehp/4DfDLCXzkR5hpD60cF6RVbcL/RBte4R0ecz1vRgvDhTV/+0Ryq0r9mYoxhGocdqBJ
tu8m11qXHgD+sCO5z6LEDlOyHPHVrP10CbAUPKcZblZGcz5b1tZIh01UzNyetNLr0ejns9dgwm3z
VjEwbP/GwlObpBcuHQtpmFuNafbaWbW5H2T+y6LLif1jZBcMcCLnFHkd4S9dyvgykeG2DWPwYjH2
MWfJY+rtaw/paMfbNm1rMnLbOrFe0he6o/DQJsjzYHeHG8cwX2wFvsOxUuQlljgx25SbrFHmhuAl
NHCKtMfYMl6yoRQX3/IQ982cc0ma+Qdcm7QqNPleaCpsw7Oz8wGJ16b36y9aC+3J5hhM7haO3Qwu
HsGFdn8DpfxPzyLoXipUzyQ348WPgs8lCuhkB/jdu4yAmhkZEMDLX9M15WbQ6j+QKyBiw+xPCoKz
w14gmjQzeA7Htq6TOzOefaYj62pIYbGh0QhQg6GELGC9J9NSGZxdeIMPpQEYcDBa44rIGnMMIYyQ
0YWpSHMs02vti4bXknwbMH/b3vdPQEfUQbnOYlKlK2uY+FfBcEnIvFvDyv9wGHO2RnYfPfN1yBxG
S4Zgg5hxkiCuOHpwMqb8IQiDQ1GK1758bKd4B6mAVg0KzgozoYZRepUBirQQargv2Q5itX0VMQU3
0EH81ouG1ctPLuWcKEMeqdG/WaxU2JTwZnvBGR3m2psSlsIqeREDhpZ6iN7JtnzVFanyMB52thE9
awT/65EBExd5craqpt8CzrkOvfYOkK0nRid9dg+S6MDS8WkW4iura8lYASXdhDdFGtiaqo45T1r/
E1aPEyBgaVPjdGKTguOD/axbzvzl8trXPqN49IGHoK4e7AIdOs6Nc36HQV4y+Mb+AdEEsJuBHWzh
KnuQ7clhYQMcv3m+F27iqAYx6hLTUBprx8QVYVXEc9V1eMYB7DKpCRQCUKwP5rruPYhAono3YJJD
DB/iQ8nwZylx19r4m2LNtw73HQcG8hV4tscwqZB29ZvChcQz6eWHnv1zK/lycAmuXfomZNl0iW2C
1sdfiN5VGq6HAcP54tbb6hFNqheV3+0AP4U8WnYrYaFXSjevxAXCzUq8fUDC2xptpNj1Q/45YHlH
3se/kmHEV2CgcFAz5KQ52BFNAHuk2kzEDNhThdEot25Ev520xqEws8aB00RPsNKu9PedyH+S6Rd7
S7UeaurCoZPI5eBBSO+ol0jSPHP/rK65YqzL2XQV7E8G8WQMIjzUVn3qR3SVya5nts+UDwpmJiqB
cce+B26BCDBWW84xytTR4mDuZvSrYnrscZis6OkArTL0BFQO97ZTnyTocuf01h/+/i/XHSgnMvGK
IgrBFL5DczIQD0vE+aDQT8t/7FewQfmsMxs2htWAIFZcQ4FhPDboHjq+BvYWxm5MH0aJd5bTUm+Q
BhIR7oeXpIlIXSH3d824aZ3kY3mhWKadDBatpRs80YF8k/1g7EQxbKggmalTrVTAh5FB5ZvQisOd
RPWaD2S79c6z2ZUnLDFna7K/O9d46JY5ZHgCbYgYfHQOnV2Yqzbr7hZtKpPDR494aN4qovncncX1
pbkACfJh4e4iKGCD5m4rdCmmO58HHRwb+y3uMfiXZJusTAPuV5IT1pKevLn8b/Li9DrGZnplQMHN
ijlirZKb0y4Dw6naufHIsp5abuN0+DfLCUmqBiHHAsbs6JumZYjmTWed8VjF9RFkZspVSi1SMGju
/Hc9Rls2vzvlw6SkijtMLvLmEpEv4r2lpLaf0HM6K7PlroDiHCTJ3nMFKHE7+UJM8xRVHQ0YiB72
F+Xa6Gxn66P+WpGUaGlix1Kg7ZskPKKhYOIf3jForxsjKyHJtYgcQ2+vSwhYQfksDf0bgGBdV83d
EU1BnVyjF6u+CMwbVgw8kG2WjCXmbodc3L1WcW2sVV3bm1GlVEE5YRVha/84Fd+8qv4JYis+Cjmt
m4FZre55UkC387jXl7xR7zbAbc/kShnhtYvIvIdV8xwwKrSL+cmqGE8m7FB0TV9nKbS6Zv4S9A7+
uzwH+1SYW3NQJM6hGGFQV23zejLIn1TwTtpwj04fzp4vkf67QpNjyki4scz50NcsDqc6PyVFSGab
xZ8eBgUCj958awFUD7n9qymGd4azmNJE+1I18TvRQCeMfaey8S+0he86r1ZxWW7r2D8lg/1MMtE+
FYqGLH/zKU+c+ENK1R5z8HZsJNCgALTIaWTWidm/1Lgm5SSfZCG+pgUvyHb3CR34ixMFW98df+Oy
2yZWdELcEm1Q0LJCMvqTxSoSFDKzwIG73J7vSIt+8lxvFRMf3vf2DD6ciTMTwmJevLxAoMGxeidi
s28Rn/aezTj9lEluNLmJwYk17BkTVHbqHAIaZ5ehCUkxxsavkAsF9ZTuOoIi9oZtjNva8E9a6vyW
VMQR+N7X2OfBCYLXIxh23GkRsXxC9AhLymm8wIZS1PpEYVtASQug+ZDzKsSMX7Ur70qjmovmU2jU
9xomVQzTOIYrvCFb+w9/C54Ug+hYU/M5V8y6xrrZF0oxgQwmAk/z155gnweQXNNzFT/ic8oRBRng
m2OUWJPFSOw8dSW54TUT1oXWzp4OGYfCVzVXGN6qiVzm/zGcg13kWuQTuFWEC9x4HV12+qX9lbbG
U13Y72nAk5DmI4IPTtuoGzYzsdvUAqB9gmLrD5XcJZX3mUTM+0YSppBVZoz6K28XBGhoWZAwrSPP
HKfyxvZkcIRHAjxqxu1iNpuWinJdp1RpEiS6WuptrQak0rTVHgNYZGQxMSe8XIQXdYCwucM7uQnN
tL6QERUfbDN4jj157GZiNkD87TLLI2LYOMWyoyXpefkKnGZYAOvLDFngNMnhGI6EeYBmIzGB0Bo5
c6ZH8mS5ItsPKDfgjLvXWtfR1pxQSJNR4q8GZkiHCpoLV0GOOXKC1pP1zAeiJN0OTuWw8JL66AYN
hcly8lRYSRy6G+W5NuE3RbVvTOeQ5ZqikvneFonkX/HC0t+8Mwx+5GUxLrA1j5bW1tEyUMopDTAI
Qt9/nHjpZRDD96RjuZNDM+4a5WTbhpB75CSDeQpqZJ+FsI8khSSHoWEQBcvvEhnDDVmHH7gTok6b
Gbch5oOqgT0lhQM1qK+SixbMJl1L+6jl/flSdHidawLp0Qn2p9E0OKgDogb11JzCRFy1Dbog8RcH
t2+d6Z/ea9LZxZj/F7WYDOtRPxud+WfABNpxtP9YcY/TlHG6PdYW3LUy21TImjYXEcjhrkjDBKrF
h1CDVvfAIKiRcfCEijdF3szBxugex1aDkRPnWSuYAHcqMNc4mE/dSOaWIEF50M2jxdjp6M/hq0jG
XWoU8d5q/HRduBd078NDStcWQUWIqVYSgjo+tc3WyGtmYnpYLJA0ZT63FDob9OnMSyjgV4UHRK16
nGLq4CHx/DWlX4g40n8g7YMZdNd++H7/Y0r9TPVvEof4rGwyEGtV7HoEsoRbMUwrhhw9Clauzo47
yEpIQar4Ynr9K6oa/cif+USycEB1Q2LIqtMlAtkEGJwcCTlV9Gu8T+gDB+YSkQWxuzYpDkfKJSO9
h57z6s9sITyCpsfeK9ffk9n8Otb84UTyMU7q6uATmrAaHeeb8QT69BrS+6IIkbCiAGT1Z4LNWOOi
a9ky+z0EM0kCmUxevIJ/azeGbzMqHp5y+xZGKOSH+g6ak3Kypq1MfVXTGse/c8Qn71V/LB+abS1A
5qPIivKp35DUCuPGdx+o3FH+TTT1vYBJrWTmrwL/nd3CV++k3ylaMpTr9SozWRk6uS5Pk2V/eeHo
8LSx9C3TJFgFc1fu/WF68ojFejCIJtc+I3YxR2tht2qb1HwdCVfqTlj8vZMRkIWEPM6yxIaoARaZ
gblYvzTfSO5ul2UCAkQ1ppRPA0uRjvkbrLM+eOWq69fulKNkstS5xDxwzNJllqA43FJvckmin+ED
VOLujsAyOK8eRgbvpGWg1PGmGoRgFh4yVaLWCc0v7Er1Y5obWysb3R/B7t6r23sT5kcAtdMVvhy5
bgz0hyFND9Bw/1X18wTalcSpbRijvPT9/4ZZVZRW4R9WaXdj+9272eW3OtOfZX0ZNSLEuzWYvBAo
iEa17ezEBOca/Xhe+FVPJYGYcPBi9utExjIzxaOhXbz77UM9blu1KDNC94zX+Wu0b3HiBQ8lxPqV
3QZrGBc/AbI0dnA+/UrxWnSXzpcoxgEeLKzMHcS/Jzd2yPyauGeIULe5hWEdVTTSwWDF384kN5pj
kEtmmcb46hkvwXny2oem4/Svbci3NauT/RC2SM8UUWdlY/9lJtuZFjbVqiDB9zqyc5cZI4AeyQOb
QUSooePfrawp8Jz37WtVeLe2aotTR9D4VbJToB1Pn3MHyBniYuOANJ04rDxoWaVNE8mJwjn5bpFt
2NaOuyT1F7/J9J8TWO6ZQO9/1TzYoHnHZO/QO64N7qWEkhycaYjiL//uQfjBygS4apI1vvD7dyFW
qRWZRIc0cc/4B25ZTwOWKZ1vJ/tzKsjrXUKWZl8FfJzJLeyXBAC0736jCB83/YMbeOGxyZ60CpbQ
K6sDe+Pv69E4kfZYrbsU/zg2KL6UOUanwcjNE9YPObx6O1ZEcsP6XeZAH3YejFfMbXaJsYNmc9pW
a4Q99yypbhWBSGvHjlFT5moPIDreT0HrrToCFgfQAlTMwS3x8VRYTnBtmLgECcY5boZVKJ3qDKbz
UbqqvYxDnj3b9fgJcBJXvg1rZqOhd136NCDfgIi6TYpoYGTnsxJuax5JyXwbxuJuBYhcx/Td6XGL
ZuN2yuOnvNPARIDVlp5t7V1bPxqy/BfRi+0Y8E22ey5Sco690qkP5dB+5KYPU6NzL46BYIgawN6C
xyHzoNFPltl3x+ZxTMT8EOjSfRCDZe4D3F/EjR6YVrLLGHEb9ZmwFnvHOh3VcEPhTZgYNURaximu
oqg+S7d47Wz1kgld3Ouh2hai7W9F6VDDzPLXcz3eHQR4+8mNFvwwE6tI0gZVOHkfegvjLzLjhQ8M
79kaxT3HOO9YbJX8IsasJrrkUiX2tFGmRR0n7exgZALRUVE+/P8PQAtvI+3RPqg72K+BkV/kYOp1
ggLonHOg9Z2XXRwVgW/M4q+AdzF1g2fPs+RTXBjd2Z2lv2WDC+opPwi7sB6xgambMSf4rOjvxSMS
ivCdC5dZIzH0O/rnkfyZxV+mo2abD5prlxb6JG3jjwEdOFV0iUeRlHdDVdOpt9k9R7W4a9tOf2SL
UyXtb36Nk133zm8UXEh2iLlWLXWMv0SdfadEQdPMqqsfoOHzPPecTSNu+sr+q7BG7zofJR2fX3jH
o2XH1uP/zNvowTtS5oy71UIAdXkP1h6d784y6nFdRCo427058GlWDpdxN29Bf0/rtIq/+3wuH2Cb
3iIDZiiTppLFJ3bQ2rN2IYnmO2kaA1lurAPZVWQ7qgJOSoJ0cOClamfCVMEiDlY0zq0r4X/RKojL
cGdNJBno1AweIqH3ONj37ejvA+6FX4l5s5mLQ+vnCjV73J7jCYs80uEHVh364KYBJjhiSrcZY451
VaItUHKO8cCO7RGBHQcfvnlc/csCMPSDo411wrRKe68bO36KR3rlwYj939l5QeK/aTktzqafdnun
Y2nX94LJV2i0ZCrZPxWs0I/KE3jbi9gkOWr+EkYbQAns49Pkcqjwuu6yOEPIsHSCkelsXIHS27ZY
lLNgfXcjwO9l3p2ou+vjnC9+FuYje7LY7NTw7zNZUb0HGSFs492UcdLbUh7ESH899N615ri+LkOu
TZ9VdMM03fu+tZ1X8NPEQC0/pS+BQjGTMR2bUwRZ3W7v67yu8k2doTHMvHK6WdwU274M1+00+Jea
hkZCjarSHkpWid9O1u3BZNn5mo76z5wu/ozguLfn7qymHrcU7EZpe87B5WSAskGEWskcTk5/KI2d
sx/4f631REB1deOTPvVL2gJT5uyAWr/ZZZ4NBouXjiPFvjolOdtt/csAvV7PbWJelEg3qicNOBhL
IJZdku8LSm9sZSYWZhTOrNSKXTdF+c4LF6NQad7NhBzBlIk2hI1kbyOWkTURYa1+HBVgz2TAWjEP
SXzrrGqX+8jSZYAzbtarCrhWjY77uWvze29xgOQ10YhtYjyQL3VvO8n76OvyUJrzh+g4LTFBQG0i
A9TLUyC4Ba9Z+fC/byRnCtO/QNDQIRhrZC+uSSqPgdeNZ8XcwiohOOIY5qSawvhkt/NLM+qdjpjf
pp43HQrdfgs5vCWAQJ8UQ/11ah3CsnHuIYvog2xbOAgoiGYWvK/VAAEq5G1hMOI1Rwvr45GtQbcu
msY+GUFJbWl1wQnJ32/IGCcZYvvG4pZbZDCzHRpetVVJ4tLztIfYcutDNaA9yRNdr4fMBTqRhXvc
jO7edkPrzBSgAS/63De6JKfVuifqTOxT98muKCIIN6S9pavDdeTskmwRMEPphRXzn6rJPY6Yh5p+
sg68xj1G05ySRI/LsSkIP9CG92QECOYHn75O+VSdjMxKu1HIdKmy/Epv4xgzAmq2FUCAV4VabmsN
AHP85DGu5DsYsHE1T4WzhUhEciufWdNW/0IPtZdsbb3NQ9FBatu7qgrPzZDoi0IwgcgOxSRy/OTQ
FPkmK6N6m+bla1i0eP11AERsxK3RhuvCtDrswog9bNJr7wr3+mZGa762av2vCOr8azTrs/K33PXj
ZXJOmKfbHYNgsSmSKF3D+woWJ5M8zWJ48+wYPUWrwRq1uEb8NHAv5WTkR7Qyb03rBh9+yIrGrRuq
mOWngf02QMB6T5LWPg+Nv5Cd/pMZVGMnadezzT2aQaWSQmwN9kLHGWyDmSH2eC7pTlAYhhqncH9H
lnoUcAeB21fvkenLjdNYT0hdXlsbB5ZnkzZmzq8C8LBdGNNDTlKNZz2K1nwUkFxi029XTClh2bf5
bwnimKQk0gxUUL6haL02IS4m05k2PTHle1ara19NehuIbDuC+sEAoxG3Ns6lmg9N4B0l5vlt0AO/
iRIqnWMxBZysFtOEdi7UrqkqCajkKkMYR4Tf/XPa7lj2wz2M488ubDzmxoR6psOXYxBoTZgq7rtF
FGB/AAW+CIbiK6dNyh1z/NDFzc4tThBHzcZ8QLDXLBn0/R1HyC+/qUd5SNHtoFReMYrhqzbSBKDr
T0gwHhpZVEyTKWgNEbYwLWpddwH896RxNQqXFONFmREg7HcGYCnvxU1mIuzra1EvHATwYAipHuUA
7GcyTdxCKYIPHJf2cbbBzGDKJXZUV+c+YEoRkidKwY1fcTSLYz0wfV0iQ0+FSVwdS9ZN66L5mboH
Ik/h29Ro4ifgGI3fX0buEkhBWoJjikn0SJ1LwMt7MOLU2PT8fZRHXrdpest5IOPYjOXdS9L53YS6
E/T41o2kApyMPrjuR3dVEDe2bXhT9mnxQp5FQJyBI79tcdDtgMuqse1dF/hvfZqZ17Hr7ooPjhHQ
uOp6myHcgJWaenN+jHJyLVmE6aPFhcT4eVFY9257NS2H5nzGxBqRQyCH2F0FTHJpPUsL4tQf5hv/
5NX+UYjiFrgsDOAvr8IhkCjQw/nm3LDd25dEjLd+XvaNifS2RQX+o2pM60RkhFx5rTfuO7au67bC
EMG14t9sFETgc4jqHdPuT+w4LujAmyh5bHxdbUp77PdRUzEwB2Y5IA3bEkCIvkKgvBs6tFGVZmLM
cWuxEESd1DTo46apH2HKIcsIdG2vlWZ+ERBsdlAAx9b4u7t11s3A8xs7XSmzLHdAkSE9WAig8GgN
dT3gIIR9Dgb3xR2N77pwSVCkFsmiNLq01pA8Lrsoe87U05KFauQ8x3Uc3UqDdbHUoXgaifODyxkd
CG26m1POOggJ9ZCVNsGFJhsEzbYvGcZ0m/C2joCtWD6Y8S3qdYRUTrSHJvc/cVZbB54+9MiFvlHF
LTYPpnsaQ5vVYfa3GmOR3TQZQd3SRhSEpHXUfnS3dJxicay7p8BlMyV9kppkbZ2NEHPi3GP/aZs8
fBEtmnV0kFm0I/CBSq0OHrLRfmUMoVdNB42QULpT6raYg0z1k8ZqiS9BbV9WBckERWxsBIT3Q1+x
f8rvbXMnbUM9j3H1EycO0tTux2m/ZJ8PkBhxI1n+lt7GeyzxxBq9rI+hiWnL6dHRzOBTelXNJwaf
r/SR5SmP8X6lJs28+khLW303BW2kUG8gsK0XCvzPkeyKsKm8s61pm5hhgoCCBHuo3JgZT9fUvPTY
lzKGEX6oCTBscVAYLcZrdwFm5Tk35tCe57A96baw34p6YLHoDf2duJ9/dhBzqZvW10wYwXUYJWbA
2tv6hePsDM/J9rKEncqYGuCFB3V9JuLj2KS32ZOHYMTHkiY4T1v/zYQ16zQxvXIIVKx039WAMWEs
QB1YkE2YYZg7yRVMe3WxovgwOOgBEik3TYZHbeB6odPeWT7gbQPPAyhtwARu/GrbjAPKcjY2o0do
IeorGKVXUTbcwsZi6zHgoUAEW1XZi1NWN7exrGPd+Jx7wjuECQAKPQ3etjvPbT/tsoX7TQVxsznP
cuZUU9N9zl2wbSbWEuhRcsI01IcLJXBV7dCGHAlKnlao574xeZoraeGlLJKPaDQ5wAyYWr5JXgcp
MBRzjrgMtM/mUGyEhS6uSZExhoTE9uD/mAYx/ejkxWhDzM9uWm1N62W2Pe4i9RMWnF8WPAvKXn86
ToV9T9Ayb1Tt21uXWoJBA2RuWBvKb24BiUgXXBnXfvK6U9kJjxpFYk4LpueyorQo7HzrpdRf/8fe
eSzHja5b9lU67hwVv4Ht6NuD9MmkSRqRFCcIkiLhvcfT94LqnDiSTrXq3kmPeqKKUpWUyUzgx2f2
XnviBr6YUpr0Kmyxy8QtptGEoaebQqegaqABSSGrEBEXmx7CAc3kOW6r2ymxWmID11XNQjlCjC7M
F2IgerCT4dmd836HB53Fjx6RuQ2ILZPps0/NeUeDdmydZjhYcXTlOncySz0IUe3KzfH/FLMyb4aI
7MIKDsWS9RMpRURcUCPebBikV315ao1C7oRiEDsG1joOPGaDMxuV2Q2KXZxZTKZYMV8U7QKVLSBn
TNApjlVUJDzjFLkQxidNYLfF2zRx5KD2GJXLlEWVVAopJSKrgi3HNY2ysrCvVH5PcY6OunVAcrlT
ql+05T10ZF8ci4iwzLQtQamYEEpZOexl+VDlPfLMBpmh28X91sZ1vWqwSO7RC32ozsUQQkei+q6+
9kL/01lOqojG8mQX+X3vSJL+OqBuaV+rL33n+iQzcJnTM2K87LrxMi4rFis+vBpyqXm4e+E9JvN5
rQPMyWWJScKh8NloE4ARnoMQUWmACGFCiUhrotkoDclmyHuI6qO/V2qAGFsjISefpF37Zu1c6HJ+
5YAuLoOOX1w7AQEc0wnlE922688nmDH+tiy0wQN2lCyeYQQw+nBYdTO+JLSmuUkjtBNVG+aHiYXg
7Vgp49YXS9KniTgF3c0qN1q5NZHGnUijjU8yZ5kWjsR8eiTkIgMl1sJ1SSUmG1ICvg0rzr/sso9C
2AcSE7x0vJdYKibR5BVjzER7mdlHP6MGL/z+WVRwls2JYSyjbRwGbLFny062vrKB/Y5P0QisStG6
rUTlPpCJBrG5PZbsVCxd3HTVOWmR+ZGLfZdNSGUCn0K6FM9CDrc1441ry2Oo0YFSITokvUzG+s0t
wOJQRU5kVXIjUwWpaGtXUA0AxQ7gHZYu1+MNBxHABc+r101oPXoVXAazrnazQWNitfyCGxqJAvNr
tvgC+SL0Wb/pd7hqjlkTbrKpPmgtTpWI38EWJBeB/KATMlHQcCnJWm8DUxFWHTNDHRKKGCAiZMzo
s+c8iyB8s2AecyxjJcii6FPb8aeq43ANoA15mWFfpz3Scji5t4P9MtXBCVvBNkUUlBR1dPRrCQ+1
XqVOdplC0sAD51+IODvngHvYlPWUhjl7qWlxUBNXNDapt2OEjvuPPinWt8kRw/qHmkeM3LX3EMwW
O6KWsAQPSF0Xf0qjfV7MlGB9NPsc61YV90iumBzV3XPeZm/40N5EUXwjpvK+j+y3IZI3qLqhwHF+
UZa0wehujNH4MBO0n9emzBoEmRd92549z8BNz9+V9Sw/NCG+k6JC0k3waWiaCrYXS0kJlCS4L4Ah
ll77IMANMj0/Iqm+UvNC1eBvjT36EE183prKkdhwJIFG4+FHDu6tRl3FoTvtOmr9DYCGW3O+z4W3
jyOtVozeuWCTWwtt1vr7jyiWtxIkzTadqMpHLqXJf4hoS4hpfRYzC8SQ9gIa5wOFMwa0QN9WxUh1
5ucfdvw4s5FdiSJljWo+xPDaUiLpS5NPvtcoD/3mGWfy9fJPr79zHI5/U52okf1D0WPWSxdcpQys
N56ZndsNSEsmMjiChiyqWF6LKhyP7owqnTNrW9PsHrDbI3ydxXvVTJh9Jr69Uhx7Vy7bKX83jGy+
GvQMrflO6Mn5u+HAORuR/TxWKWrr4RXf2RUxyuN6kvF9o91HgH/XMxZCxW6684qbtBxeymm6SiJE
xsI0D16BgsZS6rLFTuSK9BX6/JcJobc1tx9FPJxsK3OAc2kifIg+/xNn//8TNB+m8uM//+P1Wxbl
mwiiS/Te/hilgHXWBI1PQuXfBTG8JuFrTrTFDzGa//qz/4hikH8IE26oJI7BFpZp/xjFYDma35ZL
iKZj/SuIQf5h2o5SZGhqYqrtJRGiwRgZ/ud/KPcP/oNLvKajBRczf+p//6/38X8GH2w8Up5nefPL
v/+YV8DW56cUTZu3ZUvelsN+xHFsy1lyeX9IYpjmytYoG8ND0bT7DDMiYhUvvdG6KvaOAAhmsBVZ
N60eLgPLr65GFbUfc1OOtzYQZFRppk1EPemCmBrnfBE85JYB8b6IOVRanC5+PKRfTMPwtx4IlIuu
dSwDVZUn3u1oQvq1SMo90wDjjiJ6JQdXg0eGdzjXMXhvlukUQ2nOMa7afJ/Cs2cK5X41ciiZbmw/
TphMgFcSWNIQ80SIIwQmEsiuiSYZ7iYWo2ufsevDjAcyW7kglDcV+1EIJka+djw3WpPJwK7aYiAH
zCXZoeK3INRx9F3qhvGn6IJ7d+qTI+Ixcrd7xlB8mPdFXd33g/84xu61WeBhKon5Woe0MsTESde8
hR3xaSUugBoqrAr3SJpczHPZLsK+0N6lI/wxApdq65tqKzbGBhonzgWALOG2N5gOzSqDqFhGblIx
yaTE9B2kM70b2g921xoIoBV7MHYtq6RO+oM5iht7kYfDQUlfy65Ntgx7dr1oKcQTzWfs5OhnRtPc
Tx7gCe2W1mXD7OayrN2O+TTgC7cG06uKr1mMuadFULFEbiXHgiHZWiSGzdhCfDT2SMyYMtkgphcG
eknmAVfFEL0lxpxs0JkP+8ps8RqTArqvexowYyDwSGLKWQ1M2c22Mw6dO4R8mT7kYxV4e9JGH0UL
TzcZoFzZCWBeauCs0GjOkGlCfbSoJICmM46ayuyEXa3b9c34TFvH3nIwGat0VrQzkdTuTN2y4SvF
O5sDsQpG21nVHpkQSTZijIrZboeth8qCWdQOoni6RxWIL84MJDzMesFEDJhiLcXEIO2lQd3XMxOx
Qhv8SlKj/QBIa7tMI3tr5urO7HONOX5n+XJhDHnGfkYojrFjYoY3cXrLmfIwHgMWGkhyHnJNJ2pN
zGpawg4JkIxYojYGGVq1ncBBq+mnW6M8D1P5IkaX5E6v7+4YJnpAbP3+KyaPFGpU1x+B+MKUEnOf
M4UWyZaHUHwZ06JgZyo1AWFBxYJLypesCMkFHSfcaB0SXM+Q3rOTWN3J4dl/V0++PgnLd26p0pAx
GUGwZ2Qb76qwM9amHWdIfSLnxgPhsBZjZt8btcP2JhiJ1dZTsAkTbdyVro0FA3UZ/o2iZPHlCUIW
0OhDXMR3HLv3OsKgM6tR43pognUqSC6qJvTHOloCi1pW62QedOSyiIFtVBPO+751/W1WuuYX3fpg
USvDOShG2qsQukFBf8yELQvsp1oHIO9sIz66bXYpe2bwjIlL9Fxx5X9hbqLPNgKmC6K2k9OYNjMO
FwA4iTWy2vAzfRA2E5XE+tJbGPc5rtNbqM01RYn/GtbGjSDMrJ4AtenMf8TlXDNVSp1jMkhW1TOR
AEUqFEUCU/HKSSqCH5uEnOFB77rRsCowHSbzf7ZOVIKG1vZXBAHlfnJJPQdPkXMdp5P1Rlh28qrm
Jt4jHrTXaY2BiCE85I6ZnGYUte5ie0H1BishAj+CAJo53KPg/IZJ08obYdjhLpuz+oxokSyGmfHN
2gvriVyt6iCV8eg5A0enjqhqmetXmY6OaP9u6NvbdYthLlrZSQ+txSCHMJgzB+lp+FhVmjsW2Mau
0IDhuwG5FRkQWPVHQPTJTOCH22uxwcmPfzz2u/phLk0QAck43+LKa6/ThvCbfFQ4if1TOwfXVpSN
y2VQroRrPNKqgJ0Nfa4dF+MVGL3ySUQMlxgweLiWFopPLj8DHduXg0MOosdrAGkZ0bdOyNVSYyKg
sAH42Xlh8ZBFRfeAGyy/IKW83psDLknEf8BNwlD0JVY9rO+rPIgVqhyJEiG3yxtzyLBa+pTTA2xh
zhPmXLdYLUiyKcHs2Ah1jmFVN8Ql9MNiR7v/oXb4q+Sg70/aP5/YS/r2vz2JXfHzkzj0p7K2tK32
QWxl6d5JF4aFh6EJUVghnrE1qNt2BhacdI1HG096cLy188iBOWwJKK0aF4yVcc8DMzioSJf70K7S
YzWDRMcrN+yQcrBfiRCj0XdgHcdrkmtQka41H40pcyEKOpG4g0aWXGdN2tKyFfEhxvaGedsGsTYU
hHqYcYoETSJZJ2SAoQFT6Ma4sdDfXCH3xA7pKolOBOcM+W3y3myzaNu0sXuKtfTWOQuyuzDW3jdO
TpnhZl28zzLDajZNNj7jKLphTVrtqYLY2FATOGQODPNF7YC/J63P2zoyJ2TeCuh92zy3mXZWupU4
k4QHLhTjI3M/T7OPMLmVpiJD8dK7ZvnWBG10z3SEhqvnSPdqIiCKQFX7wR/du6qV1jPjscjbFAZ0
SxKeTXlmIUSfLPvSeY+MnmTRgk0zjWXK5Lom1XuFngYCfOMhm024Ku8RGkDDA2xDPoA2pquprrEz
xqN1BL9cnrO+1t22IqALWwcuqDqe4KvZhrhyoyr/xAwKwZIJ687KfbKdcuWITWemxn3QR4I4C6BL
PRomvLItMUsrgz3Vhiwdr7y0kpoNC2Mu7wNxKhAAxrNsuaLaLw8TG7JvMI9m9D/LzWX3IKC3i0jH
IVm4SM1tgNH/NSwrWpBYei/t1LZELmd5uika2T/F6Ja2YYzXqEmVd9EaXGObuaaHBPGZ+wRRtdXB
BF+FENcbQqbJ0XSP7mE8ZkMjz3NpEbdYfD/LsuVYy/g513o56uLl0CPKz37rl4Ow4TyADWYRvlv7
efRSfD8z89CLeJAGWdRce4K128ofMuIHutJwv8qpTj6bYGoB3NjjQfUtTiUnd/Xax9Z7xmOUPQ6C
+RjasSULB/M5zw6DiSJ8ToTBxG8mNv4MYDjX+F4aXh5oHd4knmAMuwyYZFOkT1bgMsf1c1Ht7eVx
WNAbBoAT2ugLvAiyJjJ0lgPTOA8WQbI8hU2l5LOYCqq2RhpHa+jsE6XheJCL4XE/E7507gdLXiTG
WF9G1lJrwMpYWNp2dHDJUWTYkKfTORvxtvGN2ZfgFYBwadvdg8DhLI58I8W4njNtztmso1bIZbxg
V1EWxaMQ+whG4DEKaoS4LdjdJcqEvaYTsCGJZEutOmTJddQl4VlhXASdbS0zyWLJYgBBspmLxL21
CDDa+Wnk7qCKc347RnU2kMDeDEHiPulKEyQfWPKbYU/9A+p/dRvEoE8kAL1PhV6BH19Zj67nIguo
HJFcB4bdf60gH8CFKDjJrUKAjven7L6egX9CjVvEbiZYONcmvq1TrnsSTTisGXQ365YRGDoDUVUP
gzHa21y2iiziSkV3URMQpK5Qcx5cr0XDHNcz0EwyY1ZVl1qoJyP30kl9fZMbtX/UeTs+CljlB2kI
DxFJhnSBrfh1b6f52+S0/Q5pefaiush7mVFN3LgW0hC1QPai3gRoFUYhthOVhOHXGBg3M1EfkKXZ
mcVFWJgmkojAP/RY+OHs5cVOCSppzbp419SWtTUV8QSeWSQHv0FauKzhxKUPsP6+47n0WbqefGjr
gbFCOyQevCa4Lcw0eS6jlcrTbwK4wCWiqe5Uo/X6avtu/hWut7Wpsf3j/GN5LFQJU8XVW7KDxms6
TOQVNTHyXKDTTuQJO9Il7DUDdHkoe487M/IDThR82sDmFbIgKSydXsQ8gpj5xQ+lMzNqIysTv0uz
zO1U2JEvMbjLra4YRaJwjXasLyCBGVl+BEaPQauyM5QALoiCx7osC9KVhvLFlc2MgDGN1JOOSAbL
XJc8qrns5lWadc2ZD6t8K/HkHPzeeBqQTz+MC5nHLiqsGpQh546N8HooG3snwh6v+gAVcWoKl5F1
Ol/OqvSPo++rvVCKygF3F1JWM99aYsQyY4UuggHpnOBIF4DMrRqCmhQ3AgLzY4bPGJatEY/L4r3A
FeYXGitrCNnXzXRycoOofBn7BPKVKupHiwrrUod1e1A2dn/PEeNz1mb9wVWlc4HkfH6FntV9CfrM
vw8t9K9EgLvVKdNUn65iSc+mLbyWwRhvNLc+xV4dXCmn0myic3HZRFH2PPSCGJEwgLsujL5Hnqbi
5lAIlYCN94wQqrGnU3lCiEIwXFZk830kNDaOJKNpF4MjvwVFBagXj6ad7gXqc9iEoUPKOswxDrrB
bP0vVkdQUHgUjSQvwLSGsbwmUsK9GUjxufVbHX1k0gbqxY4DiJCLe4ybonoI3M5AsMdKoWd8cW9h
rNiNVvCSTg6a134w062bkP2QLQ4IHdMT1R6sKDX03d6RUFI7ZyjvAHZeuoG7hhCxGscafyet3mEY
QX3k0YKZMIkzeQ0wjG3I9NHdJrHM6ByQzo2BAjnajNWAAkjhSCnz8cVpwmzNlW+vZIUOP3AX2JoV
PihkXqeGBQCmGE+PqyxHcqSybrxueUhg9BuMezx97Z7jGW+BAhOKCy761hrsYOPO91ZGEXhbtx6H
O0GizkNYesFFSADASgdRcHJCEWybGT7rmBHIPTFX+RIg3ITzAaKbCeYSu1OxKVY2B8zKyXOkRpFV
yNcK+/XW6nvv1krgrgahDja1w062aGLrmn8jfi7AHAklkmDWGfcsgUTEDoQR60/qZ4mXyGitYq1Y
/qOkFOEO+j3SdSOFJmlEQDecaTAuHBdzqqxHsgJGW977rRduq0FZl3FaeCB3zGSfTIN8bFkqrUrV
cJV2Tf+Fl0JO3dkzNWQgjOjZirjmQUWWd4gjWPRmWBXMmNvShSb/GGamfhe+VRwqBQfapr7HD78s
7wYX4IDM3IPjt+RkBGW+MCHcK7ux0i9xjKaPPpSE+xIHIPOE8iJAobl1Yl8cTWkxvk4TCifqyLeh
cT+8brI3UaTA2oj21iKCC0MSpCxPubtM4ysa6/zdwP1ZVi3BHrOJ65WabDvUsbyw4oxHJuiWK6eV
87bQKr8olRgvSovtIGVIVkNhIMOzQ76wtju+0VXYIKBDf5Ly/ZMb9MCNil6OuVW8+n1fIH/OE6Ut
UNrRLNYY8hKhRaboz22BV1PamDDj91wm99ginqtX47m6G66bW6Kp8xsjvf79K5r/Fs6qNVIIqOKm
6dlaOObPrzjA1MvYOPv73nZxpxXgkdZWwsm1EtqDxlWwQz2bJZ3dujGN4VMyi2bw7iefxCx6CJ9C
oO5ywD6wKgQQVNAhmg8uLrou3qDsrh7hfxtPNGSMshwcDCjti4F0pzbKltNPV/cm1iQMISqSO9Zs
/qFUo3mXFQkTQFPSzVnCPek5Kj+LOrYfSt+Ijqizp/sUpxSZ3nHWI2IIK3I9gpjr41h7U3YJN69+
NANtsFhiFfz0Nx/b0p/9q38j+NUEm2RK22aea9q2+8sktfE8nfRVZewNOVYnv23tLSbF+iKYq/hL
2ZddsUr7ZUGKIOWqV4782rgggMEsO8E3l0TWtacFpFGDKAaDZ+PZZTT8HJpAFNl1jTsmdpeRRrto
xxIXCjo8iUDIKJPLJIEYjjugGc7S1BDiiO0Mv9gB2R2xrVA2dctAkTyrvl2zxMxf67kDSoqnjyw6
zF7WN5Z4jCNRuTOanGUNDd+3SklVRb16+/1z+n+2U1he6L0opzpimsSs+x8vvHltX3/6l+33tOXb
7qOe7j6aLm3/ORZf/s//6n/8x1z/b9YFmtk+w/v/e2bz00fT/o/VRx68pj+uCv7x5/5cE3jiD2Fz
w7EqMM3lhue2+zOx2bX+cBUnFReV432f+P8zsFk5fyhuUMHs3vKU42j+zD/3BPIPyxRSuQ6HhsuA
6b8V2Pz9lPnx4mbfwPVhexrXAnsCm4XEj2sCxzQCIgLoO1Qef4XlcuWY4gEP6QHCzIvR+CuIRTxz
UER5bOXG4n6p0X74yP5qQvLrDcZ7wOikTMdxOZ746X5+D7EaIf0Kj/WqIi2QUf+n44irHDL+tqpz
UBTvTOSNRXGwYFGosR8d4pcgtvcM9OM4Yn7oHiZtbQ1FQdzOA6aHYGB5QVLfGi8ncHAXB14l5FpL
52Yq00+LODxWbdOh1WRe1e10cCGJb0qMdxVcBRwwIRvs7JBL0iUlUO/1XPMLiAZNyicPknGLtpSX
wd5TFzDwDB3MO7Z/Z9AIESDmlncEdMSJqL2Mt99/YNL55URaPjAeGq4peHh4lvProwO/sBkz19lb
vvkw9yfc4QDFxYFR+xKHYx4mg621NVBTpGRHGEQabVEAMre2yBBY9vWC1Iy2TE+DiF7+5s39vHhy
WIMtyy1LCSQrBIBbv7y5xK1sH+mfu3cFY+axnLZu3u1cFb6zA3qwDMQ1QO2WsCaElw5v0QiMh9+/
h+VE/uWiNvmAmHLgyibZ3P75ggJc2hOhErt7XVjQVoanMU3KVV+LJ7NOzgOhYatI+Nu8S7L171/5
L74ZS7Mg52K2EG//ejvVCiM7qyNvr1lpOAKdrNGMT+B6yNxJK2fNBbr6/StyHv36s3qcBp7n2QD4
XfXLzUP8lKwGhvx7K8wgelPbsaHp7vosev/9C/3Fh0rDRN/kLfMj2/7lhSDa8kkvd6njpu85AbmZ
EX+2XH14yL4lOj8DUzua6ub3ryr/4nDwpL2cmxq3kiV+edmRlrvAg+Psjcx5l3ja0ym9CKbyi8dY
ryN5KNOguherKUjww+9f/HtF9MuF5Cnpam1yRpra/eV0jHhKzrUTOHszJJTegBpIuA2+a6b2yE0G
/2JoIKOqjZN6JsCLSBwmKMn4qS9F8yWKkDx1iUuIn3kfG8nMQmV86hG2k6xbqP33/79KVQajBZde
nLg1fv6VaXQk9SAi2nrmUcqm2se9W69DTxew79a1TdBWZ5gwWPvIWjtL8xtZw9MCUkbib77R+10b
Jjl1bUusDHOWtTNJTfCpX5xQqF9GxFtBfYbYB0KGBWEi9dHH8kJrUO2FELTbY/ZWpBoKFKFqm6ma
z6McQdOzWmH4WNNE4CNGhpevYz0TdBlxWBbY0elfQRwsnUwI3p2cznLbUA5tbUs+u2PTUeONCKoK
mf7N96T/4szxLCpqTyHC//fbbsgjNbDsJoXXTj4R65SruLI4na0TTdAhU5i9OvurOyUvxD5/9uTL
jCB6TSIgJ4KgOi+9LIryrDLU/TRNuxajmTcESO8/VBB9VlA5APJgHsU2WNHirc0IygCSNASH5nW5
7M8gNZ9/f/H95ZXv8Xw3Pekwi1m0Aj8+mpkgm7kFRnk/I3WXsb8mER52NElu1Zxce/UqmuhXC+rX
ldLW5vevvvzlP1/5nkA4oDmQMHP825UflhBGkUa7e7OoHpwCuYuXnCsK+7rIXuxcXIUlI7vfvybn
yM9N0fLw8ARltlDoX7Vj619O7oocRsPB2LtHnYmnM2uu8qgnBmax9FXZS+0NT01tcphGy/Qjloyp
DYeliB62AM6vRRAD+Q/jfTEhY9VdcCVRUAOMEwZjuHiqFoQej2bbFSuG+CukOjBoXCYIpYNoeexH
qPeAm9jRQrKyrWvWbyA2baZrQ64vgiR/aBsm/BT9K+HjPyw7fE1tgOhekIrdVYOzFu5CMY2/ZgKd
fzkVl34JPcS2HhjeM2KIPrO+ZNzBBmwV1/0dLIkVuNF+XWbj01xBbKqaO7v13qO+3TepeI+xBktj
Zxn5rsNfaeBBWCf4OgFQHVuzaPZCt8i70gPJRPvUK54BDm87RPArMwMrUBJj79rW5VL1SHhMkgj4
HUsxMkIH4jscxQ7c5aHRYDQT0fiW2gqkIy1JDsMJkR9SLqqc22qwn5ZKpi5xzNV1+pIFJs9wdgLA
ip/UgPYtEtl1Wo4Cq9Br0fAb5Em8FKXxFiT9XT2QrGj1x3Emd12PHz3uaNQisl8TUUQhVbOhBu8L
1jYhVZyJZHaZDQLpu5rJaQ8zMtnHeDetqqgXuPOQn5iggpr+KeuZsAQddV9efGKiqNaE1n1m/rST
IfOHMb9P20Pb831aafYOF/zeYxjJDAxszjTe2QWvhv0K7TCKa9kmxkqb6WNncWml7dWgyLsepvST
ZfwT+SN7HZH/UnrX2svhcUcjY9pabhpkqOs8qvZ+NCmGM+6DP3KeKHszJB2sIQCzU42Gr6P4XQ+p
8ZzEAUgWDpAq4fXNmksJyMFeCeLAw8B5lVXV4Sjhq3bj9g1C0o6DGRSPL/p1XCK4Gx7Gpr3NcsaK
6dI1liYMvSVUttbs3H3nQdPVslnxsAUOyXvjxI94r4jfMLEOtqCutRgHLkD+RJt2fMfTNwPBe9l0
FygrNiMRakRrQQBCf9iS/GKuQVUyXKm8czABFZ2ZAuKKQITN8mczYLrxAm6FwioHfOGMWCuGgkxT
7CcO0mhLTmGyQaN3JS+tHkMbYJGNl7R6i67qI8xAj0iL50aE7HKleoO4OJA4gx1/TXhuce9lwQFq
0AG+HIsPiy2ni/2CndgqRUvNziz4slwxEsELEQ/YMBznqRiAdpQdRA6/E2qVGhmyCLJEysnptyie
NhGLloOgcVtZVfskpIWGeElKDBK21/jUm94ggF2yU1eomFifQ3tVuHOhbX0jI6ikrdcWQSoLUaBM
ToyUN2phCYV26GBU5InKCb5KECNBD6UMBy4RQ81L7ofKfAPEaTJ79hGkjP1OdoT+5dA0jbqmHbHc
D+ysLHZoXUQqb+uYuynNuHPkIqnA/n2ofC5gSs0Qp97ALW9xI5Xl2W6p8jsTWo1egoAg9xykw6At
JAFGRjI6BFFT4X1cm4t4oxuTHWhFVgpG+RixIFkRgGBgxK/Owq0wZ1HhZVzIYT48JSp69zsWnSkf
USKyc9/gGw4EiZS0aAMmLL/FR18fA7uc9mmOur0P56MjwZFbdj5sypzyV4CxQAo/bMKhZcBtPGVJ
424aBjhb3sYSN6zKkmZrebZiL+YAyulk0qw82dyQtl+dxkw+111qkN9uvJUl30wKQHlTeAMIEyb5
Ae+1w1u+BvOyYD2S3dhOCFRj0nSGrN1VtbzqYnTBg6wfR+wehIMUNArTkx65FXNcbGxB+j04pj0d
VMDxVpCewk2yAsxib1mmUKOVJNEmxadXdxbxei2rvd5mjGaXZLNMFra7Jn2ua54pPotvZtv5i42D
SViIgpWZEYXZJ9dcMHcoM+SmgMHciOiQu4yQSQt5MILmNi8p14bllGr4JUCXsYrc+B0iBFAyr6Gw
6WEkpu8lkAQEMyXRAx1p5ctFwoMJtqRv3pWNOPilue/EdNNH9l4RFbzCAexu2P/f0iYB6QmmiJWo
vrYS7HxmhdU5uzQBVq09sh3Ma50VZ9vnYetTZFH8gBqqxo3QAsZ7d1RJfWPbBXIcUF0Rp2lHKCVT
qwr1kvPoldltb4D0QncoBimvSkVKG7ru+lj0rF6CgpH4PE73RsrpIMsSsGRgNWsSzCCPjfIpL9DF
9FH2jc3wnQkwcNLh1zxO60MEMF7FAe0VHGPydovXHGf2qm1dzn+/uYiK6U73JJFomZ0pKa5mp3/H
BgbeZJRXajCeRALvMLD7Y67vDNLFkPHzyBxU9SqD+T4z2KaMUxxtg+AS7criS8zOZJ+kCMp4lmAA
5yiNd2YQcVnybe4GFvMdGZuN4H73i/aqLYINKNiXLuEI+f6IxXqNgaCa+QKrGZwIdBad5ocmJcHR
LkmBJefcyEGwCCPmzDfxrubhTeKlySlVwzHpXSqd5UR3DB/cuOQSA0MPJVYbe4IwKCEMoLaz0RO7
jtxlaDHihcjL/CQlfvS6EODaKwcAnzfBrySXPC+9+nIa2s2fFUzPGy1Js1jPIz8M88mLXpT3JqDs
jTUNp1myewb1hgmKn8PS96lP6B1+fbgNcxFuzKi7KQx5mrMGa/Ec4N4vMSzq0T+NJn91V/gfyNbu
fDdG8oMDtQSkhKCvfepx1VS2eQMq/zJM+PuiqAeYijkCciX9jQ55VTNjjVwYl5YZvAYMz868oj9E
hNchUUJGlO17Q6LggXnnoflf9TYLfHtmL9SW4V6tSTItr91SP5HnVJEqhKgiDTIA20F21wXqoY3I
jE0iktSdxjk6ZSHOqE/YxbAR2kPzLI5GJMPNTITeKnPHt76uRg4Rt95l+XCBZb3ay3qJpU+Sp7Jn
dmWw+8FKhURSTku4OoxChRSyiJOXEnxGPOyMYnq0emrG78M1kfK4b0xELQgsuM2Gdt9jH6Jn27uD
YZ2qIn+WlRGTE15ep+YTdDD/glUkPpWqp20UGNEbqOQJvd88VtegN8KjGV8Q6ng/y1DxQcCCMlV8
pGWeLmLlkuUVK/RoyP+jsb1R7J9zXN9wUJp501I37xBl7bTswYNUor0ghc1fTaD5aZc4zBPKW+wn
pGofI5cxs49VBIukq/aG7aXUXqVmH5RtHTP9hjON3Rqozz0Inr1ddU8J812D2yjWIwBBfxt4+Zk7
bu/lbceeedgPwtlJH5GJ35KTWgQfhjujjnJWOwYrgGES4yIsp3Nigkci7QsWgrHB36+3TOxJUEA1
Wpr9MUDxYyNj2JgKVZLOAHWbIGObQUH7HttbSEPnUC9aNtKxdWk9zXo+lZb+8KNlTHhV1MxuZgtL
pe8154nKBtYJh7/CVI8I1CPyaw27O9qDCiPtPthYZICtDN+7N6mfwPjyiA9UHWwn3d5YFcUSW6mt
MlxMbIAams+GbmqD8gnGBRhxthsaTacmQ6iaxtusDshuCC91HffkFKDew3j6MMAyImU45tBK1qoJ
RpK0dXqo58caM+hVYVTJuvWGqzAvna0arlwZHhrUyBxZpb+r5RZ/9bgVBHtviso8GLH1aNNYs0yT
XyK6c9Od3ubYpqaTeYkGsMQYZw2X3SA+BvuhtbVPhKCJPjpgFpBtYrZBK7aq5S5P21Oo52pb5rf+
4AWg38I3ogLCjWi8k+cQ+JubtNOYXC81LkbEamddksINEQedNlZRtjCPoqDzwKy8VXOEiTR8TCDE
rEJ+qNnpHnVInjmeE5IVK36by31xZCIsJSbv5Acyx+hIUDzo7Ssw8vk3d4QbmKnwSvbVMVfx7VAa
9YrQEyBz8uBDAsSbaf4fjs5suVFki6JfRARDQsKrEJolW57LL4TLLjPPU8LX96IfbkV39I2qsgSZ
Z9h77XPdHydJyqplVRPlKQY9B94AymBQ6drLzDaclljB32nk1qvNn2bNQSEj5TJyQAJgs0a/bwjP
mVBfC+kgal5AGlSIeeEN9/kz+gSSvOPwji3/ZUrOMhwZZ3fPdWMOgeGmRjANn1NkwRUt5Q6kINkU
YFvRIr1M7ujHFZJgANrsaF0cPw1xxlp7YTnMcr98clGy064sFFd2/GVU69PjIeEO6/SZhiCA4E2O
NxkpANQ4tIYKTxGGYw/xA/Za9JWuRUwQunjDV0t/NFVkEpVCANXKuHbMBMEa+Dw/RdPT1UkRjJM1
bk2vehkj9SwMpESNicuMUJ2oGXwtx8JvYjPEU0xZRoRB6kcgRrzoDrPxOeWjWcm+1FgXa+w/7FGQ
P5vQsBdNCngxdXZlOxn4gsd/cCaAq2mUOEsnTXBRpIxHFmN4ApWhJMevg2HvprVl9dCklp3812aY
2HJTXhudVMrQ7sgWiPZ6CM8E/Jtg+JaIqYGME20lqsu9kaMWN6aPGTXCBIjMjnftkAKmC0HzklbF
Ik37GxowStlIrf+hZcS3VaVr7IxCPuWE5+3B4hMbA3IK/TIuc8YDIDu0w5I84CUboMVGR0jNfkJb
j8gz+U2rgqVc2t+1MMQ1/1cpbwk4SBhRtGdqEdhgGh2+2c0/dR9STKUDttNkHWGQQBBMwBFKzrkk
JBS1F/rEFzmsWnvF2zBdRo1tONQ+LIk/AoV4gPP6Q4Idzub4nCMb5pjb6jN1eQnAxAC5XgMeHlV8
0dP6T0ggrrWMN51Bw6aQQHWcakBnSbFMjgoLVh4rM4tCf1Jv7chLqOm7MCHqvZj/sc4GcoUBA77T
UyPKH5Y9e2s0XpSMEX515ClK7W8TT/vCGY5uVfkiZTQpEifZQvsDf0oy2djFz94SPpBMu2tbHe8A
Ew++74yO0dvjr8CGmzblxvQNWhRK2vaQVryuCVrfhhg1Nu+HBUly31ydcNE3RkxjX8vkUbAh6kMM
olNJf5TNBwcW47adOA1mY+SHAG5Teo7fDjXWlPk3JO7Wy6wRABKqbdC2J7rlfpMYGrsoWFxBy2yg
NxXJB3laHVTM1q8F0DQZGHNjnkJLgYsZhvmarzQ0vhKC7FEC02BidpPmkfflvajN/EAdcJfLlssd
d/rEmqAhgioWpHqYEXelWAK7AH3sMW/imoh6whlmrCcuwN1uukeAOkMXt9owN0eCJB8IwGSM2T+k
UNEjL/2AGfBqxBqi6kPtqsc+xvvbxRSDg4BxBtJJ8vgIPPd9BQNT1isrZDB8NuNfODyA5kU507C5
+A7t5VBZXO2FUt9DXP1DzMSEQ3DtDt/sDjboZHib+va7QU6Hws0gDBy4erWMDN8ccZhsevLYKLDe
5+mWbCuDkQbiAXcNiZBt8VfSSDgVhDJURv8AZyc7L6QGi01qyMWj411zRNwOvrbIu2sn0j0I1JAi
MgXWKvWPvvCe3EV3/Taz6SjwodR4/re2rXbVKguvJEahyanfrfoPywagrCaxLkYZfacl3phY6A/I
Eugh4mnjOFHAxBNgAVmMusmUidhaCmj7pOBl8wXyXTe25+HTF99Dy8nkqO6WeDmQpczDcuyApktU
y9m5HLsONb6Y8QrwMDPLC2oJNBCDJrare2poJJ/hKY5l/+l9z+EzH9ay74l7JUHme3gy8oUJUsT5
3qKQXpLsIxdw0rsMSAMsQLq9yUMIapU3ry8fQQ4h0/HGC/LQe2PfqvJVL4kyXCknBU4Mf4xcLttm
K42Gj4Qoev5GCTPJavkANHm34kUEiFc+k6XaAyMoNjAyfaXML7PTHb/MyuMs4bqEVXeQyPKCmCTv
tDAdf4DIMODmIJLUuzdjeGl05Ht4PO6j146bGsnb3pqTj5zR2D5sgYn2uv6eVh9hiMt6YrKgsUFi
jYmOIptP3CGgPJG/z241UkquKeTQ7kOvpnHuQJgCEjtWT1FlXTXM4BRQeeZHmfxM2gTPWOm9uKqy
L1PFjZXO+sEMlM4lCFdJ2zkdfyKiMIiqutgvBCedzQg1LQk8R9Dl9UbT1H2ooQEvWX5zEkzcKn9p
GE7eUeRvBnvSdrqs6j3TUT+nJNqLvIy3IZj0nNmoXxu8ZZPLjangTAQz2o4NoBxSwTllmPlGpJuE
bi+OGZBavQn3rLD08wAcY2vEMcxslb/Gw2Mak8eiDQVZUAskVCISG5oREKWOIt2VJXC9NXT3V66Y
GAufdFe736YWqbe+TNXG4ZhfxWxYZ7HcbLqogCggbBvXVwzyDI4rWbWfhUU2VUqzXGjmcjFVRVqV
YEEcRtjBU5fsmMEg7DBcwnOp6xdbDvOZut49dhLvhVN+sQo62GXtvjbgfww9Jntex4GXMZY/NohU
fULwooOLIwH2/H4uBDZXHZtNv5qCIka16TzzBxD3up2MyH3xQvkZ6SRzKQ0yDqka1pYm2trkiCIO
g7J+EkW521n21dL7m3bLRq0+LPr4k0wtoUgSc9FSPsgawW8BxQsrIs9GFzaXhEaXRrA4iJZAB85h
GtUy+eZ7ZLKZv+shSsPervHHIVgiTUP6XmT+dGw9JjFvsxidjc2nk6kiqEQXtFZ2Ynst/aJC4CMt
JOSDZRL9ejZGKL9ktQfQOIE29K9m1LYnqSBmOwP4dj6+tYTet9iWN03n1DtJs4AE8mnpQM+4nq6Y
BEnqXPn0f0Gw9OOLDmfmxHPz6yx48rWWrQNzKxYGxcAUxt4VGZO43MZkL7r+YmaYr8kvOnqx/mSh
nJ6KOApCYSOWhfXWzDjGotZ6KjP7E63ifIisL4E1cCSUC3tSEQZ6WYwo10e2X6EPXJe2xqj+DE5P
LHIWlKFBtECX4dxpPxABvqY6pKspKbZcJR/K40DqFAPZMCxROPdVE4g+4nYFNWJL9p0lLKHA5AJh
XvocDzTrePCxz81HBRrNn+vhaVJCMTXO3hWBRMHsTAXkYu1AqdkoWPjzMkI8okCdnCsLQBYZobZb
LEFKn4zOjLwvDq8DWDzAiENm/5vm6MXJqGZk8oTZDGFJjY24IwcnLwhL61tG0vFflumIO9GbQIeD
L9wz+0LNkAVDnj5POfM+ueDcTNLyTx5mP6GeaP6CtgtOQnltAE2ZoOhmKsJDiZAcVKyd+awuvxrZ
veIYFr4p9CMzaKDPgOrn1pn3topS+Kc45t1PZT/kDdUGn/02LuJDI/rXBfn4PinrI7KgraWm2tc0
l4JD2LAhoHO6WfsvaXnhDAatgDso0JCdw1JPHb9mtrdr9fkR7CtpLQv54PDj0LfTx+acv5NDx+G6
z14yPeh5/djp0bDLqxFQujtCRCUKj/xOh5QiqzshEi6OhVH54aI9WSa2XsuF/JdC2we+gi2Ady3s
YNck0WMcu9O+A1yK3VP/zmcFt5ASam6IAhm6Wtv1xXBSNjkHhOG9F0aQE33DT9j+Ej2y0zsNmJb7
NyOzErAYb3UDL2DruOKvYGLik8XJc642WSIzflrqOXSi9DXRxnbN96VQC6Aru8ctWNxMZMqLOyK0
05mvenb9MVABgP8iohQIz1RwgEvG+5vUXmtQBSc2KgzFaDR8b1MAOm3Cb+ekyx8tw9cX9Y6LWB9y
um5c+B4fLfALzBlj7+x6+Ga0xSK/vg19tH3rCJ0rVkUlbtSZDZv3kT97pheR9NW/yDF/5eL9awuh
TpnFEegSNrOJ15DwaFphwNgnhp7TO2cUy1hIvxa1etWbGoFUTumQZdC4TFIrckrBVqjh0EQKCb3Z
7u30hbQd8THqywo8QlEK8nWXdfmnqVt/WdUo1jtYuS0veqtL49mDsoobedgiYQ5SEsR2GoRZxuHl
3rDFy9QJcyfNX88bX2upqU1fM7FHBr7ygzBHDs5vKox+Y5WexCBSfk4is5kC5IEsWIzGgy33Vc6F
AYaHtVtA58lyrgMAl84ls1NSa9qFVescAmiCDgPR+WSWvCBepssNoWF6YCzdWmiMiD0Iecnm6nF0
FCfGNGBXHdtnMwfeGTOmSHLGvGgfTjnhHh599iaxTLn/FhTJO9pXiMe6vZH69MFsnoji5GQ7ISbp
ybuCcj2SoMaMxKFD83pU+nrTfZPvx0BapoRnc7QATF6JUO6G3/DawQYG75LN1xJWDdcPY+OleQ85
A/cuw6RWA6ZpzDunAU5iDIxTSlIRd5TlwWR2P0RvEdGhd/ouoxcxZJZtu9hBKwuxuTNHwlF26TSs
LvTxrx0nWIvbYsvYHBwJK+88NLOrkZk3rHjYV2JavMZ8yTzmeeu8/RblCyPx9WO1dc1H2P7TVSBi
CuS507iDdN4wn8zetXiej52BlbNx8qPX3oeVEZwBnULW7nC+WhEX6UC4Jvb9eOI7nMLpOI6FSSk+
/pZ1ydcYFzymHjmmblm9CpelNSb7xbbGHUOKedt1GREzPU9tm+n0yU7zXlr29zyo9yYyB78Zyreo
HokJmYoHLuYMjk4In5rOMpY2tS0sfr92cBr1bXEd16svBXbVFvY3xKMsmETgxuXdMGkpAAzS8ZVW
u21mmKQWG55+3mARJdQgLJkrL09dycDQQeKCyWw5kF2CEX4hlgQN1R6oIp5HOoyW5HP8IqutULzY
Nmb+RbYBnL83uKDbMnWJxdMNVpDaRWqCBcK5L1jtW2H3aQv7h2Jq8FU2voXG/Ebb6Y4FyWGpC8DU
dLG3iPTLKPDhxOG7ICGBat5+0ER8KlBZF1QYRcMpuVQcLmNcww1cHmaljpPR6X4rkw8SOrYZAwDQ
BBUdTH4c0BxHCKiYe0IIZoHjMTVvBpqYRXzlffUC3oiPwVxew8h8cEP8eCIXf+FBkWeorzSqisWm
pNPkoXicvfqTbIEA+8e7g+F8Kl3SBxZnrzr9NC8a3D9b96UjP3BH+j1eC3T85Ua3zEvcmISpWCTw
pN5PPA0QUdnrQ3eIESUP9LEge9kM4B7qZOLnmnjNK2aAXU1drbqKXUDZfOh9ua0tFJ72zFC91NxP
PZy2bTd/Fvn0yWWLvgE5RwIqGBWOS++Zpz9FOFzJRN8pwz6gKHgoreWzwfDHI1ycQNhRO0BwI8Pk
1nqo5WjjRFBo3VmVOrc8go0tfgNYh2kJKq9+JmAAa0WNuJKcyfZoDxM/Rl+e5xC6aUOJ1qTIFtyE
qCaM/nSE+nRYhX+RbWt4FCLLb8Q96mYgDYjBYT7MX3r0QEYZDnSG5I0mjlp6GdEIbMaGKO+h+B35
SI5GCYsnQ5dLNedeG7DH7FxyJFWjxeSKrMyNkcffTmqiemi5K3CVb3K7uZJCSQAHebrR2IMmW+TM
g8H2MtbLV1vn/OxIciPkq/jnOODZJVE2LTRA0nzYZ/Ylt8nCPNdnA8MmrB9+ROuepGiwA5AapBYC
TTP+aaMXCsMkHTtyC18N8tKmLGmqhmu7prrKRuPJKOXNibnCBw80j3mvUzDP7PHsntjsPr2zzLE3
JEJ8dlW5460yNnrW8O0n4T2uGciKWz/bR9N+UbbzzjJo3EWwkflDefhBWY6+qU4dPvQT3sNzpA+V
X1zzTBqHgXVpEAIpxSpJAdrzgoTjvCUQ6C/MwkMbo/zx4HIyIXydqJmu8H/Khe/bBiFWphWB8eKe
db16HtSfGePPthq7RwcLN/4ipqZZWOzZAjqHpNVucBk+x5j4H5DlWuNJkppXLG78W49dss2Ivlh0
L4ab+mJOxXSSRYxQw6E35H/hqOOWxStoixizcRswWdsSPPJa6ja4iHWHYKpnXc/PnjM+GBNlaktw
ltZB/crsQ+K8gfYY/bFl+gG53w/XhVaLobvUnXLXaCiUUCDlewO2RZA4ywaoIuCLPOHd01OiPPrJ
3ncuk9+RErxUr3EYgYLnoSHpRFKHZjkroG7bLUDMyISHawwUYt8N1dUiTw8SXPNPTin15GBFm1SS
JL7UxSYtlptTtTdzGFkGMuTpcap3cVvsukYbAjev7I05R8eS/MhszY0zGeQQHge1Mo1e9AkHkFOO
b00qwftrZrIlQvXRUnujb89tFgVT1nybkdse3dBbU3qn10yfENa0ND2ePEizOhJycMks4C/a1KvN
WBtIZOzyTXbRPcIO5VvkBme923MJoXuPMlbspfWL35tHc5mf0fb+Q+RncTDUbtCriWl9/VqyG8HA
mnzNE8zWEhI4YagvYJl5FzN2doNC9p16xecycBU5SfgWRoyTK/1s2uo5kemyhwF60EwPyKoxoxuB
kOwTeeEUmKiSGlO28+Yg7Clmji6ScpdWMLoGbs0CfM53CQTiaJAPrWG+5WRiQwrhqslCa9kuqc1c
1ksIkh1CEwEEE+iIoyFsKmRDjUXVBIGZF96yeP4kxcymqnN3k3nFyGti8zxq3XPGjJvZ67orWJ5y
k5WDmYkLxFgTeY30S5z224mt7dYztZ3o45vZ8ftaEhRpWqLNMAbUbjzxmYuJ1tDkb5mhrgRW4It5
1HctkX00Cph4e7cClImKLBVtvOd6eSqtCMOyKwnu4e8+OdvKaIBc8BfZjPaRNkYGCN4/Ci16Im7h
XdprWt1ksPWFQeKDrWceKmqPyvvspXFzGiIg4dM8a4Enx12pdxe2W/qNkecZpQntSUZQghMNj79t
6fHwEQAdqSpAHjpvZDsToMP0L2Whvm1DLrGJ5RI8U1S7ksedMSSqiRov6lSsYRdOhiKoIDWDgduH
xzKZXMkLURc/bSGzs7S+eqH2YR/f5VDeLa5uuyHurOScNBvI3ESOBoUs8BpbKoFdFvpsDMiS753Z
H8VQbZslfKvszmT6yNhGMLXFiPBb2N2+novHXsWvqiO3xLLdZls2VxgSwZIAUNC2enkeULL47tLq
xBECN8lcrmBBPiBjjTMj2l99ieLA6cwbpddeg5654YJNSLOJr3YBS6NZaoLL2RzJD9sbIcCgRJ10
9qx1fZr705IXn1CSq4AMxK9EV2xkVBN0emqzrpkfB914qqP2JSrYa0JZOKfMuSc5nlu7Ji1KX2tD
TuOcZCy2xzPzuJDEU6yRxBXZ2m4KiahRTcIzUwKgR1r4vMxETQ1agX4FJUlY94910d7J7HsfoA1B
SLEZNo60pWMZuIbxsGDiLnKoP73tPCpGPBvmjRszXAVBkx7kESoEcwwT9hEsXazFahFrn2CLMqPI
DMRv9uSyeMmwC6jJL12PeowQtrhmKJZPsAuZR54Rb/3ICbxPCzfFH+voqSVaCSCf5u20/A+DLLaU
3TW17K8sZ5NlNEZ57Nl0Gwkwgdwp/2GSPNOlfoVufa1Sb2ukFAYmV64keTd3kz997B1V8zoRWy71
mj2zjWFOJ1ISni/Stj36CMH+r3+3kTj5ISMQo9Buiy6+JIW2SB/1WO/P5EH9Ks5Dv1fl92D9dRlq
b93WQhAdj8ylRiNQk6Dp05MQ4UXEoaLJjyEtvmZxgAaFlsiSm2YsJjoe8sB0AxDJgCvtPrc0xhXo
mwqAPkp2+Wcmg22P/DDaLpq17GwzP0453AOujK88pXx0dXQU0lHMae6OgEVtPDvMLdmcUztOQ7fr
FuHbrRm9mE1CIqTmPSYsVyENMjRMoUjjs2WKyCIVWeFOLdCgau8tK8a/Wl8x1U6980jkRwAf7JFT
LOf0E2+K/eMxShnOm/TXaTQMp2YOA8dq3smEAu7kLe8ir/+Y/cQTG61hfLxOKRCSvCNNgcjzIx+q
BrB09Ri5HT2as+7pWDs16HldwmkBbrxieAFCHqlXw0v4/7VqhvdCmJp2XnrRvAwJU3LlFbdW2xUC
X3fJ0Vs11iv6HfJTu4yG1mQxWKewbJvsiGzsuUsNhuWC1xVRyiVhWgg9ZdZP2vLeFYCjEMJUxaMe
dvkuXbPTnFkRdNVJotbtJiAH7zzUatrHA/11ovJb2ln/mkL/p9hchgaa5rJkimkciQmLZ8SEmQcJ
i5qr2GGsJUdCW5AxOKuCIqz2WqwBOjAGsI3pk8FhAYTBZBbD9MPpdlYuH+n2PtSY7lC2eyd89qci
rN6YXbO4hZdc1Q6Bl33zFMbGScWMWJbmISQ+nQuNNHV40oqEr4zPZ/6A1w5Imx8z7uksvAXzJUzR
mW4azVFDdlB2y+i8K3AsW4Sa14FBTpQfYjXRtns//fCvJiX5RuAzcErvqXG6SzutfK/yuQIK3GSE
0Me2xzdUhuAXvPA62msOIfvSsTfUPorZZAzJWQvLhakDmcfl+JI0PCMjcBEuwaMUZLhPS7un4J3Z
FsjBlwkq3Ky0vlwBXQ0lF/VtzOBed35cD+M3Kj4OCMNieuGlhxw396br7IeUnLoDXgD+hWl91Zkq
UOAvkAHt2sQd1hfEt4c5ewsVmBrTkdmhAMxG2/5B1V8/M4FP5tY7zlWyjgF1Yg+Qp7HtsI9kvO3Q
kjwwkiFLmBhqUvQ6fa+nJL1kvfYUV3byLI30EAta4xz9+yF06JlYeQeWBrEHCCZ7tJiPLOeHO0Wh
eomn5nXJPePiVpL9UF1OCBnM5WytvyhwqscqDDGKCO/qVoN3Tc3hVJXafE6n5RfbYXJsa0gK42T+
dSnDzhRu0xnj8RJ4cKR8ajCN+gAYi4Z37UUxTyUYqLt6aSZWkWCgzeIx41qEYhvN5xIhEbkZ9nuf
Zy1Y/YooFUGI9IJez8f8zsTQiu96Dv8afFzrKo2d1bLlavV2wkkK0Mw5iqZR3ObOY0wllh8nvHsi
/ARDUp6cPAaXlt0j3aOzab9dUq83uh4jYhlZFpCCgwYm7C5LDC4OxTtkkiyUfj1pLgLk4yINoAoz
u1I9I60osy1/FliDNa4QYEXglVZM00zRdIwN8YhQQQYhXwOj1uoF6re5Y0QugoTXyS1fvI7TmY/h
TzdXREHP0METVZNxHXXo4Mv3WH8MaTa2he1aJ4ZTW424utWV8KUMVlvziMV7SZwvVaAMQo+rIPyC
i+a0upppKh/EaD+RzNJFZX8z9D9xw1nb6Kb0RwePWVtx7oz1qcmYuOlIjv2WLn9l7GnA6RhfDVX+
KSh0k5gLGYE+yaku4ulyji9F6OxkMThEqpXNWa/JEs2XZxs9iW9r5hOBbKD8VZidDaIGN7gOiBid
+2SvvJDkUlLkiV8nNmxk1FnUCPYzdqq95M+KJWvHFhA2Kyvv1esM49LaZX/MR21vA5TcmWJ6m4h3
5XtmU61HEq7/YiN2Iq6ZMEQbYencPVgdkd1d3mxbECqkk5FCsMBBcQRGh84m8kMMqNPjLOJvpCe+
GP6Qssc5QP1UVszJodZ7gQo7CNL4hGr7yGyzOBt2cxmtZTnZ68wN+yTRZQVTUMVsZBV4eWFKyobU
QEuExU6iZXlcGU8ryZd8B/5G0+Btkep5DbfAAOFlJjjg0mVwQGIGkeZwiGd+8niwij3KmEOWxWyE
QvXcTXEBBCNGY30cTaqLbhJkKTnTUSwu6MDhaLG/S2elbe0JewpM/jsEeC7eoThAYsJtj8Fwky+A
H0q2XcKbXnGaMedxsmhXTISsO13R7KZmCAA7h/Qa6a6dFK2P5bl+xLHFyKuzdyHLa2DJLC7bjFNS
dQfGwEx4FIIc7KIpKiGdUmwoUI4mWuAQmt7OlsEsi9RZcs+LdRdpJsPdU1PBo1LxDZagyCGubLkj
s+0oAJYD9/2246a4xumy64c5OUqTViJpRRq0vXckvQ9xiBVVe7Kh/rYDwMvFfNWN7CllL7CXNhO/
Jq3WIzsH3+0wx+siCgDxNyXxPLVJ1451k3lIODrc2Okdv4fvIApGl/QpJpvh3z3TPOwn2QXeIocf
OkYA5E/0LxS4otjmGuH0urB4xcxbKMr9Ukw3jd54ZywPtOIgiUu5hjFwzupHBq4ohkSd7aGEXZgk
XfJJ0Kl0EDkdDwRB0xnHRX3DBvXnpuZM6XB1ZDJ7zlcGt8tJ7YuMgrRenkxRJT5LO+R+GpsZe35k
fx8IkaDpmh5mTJZUB+XJdvPHTi6sbcwxDcyKA06zZjtgCjtxIqlsKzq1d+zo3BMjdnFxxgXlwqjH
TNJf1eJqCC3Iy5WLF7T85cRMji4fbYquz5bJTikdjVj3ZinesVJYb8tYXz031B/3pmS6Go3OG+f6
vhy0zHdmGW8TDJJco8EEdYz0KdGCdRMPUhvfc1DOQTUCzmqcWzu5bwS8S8rrVZe7IJUkIAUXt0KG
RrsftLW7ero/gVpsBbuU3YABjJHKLwEBHRAa0wYGwgRj6pBdKC8/skBHv1u52W6eV5vpcIgIlUQN
yT4DAOxO1jnhaE74W0zx71pBTzmdIoLraJ/aiLrCqCF0MqVqH8gGTamTl0W7VZX5saYIuaArIEj1
JR5R9kTs9AXCrvTBXuVFg2kcQ2NqzuitcXzG9ZZn2oAHeQKk+ooLRV0AyhICQVq1bRFANkcPRlF3
J1N47xm7S2URiBOVBZWVo2nIQzeW3uJE7YFLjrPlYvL5RziJubE7pOTe8tF27EXajqLRcUzB7mp+
wEYcnkLLejL75HEwsJ8WmfzQR/OfB1IftSCiVjMqtKNlydscioaHaMYdpSGkapkY96w/x6a/Qwec
LnWl7n1G8l4LzvqxQPP6aKbZd4828PT/v7loqHxtWCzYo2tNVyH+HgRYnxnp8T61NJ7RWn7MuPVO
GaakuwEL8xDG0wxLjbds8RBBA2dNL5FG+0DqNFImeLCndI1THAxQtQOBrzJOHpx1pGli4/6OV52m
Tny3l/e7uqPt6XRdIV1zoj1OHEHCmt1eMWe8Jn362blUOwyUyhyN+79S79+modB/Ikm4ZaM3Txz9
JIP1kxZAFUAJbSDg7dZfjOZGQl9+GUigpRCRh1yj4LNq71VUTB7rZbjI9ZeIjIsk68pz3RKnM2i5
dYLkm2CvYNG1xPU5cftzXaWEzbgZuxn1DNgJy1ObOah0S/IjTGM72kR7T73m7lJmOn5ZIJAjwy7c
yHVK2uY585aZ4iKxOVSsqygSUGnyXCFyNZyfyhPltUOXn7clgzf2Vd1gHsEtkb1ZGRornmSNQHL/
LTL9W7n9KSubm2Sn/DhaA0rFKNr2OLy2riH2BGlQCSesYPJbjILEdkl094pVaQpBdZ7jZFvF9Wcz
I0JwymGro8AKCYDBigfLsczQ3iQMrG+EZxJhZcT3qGGj0gzcta508ld9XNjS2KVGQck2LG2ZulPZ
ZNRbS/w4NG5NPVp/VORVnJkZhbveNuunziY2DCT/8AUq9WC0TXJzZvtdXZ1IXOVaPhqveN2eF8/c
eSOzTWduYU3It7424OzVwyNCqkOqiWczRClSO5QUS1O/9p24x2aMoCdW+7YpD3XJdWgrf/KsMyoa
bRNHa8xKXjLCUYO/LAWktPTMPTgh5bTeYmZ8fq1b0yEqu2JLI8FifkHUAIHWLBDEsO+q536PmI3m
gQ+TY2IbWrcuRPbF33jjKQSiFseCfVu7hYRHz++86oQ+imWmqR/TOGcbiY1pp0wL5SvmbY3Ytgag
XpY9V6bB50/JWQ4MFZRZPAGhfComWmGvtj6SNDl3c0yyA+pQS3N+FZplixciQ+N3KC2UHna0vmmR
RiCcBLqhiYsCtLFJx/KBjEDPd8exfqznLPPTMf0eW54AH4NRc2S5TezJwzyxSNfwVkdDqPl2Uf+x
SOE7dKMVAg+m7h5mFnkdu22UJdqtSTrnyIoZ/pqOpwsJVOd4VNxkyKcVAMyifesQxn9oZQaraKnb
k8m20G3zW20aCF1mofnZGpiVE8ix8NCGDSLJwhCXqXZOCODs81y03zGvypaaF00WZ2QIvYYBD0rx
ZblXKXF1o8QOU/DIBbke9YGN+Nzw3DTQDTbj3fTI1wrBG6kIu/ELC77nYTG9QyfUXSke25aSgOZT
aWcrM1w8uH/iyvqeBk7qvu30mzG2bMhnCg56iOv/oV9n5H5qaxMINAj11UTrdiXUiueUfd5FI1Mo
r9w/VHnuV8o/TGFjgssri33MmX3B/gL5cnI85Ev2eeJ92SJKfI0lcuncHWlnogtrFt6icEKXXUd+
b5beVp/0Qy1mSY9i+amLb9obdLCvrd7fZ1Atu4V9DHVQrc7z3PFcOl8JRkXeRdd4xcOEBYcJia2j
MIMxAQXSyu8RbnxyQdkoLBNgN33G18gqa2iJksRdQcYFWvkGIipXJ+oceFXoxSSdrOXVyCO18Isu
b2y4xJYghqB+A/tBnljHYtRbhjuFKVMJm1SKkQlvzeUT1uFwCg0PuRvcUik74+xWsBeHOH2USc1c
0+hAwiz9s1P4QpfJrRrg3+uVWz5lUl7Gooe5bAzzYVoQjJuLjI5qwdm3CNDWyUAhkcRTeuVGO+eF
VfEi0L5y9mjsQDGXK0+k26kgbFWPJsLNF23aZktlneOYsSuGneHJSe2LQfGzgZM8rxnq+tXO9X8O
Kv1TuDhpADT2j02bckupXXE2T/QR7XwSdssRRZqWwwzZDFs2Jwsxok10Yo1d4d4tQhaFjLv1Ihyv
btGMV+ERICmGY3qoQ5E+dE2DyCreEyPEKL/Uh1Mr+10hRXhSM0cOpg13Kws2DvOaSdzXZbY3PWpz
j6HWJmu7/KbXf4xyIBrPzprThBHIG/LxYoOevPRLfv6PuTPrbdzasvBfCfLQT02B84BGArQsWaNn
l+3yC6HywHme+ev7o2RXWY5TNzdKd1sIjFTJdUgenrPPHtZeC22jC0EX67UhFRcZEPdFGEn4Bw4d
aJ47IxjgyMEHdWM7/JqbIrslys/SusQfLwN4qGtqBI1Ur0sp+NrSCreQbFecKiJVeMQNkokDNfxE
BNnaGoj0lSqekZ0YK5B8NS6NGiyCJ/K+LmjU7K6L3PBKOJEg314WtDQTdoLToBkUkFJuPef0L58F
MqeRoAyqicFXoNsbNVTCdduha5KhOQUNcnOehlI7aZBAnSlZSe078E8kJ6CFCf3uousi4hAPLvUi
zI+LjgI81cNuKeriKgZBTde/HxA5ttZKUegk2vLA1gFmCF4m60iuUrTp5cqfqxUGtvCC06xjRQSG
cOyAJQTaKZ0kA07Yjox8JlconQTqjRBQ0Akzb27JzdKNqhDWsuJrWcIl0iLtlFB+OREsaa53Mm1Y
xZdG7qQJZjk7MqJgrbXtvZbVU0ORwbKmcoEloNuOaHBMalUES5+e9/k3vFDSuR3AL1cHheprrAN4
lErIx6juN3fAqAmHM/8qq+NLKULKDFZeKoyDImFAO4DncjTARlh3zkUCZdw4kxptRbJgXNNFft+I
6nOla/pxnjX4CbhT9SmKF2Qvm2oFGuWrYugLKmHOWGTykJ8+VgsK47LJ/TYGjaso4KCRN6fbh7MM
4gN0f5UxNY6vaQqtn6WclggAKZEEKhUEGulavV0EOS5LhWiuDrEjHOLJI4nBQCDFpAVdOBaNfA20
IIZTeKKq4CtlxOinOvy84IHx2HyY4sZeRpnWVFghYYzfADQtLMCBSNS+xLI+LUrri2uZ6XEGCLkJ
6GIRbCB4oQF5gIkUUpOiyZnL7nkGQrWmCWfs08fRa+qZrPVfa1r0HMV7VlPloimbcZrr924I+MLq
jGudZhXLaC+VBHUj2fvWu/Ymz6kpUtlKx7kELqAsvknqCTTrZ35M42xs8W2RNt96Jblw++R+oL0Q
cnJXRbS2czgBa6r14zIrFz1iRkmjL+i8vTM73xrnshGAeUHZRwMPhJJcXaG56IIRhFO8uyCcMTXE
LVxxIYp2QvV6og307Fr4FJdBOHTXY5VApwPThZy2W6uZrU9KSVDHvkCXAMz4pFea8s5sYCUfVo3c
gz1vEcds8muTCk0PGnIrCyR1HhIciM7SoUXKyKAaAyo6q8opsRiCPhoiDG7StyBipgASOS9sDxqF
jDSEACQWPn/4uO1u4si6idQXpKZ4QOeBewN5Ht2dFY3kadSDTqAxcyxY2nEC5euEcH8iWVdGUoYU
9SjGFgFyFaFgXhnLNlp0mcpyk2gJi7ULuCVOoRgGCQgPNZ3wWjqF8UFy0GUSdOdayquM2lfKFcyl
3AtnpjyAOGGhEYlRIe65Vynx0zfS95S8Faobg1gTxxtq7WI5i7xLmGLWqoB+X977Lg53hdA7UhwX
ZW4d1R7sAlmsd+DLBhmHVNYgMku+QJESnZNKEk1xODiJBaminJLFOhcKBVSEC++rbffZMYQZz7lI
ch/ej0vZz/DIDAEn1d/oKGqT+xIHryCUSPW16gLPh7adOWFpP4Sh5kpzO+D8rJIeGd1jSW/K67jp
571bXuBT3sD2GjhgTGEr0PCRYzWcE9kFKGi35cQhK0VU6KfkVeE6yMGcnqhNS98VbNe4quxCcQ4j
EIJcEcUJ067aO8K/I1h8qg2UkBcZglZRFFgLTS55rjZalsZVRg122SspDSFBwH0bAOUQ0wXxSP+B
UI+xfHSJwWaQkkuk0j73kb89EVGqg1Vf8J6yAtkYFBsVBf0VigdncgvzkYaq2hgE4LkBUEktaYJ2
E+NLJtALYhrmtFPVL1ULgqis3Wop0sNyTvHuvBG65iilL2dSxuWlYHqzUhGPvahvpv1Ji5KY0LXn
7pJ3dSzSo5GQA50aMi3E9UJTyqui7a9VcnETgFsPlgIoR8q+1AVdFw2srWoTXrWFDxYs1aY9Jzng
G+Eae5ZQ0XFuFAc5izYUBz0YBIIi9OSw8GNDFJ6tlGCPTMGmEqOVS8ufF2fnflYvjKx/sIxupoAY
hWkseBbT6NShlWdW5LSXiwJ9kNTLsspclRRoTwzdOTPJKc+hMT81s9w9jcFvux7sJJVt4ISSM1pJ
Xyno4vu3tXJc95V9EgTxtJApA7naoLpMYg4CPr1ct/XcCMozaKq9L2HpIwMQUyb0Av6x7w4dozqc
BdgbHBXQnzAriPaZLzvjjChjVqE0i1JtfAdLdbCWyfTS+GAte2gP51CnrC1BzJcmZOGLuCX5pGbW
iUFt1yZuI2oyxZWmEX0YqXzVhaK4II24GVQVu96Kpk6rgtMD1dyWzUnthNdSYtOXp7WABRIlXath
1C9bNUOxug0ffScm9KTkBnvBtzTQqYSp2szPM5l9M1TpQNTVejJxMyJ0SUQvNAPRJicAgwqFt+RW
ENK7Q1q0soJLHvVYtAenjZ5F1ECbM/LEybUKeYBmef6ZX1+Kpm4vjSJiTXZGSmkx1FaoOKD5qSBn
lqOEpndudCPZ8oOYW6sITdYvGgg9xbQ6dingkQxC5nnjKfY1zunU9M602InuRVhWJqarRYu0jY5b
PwiHs1lchnnYz9vGOU8V0Vv6jiut+65b9gXvAuYZbeZphHkd/axrQL41hfgzS9FXTifdkWWo506p
ohoTJsyeRUxSdz2mFUTcQEeJT1+pdPnaPTkH8BakhzqpfVZ8cVHZITkeEeMJjmktFdU0imgPrGSY
BoVqYQ9FTJhDQhg6SiQ52KVyNjUQmm3EHHoMhFjm3DB4pxzPQQyjbNz4tXbaqfm8hd3svldRrob4
J6+Mnr47o1u3pTKHBO0BiER7kxr+RZbrD+Qku7kVhrcOZaEjR/aCpV9IFy3GeqVYyHWq5SbOjfak
bQvp2Om1K6J5QEkoQ522rviEqgwN3HJCeau2FKD74tDxTM93DlZhVUjRxMNe0B5nXneGJM9UPZ1J
matymNTeiRUZN0KtuadOd9oOEBsp1c+I/zjlfGTgQzJtpxw2c5Qt0RtPRdjmBv8Ymp4GOGEE0Ay9
GSgbSNiLgbLqq9xbQSu7qrJaPYeaHqGO2DCmZmnQKO6F6xqm+t2PmBiA2rjQjGVDDabgpx5ywPm3
uh9qk5DyN+21GkyddNuXQGCmdZSEVyhK+sBmV2VWdfDpXQfohp97ww+y7XKUdWudNTqnicudVrbN
OREYSLqUFH8hKfImuYLbmAYFCHE7Lk8CtMviRIegu8kf5UAPlrl3qgk2bVVZ8eTGZU7TDYka+nIU
WqomIcnZKs8nOeW661gdqkatsszzAOWFvG+P4XUpT4PS2WQsebN2jhRVAYoNmUOVBNKRZNpfCt+f
hgUdA4UCDILsJaA29NBjS5k1hXAL/RGax19FC01npEG+Amt7oM8ybkjuKGibHNcaakoO/mVUkbxv
3PK4cOHiH5dxTd9zlYdTUWY7iP0EgJf0BEhmqAmsOOAH5K/SPUW1YqwUz7GZGz0/DuGhoHdfqc8t
CLcXIk1xqivm69A1LwSlIKyqXH2GGsPAT1icy2DHZpFvXdpCbq07R74dNjSp6/amKnRgk2Yxa6zE
OdGMKJs1Nd5xmIHcQZjAdC56i7bMkKrc1JJSuB6k0DtRMXgRfdGVK5hr2RLB9IkhSHsYWlwzIqMB
0YUlI/0dxJzsMU0+MBvA5e3QLa77xUnb05dXSP6DGFMXLKwCgVFhBWbKXFkKYNxGTM+lBFiuG8ED
q9N2pADHJKcNU04VOzRgChDJUp1cC6AxSYGHD5ocXFkEAHEO31+pBhNNooMRN/pLa7feTLCzhzo1
g4XEa4TnsZhCWYIwla5TxSzNZUHVHh+7QrJUKbUjr1C0hRks0U+SmgvXu8Sn6iY8Eagu20C8WtDX
FZEynUYb2X0usv5KyvNzlxwt7Ms8fMwPt7COAUGqtLPEVnKvF8C1TUAdXyYiSYMqclDPVrpqkYCY
NqZ4afa56gN4g9R0lkUk0TyPJgcROEDZyfIs1h8dF3ST298mNLFMTbEo6PAUV44KarswaANwyZ+k
lbamscE+59yMMoU6UgSOG/2ItSfHJHCuC5jVSCX6p0avzQ2DyMHVlQle23nmDFRW3UBGsUlyahJo
0aWBB/bY6TOg3dDeA93Izs2GDDUUBA3dipx+cTq1XeSm4/RaTflGlHxzrmp3FJdxOWJtSuX7GQWM
egr4Y+Jn8nGVNDhgLQ9R+7WFLZePEk2edDoeZ0Z3GjaZuoDjkUc8M2Id0I0LD5UcQL7HWDMUYUGL
YfhT6bLrqShkrUmAJ2rfLsVpJXIrAULhQPcgbRO9wakqTIqhDoOKQTArMmeep9Rz7Abik7wD5Ky1
EESE1qY2oeBpJeeu6Ok7anIWbZYZd5FEd6PdikdwvDwkngLms1+FIVQUtVFBiATizxe6gmoxTapS
G18BQZpaWfUI3xildxNeCagoUPmDwn4gLepy+zlxjPNcCq+puYBuiu6zBnUvy4ARopJwt1WCr9A1
5jXEDUc99SVclklIDgsiP+9ZLijyGzqcKrQNxzQUlmbxzU/xueDbgn/XotVOL8kVqhelTTyL+s3M
d0Qqzh6neGoQuaTYo7yEAK7tQaqbg6DTkCHt9Mciaq+0pCP4JKju8mwM65AA2Da5bSRMXGcEydhB
QRwnsWr5mkIwWhuCgZYHcOBWxnrR4XRUdx0Ai/Cml7v8uM2jGVnE4FiLiDNiWKDGhVzD9JcRyZRy
dFbKtBAYYENtKjR0/vEDiapT1XLXiQOozqlhTvSt+jjy6psa8lspZeapuIed6y8s8lx6ce/4fTuT
YSsA1Zye1/3wTzrYkDW8bvoq8VrLUqa9pkISxVePVYIZB4L7krP1SCJtXFfCk1v5awnSV0iLGzl6
Zs+sac6H0CyG0QX/4+TnnJhbxstkq/c5qIftGDFV0hGkm2WVTrCB//dhc+kB5fjtV+k/Xfqf0tTN
zFltK+3UtgoI3SDaqyXngV2OBgaVGcBKoPYGAqxC9NZNWZzHin4Hu8XjgFQ+0lsg0E2uog2RDTD2
mZxeK4Z80kdhuqQ1+AQchHfUJ98St/nKUXkZoGVJ+j25EMtyChsKTiJQBk4WKzW/1dIKbs7iX9AY
S8ofOVwtEepWWYQVGwEl8x3Rb4/NND2rNWd42gOHGXSHqUMfYoeEnAkcAKDeXZ0X+syUIxrN6lQE
qEEDvZBocAbUrO1cO3GqYk6liIrnQIRsYcEU8mAEdPFFElMeUWwq53CykWKUJ3qffgNXEaYJxCtk
rXxzWTp02Obk86UgjzFByUpJ9GVYsmny7CpMgXy0AxtJoQfodYVfodC5E8LmrBGEYRmRPqESSC+E
fdMz5JhC7crzaA3pGgB7gZvNLVugz0Nq8hl4aS07w9tYqslMFiFXrBTtsu4DLu4qS0GxAGang4XB
YICAXYFApJ9T8Kl7lPwtGqt4e2s4dUVAMY7FkqWcb3o3242TahAxQlu0VDrzlsYF+IaOnbxKFirM
t1DaTHJBX0SG3o4NH/xCEZZXYaksAHoaJD7pW4FKS1fc20IvT3s/eIY45znO/IdUpIPQZ/sqUSHQ
S9otRIdCBeoIcJHBT6GzEhHfOgut7rjQ/fsyHcqw9FBlQ82zqds5BU0kQBX2mCSjAi1BCBBeq+gf
Dd01Zg1hVybQpNDWF40n3sKPB4KSVAh2TXxoiyydmpGOdyOrS1fkigpP7Es7fWQUBn7I6b6Vz92S
Wb/bdZaK6gMRvAz7rfGOhzaKC5UFqcK9a9rjqMevSElywhMikiUB5U6znw5TRvSYFLk9o0mVtjCO
dBNcNh2R2YnZVo+9EclIvJBFHnpAbUO4JwSirzl8LqQcqYpav6X3GgoUncYNy5vrOdgN2U/kiQsl
UETjK1VkRkCng6wTlbgW3VhXy55jUemmpRCuaKLo52JOhYJ+7aFJKrnRfYeLczi0mn1ntNW1PbSi
pFAII2ElcEzAsglVC4+RF0txIFezUzDiRhINE7uwNMi1VfKtMk9qRnAOdboEYQqO6c/tmvbBdrc0
CTUEk5/QDKNw8NaueXFtQ6WYW2iq37m1dyuly1AoV51Osc13Sf1Ikl4DcgkXcBtCratWEyFwKPZL
nYjzqH5tCoJgo0ZEKwsmZV1Dvec6D8itgBsQqHAmPhwOaXpDTY80Wjs3vPrB8dih4UZD4pXs24mS
q3PY6pZpUd7GESvXkoxbU27mjc7E0BhMixi0AJpog24J19uzE6efhhEjnJBFWXC3D2EK2C3z770Y
78j08piz6OnnkzWITrxnY4YqRzcxjNCF0i6+P1mOjAKepEfWrJWT+07xHyRghRDV3tyj1IlLQdEY
bvDwvmvsZ1NtKWNDCQzZ7NRGEWAiavW/0EQxPuBptixVFgdjLYmW9O6GUp/NQc7HmhkAwSjeeBsz
vAoDGKNUhJibZhmLwte+hsCzd81FbC+rNL9CTgI3SwbEB36e6J7t0SnKAySnsu+SBUjpl6nkadCy
Bahw3XtRulQHUk5VhtXUNrU7BfYOUYC1H+r+x+DJ9xrcsbC+jcxkibo9fXacd5OqsCSWPJxQXXQt
JzZUORlN/UMDXSifwIHRTCwIFce1jDrESVteNo6RX/SFfdKgSTvRBQrkjZIfCY+xSXMWjLO3fdY6
J+AERWkAfjshrk1kTRQFmdk4XA+GTslYb7XqfXVaYj9DQuHA7TiUeDOwz903qXblpv3dzxeG+p4d
3xCpbWngDqGphS9SeSe2AC6zhwEeO5VwlxM0lNGmgN62JT1WGsE6DS7VLLzwPO8BBthFJ8bffBuP
PkSEQW387Kgd6JUpesRjeoDHskAU4MMA63UscMyxV0EPDXJBaUxg7qY2KUq1G5QMpkpHJFJ3X2od
dxrJi4copPtTyJKLlhTBBF7VKfg380j3nLNi2JxwNjERqbmzI/9nqjMcCd9FZ36fPSWnm+ip2GrP
/Pjr/T9+DmkamVe+XStvZHKm/3fKOPR2YIpUjPqfi+NMNtEm/mUTP/5CXuKtPM6Pf7xTyDHkERIW
/C1IeR1HR+fJdgo5hjgyDQU2dklScYU5kH/9LpEjjvjGoLMX0YtBAIN7eZXIEUcKihGWRUino0Si
qL++agSd7w553uGf+gLWe1unoQ6jyui16RJUdpo4nGRvPPA0F7JGjVFfknzvuTL0UyPXZqluXfs2
EZAICmaQwhvXAqUwh1bXXv9qQDlXWfegoimbC87KdvuboNJnKZVE8H1Tf937+ZIOzCOopGgZwQVv
xJsMUA6ZpuO0Jxfc5/McrdpAoOCfrqQcfTLzWAdbZofOxOpRpATXxeYe2tgv9Fw71Wh0bzL1QrUl
mBnpDnC+tY573KXW1AyzK1NIr/rWnto6dDwUnoNIHIfltz686hzEg6MeGhKg2WpzYqTmonJg007V
U3IzNynN8Sm0UjokDGkHt3NEVJ+j1Cbb131Hk7KJCk2hEzQ3/lkEphXhHSsCppPPe0JoeDTCi9Ix
5kpakP3W6nuKUteiCRmcyrQ5sC8ptr6gToIDUj4IpTLJUjiI/XD6ZvW9vNi3Tp303uXYvkhDJJhi
QbFy3rkcYHlo1xAFdRpmiFXE+jgyojU1uDOt686MHA/edZGT742pUBGf8nZ+fgPqe3UYzaKub+gi
ZWtDFRXt3anpkSVLLNmzoYYd92nqraGHOm5h+CbBjWxo4MpnqK3ps4rUtp/1N3XsKWvcJ2ERwYI1
NsZPZJ/y417P9aOaZtRjQ7KjqU2nQwsnMp14VC1M0kYiuZ6op1WaGlY0mcUNNKswmVMIbsJpo1gU
PkPwy7RGzW3AaRliI+DnbZIjhfyAD4GJh02xEr1ZXyBiwv67VTJ5ZZOxNv1qFWc0WSY0XazeWqi9
rffduO524vc//n6dRPy3b3G3m/XHr5x4D/i8yXP509/6X7DlPzO13y3KoEJ2nnhxeZ38wR7/pV96
NU0fD/TXhMskTBU1YpEFuGeftze2lU772TjhpoSw7/Hpt19laSRjX1W8ZhyNwdf49ZcwiZ2Xr015
JKqSbIDaevumP77zyz+Itf3ZNP0bM/CQVGTsEYJzvCTeO2MkzPhfefZ3I7x5dnmkaLImyQocftvP
3rMb1nDI6IijSLupwWfnem/WyN97vL8yTT97eU9bJ2DIHSmWvHstu6Pu+1v5d96/NtKHgIMIbfeQ
794/XyOQgLrd/9f73zxGUHR5Bdmgh3Lv/Yv4Eyzdv7YI3g3zZhGYI8UYXr6kfzQBljrShtVhbH8O
v/fZFgENrfhOf3Ev/Ok0SDIvGkE3qBD3NoElj0wFx8hUxOHh+Xy251dENBIPXQTGSCPQUkRyk7vP
3iSY5kg1DNQdgVBvPxzrn8sSwPu2ezF/3xJI2ohFrhukavYeHjNo6RqPTmfJ9rOb7E9kBmVCh0MX
gM5RgPybJQ06e8Nnbw6GXcAhiPgdMcfw2W23TzQHLxHXoWZAIeaSkQolTf+RNTT0kWGKmmRoW5NJ
gujzbQTl5eX8/Z2gKCP2ARQLorR72/uLwdBGEj6+rr9+/fmsAUejQTnp0E0hjiSZRKs0vOY3TqGh
MAGiKmvGizn8fKtgl7wgl/ZXHMQ/PRRlc4QmpEJM9/FuMEYS1IgG3tNunXy6hWBYokK97cBp4GTA
EZbxNj80joY6EjUEhnUZHMnw+XR+MsGSqciacuiGkIyRKYo6qoU84tsNYY3Ik+soKe6Mpvjpjodh
IcjDwX7YfsBJHMoBpMh2b/qdYUS4GnyCIuqfzyDAjrTbnX//WJCtEV1dGMN3Lx/XQQWeRWn7szqH
ZKIOtQGKNLKIk4dU7IeOwSBnrsvSkMndfj6dKXxNmBzqJsvKiOQe56L54goSgL4xBSi+a7oqUVN+
sZWfbitQ7R7ypgcZAkkawXQs6ZiUD1eDNTJYKCiL7r4dkkqfLF7aOggvBZYDTAJvG2dZwtf6yCBa
JNcMZoIS6fevP9k8sGcPjZ0kdUSFGBXjoVo8fPZTSMQMEt40CaZPGzuR3tpt07+/EiRxpBIf4xR/
7CPpI1U0ZSzDiyf56dJplPpIf5Dsw47zPzJwtAONBGGURVhqDnmT3WfPUhrkXPCcVQ7O3bL5dE6T
ZFgHpxexlLKhMwODsvybc2JwmlWZ8Y3P5y0Pd3Xgu+eU1BSTPIH24g+8swnmSDZNixLuS+T06d69
ohPaHT4JJocDQidM55t3bxojyyBgUl8PjU+3BKiCy4e6y5I1UikqMQPWbn+/SytyLIgmEDzp05nC
XS7tYPsncy4qKhWkN6nzN6vAUkA+WOx/zMyrefxkzsGQRsJGHb4NEGtFjVHZN4Hb0oIu0h3ycj58
OiPwshAOngB9JJKBIHL6MJ9IiQngn2SQWd19dsb3EyWXgaUfnFSVxZGGh6Giwfd9ub/ZDSaTALxM
Za/sJuHT2UQM9kte5+97iaTXTVRomc53xlAb4RlSzyeTsP18vqcnmNvtz7//9LKOx6eSh8LuvVq8
N0uAtPKAvZLZCp90Eojq9UOdAhxCytaDX/x6+u/5BgalRtGgDvlS0/xEVoB7Ho6Df8A1BAU4xBn7
2UOCZUOVByzgSxj56fYAh7l6MNxA3+XRpBdMybtg2cRK6qSXSSXvdsjnOxNfgEeHTgSmkCwZEaf+
khvZdw6oOrMHCEK1f8M9/Aub5TtA68j1wsctfst7KraAmR0u51/+wit26Y8DvIB2BmSOBDhp7xev
u/RpN/QOvjP8+fe9wtMWWPTmy1eg0fY6L//85QH/eOm9a70+1etfzr2nfAOLWbf9onu5zQEH/duv
/x0/uvnml/N88/hUuHv4mi2k4McN/fbr3u2+cQp/On5exZsHdxN+dIkdxPngSxTFJnp75zs8wKHD
Qk+0yd8Ou0NbHTrsfJN3m3jzdmBoPYfixMEje9GfzrS0KwEceonlJoqqX/5jE6X/9ctqU7iRtzdD
5PgGP/HQq6w2eQzGMtifpF2m8uCx2Qrhu4G32b9DB15v6KvdPDZPT+nrDGwNwS6HdOjoJ5tHt/t4
m+6yNYde4OzR4/bf3vmL03/owOfVY/XgPuV5tzf4rghx+OBQEH3bH3jrpR868OXG3xSlu9lDnA4F
jX9geV95kPbuGawXCNuhN329ibzwl9PNY/V2Rl6c1kMH/1KWm/wjI/7iFR06/u1TUf4yfoqdTbh3
97s83KGjn2ww5hisMt9b4y95rkNHn1U+o5dv7/t7wf3gsZO9O/6O6Dh0XA7+7907p95D8o23uyhC
mnmK/ed4QZcefL2fOQJDaLHD8h56mRMUy/N9d+AlbvkHTtjr3Eur/RX0Iyg69M4nm0ccsaGZ6nTj
8DLmm/op9N6+i+21trCuQ681XGF41e9Gp+FrYCc4dPSTTTzM0+tA22NwV28ldjx48CcHb3LT7e0K
Zma4dwLKQ4efPIXu+0kf+uDATxw89Pf99ufdclto/+Ds/z1v+4gT69Fj9ex78tvZ+SeOLtj3N2Xp
FX+4wo9ulENnaXvObILhQV6nfLuAfoSdh15hyVHwp+P/A0vo+omt5bz38X9A0A69//Xmkfl5Ozkf
1m5/fpmPIsnvvS1/jC9fe1Y++mf7wfPwGw/h0yb//X8AAAD//w==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INDIA's STATE DATA</cx:v>
        </cx:txData>
      </cx:tx>
      <cx:txPr>
        <a:bodyPr spcFirstLastPara="1" vertOverflow="ellipsis" horzOverflow="overflow" wrap="square" lIns="0" tIns="0" rIns="0" bIns="0" anchor="ctr" anchorCtr="1"/>
        <a:lstStyle/>
        <a:p>
          <a:pPr algn="ctr" rtl="0">
            <a:defRPr sz="2000" baseline="0"/>
          </a:pPr>
          <a:r>
            <a:rPr lang="en-US" sz="2000" b="0" i="0" u="none" strike="noStrike" baseline="0">
              <a:solidFill>
                <a:sysClr val="window" lastClr="FFFFFF">
                  <a:lumMod val="95000"/>
                </a:sysClr>
              </a:solidFill>
              <a:latin typeface="Calibri" panose="020F0502020204030204"/>
            </a:rPr>
            <a:t>INDIA's STATE DATA</a:t>
          </a:r>
        </a:p>
      </cx:txPr>
    </cx:title>
    <cx:plotArea>
      <cx:plotAreaRegion>
        <cx:series layoutId="regionMap" uniqueId="{5AF4CCD4-4C83-45E6-B7E5-50CC912280F2}">
          <cx:tx>
            <cx:txData>
              <cx:f>_xlchart.v5.6</cx:f>
              <cx:v>Sum of meta_population</cx:v>
            </cx:txData>
          </cx:tx>
          <cx:dataLabels>
            <cx:visibility seriesName="0" categoryName="0" value="1"/>
          </cx:dataLabels>
          <cx:dataId val="0"/>
          <cx:layoutPr>
            <cx:geography cultureLanguage="en-US" cultureRegion="IN" attribution="Powered by Bing">
              <cx:geoCache provider="{E9337A44-BEBE-4D9F-B70C-5C5E7DAFC167}">
                <cx:binary>1Hxbc9w40uVfcfhhn5Zq4kaAs9NfRINk3askS7Is+4VRltQkQfAG3vnrN2VZPVJNeaxZqzdCFdHq
sCiQSRxk5smDRP3zZvjHjb7bm3dDpvP6HzfD7+/jpin/8dtv9U18l+3rkyy5MUVd/Nmc3BTZb8Wf
fyY3d7/dmn2f5NFv2Eb0t5t4b5q74f3//BPuFt0Vm+Jm3yRF/qG9M+P5Xd3qpv4P145eere/zZLc
T+rGJDcN+v29TOAp79/d5U3SjJdjeff7+2d/8v7db4c3+reHvtNgV9PewljMThzuCoYYsb990Pt3
usij75cFXLZdx6Eufnzmbp/BuJ+a8c2I/e2tuatreIlv//9r2DOL4bfn79/dFG3e3E9TBDP2+/tl
fpvs379L6sJ7uOAV9+Yud9/e77fnE/w//zz4BbzxwW+eYHA4PT+79G8Q/JHf7rN9/m6f377bJTfF
V1g2y1rDP+vHSfp1YBCGmbdtLGz6DBEXnwiCsCOI7T58Hp/5AMz/o3HH4fqPNzsA8Q+A5g2B6P8F
oZ+0j1P467Bh+wRhF1PkPoeNkxNk2xQzjh/8DC4/+PADbC825zhQB8MPoPH9NwUNrLrY7N+dmf3t
XR0/ztOvY4PYCWfM4YxAMHsS5Lh74joMQhymDx7FH5/5l0u90J7j4By+zwE6f5y9KXS8ON43TVJH
e/OK2GB0gh1HUJd994+DPIRPbIowZ/ZBHnqpNceReT76ABfv8k3h8odp8z1QEP36joPFCeH3roHu
UxJ8noPj0hPG4Co414P/uAf+899YdhyoIy93gNYfv8whnnOKpxyJnzCXEOEyCOH3n+fhw3UgtHPC
gSg9fJw3+foHhOlvplB1vc8ep+nXIzt2TgijgBASf63AJwH+njNB7HBtlzxcJo+P/h7gf2bNDxbl
w7DDhXjxpsKGF++Bar9uMCf2CccuICKOxgvunHBhM8TZt6Di3lOlp1zoZSYdx+Tp2ANgvMWbAsa/
03HyODGv4CLixKGEuLZzHBN+ghCjHCrBo0Hsp9Ych+P7sAMk/M2bQmJeQCX6WgU3kFDiEExcfDRU
cXpiM+y4DsYPOLDHRz+Eqp/YchyFb4MOMJj/8bYwaNXe7JvHyXgFf4D62sUcCfaYtp/XBAhyPreJ
7RwEp/nPDfkBCI8DD4FYvSkgFnsz7vNXdAjsniBXQL0MK/1JzoYkQaiNqU3FA+k6YFUvsOM4Dn8N
PMBh8csE8v8rg1ok2d/E9gk6cTFhUI0dLcU4P8HEwYg4PwDmvzDsBwj92x0OoXpbFfNqn2XtN7Vw
va/jLDGvF8UIOQFBw2XM/p62ofR66kTsvjRxIOUfz+oPlv2vfVb+n3cvsO04XEdvcoDYav2mgtwK
NPb0nhi/HlKYnDjMAW1QfK9BxDOkQGhnDkUEhN2HvH+Qdl5k0Q/w+dfLHKLythjxem/yfbNPXzH5
IHrCEciylB6PdVDag3vB5sjxwvFFFh1H5cnQA1TWb4uZre/MXr8mJPYJBR0WpPLjBNk5obbA4Cvf
6xgQY54Wjz835wd4fH+NQzDeVqmy2d/u01eUZSG/uMhGArvfpfGD/ALKGFSMFFjaA0k7EFZ+bs5x
MB7HHYCxeVuesdmndby/7e/uysc1+ut1CwKhnDsAh3ieQO4LR4pdR/CDivGFVvwIiCevcIiG/6Zy
+nZ/G49/w64SJHZGBIhZ7DsfRs8SOxcnWAjXIeQ7BTtwkZebdRyhw/EHIG3fFlXe7oGsAEluzGtm
FPeEwraSgC2+hyj1XL+HShPZwqU2OkglLzTmR7g8eZNDUN4W79ru86RsX7FqwcC6CHVABzuqvbjk
REBPCgeF+IELH+wnvcCeH2Hy/UUO8XhbrQvbuwi2+fbjK7oItAEx0OsR4d+J7vM8794nHQ65xXaO
I/ISi36Ayb+GHqLytqjXNpkK86qbWuSE2OAENnme6b91ADk2du3vnOwwo/zckB9A8TjwEIgvbyrR
7/YReMer1u7Oie0gAXrYUZUF9r+pAwwANrUePgf9Iy8x6Dgi/xp5AMnubfnG6W0CTPj1SDB0WTFE
bErJvzoOnsheAgDBkO4hvTwAckCJf27OcTgexx2AcXr+pvzjrL1toafVmPH1AIGqRLgYOZgc11Hc
E8gemIOc//ABjvy0aH+ZScdBeTr2AJizz28MmFztvz7OzK+XirANLyhGlN037z5xD85OQD0RmMIG
y7fPgXuctT+z40dIPIw7REH+Kgo/7My5f0PIgy7nx+UJfALaBDRjkoMU+dpv+H3CDtpfz/Yp9G3v
839vYz4DORzatA82jP7tF39vD875Xu3rBlTu11tx0IfDBIXdbeDvD5/nCw+IPexUYMiVRxfeiyw6
vvaeDD1Yfudva3/1IknT5DVbo0Cig9kmNj5aawlxQjk060D36wMkB9usPzfnOB6P4w7AuHhb+0CX
+yzR73b72/b1fARSpY2ce1H1aKkFehG1OaDFDljky2w5jsbTsQeIXL6t2vfyDqh99KoNCIifAHF3
uEMgDz5Nk+6JDWdfMJy0ePgcJJEXmfIDPP71FodwzH81WR4klb83h1yae2XoNZk9OeEUWnKgQeoZ
GKBAcIo5NB18j1MHnOUFhvwAisc3OATibZH6j00Dp5Be/cgEJPRvvSDoe+fzQee3gDrMAb8BH3lI
9wcu8mKrjmNzMPwAoY9vS9r+9jKwOfeqygQQYOgZsOHoxHdh7rlUBCdbIJEQwhlUAE8Lrhca8x9g
eXyTQ1DeVoL/dFc37+QdZBT9OEG/XnfBjhCID4jZHFL4k4Qi+InLobeTPib+gxj2QmOOg/Js8AEo
n365Avtbk8pB2fT96OfThttnf/HfnnDFcDYAMwQtbUdrEve+H9cR0JtztCb5qTXH4fg+7Jnhf/Op
1gOMnhxrBQ7wUEL70D4TfDs5/OKrPxj6PZocdZYH5Ja3v78HnktBZ7DBD/46lXxvw7NY9PwQ1tHB
d1Co/v7+XtaDM5Q2E4JwAZ3sENR6cGC4Yp/g+8NHDodTYjZi91fywjQxHHCmsLuHERQ/IAYy7iCw
pS7a+0tA/DiFJhMBzSQwlHPy19Hts0KPUZH/NXHf//0ub7OzIsmbGm7M7/li+fCH9y/LQQRmQFIQ
tHbD6Qd4IATj8mZ/DgfE4e/R/7ZD1aXw3zAbWqa9iWnkRW1ugiQ2Muna4roaDfFHhoplfIbMyE6H
OG9nMe+itYXNOVKd8nSM1Efmth9M3JPtiGNyRq3Bm2pT7tq+X+V1I077FBWbYShmJTRqrhQuw1na
/+k6bi1DNiG4ZUwWqMy/ansS64QKOdYanw2OCEhl1Zu0J4Mc6DALmbqKWbGwnH04dcKP2jqV5iy2
1K5KWh1Qy/bCnPWe/efIVCwZFx9NKJyAlLWRnFnVPGknL2ydRvIJTg5mYzSLHS8qnA+cdaGsimqS
YUg+l4kskvhLO4SbStNPVEd6jlQd+3m+dYaKyHREpWfjspBFOsicDH6PE+PHdbcRqLmKRT0zyTTI
Ol3iMZ4ky/Nu3bs4wA3zbLdKZFmay06Pd4PSg3TdwsNx8xHVvV7Uep5XUThP+vIjL5NlWWsy50no
DbgbPN7VhUxU00hUE1faPN1rVZV+PCAa4Ayv2caETufVzhh7iDS7aIjjQOXFnwqOas+N8XUe32He
4qAjk/FYRJxZ38FMsta6EHV1GepcrNMw89JxLDZ26MTSDsqEnhYkTGXhjEE7Jj6e6lHaxp0PptCz
iGAss7KcNaTg84hw5TGXfiyaNJMt1TzAaaGCsXI9wmChDWMkgVpPMsoxl6lDZq2r51yTWKZ1ZWQc
RrYsY/eLMaUEEWJv426SXS1yr7Tb+TRZPoIlpPAZqR2ZUZ3KvJkSabfDUjWskFGaXLdUpX5XaCZ5
nBcwx240cztcS2N3Khiq3F22mXMdJ8VSx669GnDsNyjUWzpgD1Aezuw6z/2iI2iB7LIJcMw3XVh0
X8E/LombLuF7CszHKi1jn2VJcc4jfpYil6yMpaWTBYpU5ZcaZjyuWOlxisJ9HX2okupy0G20VO0l
7Jypr7hIPJsV1dqu9l0U0nMT6cQjiuB5Q9p03dTZ1yq0Y2nFZFyG4TR4mjaW7KYm85M4CmeV0I7k
xOoDEUX9Wo/Jh5pOsMgjHn+op7rzyjwMJQmjaZFNabmyxkRLzYdYhrnq53WB/NiFqe5wfpW7MuUh
krGrgshuykB0xTZVC53rm4QYPEO2jjynF50XaiL7yPzZmn4HvaIbF2ZIGlb4PEwyL4HyyEvtPsid
dlHUiYzGsPabvKFeiSuv7ZqFg04HoRctiuaw9GVuGiOtrL6spjKWpdMveJGsCp30awoLtBFJCs9w
PuvUJOchz6WJXRLEjU7muqI2vGBWyLbl7mqsizN7hOc7fMqDKSmvu7htvcRtr0XBYsmbSX9huG9l
SO15aoU5PMEeTlXoXrj5deb0siWxuiSqppI7k1rYPDRrjAdLRs2mhsDAC5TKtDJzYax9Qaz14Ayz
fuy15FmkZOtmm6zFqyklpyrpLa+Z3EY2Fp+Xbt5Ii6SeDsPYG6NxlENhrialtrmzTHixHbCGINjw
eG5FnYy7/qpyWrNASc1XDq9OLWpHm1gno0yoLhdlONd1yLa9259nY5jNakDO5e1p2K8IWDcfXHbj
xio6bS297gRFX7mpHKl6ex3TYVoQJ/ZIVU9+LHgsI5T1y0JH50XN8FoM7YWy/Zwjsyt5tUo5z3Zl
6XIvUvkEcTktpTWFzVKbfkM0vbH6egkn6j6qxv08lhh7Teysecyk1kbLAjIZfF/HLWnjWsY8z6RQ
Re9FqA+KEG9UW3eydzX3p3iuWVPNVN+lcnBDJRNzprqR+oVTiVmYT6vS1Teixed5Xn4xXXeLh3Rb
bUuW3rRRY0tc69Cr4mubrIqJkB0Seen3rhEeVg0Nei2UTCFmrUXZb3MS6XXTIXhz1dhei6baVy3A
QCgVniZU5uOEl2EUXtVdVskWjeA8UZfN3CZa0ihZtU5EZFOHt50z3fVDn8pRURnZGv64GISM0yqT
Y9ksu1Fwr3OQ8Umfy4bdTsyRbhuPUkz9n03cLwekr1KEzwlM/rzui8hTvPBKq/9KdVUEPHfgnmO7
dBXxwjSyJCtC5UX2CEnBER+jaSKBk02QCNpzUpeWRKi9stxmgdN2kBFOpGjcXjZOqmZp61xmlTar
UAxrblWuzys38Ysq+hAlnb0b87TxME3KII8Tup0U29pCmUXYMbYsTbrWqPLgOPJwmxKlJBWlV5YF
vUJxbqRoh+gz5X6sdk3e7Rpa6HPTO4U0Ih7WhZ7O0WhFdyxDazEq4uOQNDPbalYmoWTVVqPUvdWf
lU0yLqJo4HPXVfVSEwteOVLdfOKT9kqX+dgp2I7e/0BVSHcE4B/z67AW8WVTt0HXQaa3UsgVHFfh
okPOmahyvS7CopCkw92yzHMRIJbrBVV50Hfa3ZRVknpVx5xFiPrKR0zXV7WToZmq6nhWFA5dOKZq
g4jYX+MR5ZdDfFe6FpHMFM6ODfYkYx3TORLVOIuKWgoswhlGabq2dG5vcm733tj37QICFVnzkS3s
ZGpmbMjMurDoWRq67nqKyF030VkbV7mn2s5a2AWC6DSOeAtfhTNXpDh3UTLtuDmtUNOu+7q8bZWr
VpDmvDCpzvKQ4ZkbpV8z83m0p+yi6DzI1+nWMdFp3VZskXdNP7czx6uEk8pJ51tIGtG5HTEqYa5n
SZM529Aw+4wx/ZnE+T6tYj23VdV6ZduLGRlcEURpdwEVpXWq63H03HbyEawrz7JNu8KpfctmCE3D
orhPfl5KLCkQMteatTKyOpiTgiGJVXSd4NL4o8X8sI2En3LjzqqY4KCnfPKLdqzmtUi4bBSuPUDH
Wtdjk87bsECBZVcb3qbGx6ZMvc4dp7Ub21/rfGrnVLTFunEjCGWq9pRtBh/O3Fm7lJCz3hL5aiyz
6JQ6G1PjPEicbt7CYzaQwKKVE0WzBNZJ4NpqkGPoeDCRknf8q7KtTaPbD8VYnOfZNNOR2maCXzGc
e5H5mg6Rn9Bx0Tjt50w510CTUggbdu83fjV0TcDpXZIiO6ir6pKgnHi9cLiXtDSSEzHlEtoPxRmm
Y0BrR8m8R1oqJ1eeSzN05loYyF8XbbKiIp7KhotqArJX9WG406E4N50qzssW16ucxpm09YBmNKPU
T600uiTwK5b0Hxmuv0xc9KuQhvGZi93Pjk0WXKHsg5iwDvKw1j5usjAouxRct7esIMuqduFaievx
XIgg7sKLjiXOGSTwFXHRrujt7rKLol0PPHFjjN2eKrftgrEeJ6CwFHJAJeq5yNpyN7gw31ZHIz81
uXXWFPprVI32tZvrTRh39XaIWL2trKTZFtZ0S9LKDYbW8mGrtfqQwXcdBHroIwkMs/IqCI3nEWHM
U6kYrkLwCJlnA1ohS3+s+vZSl13rt5XxcDGeY4fsOhdBfLS08pquvhMw3z5m4+jXY5LLqMStnJQB
3s791mJe2V1nQ1nJCQiDZQGXLC26Sbpk8HLkfnRzQYH4xV9wVFLJpiZoRvtz1pW9P8ZjLZmiMbBP
doVFdzGNFGg5NlByokQOdnhmJ/aub8qPoTvOOaNbNEzpVTr42tatn0V5sxamx17IB6DtGvJKDjS6
czO9i3ixdznyISndcdWYoO1wJWNn2OZ2NSunLPJHSuVkoi1O+j/DMqu8gbdXOhs2QtBGGiiQUkbx
KsnJTR3z0uswnSdV6UoaVUAMp6oAf7WA+CHhZ+XAPTKqa8uqk7MrlyXRphYqnlfwtRSS1F3r4QF1
wVSWjmS1cfw4sWXtinHZxrEf1oZKqCv8Fk9iZ/USwlcs8xh9zMcyn2Gn29pJva3vE2aIi63LC5hJ
AmQ3gnKiJ/q6CRtwrw4DSephZIiDpMrOScORrIvwOh1a4L7OJhmzyxQNK83TS0z6C2B+8TysEq+L
8cwKSyBGwNTSod8wp/3ShATogTsB8bTJZwMrwsJW/slJXceDGlOd91HygVZJM0dFihb9MJQSCDzE
kqlz5pqmNkR5vxSi3SSD28xb3lyy3gyZRFmTzlRSpN5EeTYTENxXTllXp5mBMpVaYeflUWV5Q9FG
Z2Nh9zA7GCJOhft15qztJiFepRj2cs27bdFXpyCiSlXU0cpAyppn2AVCEDndaUbjs6pMLa+lU3/W
q6wBGvRnlg/OOo9cJCuAmFmJ8AlC5Tm7/2Hw8LWAhnAvLrJYul0Uy76NnU/lNC1MErY7aBi/rLAo
TrWrTlUKXgwrsNvkA12Sqmcb2o29T1Vb+DhDw6xtDcSuMioWwxD2UAA4W90N1oyjOj8tOrZGTfaV
0Ka9aue8qtEWRIpx1g1NJqeOXRoHAWm3vvQcXw01hgtQU6TFeKVYvC9xGbiT3ckuptdhmIlFavNF
jbJ57wzqWkUOl1njxjM+tdseRJeNKOaNYNNqGppdGGXhXPTdvFE62RA3l2UkyiB18y7IDZBmWvW7
NG0tD7d9vcjpoL2uh+qWItMtQ0GWYdqVfgeajgdp067ul/qmiBD2izzsIFrYeokzU89EDOUOFIeJ
D6FkuLRY9jmOiZ5XVnyd3K/MKs/WcOC7lb1G6bK2CxNoq1Yrq56orA12AlT106yMUyRtu7S+tlG5
wpBBrhh0Ivtpz9vL3CgsMR4XmTWMvlamXykocescKioeWVCBh9isUWRWKgTpoprSUeJ4IhIRC3mD
pmrp2p1vpTq+aNTnfHS6oEBWB6GP70REqyUReThDCkWyT5pha1VpJEvFza5O+5Ug3VpNZbHJm77f
qogoryedtFg4boq6jQObddyzetOcNk7ZrxGztoiFZ5kz5jtnysWFZrEJwqRVs5LH+4RF7CyPOi37
0NWfjGNRLwN6P09dooN67J0NRlDngnq2L4HASxo26oyUQ7tk0wh5CWr+eehUll/0KQ6GkSRrBvG2
sdmo5JDIuuyh0CBNdGqTOvUJAbLQYDpBKqiaZeOorWmSlRlC6SYZ++y4+TyCxRKnutlOE2Vza5py
fyxCKk1mqlVia70UHdv3Nik3AzLcY7YIg5zHzZK7cyei7sckxvaMhkpI1kBNrHrcfmpzcEvLyqsv
uuuXiTvlS0wZDUwR32a9tlZVVMPiRIi6gckmJqF8Q6pyvowqyWdmqp1FBlImODoLkn4qT+Eg72ne
JeNcja2QBUd0aWyo8GMNUkiV9XzujFn3sR+DsYxmQwoSBlQtRrIOwiWLT8sEgk9funQWhdYEiTVC
gXKtbTYqtBn6UawMjTZquJf2mnFYJBhmklLrTgxQlxSN4jLnzmnU1MrPMiClSZ/2khFdQ/kk0BoX
feA4abYCrSmbTRUUmaTIbBlNIjsFLeJcg76QpW42b1HarMK85H4Turmf27T2MxZ2wE5jG+gCaRYR
SkyQjZh6MTW9jwoo0pLGucrSkSzqBFQBETsw3Sp3NwakmSjU1iKMdD+n1Lm0CcsuOPg0VkHZduNF
1irQIiaerGPxAYFXX4w1CHyWC0ySmPzD0OtVqEu0IwmoRnVoRb6jqnMDbSyrmIR0UYv+S4OHZt20
PSlBGRR6DcurbTJ0laQy4uMe6bEGTbCfNzGH6iz17KlKL5s8ZTuSDkraEPw3LJkJx2UQpyO1wU2p
NqVSvQQaEs0V3JflICSEotpSlMwyTquLlg5earHow0jvSzh80dl0mViYXEfN2M00gVQ1TunOoSH1
OYJKdzCRCIqxvrPu36jsNjWyzxXXznxy6nadJ+3pmPR0HusQPCYH5tZlWdCZ2HglsxvJcMrnKrWa
M+GKBe9JvGSZQRI40bikIgaCbEZQ/DIDf5tws0lUf6YsrCQPq1xObn/RhwWeNWjy87qa5SHvJJAW
CpqoncsU5quPsotIqX2Y8nQThcNXbNNVU/C1aYf1xNSXdlpWg3tT6LwN7KK7G7o6lsUwqKVlmnWu
tZgLMrMpEGGjcSyTkMIrC/jq0uR6aq0zmhe2b3ht+6RtBq/p1Zrm/YdRQdrFhmOQmTgGft2e87QR
Xh2CeqFoMitIkgQZhIGutL174xMy+mVfXky4vohitdKR23qdZe8RFNCwJKOLJss22CqFN5EE5Esn
/EqMddu1ZRs4IGMlYarn3biE7xo9ZUN4ipoaFOMGLWCfrlnEcT3n001ZWwkUuwmTfT4rtWMvoqI5
neJ0o1LqgLNHftyxueFc+aDyI+nUt4MDtNftEuQnOnZ8hNEscSobpO1uhJxiLl00Bcztvk6xna2y
L7y0zrgqF+2Q917fGOZDKWTL1MIz25CLoTEQK6DQA9XD+VxHw+T1yI4C24Re0TpFACf9ZoNwz9Cn
PDLZRo08lXZBllad97OU6dOWhmvQYDzd3sblTemOydKJpl1q/dk6QG2clHuDAvpOcHSVKf4pqXpr
rZzSq0nOfHj0fiqg9ADdD8StKl63tM8gmSIrqKcObakyO0LD20Tp+kyVTS/TEpR3qHGrIMkgD0Ba
iT+kuTPITJWegipkHWcj9VRt1X7Nx3FV3f9QZbTEGipkYfwwgyq1ixVdc1pALY58XLFiE7ufWKXL
dQZfsQZ1cfklVHG1wryD9CzwrdsVJDBdmKyN281FTT4MHQF3BWrWgrQC38+LZF+KLqCguFQ0hRpZ
TGaWjCT0OMs4pNd+7UzN3eRAYdDjj66t9205ruA7eDZh4UweNJEuoE4ishrHbeyMX0JWneY4q6Ud
L4EC7hoiriakLrpBDZ4yfDu0/X6s9FwN4tqh/CweZnpqz8ryJg3vSVqu5UhIOOth8aSlveQw0xXD
jYcm+4Zlqg5q1LuLUAPQ04gkqmJQ2RXEjwjE0b6AerITsDhg8caIf83KjkOlqB1/bNtwAXFpSQsO
Uj8vcZAWyZ+JVVynHeyn8MVIr1qLw83wBz0NQW1aiNJVREHqhxvSIrpwR37p4HQjmvI6QukXQSo6
sxv1sXLFaayEF5f4wxSJS4tAlb6uaP+1YeJT1hfXZhpir8mBiaUQX3BABgEatGk3FCL8DvTDGpXC
z3sIB5EHelQY2FZkfOV8FDnsLjVsbIK4RL5ou0w2JD/teiufTaIza4FEKl27RLIVVr+zDSiCRQN1
aaRrd8Y0rkHbE2I59mYD0vtwadyLlGpL4oiGuwIV10Qz/Am26CJQA+qbgmV0lur+NtJOMrOSdF+X
+R7OcaQfPjcE2L+qqlCqqHd2ptVe7+A99OwVMHELVCf5ZeumMmsTwCDup3kfg9MI14okgqi60tUw
wloCsmC15S1qCrJwU9sECFUq4DppfUtDKeNiqOY7Qj4Wpv1U6+zLwBPj5UOZSpLfWSXQtKaGvaAk
BbmSW6WREchni6FJIu/bTYmqJm9UXbXTbSwnIYbTGFeQ1cYR+TkBATNMCVQZFg4a2JpcTEWyqKMJ
b2DDc26sjP5f4s5syVJcydpPRBtCCMRNXzBs9hhjRkRm3WA5BYMECMQkPX2vnXVOVVbYiazu+i9+
s6q0HDebQS73tT53Tr47OmG8btcqQLSZxc4MP6k9lxBj/QneCZQdXA5zM9YoM5fZOddsrLEptzDC
poWfquG5jbqslXPGauseLHVulCD3HavKixnNGa5Ic9lMn6FcI/mq4bGwPtgZZvhp0Ow8h3UQz1W4
3mM2xo0cPJZvBSEpVPxnb3Wae2bolIRC3QSolE5R4Oj9MLrw9yaR1NvUpUXj77ohwhaDDHRPcL9x
ymZOq6Ark8JnGhnyTA94LnMfFsseTu3XaetT3V0dLtlCXoV0n0StJgj/4W6jaj9MK/nYNw02BTd6
wARs2IfS629WPT+NcIaP67x5uTsN0KaUe8HG2zxGPf0m6RKlFkV1Urvz81qJ6jl1Q6mSlsCQUKVA
/ljzIu/EtWRzEdeDgr9GRQgND5WoXgr7TQhUxaNISNibp3FCXifqRaDgcWROB5xi7zOk7C0s0IIu
BFttL7PWTkeIUzremnLc4+LtlBkeIeUXd55lEeSEo1Jku1WOLY/OUbcrjTlGzGVVU9ls5WOutphJ
VAxyEffesvKjcFGgEe5jSYfuqy37Pgt6mAWRrG9nPoo72IzPA53JeYzoGC+KvGpVmhOrCVSYZj5O
sKxyjNZ9hvHUnvvzPCr5yVXukwznzIzMfwkL71mFOsggu6uD6meUV4OajwLkQIZSMRNrf/bLxqbb
os7OdghNDfO4affLOD/0FbEXrdmTDgayc6GPFtCTL1x1J9X5XzbP9MeoXuWdFUdRF/RunpsbSIj0
6C/RmsjAwF7QfpTqiLlZ0AjoJ8DTIeQPbkLV8Mr77XvX+iQjtLKPy8JfSBQ+915j75yjqUL4PHqu
Uzo8tcqNV//MQ+T4k/Hbfb21WKSI8imb2OeSohLZlHzdgg6ZUrXEw9yveU+n13J2YEZ2vMtb6bK0
JiRMDCpByGrDbo2aKIFvk9Zd9xB0YZkzuCOxTQbaQvnHtpaXVsJAmrtkGahO1QQf0fFQGffQ6Fs7
fhfBwjJ4nlzAEw9qmupSj8lq+jUe1Er3xVTkrmnnM/SQHqKI2nbLPO4EYcN+noa4kC4U8faaIHvf
pmFBebqVc2pZV+9WL0IcZ7CURsa7HcMNjz0VFrC3lu9+tGVRzevMrtFBNlF4cMJL5/dTYsuVZFAp
9xO9pU4b7d3B6AfrdH4up9meamdn5XeJdf9ImxdW+iyJND/WrGhzr+9lTAq6Hxs5xpsROjHLdrD9
ohKzNS+jrEzqQMvOGA/kzvEGL9XFuMUU1nTtlEMeRHTNWxeClfEMg3gxFvuWuHVs1zJbbDge2VWS
xHyRE8QHWGNT9UAEynYW2iKdUCTHyo++zDX2HQIZaqB9mY2BG6Asc6vEmrKICyzaSHVuHgj7aq9s
Q9F4KHZLD9EKyfPGcKXGdXKyIIoHdLK90JYdkcl9VctqIY5CrtoC9VJG3XZeYTetBEpRV1Xrk+TL
JXPbgT5qjBM6AmzYEtWbU218ZHuTO+bhPIRPjWTfpNJxM9dwQNzHsoT91Fr3IlrxmzOp5842fjbP
4BbKAaJRRPW8GxK/7+D0UQN6oPNO0yafGj3J3EL6BlOw42PtJZshS+LJ8HO/M14wpoMfQhoErxHx
uk5W2S4XJad0NcOX2WIJF6hPtqrt0qksllSIcOc4rZc4kYId2TdH3o9tMobjIzMMaQPGwcUjiT7y
FclZNbRP12c/lpiclforqA3+hXZw8ppO6DgozaNy6ZeoFRn15h4ZWbOk2zTd95sOE+EvTj4U8mto
VJMJrWKvLp593qz3ZTNcgh6LgJW4KTqakGlBFFTu7Y9lJpH240vrQ6Vck/oh8vlIbs2uFzQXJfUv
7eKu+3Us2oM0EIe3Zy9EgqKV7RItoAUuY1rWw8n/verB0XXoP6zjYlIxmxEJ9mtrIbNta6Xijbp9
7NTmhQm3weOwzqlRC0K5jZAt1bLLIJieyqXgF9F/hDfv5XqpvpuuDLPNmRA0DAybxs0LaQIkk+t+
sLq48OVjbViYk5bRuFiQcDh9FZ3FAjvWhWxecYSSSS3dThgwD7Qsjk7pf6YkHOAK+c0JbpCXaKzc
fRmQaud0CM+UqCLrIeOf2DKKi6O3OluWZnkJFcl7OyRVLb2PSGjc3TCgZDCKko9O5N7pFYZVWwuT
TrOjH3Xr7XDaX4oKj4sPEeDW3zZsFvQIuXD+4E3RjfQrB47HVuYy7B57Q/UxEo2fSq+GGbmE9haZ
7o326yh3RVOfFDL6qNDbY+W0Vcr76hhQ2V9U26R6bKa7CXjTIOryANXwI/45NpRpY1kZ4PFfZ4BS
s55T3w+L4xgO88UivgjPXWHhUzczTYkKtUc+Gdjt8uMHXzRzwjk0PDMXqCdxMSOELFN7/Dxy1Seu
ruBrr8iSlAlyijCAIeb23hTukyt0n7qr6vKhRIgPUWsMbU1P2lNfFlbUx0os+h7CYz4tfniZO1nm
g50ge87lGm9yyl3rrw+6gyC6wg/T7g0qgQo5NqL8MKWyEORMhXqIqsBeWOm1CbKQOSXTNu0Kl37n
4dJcDNZJaBDaSXcNIuWayompcw8/NiCkvvRDe6kVclJprZdGet5ySN1b2kXLkfgjyTrru3d+Pw+H
1kUaV29NJqO2/t470fMCJfXMyqpM9eD1+WxHG1PJj3oqp8NWR/fV0Pu5ohNyWzaYbOhha67e2u7D
pZ0ShQ1+sR69tUuVT4Gt8Tu+u1+GMDwsV+GpWMAqtKLkd06oX0EjeGkNsSTlI+epdkaa+UhwMrm2
Ju0FTBCxDWNGI6BZdaPup6iDJtbqYyO0n9HGLdNwLPuj7fOgZvXt2nhIv+eyS+Qy17dOPS973OyX
xtVA6q4/1OV4GCZf7zl1kmAKF2ihbnl9MkGVDGcRhXovQTHtqhWEQOVdWr+RvxWHcuy3pAoZzyx4
rKBlSHro1O+7AuKHaMRvSGbFXhi5xPzKwTSoI8KtDLD32G03wqYNVO0e/KKFhTsIcSzKqUrYqHBp
w48SKFUJ+unDVGOZbMA6yqL8YoaLJ6InECcCKntDLlA5w70TjUvWjOpe8iq83Tbm382t9nMdBeko
p8/QPfWl62idzuXw3WvdFqbWGqWiBoeCGKIuM7af21F0KbTE5hxwG8Uy0BYVvBgPwcaRmoQFarom
TJ3ICfdFEXSJNxXjS4iFDT5Rtrma3B2jpX3q5+YUuI7Yby5sg7o1d17h1vth6GHSigncwDA6yPJ9
kwT1fBlnz4ceLh+qGtmyJnrZDW2V9QEzGZ2RYmoCFa21JXQTS+BhO/YiTQuNq7M8dbxCZDKE8b0o
XRz5ULbPfp82YE+U32hAWbOfoCqFOWXxbaaoPrp6Aw1FcfdaFqoMsqPcuUNR3oULgId6Wi6WVg8O
nPlDWbexlo7d10v/0JOgPdbafjSDkrmhc5N7rfwE5bxLI150ucdsd/EgYE9k1fBkepOPrmpTZSvY
jUM/JkRZc9ONxQNYx+k0Gp0NoLdQYbrnwR2BDFTzh8YOr+x+Kmxx11TsrhmDa40zjh/8ef3a1cvB
QvoL+i4t2aYTBNFyN/fq1UFSPnnshYJz2ldNC2ComoC1Oc+4w6jDKmBLlHt5u4INaJ3iBXXcZeBz
eCwgBgv40jtdeybhBTsMMCNN1xdxEDb9fvbHy0j66nYI2aUxRYeixYaZfvDrYCd6lepK3xQy8E64
wgPAEwO6yw8SZx75YRJ7OTV9PC1f1qiF1on90+oGlwOmZyWX1IcJmXAChEtzjeQQBN/I7Nl1S+xI
oYWuKcmajENJ0mjtvH2kgZc6ETaDQswxsfbSdNsYe6imbwMBQYisO13Vx5aEH33jhmndT12mZvnq
RcgcnAJopuOVd8J29TmIkCXVQG9tLDt7ZYv8h8o0Oe1MtVfOtFsWBSItbJ8dUcWNrb92lvQnx8TD
in2gslzvmVPtm7Ug6cqaD0bOfSINZH1dbEg6t8/R1ACclOtZwsVa2iL2ep0HCjRDOztdPGACQrws
dR83xslFO59qEFtYXqe+dPxs8MmBzP1zNPqolb75Uy12Q0R/2+i421DAZIjA4Q6PeOXSXesvoEP5
0uxGDLNKxLCxZAaMWdVbOuMGp4BTkN760P2ZwLeCOibNOJ7GJvpGIW5f+YLv7ho6u9IsL6x2xhQ2
/gAhWNcJEMgFYHA1xE5DXpllR2uZm5B24ylzgzXLZh+X3khsIN5M7ZGbm4E0fhLQegbqh9upkVSp
BR6M6O5WT4MV2a3z0O8x+TQGmNmnBZufhqKhp6idvvR9m8Iz34Wsf0ByFiTK1O0FHiYyY4saVkmV
lRU/N03hXQSDpuzWbC9lBKkkGpZEDtcLv4JJYxopJbwJiUIb7qENQzgd0wCnAZTy0Cyx7c2UkiXc
lUvwQOvflqXwT/OKLF/CohTrvGayYAZJOynicgGjG40CfEQU3smAYkRU33wOBXgaOrGXuRk/E1Hs
3LD0bhozFo+zjYB2hf1zCe2gC5p9VI3LqZjcr/RKWpKaDZ94gR1vzpHXdB/HEdWosArsl4z2HDVA
GrBo21cLhyVOpykTuMEpqeRJLM2Wa7YwyO0QUiDi0xj6pZ/5IzjJ1a2gtpdBC/14MfeVnmwG/MxL
f/zSKwJzTwcXElHROqDU4K/wrlcoufijjvJq5su3ANIfppjzPd6387C57ORwWMu+mR7DcIJIPJ5q
NZATUdHDKtouD8a1zYqglhl1wcMqFxkNBHQ29OIzRZHh+il12PLKWB1jG0X9b/MesO2JbXzc901R
ZIWSZ89duj1A+ZgX47hXBkm16m9KGxVJCX0wmVVwZMTps3WC4+J0ZRYCUYCwge2lZU+LBTxGUM86
+rXuR9Ac6uJRelhr4n0oINgdAUoj2G+deppLBzzYwE9swpI1U9Pesg5MtrEqG1zO90YEzqGgQIx4
EGRrCKIKU+L4rprtefPAvlrZrx9IG4qkNJ13MN0MqMa3uDFmcE4VUVPqQFZJaAHt10ESFzfQ1vOp
vaka1z/9+AFMZZdXw/JY+yHCguYXlLz0xOVVLTJwTn+eNfCXxoavvTJjjWD/e5/DH7/878u/33X3
Y0TBn79/bSP581cf+hb//fKvvPtB12aVPz7pzx7Va3PIH2MQ/mO3yjv9KL+/Xu+dP/xfNqu4xENT
xy97Vd6MHvvR4/LHP/u9SwXTgEKMQPDhega+z9AA8O8ulcj7r2uLSsSgiP17UuO/u1Twnr3IDb2I
oECgGMWFf/SvLpVrNxkNXAbzE58YURr8X7pU0Ij21yYVjk5nxhgmZnh4YQ/FGzr+2qTCBt0pxxXR
fuatF0djzxNYcV68TiAL/FanM9ztGBo15Lw2yBe2TUkPcj7BWaW0KKZTM2aYUFnFwMvhSbVbWsLJ
T8arMV40DsIrJfwgupfCUR+AgydkINtN5TgqbklvAdwNsTHNmmkQgqBnwB9BFsBnL+UtsdJPO1vQ
uFwhBI4Cy9H/tlllM+Cj7q75GFnlHKMldI6042fgrsBmqbwb1QJRwX/WzfzQ1PD3VWAYUkNoUxUH
dew2UOTVR1Jgo7dFodKiIgfUqusDqC6SA78nyAyHRP6wuz5ZaoLU8pLHSvPPxQRUl/TuE530bVd/
DrvKuW0Fsi/VOgdNEPWxdZNHNnwgHbkwVd8vHUnRMzCebQexWsGTAIMkU4wsSlbgN5C0CpmOrHgV
QTkngdbYZVCNJ8sMbKCdCVB9A33RBigwu9F90GNV76fFfYY6VWaoQsuPNMrt+IEXc3XnmaHNo36d
Yh+oDBJ0cQjGYdsPdBni1fsEEnu4Y3NbJ4MyuPjbuFvrAVs/nzlgjMXdTQzXr4RMvrPndgnJaRrd
/VY74UkpOBPRh8jRYHNKYTKAIR8qJ1zSINTIIoBoyJWtadXCzFpAL+ddNX5q4dohn6mrvFbUJNha
otig7EsC3hy3AuyS6b0pZehKAMOLfDrUcDMKwsMdrfSLLIHFzDRa7pweatrqA79yIQYDhyq+ih6K
v4ZTco7E1V/ryXgYQxDxrVAX322iGH4MjdWkHskMO9Boy6F3VHpfWx+O7tCByKzF0aHe47Yt/R79
RsBxntZCeSfP9yDezxWMMPSvSA29QwYyrknTQ+8x7a4gJ6WrBA250PPkhBslrUQ2QcudWWRKWtrl
qBLyephsrJFCsBC1VCPam7KBstkHOmclx4dNKGCU74q4AoWO79DCjg7m08zscFD+CkmmWhKUNXDM
YJyc5uE0R1zctZH/ha/m2SFTl9NC9TnuWrUzuCp4xooR2DuKh2hsxC2bX2QDLZSv860doQBQAs6r
Rb4fQdNAu5aJq0kcmdhuum4WL+UChEr3lUoAAoiXIlDzjg3+p9AJJUyIgoCqumUGxly1AmBSpoFj
t7LnQu9ESAKkThE2uiYsYs76GfTQFGZCunPmFQtsvRoWbl+sJVrctm+rjyK+qjwnbjzsrQtBHtHK
1C36DUmXI07rdB685YR8JIVxuoeb+4H4GiUJ8uPKTnvuh2AX9lqL+56aMgnLa6OMKj5MLp3ibQY7
hUT7uYDXBk7+HGzBTa+mF9lNIP9bemja7sxF/8EVsPvDyCkOQVftXPJ98KGrS4q2rBGtLwv2+YOD
ti+n/sEDsgcONQ/tGbd11JgjMG+dAouNBemKk/IqP436an2MkIdOLPpaFBtCq6nq26bUKpmkUGcb
NeEzqkxcr/ICxKZCTUzEDdrljBvDY9rNMDv33A0X5CJmOTLPiEOz+smMXiEnDpHONhUIoAqGvj+j
Y4W0brDvu6p90ixCzrNyNMIAPMF1EjXEnumzE9YhPFQUM0y6YQY1gF0orjKKG/QVZUhZg1i10jui
VvOOnl8xZEi9vumtbhFtfDxVWTV2R4Qh8IycJb1w9yPafmIxQtttKTh77ZAsah8BoB8C9N0MQ/Uk
pLPzuT5VMxrGnNaexiozztwAGejlIRo7QIdtl9A5HSNPxtA6SM697vNSURbTOuI5Wks+Dc42HWrf
CTJFCORTeK97sBdeVs7Fq3Hd49h67QHyaDIzEFoY9S6/atYgNwyQ1ns9OjFL1FQN/zq54FvLzX1w
uSiTUQXfVYE6spKOQbsDbqs7bqcyWAvkcpxm1PFhE5WG5OgGPJBCFS9G1eFhlEAW+5UWLwE4E/jA
qaNLegnUb6QVxWU0BU+97Yp01N3XpnL7V96gp2/5ZrwlfIgQAmBDkQ5JJiIHGEN2pg2SOXDuMgeE
3OUb75/AHMNDUU6YjB7a0/QU1CCoSpqOZXuiQ4MrRbGa3QZ7i2/hFji9nxQQPeKSLzppJ+/aCFUM
O07mCMI6L04OGSWAcFj3czUKCFPkw9quOsE+D5J9mo+O8u3eX6Bzu2ptEpdDeQDCgDXaeGW6kUMb
aSzkUESJtsGd1HxOfriRyk731L0Kr+AnRzRrxd7VKAuuiH4ffpdP6NTDMwSkEO8W+QYeT8E1s0nF
eXvswuUGnXhjxBT6zmgH14bEcPgvxaJ/a5xt7/rdQSyQhCKUK1El0qADsh8EDUkimJeZ5zpfKtyg
YcNagM98Fs68QKYmd5sOaDwOd7277Vy+L+sasbC8HZ0Kj6CU2bLCqxvkbeE7L9dbzOh4Wgnum/I/
dAobbQhYJaOy+eZBGW2WXUf1wbr1xar2ME1nVFeARlg/xb1tAGeSHfL6z7KsLpMkYA76b87I7ika
ZBn6aGIIrTwB4QD+ILdXoNLZHEDj7oKnbPPbWM0O4Da9bAnjW7cz83JTww1EU5sAUu1U312Yr5vW
KAPRP9QhOtmAovOALwZPtWZxgc7p84L8J+a+mHcR2mfVyO7cbfqITf3rVA5XzH4+1NsobybioNPK
c7A7AzTOlkafp6HOGeleOwaju96yBq2dKbBuCEZpM/hdUo3lrqVBMvGmPKF7KPGJOZNG9bsRqUYy
u7xFEmlf/Ma5+Gw2MMTRZLgF/bnt7v3Sy6p5cy9VCNqqBNDkLdFZusvnwp0R17Rz6noTJZOLHq55
qfawt6qk7caLH0DoGUY0Irp3AVrswGnPD+swLUgaqzvbn+bZ7ZLJDx48SXo8I+hGKXEtWYPNHE/r
1ysloTQI+8mFtTlLlLLaESwOvBDAdfjJIo3Z9QxtqOigphJgJu5VKhYfoL/6sNRoamytXTLOL07r
HBmqyl4tXwI5kXRqEF029COpm5a7JOYU2KE/3PqL2Pa+Gp475SKFxidcKTfSdSZZQhhZ42Tu2KBO
M8FKxQAW5A5bcNXn78BfbalLsZQCAR9u2PWLwrLqyi0OseW6i4OUtnxFukfAfWbryNodnKUA7S3y
pkWHYTx6SPyCev06qepDVyDRaB17F3o7pJO0PeKP24Q3/LYBnJGUnvAeFDl0AH8vEUFr3IAsKO1p
SDLVOG4+1V0OmG49lhG+AhpGIHYGq0KjzYKmA8WnU3ntRYy6Igadg0K4FNEOynw5Lyy2nh2+CMVO
8wZioBwWu9vgTSR2keQRHjYwMP7cNaGG9WXZg+gOkRT+TWNLfVuT0N9V0rxOFuRNRXl5VGI+TSU0
W84csF/Rl8EuJ0KQFCzUObQwh7Fo1xD9gS9R1UVHFmRhDdXNHwY3QwH2QLQ7wjevBbzr4SOSZrMz
oX70i64GpcL2PZHFrTCLn4KyDokzXLqN3yMfBS+7AuRuWkiKVfESGX1eSXsi7pUgo2Y9WuIDuWg6
s/PwEV3bfp99CIWmzZQ39WiUFWb3Iy8W22d3nuLADddsiCSaFEHkJHSov+Fb3I6tjBnaWNHGCIRj
420Dlja6FfX8bfLHzCH0fiiRO6N6gLmJEgLNX818CQNRIxZZSN7DvAPa2+crEiE0FrJL20CIhrDY
JqTvRdaB1ksG4r8Y1CYLXJKgCnNH8CENRPE5kOw0TpN/BnD/spV1cROV0IDQ43EgaLf11+pCJIQI
hd71hMtyDz0xQhrZoe0HqCnDsoGJa4X/2e+Lw+iP93VUfxqW+hbvi2ySWm6widqzf+1Sxmo8oyP8
CEsRnnkLpsedzZr0HU3d/gAewx5sab45yyCTrfAeabX2EBZddFwG8D4G7zP+f2lHlZsJ+wnKKwQM
Wj90akN8yDzUFzEZu+7sGDwXgkNsl0jGixYT2v8c0Pi/E03+X+SQn9WQ/86/99eX/em3ysr/P83k
az8jkTEP38u6/2Nc5A/xg2Di0/ujPf4yPOWPv/8vnSTENA9yfekkFjHech9g4Nfv0zwCvDLBpdc3
XEBEofgppsX+Syeh4X+5ISd+yDl4QIp5B3/oJHipaOD6FHPjPSQTGIfk/V90kr+qJA6mpoZ+CJEE
4xB/HuGBunAJtNxCJO9oNI2thb5YecGGKXp/XIb/MCwEotJPk0L+/PjrBJGvf04IaUIHksPWhdmo
YfgetWzgp4TuqCF32i2KO7IWYzIR9Kknvz7iX2eT/HnE64n+dMQIswn4LIoga8eFNLeeBIqTVPR6
XPCS4Xj49WHeu254LH4+jAYd06xlF2QVwAbwM7Xl1/LD6zFb/J9cOOhjP39+GA2uaiITZDNR/gUd
sSF/mJwO2YfhU7flTgi6F8rsoB5+fcD3TgjP4M8HVNxVS3g9IHSncDv21VzMiY8enDr79QGuT9Sf
Q2P+vDFvdDhe2xUpN2UZl6Zvnoq6ohPS+UgULB3pwE0Q+5rJ7fHXhyPXz/0Px7vO1/vLCYWtFkwb
ls1liVQNjdM5bQG2LCaSzidwQltz9X5Rrs4mdM7oLuZUJk7JvRbDyH91D9854+tY+5+/gSzRMCPZ
ygAjeiyhY/9agdQfXKgm61Zefn2Qd+7bVc79+SA9FuvKzcQyY3T4sRzHMDPUlb/H+9+nJP2H9fve
KbwJD5Di60DTkWUCnQvf3V73Z639ML6KwX3sT9j7f30a796uN5Gid1amhooBMC6RChRb8OwxKLRl
ELWJjTyF3sS5TGUwL7HXrk8CufCvj/zeBbz+/k8BA35kozBLhGUTEj2bjWRsylThBenlPzzAm1Dh
bSXhRjZBBpYCc3qEEBA6N0x7Kf7hAd7ECg92addjREOOaiIM0PzMrfMYopYv/yamvhPFr/vTz5dI
c3d2QVRjAYWFn681pqXEDmgYA5EBbdDOulXw2dGb8c/uyJtIEfXA3GfPFHnvcNvu1pGoBe5u2y/5
rw/wzh7hvQkNFHkaX6E05NM0Q2rrgBC4mUWRvWFG0bRuf7N43jvMm/U/9MtQ0K3lOTJR+0GMBtyA
msY73YAg+Gdn8mb1r2LjZHVZlHsOsDUfbRXiFK0cm4VgXGz/7IZ4b6JAxUsleKh4PkrfHKBrubdo
78Mkll+fxDsr0Hu79IvauLhCAbqdB2ijGI/gfwosStZff/x7t+HNAp9RfOJNFgGsHYnbsIlVozHR
oGOlJrP6h1eI/nWFQKjsjDQNz329iDqThmPIj3YNlIl/dhJv1riIHDZE2/UWDCO9DrOYGzeruZqn
o8AkkOEfXqs3Kz30wCQSZwtyIK724kV2uNEmwli2hcl/lhJ6b1Y3CkLQIXOJxeeTdk4Z5Ed1P+oR
EjgdLDyIyami8B7j6mjwz5I18ma9h5hCF7kuwNFlxG3KK2bIlHabdOjfrPR3tknyZqVDhxuCCY1/
OaYb0DDuvTlA/1uEeSIxsFA4TQ3IofpvDvZONL4O+Ps5GpuyKVGZ41ljEFjCnTvPDpAaz1uWtC/D
mtwIAHvudYYc2T79+um7Xqj/kEuRNwFAbmUR9nYtMDvHqzCZo/St/qo9W6nMsZhUcy8aDzwn4Ldq
OrsYz+d9NH5E2f2vD/9OgCBvAgRmpSD9xYCtvA0ddMH40kP7Uqj+Zvt8L/UgbwIEW6YNYxKGKKcu
TgZSNUBM4GKNNHmpzVy+YEAHIE7f8o7dbKjgrmgb581HLjCl8W8W+Hvn+CaC8K4B1rHW4EfDQsN8
ttF3tW3r8DcB6r0n9E38kCMNCLoJwtyn9ZqXZm2ykcvuweG9zbe2mP+mbnnvNN4EkJmMMDyb0s9L
1za/NXxw7or/4ew8liTVua59RUSADGaajizvuruqa6JoiwchEAiu/lt5/n9QrbdIInJ2ouK0lDJb
EtLazxrKZGV5WirdWjtamtS540BWyMvRxTWRF1Yz3tmgHrwstlxrpeiyduLEqDDup1Eg6TDoCfnW
Sgr8Dt6XZLUhsy+TX7KaO7IyMgvbkw3RBL+rxDxSfuyHyBfdzLDnxZN9AXnqMGFpXJleS7VYi8bM
5qLVPj4O0qQs9n4PPXktkSeQevLCY5trLRK+QKJg3po57oBOi0nmD7tS8uBw0RrgWmsAaLapY7BB
xDlB5hHpvXwH/SK5bGK51hKAr6gm9DKEAumQY46Xd2QhM7Uywguz1rVC2/ORu2XKZI6zwJmfxqEm
dDdA0rh2PF8q34rtNNe9pGqaYwdJjFeOS5EU30ACflnHWxFN5cBlX6D0XoCXwCrsZpNbiJV5ubT4
ulZIhzX4PUOAcfWKU8KrPlLH3FVV8sai4sWEDu5p/UMgzZZUwdX5Fn2+geLm7N8NFLgt5Y6iw2DL
/LvrQFSeaANMHN4uNmJO2m3UlytVfR52fmQdDIBNS+fZc8Z4dPgffN4Ww4H1BZIk+jHwV7rw8+H3
Iyu06RAMdV6IMaYI8OeoByTVY02x8oVx+qX/u/XjyfHfzuprLH7j7I+xhxcFwHTnd6cobvFgmIPL
Id66ptQbkBVXJtvS0Jz68cPHOLA+YI7NOYiFnDsQJFAOsRU5FlJXO9EospGmXGnYUred/v6hKuz4
oig82sctpJYelNagMAWpKdLd+Vm2NPRW1HPkZBfOjPsnGIlJZI76yEivmvImqot6ZbdaaoIV+Li4
dQZP5/1BIYemexEeXm1uJVJr/lzWBCv0Cy8b2mQgZo/8yBla7vlLEIDmVQo8wZ+vYakFVvTz3Cmg
ixHDvgUGGpk/yMdqo0ivlP75oQf02H+HmMoc4qYcpARZO98Tg4efoYseJBhJveT5Rau7f7Kp/jiP
CjkrIMygL/qvCYy0BAkz/loTFjootIObQ+8WpuCgRWMEHOmp9O7yDrKCGzmgUpQdSkd6HfJ85PSY
SP9eh0gn8H0QVy4a5NAK6pTxsHEhY94bRv40kDHuoT+YL+z+U8d9COPCVGWYJSg87EKk+zO8hwJx
kMIk69wV7sJ6FFpBbHrceJUT0qgNUUcWKXBMoFsAGPkwSPbaBVCzXVYR+bcZFRAUdUMhHcNLBZgC
7n1eQMFo8p8ppUcfav/z1Sxst6A//FtPN6teQq8F4mjmHagAug/KWKdst37hHBPlAsPInqqM74BA
vbBpVoy7gis6pU4P4OKE80MehzkTIH1kP5B38xJE5qITInTH/zat7SKT45Cu9/lJrOvnkEZpBTT4
+Z5bWM4DK8wDKJaSDPzbfQNh1iFxfCQ9zF3wgLWwXJlsC7F+ctP4OJWNZqRmQQQ2uQctGiR3VQGq
Pth1we58GxZmc2CFOwHzCLDMZIh5MSGRUnH/IKsQY8FmD/qMCA/nU1jF5ytbao0V9V4GclxjKh0n
YH9eg7nr7boin/bnS18aDivstRISQjWukcZG3zvHQCZUZZs6dFa6aql8O/C7Ka+myenjLHXusep+
B/j8qZDV0/mfv7AzBVa4R1lWBV4d9DGePiuoS0FKGpr0eYDgAxnB9MI5awU78skdFYVaxyrjd61C
TjYuo0DSM6/nW7HUSVZk4yV7hMgodPYEBBWkeb0g5eyV8Or/uUEuPj4tLVanF/OPARFmAAXgiDDF
TMxuTA2eiguBbCMknpV7QDOyGEB1umWqB+88m5Md06pa6buFEfKteB8SrtMCJccljof301QiIxTm
C0cH5O2DDEu98oWwVI8V9BoZ324pGrCFs/wBKIPhpOdEajXxN34b/T0/UEuVnP7+YZMUYdYGQ4ak
qnGAvN1T80NVIWkvIPIRxJTLdmL/NEs+VBLVYMpIp+pjpDD+8SFNvcaCEzyeb8HCVPOteAeqo1e9
QvpcMoz3Xpc8UMigpDbPlxVvhfvMmigXaaFjV8GPA0iOvRib97INL/z5VryzkZkxoygfqKfHAkTM
MW+uPcJWdo6l8bUCvQGsOQHuoMfW5zwNLhg+OjT40mxArHShMD3fSQvbh51JA9CrDGbwbHFaHG76
CmD6ofkqgAyGzPJek3bljLIw1NyKeifFJ4dq0FeFxoFOzHtCu4NAHvT5VizsS9wKbCbHiRo8cuyb
eTiqkdwwvjIKSz/cCmU5ARfTSHy8Uq+/kl1zrHBcmJleWQ6XfrgVxFnZm1Rr/HDSvLgST8jRn8t6
5NSeD4ELJK+Sc4Fx9ZrwBxHtPRL9j5cVbYWtbqEJnUYfDMku977MU0/iXIPqc770hQnJragNIbTK
3RKYZA8KRlDym768CYmMA9d9Ih25bNqfUtU+dg+khwl04i7INm30BB07aPT+D3AHgPYGvlc65YUT
0wpizPq2RbJCH/N5lFu89gFeMwTjyur83/PQJxc53Nqsw24IesYHZ28OYWyu0jewUvBFnLyDszk9
gF68b5xd+aS+CnivrGxuCxHBrFBOk7RlbTr1SOdM7no3e+dJh5QgR/w8PwGWyrdiecQ74jSBLb/3
UnnM8MaxE07+nKXhtDL2SxVYIa2gs8bzKioIS/4IDNdPyDbugFi9bFv4H/Ud45PbhlG3VxV9NKT4
WZLyrgv4SvELKwY7tepDYHtjFlBqvD6ORsruocgHaI5Bc32+8xc2HWbFdtoxeE/B8GlPZ4h7K61/
BjO06LXz1ctod+EAWCFuwKwYAU/v44C4I7BiBbROOx6qudzJtunWTntL42zFuBwrJvA61scJkz+c
cXgdefPminLluL9UvBXaICK6yqfoqppleBU5bclOieM4MiX6ldFYqsIKb5UOAW7/Db4oSHqr5uAd
hkF3og6/nh/shalkq+nyKnAZPNa6eGrpncqdbA+TtSw+X/jCb7eFcjpR0LcCqRdnHGgqV12FABuV
47yiw1v67XYQcwcmBwDjxISAf08UfY+M1142QZGt/E+MTXCvw8VTDxLjNNykJXyCxuYBdIuVEF4I
sv8s+D6EMMEzJxTDjoqLUTynoX9d5u6XBj9/24p23p/v/6VKrEhu+Aj+EUMlgA7DDSiS4AIl3/2m
+u3UxeF8HSfB9GcPCdSKZC1JV6TeqGLfa+Kqg/iXe2RCAi//TUfvFhy+aFcnKQjMLnANaSp3mStf
kFDQxhWgOSvb4NJUswJ9dChWXKZP4Ezy0PX82WHBly6i3863cql4K9D7kXapBFMyFg6NE8LvjJRX
brV2fbdw4KFWkIOXVvh5yVQ89hmSOwzdDqJ7SqjSGxJmdx1XK6vJQsjYCjnkDcNgwxRdHCE5tmAT
Mn0uPCUTe892FEE6YaBicNLg26MCH7mTPlid4FPhgvCicSBWyPOiNjUShNFRU//oYJGFidKrI4sv
54tf6p5TIH2ISgMhbOnj7gErytAdqwn5TtCp0pXOX5hEth4uISnHWYYo+IF4ryNMQ6De3zNHrszR
pR9/+vuHH58aEM+UCzI4JxkbT66KUb9N8IRcrPz+Uy98ctIkVqSzNEmQZ1+qeDbOU1aRL2UrH03d
xAa49fMDsNRFVhiX4MTgRgBVdGIAuim5a7Q5Im1r5bNlqXgrjMsQDnjtMKlY0eCXO4Q484ekf/KS
MVvZk5ZqsCIZsG9YW4A8HOsRpj5t6d0kQGkB3R1d1gRb81YZARZgl6IJDImp1CcPInUfUhX9vmgE
bMlbr5jWLMIIYEG9GSZyU6R1HApy2RyyRW7RmCDJq00UuMLZN6jNn1slX3wQM2S79i6xME1tURse
+ZWLM7eKXbwF8gJwGa+9RfrZ7ajCy6apLVzDtWsv/BGesZ0fvvrwbIE3UVwW7dtlY2BFskAObYEM
ZGyp6KtN1AKkmPAwAayzu2wd/W8z/7BW9OBxO3kTtXERma/I8H4CjeAJzLGv5xtw+qGfrBQndMzH
pch18XFYwwQnDkNAyzdp3iLSTFO9nC/+v3I+K9+K4xwWdvOQT/j5rfw6B9WjgvdF5nQ/YQo8wvnB
/5oFRG/rFun3eREgZTXqvQ1wWRe2z4ryIec+DIZoG8+RIluvY/fDiFzO861b6DxbqwZkGngEpmnj
hM8puBwBbRv5J4yGYuU+a6kCa6dmILgg/7VugTztehl7XtvCblkwoC0va4G1S0+FBnW7gocW5wlo
lYUJpIbpaTCqlS5aCHFbkuZVMP4YI0fGuRh/4+by1vj9KRM0B27flYfzreCfT2JbmRYExoRIaZcx
LdRXDkDtxvUBpKb4rl9pxlINVpz3JbSbcLHAxRbcg+DkaKZrbybFj2Iy9ZoSY6kOa9M2mQKvzKCr
mvTEKAQFWSJL2pTeZXIb1wp1oObHygm0jFUdyuPUud1hLJt0ZbdbmqpWoA90oJMsx9NA8/nVbURy
RE4lUCjnh3ipeCuOKVZZQEkwxEj5brtDoEMKbz54aax9RX4+UeHs/u9CiNfRoqnlIOMwqHPQSvtY
qfBrU9c/AAu/7FzJbTFaUFQEMnXkDgesf8mS7int59co7OJLOonbOrRETLDVK8EjD+rovW5G2D8z
JIhfVvip4z5sRG01BaGjK4msAUe9O75HrnRRDRdNHx6dguJD6bLv0zygvImFC39GXM0AFgvA3WU/
3YpeNTnQXAAWFodN38OtnIMVtipiO02Q/93hkJX27y8HrBbyzBA04jyfMudrEgCgBKheowR99l0N
voeTAuK71SIIp8cuEAG4IfC/ljCB0Ty80i0pvGLLIjFOMfJ86LgbxwncRhP6wEyD8QlXZbfo6/yq
GkWirhOYlOWwMTsBWWkHhu1dROG2+O72RZG9RKLhsOTmXRDustZ3p8No4Cy79znt6u8mYEw8Alvh
5D/dxC/07xJGZ7jJK/q2uvdxReBtVJYHE9jdfT3uRwkDDBA9vIg/R6YiEyS/olUHeJxO+ohr2Dk5
jtEA1mIVSN+9GmuRR1dNQCPxrI0BMwgwW1fgkkHDhu7C4bQWssowjV9Om9jB2/emGWtcR07NRect
HlnrGBSVE46HpYxLP38Hk/Eh8pJrEWQXHRh5ZK1jA56QTEnw27kWWGXK66ABVC2Mdudn+ud7CLf1
duCn08mDO1JMoshshANHGXhq/UYG+8omslSBdSJRLszfCrxD4moFPtENljA6Ou9+rr5c1gDrQJIj
A3qApTKiyXUjKI+d8oB0wOwIW4v/T1BYFDV8vpXAsuHfgE192KjUBFC0AM88ABgD6AaHY/Z8vgGn
H/rJcmBL7VSVDOD0DlhrjMq3EO7mNzjyzvvWKNA4adbeas+96J2Wh9a61tZZj6SgCJ2FrG1gdNtv
qm5BS4Zh+PnGLI22tba5mQJMAdj5WPUtT3bRxJsrAnHwd9yPAJd3WSVWOHt15s0OxZz1k4qbfepk
8o/UALYFDpq0EhhLg26FdV+1o3DSHsPCyr/QTl9z0AVXloyFo0NoxTQs1dTQTkGDL+XG/1LLSr8V
s9P8rtg0fp8a2vw931ELU8uW1w1Ai9BB43W1bCPwBWmSwYIROjhw/ouZtpshc/i0MYiXH+crXOg0
W3EHK4HSc02C40rYvOsGtl5Zll2449taOxmMAsQdbMp0AtEsgikd9v3RvewoZAvtRhfJ+DzDjVfd
lOV1GtZwoyg699tlHXOKlw+nlS6vE7iuNVjFazDL05q67/jInVbCeqnbT3//UHpgqnauOhxFCwFv
Ul0D5Ra4/ZoEcWG2BlZME1pqYIiwwYVVeM1KeY9D3DvNpm+6r9Ye85ZaYIe08gxcCOHa60w1/ZMi
oeDPXGk4MFzW/VYwc0LrPM0LfLX6weBcFVHtbV0xjnxF57Ege+OBFdFIhoapQAn/JCi2+uIxq6cp
hGN3TeRu7BrnS9JV9w6QUuTg99hPrkMftmTXqcN5c9kcsIV3KgCgV+c4VcLyJg23TgXoHTiatSwP
F/Whra7zXTrjYwSLlqAqr24L04W4JDFtv/YcujAHfGsnn12tkIpNQAylXoZjyAieJK54YJN12b7h
nyb4hzCBJUSlaoIKuiR768D2T2cNyzvn12UdZMV42VdTH+m5jqWqu61J6N8ZeM2V377UOVaIJ+3s
ASMaVPHgskNJimtCupUT2kJ8+1Z8V47jgkoOUus8QtgKmALouOTJB/gTtO+vl/WNFd99WqrEQxpd
HHFAK5k3wFQ0UfVKeC+cOnwrvMcASKgaYxtnUzPfJi7QdHMf5V9O1rQrs3+pCivAuxz+sayG4zjO
a7Bvm2+ET8CYX3tbWBheW0AH3ic8J+DpF0e5w45UgKRcSnnhLYKtnxsLPwuHglYxa7osntisvjQ5
G45poOvLIE6gd/8bXDBaQ/J/7VY4JNc5pFDhUXjkpZ3my2YQt4JXSRgkiwiUv4ilI3xBYbWIfYg8
np+fC8PLT3//sDREI2h6o4fdP6cpkogjzvh8lfY5m3YggTbB3/PVLA2zFcUAJonQpwkWaf/EGjd1
FI7wcnajZne+gqV2/E8sZ107wMc8JqV+LhsPLhHuc+KJ/fnivVNEffKxYgvrgEfpAVxFA3jZ7UIn
Onr18Niyau+mzbZtDACV7A4c5L9uA/+ubO0+ZqlZVoDXeRg6BbSU8P2l3pEWfXIYJke+1CmvLwtw
W2tXwqJXu6Qr40wLeYC9ahlLMIMBluThZYNjS+vk7FSuqGqYP8/lr6Ytb4gDte8k5pXL/4VeYtan
tp7AdtITfjgO/SHw36OU71nAFSweomZY2YiWKrHiHGgkoOl7BTs+FfzkZXHVpOmLzKeVk9RChNjy
Oja4eEpHSikSo2FXCDAuTb8Eul9TMpx+5Sfz15bXZfBtqVNxGgKaC+QeyBYWmv1bPlJ4wxaOvxGw
2lyZUaeV6bO6rGCHQ6c2M0iZsae8uzxzwe6sFFL2PJCxAPpZ+5hc6jEr5CN/Dibe4cjvjb037TIN
7Ss8u0jbXaQI5czau8MB0Hkcn9GO1J92XkHZQyeJ2s4AEVw46lZ8T8DAVs7YOrvES0wDZzPPvSdE
8rWMjf+wV5+NhbV9+3DDMCA9Y1ohy6FCPmkLm9OUgf2IRBWPD4cUZhLdDu/vbhHnSoQnIGmYNq8e
nLBjWSYwzw2Y8xwkJsRT1wRlYA+Ia+SUb7IhcA4a5ZgCLsxz84tWjN3Aeam/nrJ0QMYePK2jOUqz
FE4UGZu/pB5SlZ6USOfpIXUhiL3PZerMO1o5aQfmOVXRlhLRDL/Or9oLIWsLAfkMEPkprX2fCDyj
DVER3Y4+7GtHGBG8XlaFtfSkTk6HeRiKuM/5t064O8y/p8KZLpuCNjEPH7NT5fhjEdMZ5hglYVfw
IXyL2rWPp4VlwVYEAsdTwWzaFLiuqEuC/KFJwYtzghZjN1etM18HyNkOr7rIyS9TS3BbJei18GBh
Ay9wJw1qPCvG8pC01cH38agOazq6sicsLELUWoRSXO15FG5KcSsTuMueGMV4FruWdX3wx27t0XZp
hllrkAe7M10oXcR+qbMXaNbZA4wDzA+Te87xshlmrUKuiOBIJdti3xlawGS+NH34t2Oguh+zEYmL
KyvRUn9ZKxG0EiBC+6DfJBleRw6aGwCDQb7fZ9UcwuptWH3AWrozsJWB8IIAxEeVBaDNf0X4Bpn0
vp/pX5nTnVHyCszpPTRA971au0BbeHiyFYKOkR6uJOoinmvnmHrpDiweMPXd7dzCjcKr9ieON4ys
Ljsp2KrBgIoinMsATo1JG/RAZnf80IQRpAh+MpTuygRfmHr/IxtE2X4GSsvONFremiZjW9ha17A2
c9YSSxd2WJulB5pam2UTntCCgPcHP/OSbeaA4nx+Yi+VfmrYh0+PIcOFKYWbTuxPNDyoDJ5CeZn8
vaxwK/xdX3plGZQC/nCwjoRnEWv8lY5f+t1WzJ+IpR2yd8RunhlSpnAih73l+V+9NKZWrE8gCcLY
uhDw+CTw4+iPUfuo8st2Q2JFOHSUboApI3YyH9tr5CfmB5gIPSdlfrjs11tnDQGbwWGiTrQzGrDh
sIYBNnVcvi/hjnC+hqWlw1YKgsCrBAcGJ65r9YeAEY/8xHsgFZ6UoQfh+A9mgL07snj+VHJtni6s
jLZ6MPGDxBmIzuJyIuVhaIS59lqsjh1NvC0eYsKVhX5hlbJlhM5k8IRUKTjM9fRGweVaDOJ2pOOe
wzAJQpRbzDs4dOnLSJnc1hSa3G01jJ2iHe6jnPFQnzJXwJoM5935wVqIE1tQmEKq25asjvAQ7t8m
Az9MvP1+WdFWdE+pMUmV4GAHx3pk0usaS3nJn88XvjQOVnzDrbGfGzhY7SoZfBMjnNeGt7B7r3BX
QWvyPEx6m8Fm6XxlS51kRfwMWlU39DLD7XXi7vp00n+FqqM13d3CgvLfdcaHNRbWrUiFKXi0C1kz
k03vwVnSaby/ehCzc2ETrLDXfi3qoKURcs7njSmeYFKxUvKCJpLbskHmzx5AbUkae5NDB3iIwYHx
RwC7KDi11UJdpxOHqtcByhyo39m40dPYq6bdB0jM7X+k86hY3OOAri57a7D5d3CEgdMc6U+fa6pP
YHxTV9khh7e3c9me6J7O6R/Gq84y+KR7abDT0ezw67CoJ3MARR1Z6ufn28KB31YZqr7Q8yCk3mtY
ie0LMTxmorovhPrD3fGg27UUzoVF0xYa4sjIqaQV6pE53CPwkF/kCQwytXOsWLAiTF+qxFoGZDAw
+KeikkGPxcapvHsyZ1fT7L1GXreyay7VYa0GLNWgs2gkA+RkPtT1/Nglw1vg8z+4TPl5fkwW1gBb
btgUYQiDSdHvB5JWm9CBx3hrmHu4rHRr20/CqXCZQwGDQYLupilUcl8GtP92vvSFBcZG4jFctVHP
hw9eD6uQTeYLaNL6yIN7FFtLg/q8e5itN8zU6DV4m+738F0pvsL7B0Qv352DlTPX6Uv9f29I4Gzx
b8jNPIVZkR4AWlaYoLoDnd7ldyQLj3CZOtZJ+JoGa8mDS02xwhvp33SmIe/2WeTBFsit6y3ud9f4
hJ/HNrPxd3QkdC6LHu7kTbLnHr9nFFLrqGv/ag/5avn0+/yYL9VzmgsfFik9tgDGBTAyFF75nPnJ
YxWkN6WEq1I3vZwSglaW/6V6Tr34oR5eaN+hLUZm9LwHhSdkPEM9lyO8o4Ja7KZsTRy0NCpWiDsw
DGtFScGZQi4T7MrTdItFfo259nmEMFif/NOKGaknIhtUtw8k+ZmV7Amoi7+NTFZOjUs/3grvtEqr
ppFM73kEj0UH5lBbbxbN/vxQf776MVuEV3oFNJcNPs8aoTX8AZWewGGFWWl1mHxSqgNTkqyh7hfG
25bkiYEKButxcMW4/wv0/jvcF74NhCe4fQivpFnLdFholE3Bk6kI+t5HPU6FS7WWj/dGGr0t0hDG
jlF8Uc/ZMLwix8ISzkTtQ2nUps8HbFCqHTZhTx67Sqw8YS9MLluhF4H10Fecq/1Q6AHGUiHZwBe2
vIUv4nhZFNoyvQmWcv6sRrX3cBewQYLCLxi13lZJ+jD6w0+vbdboeEvDb4X7nFZsbnDTtY+isoWl
nryuCjdHllDyEPTl37odVj7gl8bfivc6mII+CIXcZ8UAi1jGk00+y3qj/EFtlHFXYmchMkMr8AVj
pfJyH9X0bbqFay7cGatcb8/Pr/+I35/sWzYdT3sT3AJVgpsTaIqDAq+dEz0USTNuAQi+HUdkjReO
eeXMXCGd+T7KGLzqSq3gS8dhKWzcC+eHdfwXFFVpqMb3adv/9SmM5/1cviStdyeBCPTby7L6wZb7
dx3FkwUeBqYoOjCHb6LB+dWU9ZfzfblwBLDVe4VHPJgQtsGh9XW1ZS0sDmGdK46iq/TNMCf6GxTj
JC4qkR7O17gwN2xJn1dC6ziDYneYhSn5tvO8vrnxvbIOVxaGpQpOc//D3glnbI1vFRkdwjTcN127
Kd3LDpQsOK1FH4oGyq7tJ4KiB0LiOet3UdDtLuuWU2s+FA1zmEykQYtuOSG/wgSpSVWrg5WZurBY
2no+4HeQRDI1bGeQLcDr4rZW8hGW7CsRudTlVrzDJR6Hu6piO/A5DoaTB1ZnT+f75b+7pk+CPbB2
eQ5qVqpoDf91Gf4h8PT+DXa9vtZCRM9NN7zRMf+upbr31TzFJh30sa374rkALGmv4Te4MVPTbDwY
NsMBnj3RyCebPCrW+IkLK6qtAqyl1+albgI8rdT5W9mWeBecvRkKZa+9hvGfejnfDwv12Fq/zCkk
C0fhHyrpdEek9U71H6KRuXNMKpjJ3/U4+axdPhDy3xHtk163lX/BREQ95G25TzszwqLbK+GFKPcN
R2JVt1El9zBL0xape9tUkShgG1rME74iXMkEgRaxb+Gq0ZTST6uD9BIYjW+6VnTesSthkvxO6Qhp
Jj7y877YTCoZ1Yickox6N1EKv6r7oROj518ZcB9a6AL5KMuvDMlFzZfGq5XZDATuSeAVueCS0rxy
W7kdvL418jDN0oN19tQOIyzrWNTgQ0NkDWwZA3i804L2W+gB5FcOp71NWc7qu2pm9hd2BcjwDuYW
3vIgdFdik+NTd95EtfGaa+DI0ms5+u7dVEc9UlGnzOCjr4oqp4trLlj2PoaedK7rOmeJ3gSNyq4h
wfLjsWZlrN1UPZBuwmtikUF7P4dpAdOKioJY2wRwb8ftrk62uRmTA3dmtslYdlWm0fyWIhHgtfbU
NjTJofTrqyZU/BRiEd2W2WjMTggK+/rcDTehdrelD2NgEmVXAF8NcVh35ABZ6g5Gp7+lmm5TZAht
vcDc0bE98AYpB2IYYxjExy2J2p07KG+bhcG2c3M8SU7lc+qTrWp/k+4mb8Z205huywBPhgfcDciw
cEU4RG0ad215baZnkG22NaywjbmpGuy4IFKnxSbTAFqO8BmONNDdxTuby7ggLvydO73pup8J9pxK
4V+1/UNXmJ/G+dV5+W/YOfykzk8kfd3NLbk3odzIot5Oo3voS/QVwGEamiT5Pgy/8UXpw1mTvKhJ
XYOntFEqu8oIekzC7Xn62kVyl87dbTh8G5P0Hn1+h6SRK26qn24EM1hYSmEaT9mGZ/MjslfazUk2
v+0h2DBlkz1D5wvCl/Cbo4mQiGycobv34EW6Dalo7lOSiBgCbAr356JUV0xyOu0wN5HDnOQ4leIS
Eq66ETq+k7tpbqN7dK27GbHroQ14nm0a9otO5KqrzUuea38D8+3rSpW3YmLbIKf3Q1oe3Cm8g2P9
dzUkX/N0+EN9XgKZLXfIGCyQjzsiKddJX8mUfNF998hnTLm2hfUrHsn2dZn+hI/tD692XlnEfnZz
dFfCZLeZxhvtml3qkK8j9cF+rqat66YwpW3TtxDAHKRE7wrS35dZgXlRDb+cMe82cF7bs6zdCf1S
wb5UgbUrwX0aOHLbJ3p0s+5bEXkvNKM7JlWwmRr5TGeAbCNzx8mr5wcHeDnsTc5va3hyHwYWfR3G
8i5yy+cEliRTbm7LINxzOcBlo905VYEHhyvqRwfH8+7LtJIgbHf3HfBDaad2SepeNW5+BNBin+nw
OHomBq0EDsD1BqbkN23SPyBRKNk1WbPXaXIFI8VtVmTfEW6bGb64STK9CrfbwUdvO3vfizl4DJAX
5/jw7MVz6YT9HstgCslbjf/Oo+g+A1rODYeNVz+wpjn2M2wSC7mHjvNRd85B+/I+wZTKZL2H6c9+
hFGF10X5TunyIcnUUZd/Av8XocU3pEnFdRYiOQenxoJfE9FtfcVeSQYH5jmFLe2VjLIXEpIrV8Lt
JsFnFUwRYsJUvkOm4i2h7qGAn9CmzTCmoRrL227k6UaT8Ofk5YdwaB6pRsahHOhPoLJxyRb+JFLe
zycvDTNcJ159O0XZQcGgYFO59XhaMb7AiOuxHudjAovbymArTSckISI3Fcd5EiV75gaP2I3AhBlh
ON5QLg++dsUxSOEkGvnI1ZBdBTMCeNsm8NAd8O28M/6QbZIefDntMPZ9LkT9Asu4SG7q3sxirzWp
v+gc700bSGmCx56E7CU3Jgo3wVjrl9rLpl2bNhj+QpXbPkOS+CR+80mpbQ3ciL/F/6ubl6GanEfm
aXCTs7aBhjSHQ3GLtnXIjk/DIogzRtNXVsFOZEt41MC0IIVH8cbn6Jxv0Qiv0w2SEsARz3IWVMio
l6KHJXKvv7BhqL9VUQLGrcewpO5m4NSazZDKau93blZuQ0ZNfzNm0/QogMal+0lAT3TNG7/8EeJR
/C0McMvWKEXvGeudO2IathVjiSPU0JqkPnRGK2dfeRGOM3z2irhyeP+DOlCDBxPLvgPjS5ItBNvN
W1On+pT1z2CaPNe3YszC7VRV9VVKUOKOmNKtr2jZar6rBAinV34+weBcVsIr/vgO7/Szl1fsxSQR
dCikdEq66aUjf3QmNT+EIPW3sOhdLBOSXRm8m94B6DeZvcSu/2cq5eDt2k5Gd8hpeyuqyLnpA5gA
7vuu5QixwYn0ruxC5I9Ci0Wvmdfwg+h1rQ552UdYyzX5lpEw/z6LtEHYlNgwX/qua676wMte1Mzd
X0kCAAUcn1IDH/kqav8mVUfdPSyh9Hdkgpk/WZWrnYDB924ua3qlHJ/dF5khvykZmMQ40uaYeO50
n2EU3wvIloCN69X9AB/RX8Ide/Y412UUd9iYHivmt89gdtQvU9W2R6YjhRhkfggv98bHHZ8wyj2K
xoRXc5p4m4FV4WuGohClgcK5gXXz1w66i/w6JP7/cfYly3HjbLYv1IwACIAgtyQzlZlSarAm2xuE
5QEcwBEkAfDp+6hX9zq6/oroZVWUXVImCXzfGeV5aqa6RC/O95ly2x9az+rky5DN9bfPirU4J8BF
fy5RvB7tmtn4vFj0OTysSBr2pdlwEU+BD3i/eNbjYgrcPCR+sGjcjvRT5YT72qXUv3JL5Muw0O4C
BkAc6753N+NS1UckcMenTMhwjwNz+5Fs0WxRReGasl2W9MQ1fqYQoF/7LEQusiyNnkSAqSQkDQS9
Ep8izo8oCgWuue119rRvyqEJYgMVJDN2t1dbJ4p6Gcwfv0/do2hsQDb6Vt32zsmvkumuiKqKFpBZ
ssIJ2uP/MuEGwwZYpWgLbRnSsn4nFbgZnHdpj2acGzdN83xfp5z6Yu9nHL3BGzZ+QUqIjwq456aP
1W8pYTlmx/TrnGX83dSKVNcJZcUa9mJ0u330yKWuS5QgUlmkRNPt3Po6FgffY8BRud9RLHLycGaH
ww6XVpTvmx8fBfS/NqdeehuKRCAp7IiYdLCtVUu0zuVYOfXH4EF1UU7MbiaN3Em5bushdCMgybPh
blln1KsjjaUzDiIsdL5Hw2ONyLGuaBPU0EdZ2hV93dtuLlB0F9mtmMaoWnPORRxj4O3Zl7pp4u+G
6WeU3EfFoqdIYeGc1DN6rbYtF0wlOPuc7F68j3WPATDVejprBYXunlQCA4yKanqQIixRQTBim1vW
s3ksV5yCX/pZq/rONa0oMr/7+dgFP4YCFcMkQtu6XMOVdDqLb7JUyLgp4DHq+V0qXbb+Xle0Jj67
NoIBw1G7ZJc+dnTmkBYhQnkvtrjL6tvarK18GjhKewf0si8rqum3OFxxxqRoo68bag6u7qLsMq1O
RCXaJRlBQXrlkGSGD/vbCCgxxYwYbwRVawt7RXFAsxW6ZQ7ovumaH9p/rnJOxml2w7upH/IamVl7
Tvq4fyctRovSVwrd0h363UVpOQbGjmCQhzyzr7P7DJl1oezVKPZrM6Nv63FruF8PPKAU+5CiLNDj
M/faH9ouDbKsHJvbU6+Q8VuGoa9/w4ayNqexo830ju8mIDsGfZJrweqKrIXCC78VZHIIUtPEYsCi
UEhCR4viyRYc55aoI+y+0hawLg/slscL6ud7GE/WEvVsO79Ht6P8MLbH4TOGphoO/ZhEXb6NMNEf
nds2cYmsA/QlyLDwEumVaXOy87BOpZgqn+R1TPEZxrzav0dIQDN54/dKHcQeL3+0YzRDs45IzM99
qOp3vFhiKCckaz+kljU74Gdn+wKRMl2cbzCB9ed1WSUpUpeZsUDHn6yO8HoP4QpHjk0L/NGI/1xa
3o8FTBvYvEc+b6/owcTRrRBT9LGP3P9ZUra/zzU1S7FmDYL48MWk/QklT0EWMjQREhjaeL+H5UMf
F1hmbTluqUyPTTWaqtw/4w1yPBt0vcl0tCbl0LWK3DJ4hEUOxxr+G41SifocIX1pPvhsDFO5+hQl
M/gbXXtkqCOBFNLixaMXPc0N+yXEgsVGgFr9rrraYStoWfSrSSYWbsak26ITr9HWeEJdgn9SddKO
pTFx3X5G6sckl12M400njerKOKkn/kBdq+7psEUXaL32n5mhiHxwsEhvCH7ICsgMMd8hED91F506
Hh+nhSqRI0eVfcV5obujihOD/GKTbvfDtMgfAWNRn1f4MqvSU8V/99Kb/V7X47Se0Bofv8woikgP
NeWo6XLeLNs9rqBd5X02JL4MdB2SIsKYoU6V7TREbXSVcRH0Jj/2uU0FnPrVJGGsz2ybp/gW41PF
IgxaGtbo7a6JG0lvN9biifWGt+NxnyleTvCHPLtniyLDsd/05Eutong4UAaZ5jEaA0mxEOHvxgYx
QDrd7DjSkaWmJkQzb22sclAgWbivPJltAcMY3w/BJsuO27Qz9gtS37e9aHeyaUgzSdwdmWaKlhKC
LpnLKNrf69ZmqsRdukDRz1P69vlUPsKYhKz1JupGegGelvz4HDXjHAM5X3JbE7WecMRBvFxVWTMW
WdqOkHTzmMY5nEdJm+9KUHXThnmUN9JmUAk4hw8uF01YP6zp7FIuDtGf5WJ75GJY1kGKnxgMXZe2
qSwpOa6ftZRJNS93eHXZctErTIgQRBKU4wncSl9l6qu+4FgosbnGmXoclopUl/4zbDWXCsrJwvbc
/tnnVSXAMeR4TWdFMX16i0fWJJVHSK0EYVUQyQMS33WffaxsCX3OscN151bpXh52vO+m4E0tH9EK
urwF/2kOj8zav7toFE9tgA6qiqJmySfqhAR8ogmwHwSlJ+e+xpSE1RddTThrUqpfgPiZGkK3dof0
gOlkr68y6iObBxTSzwrw0CJ9n9N9/DwHXKLqvc0bZT5PabduTLyhOnMGjILO8Lb90pDVUhRIj593
5xpNC1mPAt/N8oNES9z4fHF8am+dt7oyuUf/dHZCagjAXY80Dn0vcDGbL5leXXJ1mL/tkzU4PM/b
srvsZu2QZ11OLlbhjqG/9hFRttq+DOOowLQEMPcMsTKY8n5WNe+S230bUnIP3GlWx55H8XSZ9MpN
il3dLK7JnWcp/2lrXZsHyhAUcPZQpc7XwSVLDZs9ilWxLmUhn9yc0TNlmV0ehJ2i/kdc+9TcJYZZ
QFt91Znq1+jmebhbIRsxsAcEvb+piDbLk2k7Ud3Du9qwM9KHEnNd5xhF24d2JSaBmSVi6veOoiCP
pXbe1o8NDeA1ZtCU8uZSNUsYTyOUQ7HO4VjYyMGOSIrJNzwZ8XOPIeTC4o5NZ7DkW3wlY43+7mKm
UYsRD34JV06dRBIaKlbcb+ASHa5dNJEuY97BKM9wedex+dnG3eCe+Jii+lWntaHPAvwM+UNggIjP
IuIAAZYZr+OHTiHpbnLZDm39sUGnHmGCYlPrXWEnyeczjTayfyD8ulrOaqyW+KHfnaU3KFL2j3JY
+rMFzbLdYUdIqu9sGxL1TmbBlnfiAyTcOH+jFR+6Y3oHoDbuI/Jq8yqh+0zyqe+j7iGVy+5/RajA
ZBDl0B6u0VJlfS1MIZ1ek9ta9XH4aGc56svCUjhUgPC6Pss1vqv22Jtap7/Fsir6ghVa+eOGWXt7
JDRKoxdi41Rdps408zWrRbuXcqtI/2QQxoAlEppGlMfkNoHnJL02O65SlyMX1uzl4MjuRZHaDJcd
DveInBdlSWfAzpI0GfIUY9wGOAUtglg6GHBRftLCJf3JQ2HNy6SqorbsSTqqD5OMDkAH86Sb7sdq
quIsR5eIH6EWTRYca5BVjfRW0JpvD7QnCJffxyrNXvwYI3EtpW21vERsSPHYSRJBkFknVYN0Y8F2
oKY4/vfb0QxD5AHtidmAS9Rtg/9AcDtfl3rGz/KpgG31dUKl8/iCyTTWY84bnKEXhO01CyQa/edJ
oGeAoUmBts2EHWai4rFA4cnavjctBCLdXb+qOWRAWvDgvY140djb3MyBAdEjuL1ZIQ0byDtixIJh
pV6kwJEok83AgkPICFQz2uZuu2k93oZvgsxuO8ayNbTAKGf9JRr00mAc0utdhnnZLTmjfbddUuPS
eii6pAOp7CDFW0qWUrqeIht2cQv+WYpXwrJxJflqFN2+IBu5WbrCWcTT3PFo+ixfBM2ehPfWYdR2
RadMA5qahRaYMMZDDmnKAhbsYYoTxa4V05l7pHETGqiVhK0M1D4MeW823/qx1ccM04+8gclMLxhR
jF2ao+j6uulxV9EaSEc6dL0YgGq3s7vbRp/pHCM1qw+koRPBL7Ys2QF2txVP4ieIgVqExI4H4bNl
PBluIuCrbFo0hqQRYR7VJy66Wex3eayHOn6q3T7a221JCL8gfGLdART0E6aIvs26clGiZhcIEtl8
AKww/1J7x9ILRtSO3KP8yS7Hdh98g3scmcUXNe7VVOoYmsZnamPNPkInorTAGBbFp7Eea343RrWP
0C4S4nCOM9ECJKlpkz1MbGWA2pZoFQfGmC7pRNkJqWZLe9zxGiDgHtw2qOeOjtVJ12KbChGTKoEV
z7b1dSBieYPgAnulaoB4lF1lp+QYwFerQ6fdgLe9W7FXQnLFXR41Sbc/KdSD0wPavFNQFkAwpsMa
FMteYE1dzVnupKp/LTsH3tByeHJzhVd0+UZgLYmPQyPU8qWVWAJeJaXJ/lzRXdCj3rA4n1GFBjkG
7Bgj+k56zjpM9nyBzJ74BGAqciwi3PJzRgpmt7C8AXTa13v42hgtq57U6phws911qff2zJB8ZU81
vJTdA4Cu+WGog24PxguaHa1G9tsRF1xkS74hqQXF5HtKCmsxCle5G0zmSjmnZPvVr2PSHsAIf8pS
wKMsWOFSMf8BENU2Rwwxi89hdGP9rVpw+J2qXjp6HZooJW9+iDL51oo2O/NhBU4KUE0fpNRQs/jA
NL/TuEZU0c59LcvGDwIWOT/vDfABtJydQA5FfY7Yoq6/n+sEzMw2RAnO63n1wBFxZrwnDqHjb6nD
4fgVAZhYXvNBphVyNrA9teUYGDyXVWb4V1Pjjj8o5IF9WZEygnkjM5t7gsa8Hd6IrMUblhbsIL5a
gGVmipn43k2dVn/QBeTVa5rp7cdcI1jjsHrtupsVPNOn/h3syu3iZQJcektSfadWjNm3rUhTizFB
Df2rTzrgHDzudPyaOB1GnmdtUFzkpmbR+qOtQjqcajq2CjZ0UrkTB6r/Z2WB4cyje2tVDuu+n0Gh
QKE651DWmIc1q+brij/rcmdYgIYDteSPrk+A3Rtkyn3RcweqZVPruQ+LvCdoF3uK6erYU+xiUAKx
2FJgocks2gu8sfsE2EWy3zar9ps0rNldR1LxPcGyfBSbD0deAbRD7idg4bgCVLtkFtQBRTLZJKDU
55mzd2AOkLUS5vaawqF1TPDvyiXZ03K0AfZkZ9BYuTMo2PpmZjeuYxlQSuqfBugLvq2cSSgPoh5/
EPqh+8pkBsDx2r30KsBVAW/rb659dYlHUE6j2r8pH7YDqqx6lydjpn6zNa2/1z5pj5GcFiwkbj9G
VR3fJRVglnzHzXtt04wt4IY6wY6IR9puI07Yue9jhHCFiaP+DkbXQmeZ+oGvM/reqKxTQGnQQex6
pEv7eIdgphrp/EdUPRqWxb72r2RduofBzP6GyAQrVTXwzh+jeN4aXAx6jAudDmDcuEZFK2TOPBwy
KcgFGm1xJvFWn+KajTdVMhlYHEX3dZx2d6xdNh2aGn9N3sDdWwMd5qwBmeX3cxS6tC0AIRMkf+r2
vrNmucvioTk1/QqoBcl908ENbCo5Jhed03VHDffYYR1YZxs9iLElVwL/wB3gT3oI8SdItuz0mS9d
fcC1kt52MaUAvBqW/Wq6BIurmAI5UtqpI7pckme51/VDOyaIkYxjWXbMtzLni9svs6T+UBuTHVCd
1yN/UwtWLH2fNDmZGHJ7h4VkOF630CIHIWMcbRu2uQlDB0fahmfnw+oFhsIacFyGNS3PEJJ4GHQM
UFD59AuWZPG1anSdlTgSjCmyhNNHEVVpmtNtlD/rCOFwoJ43bHXBGJPPrU9z7BM92p6yrSpbiIee
l2wmG/wT8fAjYlG4gj9Q37PGi3Ozp+Njh5C89TAhNLFsp2Uv5wbl9T6JyBUlbf2fWH9yWQO+Zz86
3JopBmesnYJtZ2D8MRRVDlAEWFuGiPt8XPUOSGpEejvSiMx6j8sbpY40jfWpoYt84YbEt6yrLfzW
RodC0i2lnwWZwCH7VkDOamBMhPNRuHJDR9PdXEn5PaRhvKoGNFrVdvISR4EOucKQfqcg8jsEBNZd
9I6UZCSWgoM1yJwr2qHW1y2W9BsgeSyd8yD1r9TopsgYCeWCreM2Sql9TLGxfK34gHj7CBkPDCac
mplQJg39NDcB7eN5h6j+uxZFiFseeovRhTNE4EdEVq9NNLD7sU7bKZ+rZLtTUoZzNfUbuAVc+U+K
0eiZMCftMVUDmFPE9E+gc4xbTsDePsHWeMAoY4f5ajGHnZaudfdbwoYn14gaaDBYUhojvMaN9ZUv
ENevuAtuBPUCksN6v432HdoloLyxwFPYmBoT8MAaQPiGHptUNFs+oyul6MLY3dp0Xo+b9V+1hW6Y
AIzBtjCm5wT27Md91z902DwkZhXyu5tJ3EQO3vjWpVsBMcJyWMHn3ZCMr8WI+/Wu2Qxo3z16W/C/
ObTYVAgaoz52DN3vA6RDRQ0jMPyEqjtSsaNxFU6VfE5tckJqJajtyKBEmFRhuJmMnI8GJtj7dXMd
QBWrLlR49serPrqHNfZz1p0T9xHcQi5r3xDQ9yk5ZO1e3czrFn+msqyPIW22e1SxxsB0Op6anAxN
XyaC0BybJyut7IY7L4fkbarBb8OZM58Af2cnhIjOj0m/+3MWZTV2tb3DMJQtz0OFcthZb2CM9roK
vyXL1mMGfXoR0t4VPbbTQq5ovhAsg+t81tEp2qYxJzKjuGJJBRAsDH/osD6n6KmHi54Oxwpo/Ys2
Ic0nDUQ3x0GoQJoDTY1n/SXGRXskMdj0fJcVre8B4E1oWSHNUF17hGGJR1zd83hEhulXi51YhxJx
eNVyw+euxi+97Q0Mvnm7VlyzAyYpEZ89oLvkqyBN2G90QsJ6T1ruo6/eRGE4Lk2yTRRcq/L6yyAX
r64M7UnY72Gq1dt5w3m/mBKcYCBogh0AQZV7D4ElgFPNpety+L17hD9Lodtf6Yjx8jsCYLdwmEVq
cfJVccBXlNZQLtTAJm5muQLAwNCOBtA7LDK+vuIz6OLDblHPyiHJUDiD89nKhd6mHjl/r5wBSboE
H3lM+NPWi/oUpr5qnpKI6+YP2tPhQyRJP6NtawEzZX5iazKW5TTMw4YnvEZ+6bZME13zSiPo5RVS
C5PcKMhJ9nMMG768rZA10eDyt5a1VyVV2rzsJPDxt6xW3f3m2TaYOqcZ3rI/Pd9YhyneocHlmG1z
Epd+2QlDg0WMphI3hXFooB/YWnNCF7iYT33TjC2iCgFFNsVQ41AfCnRD2/20YZPpnqpdOX8zZMT1
0AXElbqddTVW35CpO/OfDnLWMQI4bQb1pbc1dGB535uUYwWrnIw+l+1W/uzAAvj1hFEqLJAaESR1
PxDuwaEBaSZ+OFlUAIxA8Yxav0exX9orntV2Ou0oBwhQro8gIwXQ1exXNjLk4HZ9jOe5Q2+DLpgQ
PXmbItuB/ws0rBFCEQbf/gCGNeEyQLMR0uwniWT2U8ynaTlTXOTja+ZntONeDOFYOK1Zx/6MbwBl
LiVtIs8GuJKGYfqFADvbXbzCkFnnEXal6Z2ZvpN3YqDR/obkUDpf48Ev5oAHA19rAbUonv40wz/0
5cCxepUNEgbcJSG+4a/DTHEy5a0Whv4m2T7Xr3gTh+0Z5rHPVnGtEjFfYkRyQH2QoMYLqHQaMvkt
2nB1fUdwMO9ekKsSKC7WebDrW0oATUO/AszzEEk81Y90QNLwk2C1HbscA74KAAlIv5grVtopuh2Q
TxXud52ZcCf9aCZk46XruNjPlRWtP8yQVb/Fu+rtoVek7XHAb1H8yEHQDDIH58nkLaJ1wnh0DFn0
x2pA1SzO57FN1uuUiEGYHHPuHmEwMaqtz41dkvBz24DrYj6X1tOXyOphPVXcSUiUwbcl+xH981qd
Au8lYFAQ7jt9RdRi1kN3Inh7GSrmN3DC6+Jes5SYbiyiLCG6P3fWYVqs25AtF1UzyXK2C0SGVNg8
xifQMyPA0CntFAPLJ0BOTAAW26aPDxbeMCvuzUpc5q746iC6O9oKaeP8KGRt/HvUBQSP5BVd2LAe
AUZtwC+GPaHt96qypoGOdtN4N5ugtH7AXG1dgNCEJZhxeAv8T0IiNmQhOWTzrvGuCiAsWDkhphhG
iF6qsUE2FaCnNX0wWQZQ/QwZ3QiyYGeNnG2pt2wlIQfZnq7NwUm+pi9IM+k6oBIzX9u3MYKS6RFY
yjw9NXOj0t8AjbPtWbQ1E68VxQvyMoa1pV9SggUf73OFULIPJLQr76HR7CwgLgRk+JSVRCRLeuvG
zeu7tmrT5I7yvZ6eyLgiP9MMvnIHY6yZQMsTokjR9uNqb0OdhuYqY8hPnpQYnX8P61g14H8tB8W9
dikYZbsgnaATRG4vu4E5rPgUcIu7quI7+ZXST7/KCVB9K0HwqzBD1GEi6LzSeB1PE6sFP8Yo5nUf
mXW8ATWVKX47qXaD6GNkVrjtDKmKznAIJ0SofEHzEwV0ClJ6LubRal/MBgswALwderILhBd8vQaU
bvX6oYfVpL2zYl7Tt2kG+JJz34XhMK3L4g7IKO37Q98Gcgc9BPnSmAoimWyG8KusaeS/d9ECvZF3
QN8PvcPGpKJdPzMw7igICx244qz+EmmcNUBg49iBwekplkFoB/vbT4zkzAGXBWTGrry9cXjOp3xd
YGC8AAlj5jbEKWCbZZvYAEhVxUuZBAdxoY/HCIC40ULgigA49jjHyNa5zwD7Z49jB3xiK7hFYYR+
wAIl5+4OyZJJQHXYSMJOChSMJdFr7LT/GA2es6SoFujs7iPwDNDS7JsZSuijnMojWWOfij+fU1Ns
qNm6S4dqx35hsNijaLghkKAkqF4oSIbfEatFn/zaTKbJE6BOXh0NBF3vmUEQx4MG/Txgv81GV0K9
0UPrNweMiuiKimPwjyqGBCQf4BYecVSKmuL8Mt7J75mo2v0VtB2wXxtgAuMhc9uLpmz8jubM4THT
GX4mbDXS3Te77NMTg4+vvoeqVLbF1uPHudkZbvSbtpGTuGsT/D45VmSbfKl6GoVcdbslJ44bBvxY
bbHPaOPc1zHiylzbSdH32WDZLHRjoylvYrXGDxSLlbmb5or3jwNhsrlBasUMKUYHrcK9yiqmitnW
w/irRSMJgGSPYK/TMNUt3NfThB0IXPNobuSiRfIYeYhLCzFJB2UTuKVhLAeBppZi6USHaBkM8DiE
W5E881GSb6D4uwbwzJio3Lh2RQpdBBtQvvaa1uUsJoUNI9nDM0+HaSh2yfa2UED9kjzgKSXnkCnx
3kiOwLeKR4A8IzgDoqPAYY7c1oluX3tpgThVI8RGMk9sqNo2t10j4pt18IN7bpHzqXNsngi757g3
o2MFo7x8En1aRTcYUPG+1r5R22GvWf2x796PB6DaiuQC4Qrk1Jtl3H/i2GpUkXD8xod5qYASILSX
xgfdopT7qgaLfx+FqfuWhMW2ByXw3hjSQRoB2TGBFBJsJLSKlV33goCLyQ64NrwsUaix/knUtPAr
vrUWi0fTVL+4oejwgHZQT0WTiDYu3LyFvsDxpgCIdED9CizYc3MJmVjlH++m+HZNKol7pa/BmECK
HZKndMNpWE7cxVWZgo7ZboVPvC7tALjpMISa33I0QIFabYcdt+NkP2duRpIBupi4ndLC9Hvn8AMD
wT9LahKfS+xT9gUXT9yU1ZwY/jDO0CEVBlMR+O4Of4BAMGPZy26xSRVd3Dl9EkNEPlIz2G+4Cxg9
cgOtZoGQ8LU9sEWPt6uH7rcclsibAtRN9gABXRflju7N73WUQ5e31Riyxx1Sxl+o/8PaIxOL+N5i
EQNUs6RL0URUZRJtA8NmCWR0QHzIF9YhogDArJiguaUzQTmvcUh8u1vjJBA4E3D8Hfiuts95faG8
rOvMfseN0zRHIMgcwrokin9VHoWNkIQ6mzQ36wIovkDAV2ZuZ7S7IOzIwdpQar1G8aFzbp/RnhHm
W6TrbMOZ6ih8zD3HGBDChF0MK/hePeCMN/oy0ApXm6NxJ0uoFJoVgxUIejwvsvcPEbSCadFFLXRy
6BferhlWpqQr56qZ9++VbPkT0s+r34n2ANryCUa+rqAwcC0/VnCl6WeuJGr6PBrX4A9dNyjWUAGk
55etzUhyUQDeQZftXVTMjZUblDApS57h/QQFObBQ9ShznNJ99N8ij3spj7JB2ZDrpLbqzo92Gt/8
BH9oimmZZe5AO6DJHksrWF/w3Qug7iYXuIxB2XOFQbjPoSVf4ct0ZB2m7NB7nlTfrFgDfFgDHWg9
IYYNxzOwFQ3Bm0LVo9wiWs6sardQ/hdC8TNQ1zK9gULeFLgidohhYwn9ikZ397RMLz1DTZAI6/q0
hIgcuqoGZW0jcUBLDvT1GHWgR4rGRxfG78SnyxHEzPqFtEl2C1x3++ZUnD0aR2ibk30DitOS9qDH
hB6nKQ4nCIH6p90gJXez0L4TSUneRJkomjQA1F1Ac0CrFt2tEKg8JfMiishCLFM3HWj7YVwZWjjG
T/x24CeAUeMbXOjj87Z1W1npVd5OmGxYbqCaANIL8MM474CF1/Mb5FUrWoScRZ9g0p3YNqpXvmt9
TAntIQfmId+wteTLLIB2DLy67BLDBtXj8GZINr3rqPX5xDUdwa8NAXJdBpx0YG1hNhoVPgWuJkWV
FFa1MzTR/rrDVJNjJd5LBcDvka/ev0xQcyLzsVan/5r31IyqZ+YECRtHE7JWmuXTPAmoO7MGJ8t/
trn8T1LU/2Y8+bRI/j8+qASDdzf01hyWoz7B1XfKjvEbOcRJwQ/xDYb0nOcwZN605Vao2/g2PcHW
d+A/xwJHEoK3/+Xn+AfD1N+50cKwzYMTMQelv5IUT2x1u0HH959/yX8yMCZ/+cgGtHtkqpbySHEw
HhIITlEROtTQeKLcOK9Ayr1D60rPKZ3WA8a8Nh97eI0dIiuHXEKOfFpaSL6wQf37z/RpWvzfPvi/
DGjoiUCDeoATMHNzbI9mSXn1OOBGB+4aY+fKAUjv4oRoeOQJb4uWawFJQ5UVIIGH9V8+mX9yObH/
/9vXfl98Hc3yiJ0S3dF1lfirVBB7Y4DiJyhLk/T8n7+Df/qC/7KszZMNljOWHHeAevIZMZpNV9IO
MoVTWw+gT//z/+YfnHF/x1SDZJ+yzsXiCEIhhlKI9ocJzOb/8Zf4y4A6zmKzSKQUx012UCxQQAG6
y+X4byUD//Ah/R1RvUx66katkF8ETCKHQ+assuYegbP/lhf3Dx/P3ynVC8yfkDom4pjy6QAPKLTV
sFX/y8P0T3/5X0eJ8uBWBZb9o4ZQIE/nDSdkBcj2//TNir9spnE7Muh28dnEe/ff1J1Zb+NYmqb/
SqHumc3DnUBXAyNSmxc5ZMu27BvCCtvc18P91/dDR3VNRlRV5gwwNwMkMjPCskSRZ/nOu33Wym6B
R+VcPvzxm/8bQ/iv2dRWI/IB1z/DJgK1fZdFvBRn1kQEK6wB3peqwzQOZtWa1eGPP/Lf3a3l73+3
8EZOCFhGX6gNgLH5bNSNPCQCyvWP310sM/hfLC/mLzPbTibd6qfQ2HRJUNtrqdZu6dEHy0zfrbyg
MgpqJ2wRP1ZSu4O4m5MXIWc18C0t0cPryEiq8GRwWbEPGzko4Y/H+B8/dfqR//Wf/Pl7WU1NHMLm
/vzH/zqVOf/85/I7/3jNLy/ZfpSHt/xD/vqin36H9/375/pv7dtPf1gXbdxOx+6jme4/ZJe1X+8f
fpTLK/9Pf/iXj693OU3Vx9/++vaex4UPbtHE39u//v1H+/e//VVYwtHJGuJO/8fvP+XvL1m+xt/+
evrI3orwrXj7N7/58Sbbv/3VEb/pmmZxRLJ4P01dMnaHj+Untv2bpptkQ9A9TNiwxCwdRcm5iM93
f3OFobmuKgQGJGOxrMqy+/qR+Zuj0z7PNRzH0YFzrL/+zxV++zFYfjwa7svf//yXosu/YdNpJZ/5
lSfwvwcVwlbTJGpHc2xBiI3OZ/48duMUMa+eYJ50ZlM/IwKwtrRalTA87qju2kSa3/oIJUVXYUPM
kmRW1gDAyNvKwSzuCI9xEWwnirYxkJjdhG3Zniqiuze1MY0JR4feFv5kunO7kappKIgYgxkWPMBV
tqrLpmz8TmtjCJFOda7tcXb28TBwWHVRthL0mvTtoVYMp/ECMiW+q20AmG4aTUefzjQNL3EFsu5p
FgnRKz0eM6yGrl6AduQSqjyfcvXezjmErEpQ7s5X5kitrojGUt8XqB6Z0zDCMi4I2qMRmFDsVlbL
Byzl1Z7ubtGhLam6VwDOWEnrLH4GbRqp1u2Ak79gpp0GK+1v2tCqd7DMxYlSO39S4zYPsb8OKOco
O6kkldwNIIITPBlIb6DMVuBt2gCqi06a85V+oyszwlk5tO6A6z5LnlGwRYMHgjE+YGqL6ESUAI6t
RvTQFMYlCfLo8CtAlyEv0ysjLXJuGi01dpURojXk3JHui9ykT5w71Eeytcf1kIS9wCyK1SmfDefI
4aH8jFy9fheQsreIFNDZcQzp1qhPtU3XFaXfq4ifgbmtna3k8VNFiKXvplW8MYZu2lmqWlzVagD9
GE7NnauYyp2aJsp15KbqOnOScEc4gnptGGWw12gJtcnnVH3lmDhfQSUh16XVzO2UBCVJqlUZrfpc
KdcYyOpdA1a4p3UKau+K4j6uHXsToNZEzNRUj5VeBhvb1Mvc68LU9RAy4L1ycUdssS8/iWayckAS
fXC8MRDVhEaPvb7uqm6X1vqIjaYysBOTdYGAd3bjO4WC/2gnWkPUXTTNa/Iu6istku6TQND9ZkBK
pH6pC93ZipwIVQ5u/bAm1mC+BUdSAMWV8Eqr1XqHUqz/FibmIjzRCzAIB09x7uowLXlpGU/E8xsH
6BB9R85efxqUNr+Gg2eE20P8qfYZqHyok0Dv2oX9CkweNh5tZN2TXYjKS9oY0W0UwkXbapHflMng
7iMjjo4ofC2/M3V6gs6cbt6qsaZumtowvke9P9EPMY30rWr07TMAanLoLCGuJrUwD3iXzWeNnkV7
HFJwZIRLKDs5GtWalEFOOlg8+pPjjtpjl9vDzhrGCaVBYT1nDqqxHcqg9pKpI2wNbXrh4GLCCNHb
6Kq9wfEZvSGB4gzFHZog+qHf7xrMO5u4x/6+woGu15u0TOptjQXuNg/UfMewjbbA7MVdBEV+6nON
HoGNqT0wZ3paqxLHsIo63bwFgjMS39HxjDMOBMtENyFSW1kYYde1og7bkJPu7SCq5NWaYtChSLWH
0neDvrs1esAc0BOD5Hwyi0CEbYiwayuoxK4rhv46RSF1LZw0pQQyTTGtGgy0p3xunGqd1/iRgPWU
Jztt86PThOr9zL1mYWzzCouZOo2feuI61ioxO3qhmejANmky5BLsb6SRGMdrqhF8/Pk+gP/cUqfU
cs38hwEfUU0mfqWz1kQ0bEamKvJjP8d4P51Jsa5UkTPvCgNUK2gr341LhAR5W1droZXzVd20/bUb
KLqD1W2c0MfVAqrAUeb0Go5QIAoxu2FNVK+zz4TS7Kjo7ZdRK+JbOYc4EIcmwl7goBnbEtdV3NRT
AF2tWmGVb3FDqOsWkvc8Ief/7C21uFfAXP3Bso14i8elx1Xb62vc5P1dVrXCz3RI5GuaRffC02hA
/tlkZfZa1ib8roDywOVhujeOdFoSNtAkr4ogjPw66LhZZeSo8woFH374VrfEOs2K9CqY5+paxq7h
z3YNMqACOsFV9U23qu0pgh+e24wUhW7IP6M5xewbMWyejL7Sbp10qi+lbeiPhpObg1dmmurTxtE9
snvr9i6LhuplaElEQpbTT9kqZhuNfRFN0UfeIjsEu+hLlDuKCK9D5OL2SkOUjyQHxVKNfHLhAUsU
ZQjJYGeIcOoM5zqezeAd7j/u1xVKhntZN6HlNXmHqtMSKkB5yJn0eZzS8Jr2m+M5kkXyqIpJeCzw
vfSaUSIpVWpW/2CW+yHR6JGghLW6Du1svILoaDD2kG25nnHDvdlOal6YVvZHnDjBDqCrvEtaYc+o
uDr9pgPl3CM6GHwa8lbZSlLDsEM5g/VRT0n7mmOCu3agSmmt04bNDuLMrPBONRXigqIH+DUAyyFk
hi3vFGO2Y7vHMJFtQUWTS9wm8zMRFtgWZmJG7mNX0xdbk9Fftxp6Jq0d28sQlOkTEpjHUB9zhe3J
QXI0RxbZj0HnFs/TLB/HYIiIea5snOKOuje0ydipaRQ1yAALoPi8T4ozstrsMSn67CKHVN6a1pzs
3SmisR6irWPej1jhe9Dq0dOLUYlA22hNuUpHDAp4I81dGRiRN5ntdGuatRzXU2l34GaVmG9TOzO/
21McHAvstcjjaRjhdUJvbiRu4lMVxYKTXZe85Yn1olapzkJqErhQgIDco9EJjnmnpU+0/1Z2oM4R
roECE40c5VXVA19ZxWRuZqvrsWkGc3CkXHDQEJIz0yPGpSIg2uOp6g3nUlVRc0NJCKtvAu0ilktw
2CuWRZxDWbTGCzxPhhHKcN5M1UJ6mwBMvCgib29RJ5NwEna9u6P7cuaHRtIdWkM4L/Dcw0Yq3VTt
ObIAreM0MnCkCMK08CcNV64NgYzoxVD9WBHZxkSDtGmQtN6MDU1i1zghiiskbNMTJK7x3UiG9tQm
obxXYtvZ62YwvwM944YNkIPcEHzM/4b0bHi0ShUJu1Xlxa1L9AY+xhp3+jyXGLhi89UtsvSKW6Bs
IIsMZPUt1EUQu+0+y/TmiHskOoa4Ib28s7q1k6fh2bBUuc1jFQd9GJY3BK0oF6EwDjakTHbDPQek
/Cq3cVghmCKYySiKsyAU5KzF7eyxh3R7KNjoXRFufsUBql5XoYHgXx2y5rsCLxX5Rpylm6Sncx0e
QhbIkjUdmwXBiZNl3SaJvrh5NOcuihNtlcZ4QkVZNo9qU9cHCNx+z50Wr3HtKrvWntrb3CUYHXFP
9pY4PV0aE2HfR52DnNgoVFaYPDcvOFhw4pgNvJBjsbfpieyOU4UVZqXB7txClSmrwi6VV1cTMRyU
ZTElJ1rTxhgNXW8e8+ICKyy+IavEDFtoKFAR1cMjp1jjVyE7N56dnBHiFJ2B0i9LvTluCALg7PA4
pyhgU22ob7V61rwkDuxbXevmJ0VDk4dZwgXr7xNSdJxonaddvJMOqRRRTKinIinKer1s92nvti+1
WvZvcy8AIad5vAsqBRbEKm22F5nPPpiDvqYUcbeIg4y1m/d80pxVNwXBsK9EvgSPTT7KDbKletvp
isLKHKG+CkZo9607m2OzggIcb3Cr8NjqOHe3ti3SK3gneT+NpbMJmsT5rkLmG6tAsgdPWQApaS1R
FYrqQMVHmcCdPxEzMszZGVR7utNosIfcSHVerMXFsjLTQnyDUjI/TZxHz9hqlTtjxHA+B636fVQK
Msx6yVLh5m6D+i0gA1wrxRHhDR8Y5OMNXPlI1VQ3J2y25VtmV+O6HwbhJypuetVC6YD/QsAHTrPj
Pmb1mJsAzMayskGeKKhLaOvBnntvOU68t6X2GaeFexXmLR7HFIfPfkh7IF323acmTtH0qrKL/Lg0
qo3S2vpjZgZVT9BSlj71Ig9PYAzxfWTgPVk5rCJ0KSpQYBm5Jr+ldlvd1ZOZgCSG5bRrEtzHqzqv
+/uwrBtOVqY6X2eBFW7bKjDvOzKWL3g5Dc/NdUSayhivXVE7Nxrdarw6K+SjpUKMYhhW6Luo9vji
C8WPMisMONH0CU2uyZmahiDfF/PMOpv0zblJdfUBR5tx7LTB3lRzgpelMcxtgfbp4JS2ejVyAt7E
wTAftPCDk5GprtJKDW/6YMAYY4p8rldySotvETRXSOBIZn6TZZmzk9TYD0PIhQeUzBhXVPQOZyPt
2Su1xGUy6sgDnzsTocOKcexAa1blBosPB8gapQAnhj49zuhHvuFqsB9l6qRIUgLaKufWtFHxUiHe
SrJvCYXwjXDE60AABE0GaGpl1jDgqwQ+lA5gU9N7ejAPt4JZjMExie5UW0/2dqR1mHPpTPcyY2/y
TKninFGt4BCMGrlWrBAl3l3THjd0He2ukbqbmc8pXYmBNO18GakMQxvREyB4l427kh7NFCYGpOc4
J33oW1nvvIqgxkU7VpVtej0pNuwM1vhQobC42Dl+a2vu4pcvzOT/NXh0G39HDFV+tv8foEfoMAV6
3T/Cjv5X8f6WvxV/eSve/3KIv5eXt+Yvewme9C5/jyb9451+YEmu/psLEehaQkeEwLkToPEHluRq
vyG21CmwXWIxTHvJdfwfLEn/jb8BS7IMw7BVLOv/wJKs32yqNMsF/MHBwyvE/w2W9NXY43dQkmOp
wla5MsGVqfT9/iVuThIPY8GHNVsnU54yMewSM78gBYa9tm25ip0aERcNt1b4+i6VtQ4w0JmWuNLc
2SuDp0TLT2neuR5uE426pvMmjjWr3jzOtPzDUAvDj7J+50zammifa1xe0Z9BrAt18ctXcHRXRUNs
c8f+uTt9T58IkYZ8hTxAQqS4e7uNLqllsnpj/gBSRkahxBcLHp7U7Z7oglVq1cmfXcfPSLK93Equ
w9BdjTsKHf8L/q6lonIGkkARImsPejPu9HnsPbqT6GiI9yUqi6hGzVO6uBukucgd4Oxrp/EzQ//m
IpX83eD8FzDhzyTGj8uxKC2FQeWIY/IXkFAasdZkeVZzOSH7mrBPXWQeUPP/CdXzlcr96/23HNwx
yLZdjgS/fG/s9rKdphJ+O04von6p8b95WT3gBTesvdt2vquZe41SCS0rWY+5y1dHm+URyPVe0XAZ
8MefS5U8H/2bSK3dzNFeapJxZx6jAmlGM5k42c5zspHtfLAIdUgn8+w4aBGpONd54Chrw502sWu9
kpQnsY0wEtD2rpZ0jpVMzGEdJ59QjnIvnHuzaBNs3KJni+VZLPz9ivikgyxJlZuz7oyJSCAUqVZD
jQ5BI5PFKYmMK+JLO7QE9mvxejDbPVjJY5QkD8QRWPgWEtNX2Veaqj8vw40mm9i42vaIjJvcvJPa
SMcnx46Dcnx0AhMXo6odw0JxVkZdQC4vj0mzc+nnxo2cn7WePKEZdRv4GkOI/ekmQf3lVVo50bF9
ZxYcikaZfsocTMyeSr+rztkcnsgQ5C2V9EaZrYPZJZ+ukns4irag7Jc/HmO/0BvLIGMZUIlIEZah
GoazDMLfsSj2jPI9jOtqS1GxLcGLK9YL3AkxA5ubTMrMKi6tQ6Bp3OcIKDSaOIvqSu1FdnD644vR
fw51XS7GMIkotvFugd6zov58MTlxRDheaBPYTDQQDhAkCcK+PN1WnzRdQdU3KLvabQgDnDjP6FKS
+qXvgw5srg+xtbaOFa5lpypeYsprSkR02TMp2EabUcvzICKpfGRRiFbVulRhdTJt1hddaCl2IlCr
bLyU9TBtdYtnWAADYVR+LaGzvaIz0bQb5p7QMNArhNiE+/3Zw/hqcvfzRDTgQGzyaVTLtexfe2io
nWv0k41To6OaXHxnBBuxhueZfdLxTq7CKK08vXcJLhyuZqbQKpT12m7MbW2RTGKbyS5sXRDvh3wJ
gylz1ZczT7EanT2Cl316NaThVZe54Pi5tf9a6TtjaYh6w5l5xGvK7ZCNe5rSe1i7y+A4p86x96Qm
HWzDPqUpvRWt4E/WH/Ezg//12C0NPgYNMZ5YqrGfH3urxYraoFvdDkpD9ycEtgD4burLqtloxAes
GoDmJRtordKVnvop0/7kEv555SdrxNDQPVumUE33l4HXaQSNkZqVbYNeEszZEd7mxu2fReX+i+Ft
sdi4GFr4kqzpP3/PIqNZq1JnfM8WNFTXyrvpqc9WURZt+2kctuiT/2x6m/o/b66GZbiY2vBIQTb9
SjVRadt2hMEHG3b2iVLr01q8OgNuJNSGWO9SJLhBOX/HG7O1JCs72K3kBaMgg2Xnomz07ZxBqMTh
hazRdTYHW1ey5hVhcMrxfrpqd4CzxieNHrpkV5Y2y3FIWMGovBFSFflYH10vTQ2iOqIJwNRU1rrW
nifRbMrIxNMVBjhoOiaWkz2UGP1/LOt64ZwUS6GUt+wDAqPPeZhP5sQlxkPn+ISUHafxtnGYF3a6
1TBmRMv8GKhz0oSUjswlakTQ9zdN7lSAzzRALhiUHEpGNvGpOeN/OAxpfV9ymsS4xedjlinwX50U
B07A5pMwdn1+7YoTzI+uVGfoPN9yJC1xZ7IEtHkx8Qn9GNLKbQ1Q8m2Iuw34gd9W92ExWT4hXdRf
bqaxaeQ7dc5fNU0+0RdQ4tIhliNok0s+xxcz0Y9Wz8gXLjtEY34i4L3kajSvSvVOTleyEfdD8BTo
3NsiuQ+qxF1xuiRnwC3Qf2MXTvhlJE9fzyREiaWM84Ys0M+eokFqHOFKPDSmcyVa0g9ABphky3QP
XEDQqi+x32eXrysw5vwmxMpWN6/tgMJBL31D8vWRJUNoW/uvNUlp0xtOSceoct5aJ9m4HPc915Zn
oC99dctGdxaFJF7VCSxP3FtmMByCBkgijq+eq5F7bSiN41c0OVkZkdylBmNARtVzbXXI/Omj6Imm
2HMa9MrQfu3ugRCJfScIwc8GbpfqTF4xFHhuCZFBQcxZcycsE4pPMHwtWuHt86rSV/BQLKDhSY16
fzDVYxM7t20RY7K0s0siA2iO7LI8YTtLPidD31uVCY+2rZdLzHJuZ86dCtv2nraLH0EU0hZALdbk
0tyUlbk3Esne47C1mKO57WMqAIN9oSY9shz2pSbfJ9vauoIaqA3cDRGGu2UUzWH6aQRkKuEQoUxK
n/W0ONB1PvBCXR/I82HHBTdaMY7j1aA1m2U0QOgUK7O2Yi8KFX+Witen0Wdq8y31OLtR55hwCpNK
oXqqW3I/42U2xIvqsdfUbKVXAcIo56o+hEH1rNAgGymovoRMc2Nti0DbYUo/Z+ODTEAUfMEWy9il
6/Tt1xOF7/zIlSfZ4Qgv3LtSjI7vjrwHYHWEzQs4l5A3r1Kd/bLI5HggqRDcK9Cz3Zynn5lduFvy
6XBmGFyRBEuxyuwcz+GGWHrNI1SJBUcP7jTVPkzt/GLW+oOoKTiIkvHhcCOvUdI9enQk1mm4CjAv
rBwwbzBdvj+e8qIl1DldVo+pTz+VUDk19ridR1y6kx1+5qN5/HreLb4y2gXbq1pV0jXk91FNR3/J
Fcka8nn1aTMmUwiBGX6WLu9dRFRjy0I3VbxtVN4UEbaModpE6VICz/klCbl5efEWgF4iw0e207lC
9UyXv7aS2fX6xD6qrXmWNKWbk+hiF+05ISYDn7hzstBhBgW6ArqxeFZgn7AtnMZAPyKopgLXyuci
1O9QsTKsx+SzKt9nFVaTMv5AnCHsnxF+2qTBroTZ+l9ryjQw8aYlLZcYfrTFRvQwY5oNmJhmyDJj
s3b8GJJTdlEH+1A2IUkX8UUgcmYtYJ/liTVL5RAU46bFJGg2zs5UMWJAw26XC6zwa6H0j3iJEd1/
rRtmY95ULmz8bD2Jcn9SsmGd646PEkT6Zr/sIQmLBKuXhrGW0nx6/JrUHVqIVa/w0WXOWEbw/iDi
6omkN/ITVJY4XIosbe/5lEZrUCxWXVyRg6ookF1BDPWDaUgdnKssaHc4fLdfN6GR2VWmkGcDN/qA
J9lrkJNC4vDdEyvYGYF8CjMNYBvIbor0zdwPFu5H7vI8O+1q6MU1HL67MbPoYYxH4p1H0ihmRGUu
PcU0N/Xiyn0IHR4abobak+rdMkDaJUthSXFalmKJ4UeK9iULHk0iRj1VYbtILXEshzL0+tZ9UfGT
rbQoXk8peuX8NmeTHjVzl7f567Lj9sEJ9NtDIXec2WZYMlKM8VxkrprIC+BCxSMZw8QkW9tldHSD
ccRJcgjqhGHJ9GzM74rRP7UjX97p+fJFgncaXaJctcSZepbFCDk1oqU4HrOdOWnXQBZEYhGI6Y01
WtVk+FAN/bisQLFazxuS6UA70x6vxah6SmD5kSnStTVXZ3PpZrHUcNlM1gHE2ddV2umnZrJqWTC6
dQNfnWUMffioTyw48O+0o6NRkF9XVuuDNHNjLbp1Bpm4I4WARJ79aJJiYI6aX+XtO42Fbqp7Mg2+
dbF7csjnWdm2fSIh/UhhsdUI6maF7m4J8OaRY7DmknWpH2v6kogp/EwKeV7W6oLkm2oJQ4mrDf6s
/bIBVwmhzFl3Ayx6KEKp4fIdUEIkd4Mi7+e4O6PYISzhHHfWIYmtw1LFfJWrKbuLVoSbMWA7aEZO
T1/rrlQOXaA90iohwVnPakAsHFMQx3bR0XJDHOuYtRc3Tuep7Fm6sl5KQLD5w2jzRqluHidkbUGP
ooAlbDlOLwuRbWnHry1rqcvGFiCiDfZpV10XI+UX8X+fSjIQomEfpEpKBRHaVCplzakY5bss2GtZ
qUvRnEmm+miDx6+92+Immk3yCZl4IXIQnUtuH4Xcu+7w3qhM9q+91zEAQAA6T+VkLvklrpe7A+AQ
KyF+ShwMQXermphYyeDxgrxjKBjWaVQY5UY2gkbPHe0AjWOI9oBsB2dcKdV8l5BJW9nnnACCTNjX
Am/PSovvih/ndThaAQKutQ8BFJ85l3js5DkmkpWTDrfJWo4uRILDjDyKvPzs3PosZhcnyJrQe+nT
9irzDSiAVUk6KjtG3pwz/SG11EMe5DftEH32YflKqFWEIh2tH+3vVrnt6SlXTVkXdWKAKWAJUo0n
ehNzRBq58F7e4hOuVq7KgyXhfWLzsT3aJV9hDQfYiGexjo3TV9mFF5jjjGIcEaCEVMkfAaSObtrI
TZbf/ioHvz4usxgQssjYh/WjaIK1Ntb1Wg7djuB2RsTEkzNYLjXCfpFtMWkrjW3Nodgm+3NVrXv8
p6TiMNsbN+Z5VMxl2NqK2CDu0kxIS+9U4UrHquAv00AmzTku2BnSqLhRRi6mbg5tlX//QlbqcNnT
mTmtxW6iJ8bLIBCkTbwf7jdYCKlyuQT1DQyxjoQTD3vaEmAu2/VS1TJ7kj7AlhGx8pjdKDlnoymT
V9ZSbyziFw/FceorvMAjSOilY4wsZXFqnlInOpPK5azMXLRr1bI+El3ZpxHX2i7TkjzpGy0K72A8
GXwYjaPQvOi03mAspJev+cccvwg3W9VV+lj01mnBa0rSKTQ1P4jK8O2lAJ7YP4eQ2teqHp0xpSDm
bgaW9aLpMcYV2Zylrq/JfnqxDa4mFUcXAMmDvlKJB3uHgSdVym1eBZgRwhLjSBcKYs02Nt1oaHFA
wKu2bOx173BwoKGffGjVmAj9gQZ5yXQwTHuT1DWhTxr5PwiubzujTX21Md5Qe79DFOWwAlHoKxOd
DfUqfDSGZQiaiHhHPRr9Sstcb5yVY9oNDk/iYxR2xemoRaTWfGSxQRA5TVeVTLAQ1mzYlmYHnpLY
qt847dlsppwdHQmVovR7uvdhVaqNGzfR7LXShtdpKUwvPY7GJoevBmIh9IMs0mRFzBKhEWP8SVPR
bUc4QER2AQ0UCpqOje4+7OhOa7TqBqsuiztpwCsZdJRG3dzu5olKd+T2lAnsLgkOYdU+6KpirSRj
DxMnWj1TD29UDKbbIRXPmBkxZRlEvFAocHwpdf5l67GfkFPHQhLe6vqs7kKagw+p8SJHxoeIbuy+
+mA9R2bCCBqUbpuplAl1ziBUtYeefIN1RWYBBOb0zDZKbFiKawHIyIvj6pw30XWj0Z1Bzfp7uJ8p
0ROUQKx1RP5Q6VHqzs2hkt1JH/SNTTLGCpMJxqTlDYh4uqTsETWhG4yPcaZQ6qnYA91zTE6ZlsD+
pKtxv1X1YYua1JsbnH0Vax7RpxxVOX/kubOPWkP1SrtKfSIkUt+aI+SBGdkkS9Ha0X+HbvCHnuQ6
L6TLA0EWyD2nLCEyOom9ZkaVSeuEb6PEOTzZt72rfrZ9vpVqhzijoskZ5CpbRIdcfjRmWrg1H305
3rWFus9mjZ4agJhLX681d09uwhK8Qp2o+DXb2LcstBnbBI0yKgojC1PNl9ab8MMz/HO/SlXpbobu
qiKWA5uREfiRQ/hb0RJ8StQ9Hz4X3aoPvsWRGfijlZ1Iaj0JeReLJvIGjfwvBKtFiTNNp7OvUUEj
6rxBUl4pSjgTGBtEHkji98oe1kk4fbfERGRtM3qKiMidVbiicFReSrp7kKeTeV2c3NbheKUhtWQo
c/J1K7VHCZTvksTAGwfm4OflayXUh2QmLdaelFPeDvvEJIKXU+JQaMepto70ijhWJgUyfuB1H5Jj
rGJBHaDwK4voSieGB+wIzKHsKWR/rQ3POWdJlrlbZWiurc591W6mlE221w8lLRmF6J6+KqJl5Z4g
G5Ncu6ssdg0aoNyQaZmAMRMkrdw1NpqruOyf0k55Ewr6ubnKXpN2gYxbwNJOd6+5aKhHGs1Dfjbq
DVkFH9EzB7WTtoS9UMipScdBDBgw1ORbYtcuLk6t98evALKQ8VPvHZsza4azV8Ujqs5zymiLPzuq
feYxqSEBqzSCIJepG6Ye09M34xq8UVFusUEHfotMbhjlm1TFvZk4rwPtYYgRMAiFIfUwTbu7JbS8
C5FstMZ4lbdojgupoANoMEwr9CXFzM0Aq2cOWVK7KII93whOhHbvRyXXd+5SnaLLW5Aozgdlu6tk
cAv9Tzm0PFkFCIN8WCK+0aGlyGH8rGTFaolOQefM/GDt7/SWycRmHrpG5uFMlvB2K3tsicgheAL3
nMZNADBemJcFkY/Sg4jlC1w2O2DyQdeNJSNywXEqRXqx/bqgws5SkKSRffpiEEwcAr7kpOWq+Xn5
b8rJAP/z24tmhZeCKlDvQVcEue0e3POF+JGObPieo5CGH28lgg+BLMC1+jNhjIvc2D41HKbToj/C
OFOf9MpHVEgbjcpupkxc7hRJ80dZjvaKMUpOgiVAfBcQgjSGZ83ZdiK6RNq2L6NT1o4H6rDPHnCE
zOJDPWeblpA5UiIogEklizxlIwRXaHbutlDnBUDjAALYfHEE1SC03iEch3IdhteqNnESTvjFL9JO
vLldMy8b/jmhpHZC6tVQeeEIcoVVP4PNKIR1GhrGfJ02ZO3K1M9jHyW6jjIoWJdEC4Cz97fSyrfL
bWsVa0cOeetyfSWs0Y9KxyGozqttdCvL7l+gkV9BU27lUpMFHYVG6Oq3hXyNOu0qfwktnbC9/CYS
SrQr6kj8uOB8IklLs75pNMRq9Gy/yAzKoad8XOqLdtkGJjpyo7M7mk5LFdaFl0ENZvjWo1LrZFJU
fDv8yyfMnIeu4ztJfSnDiAnXmwgfB5Ss0sZ8djkTPsCPOuURjRZ5D0YmvdZOrkUK1m5n961EFdjl
Pcf0VNOXqNmGFzvlRqTZWyO7e9IqpT8hPV2ponoIaK6uck8BzVFm1X2/CcW4URfqZJiiSz0235w4
AP43WioUpb7XFl6T/OkzOOGZ/CNwgelltJvr2uLoYls6oUIFB5PsceoSn4RkrO/BgKQnGiyvfDHp
ybm2FnRDyxn6PQGTvmWvk6mdyK1q2E7IpyU5nCUpDhE42RgOlkm612brnR4BCh0WBeHFndwXNlkI
jfwGFfYZtvLcNH27lqijCRgEBkYz+2MiFNmxT+X9cqwtevedeN+rxNH1XQU2SDohqDVHspDuzCtq
k0fyqcYvsOSLSXuOS5bPQRvjfRUPzxrmA5Lv9KObAU8Z0c6gdrWxsvvo5I5dex9Wb/SUD70vBs5x
nS3S0htCTE+GZi7Rj7d6G18HCwQeLvTY1xIUkTJrFyzZqGamktkmqnmx+95038w+e9aWZ9GR1+OR
Nnyil7D0665nYVPQDAnvv8k7k+W4kWZLPxHKAgEgAGwzkXNypkhKG5hIFTHPM57+fsi/2rpEqUW7
d9Fmbb3holhUIoFAhPvxM2gBh9CIMG5rUyxHWkvyyVKz93kvN8h7v6DZ3jRJ+rceqrNrYmFRowWx
XU4EGK8loTLTaYpQaKd8EC+Az8Q2wGHFjU+uw2/8+tAKRrqYoWzqiNpo9uHS4yh8xIoZqCiuHkmm
OHdah7lTqSh6GLTTdYTvc5y8U80xDsF/kRkJ8uLl1QMBU6GBvYqt7cf5JShnLyhZD5fiqFtaEOyu
t1B+xlW0QA1o2Z5Nczc6HLspfYHrj4ceTtmC92h5/Aorl/aJF7yK4OXgc3tjd9YRx2nKzFTdO2O0
Uy4vXmxeSwnHPJiwk+T0vUBksTqZo/V1maT2HVcnuDpCbMiFxu0uNxLP1tT1HOkQeIwra5nURtl4
vVzzBSizA/a2rpA9KAv+YrGe3KhdbVTlNh7zCUoxsSEAlHhqAuQ1jrnSwpF7yj2BGJBswDAeuoEc
mOUu2UM1Ew+COVOAI8egOY8L0qvF7JfAlPtGJ2mwf1reurxiFs2kDZOInUWGAUxN+7HN1347HC+n
s5DsZU3H01WZ7hVQ8y67mztymuBl9snodeESfJw8KgThtuGAluD08vNoqpOdKFGpJUjcudYgBhRa
YFyS7QDkeijOWIK+1ZZ5Fy1Y55/HvgzYfvfpDLCFLvls8TG8r497uw9i3AqWbaCNMeAv8hMpnzT4
bfuChp5ijXslR/v68hguQ1hLlHuYK1SfOrFkESZjoDlwunse1cZy4aGLSe1SHL6yQD+wBa9bjYb5
AlpDqwalc8tXYgrXS6OKr7W2WSAQDqVbFH/bKhuftDjfxGQoAa18N3tw3G4pWRbgdTqOc/4+ROWh
X5Yh7jY93gnVJjXnJ9jwdxeAAHnyFz9Uu7wM3y9Ysa3LH1S9z3aAo1LV4SabdwcwdJw0Ml6ShfAC
feClbNp1IfpdbcIaqMxx7xj2jy4UN5k5MqjG223VRTPjqKS8w8q3XDux2EqmXo6Vn0LFydDhoQCw
8t23dhMwgNcay2sBvL2Cc0foD5VYIziALtC2TSoCDME1b0CyTtLY01zxrXN+qGVLDHsBK1B7zBtq
RDMAbRlDxgw+c8hVVFXU6EDNjmYxn0reEh2ixZ/Xhlxmvx8XpsuAX9oQA1DtfZgNY9DGmJIr2fkN
C7OSQMmFIV6UQWgAzE53wf9yz1ADl8lmHIt7JZOztMhGSgYc6i25W+pWUh3Yk308ECvQj9jv9JXP
GQPkvcAYf75mfaFcfbhmjFmVjY+nweL7OMY3HKeyIpl0Oy7OXI3K3OZJpW1kWQPQa8i0VMWkQovr
NbBouPXjnMTkdvfJVfzmlXaF4TqIwi3yH8wP9KFUwtGMErfbOdXYM9Wv2Dem7tZvR3WccXYdxKR7
xtw/pI6Dq8Qqh60Ck8LfTE3/hFPfuyhxW+mL7Knqgb51/M6aSomHTy7zN+++q0vLNiFdCZ0Z1s87
j5G3AlSbNt8xHgeazU23eKTi/XJvciluhCgsLR7HpgYrW4bF8YyFpOWnJyj8BIGMctj16enPF/Wb
QT00KC6Lae6F3ffzNWUUuUaba+2uqQPPfjUqglIShnzrocseK7O81rL7/8EnUj8oImB+w+Jz2lJa
kAhbcqgic22WOuoWfO1HU75XZE0A2hHW1KbRZ6/Xz74FF+qFa1guSxKaOlSghT3wL/pPRaaSgTSo
3SX3/pgJdjjOQdE6j+kYZ2s7er0Mmlto7fHsAxLSOxYzQPrgPOIEjR/7AlMsfUxWOCj1yOErKrHr
R8Z7NiRijUpA5YiyHU3f+Nmd+cmD0n9DHVmImTh/stChb3w4t4YiQ5ojym6Hk9G3BFvznT4Oh5pB
we4CMGglm0bptGsZ2ScCHJpPcsnlr8wRy+LINCEJOe5C9fz5BnaS4sLP8Yl0IvsaAznAqG4+D4mn
T8bdMs0Ree+hdGH/BY1YmYIZTeXcEOKYaNZ15ljXSz+HbTObukx+TJncYzJzZnC/uFS/ZFgXkvP3
GdPoYgfy8xZlWZD2LN439gElP7BGDWcsp8AOUG6Qo7EQXtjYGaVpS6fWhwg3c47K5WIXCMts5XFA
xBBr9bT1NUVjytE2y3rjiMWMdWFOaCHJupFWvADsvg/QESJj2wz9tyyjGUxrGu/ahO4B/pzU0XtI
ahrUVFQnyyJasO65tQ/LmEa68btBWlBhPGRz+IYsY1uWuOjrQ888mdGVX1OALEBuujBAe5PhkjYf
zcoJOaeo/6tY3Ueh+aCSpdCDsTU42V5O4zORri8Ng3n8fa8WEmXe0z8SkQG6564r9IDSdndKmx/1
hDL4z6/3hUL58/1e+MEWviiKQDr1kaXr6v3YAlCWu8AHq6i7CGceesNlJDlg48jYf3619XFXihB3
NCp5wiaZ0OXudWDzB8sd6l1/EyM4WE1LFR34IPOXzken2r8gP35V4jmmWIF2xkmoI93rl0Ze4uZO
0Hy0qbPsLFP7NCm0l1aBikAjtGMZo/WG/6Q17n2a8qD+/NU/eMYsW4yN3l4yOrWgFpGs/eEN6VvO
p7qHYaiWWW5NfSKezEojJ5Vnv6wvcF8iW5x6s8Af4UIPSALqIbdUh6jO3v98Pb+eNzZCfpa8hM8t
bPPDyg8VJpGBCqpdZnM3Bm6lZNnp7adlwOVf+vDMbRjFrg2HFxPHj3srtCu/kimp0XN55zCBqAoY
UgQ58M0WIGQceMVqayPB77dCgJ3FlvNe9e132wZWiZb7oC3ohTFQP9RcJ0ExxElY66JjejSUQEVg
zHHSnkImg9zAkiSSDC6jVooHvE9Wmt6es3B8XBC/YsHIloEarI7zZXYmcvuw0Fwx/yPvYBku68a7
48fj/2ABQGWEYmrZwrIoj39eAHnbY9o+L7pAm57ZLYJX2PEMQOD0LRskiSP0GAvQVjH8GJv4YWnz
JnJWV10VvmMd/4lhyK+nO/ojC5KlIQ3zV8Z8KrvGLnW93NUo9FbFZJyLoHq0JOSB3L7qUvBHXCI/
+VDz15PKtrEYdOHaGrqwnY91TqG3jlCy3E2DY3spYXhuGfGMLvjUOL9aKGoMm8GhmDAwcN0FPjK/
5FiXYan94Hf2m+FIxuzd8NjAImG3GzHt7Hl541wxRZufqizfdT7O4/WTmek51ulgntY8v839+QIY
lQE0KSqJb7hOvMmFTSRLtZN99uw241egeKYWi4Q87D/58r9hGfPlrYXTaytOyY9U9toaoUWP7AF4
e1JfAJ6Jv1tq15UAloDY3bZnRRxM4HeKGhT4hKG2wAUh/YTneSFyfnwn4ZqyHmkpLOvj24+NlTMU
ZP7tLuPQSy9oFgxAhCM9REb+nvXPOxNs46a4irOs35auuWnS6J7IdgDvhWy1TFuxsv7SYXDrtC3X
uUDbGI7cXSacFy6MkX8j9XnoWiDalNEn05LKxWDDwrVziRAGl6SPb1EYewMenDCd8U98RIzxSlpo
HwZ/9y1El2rSNhc6fAQBPMRuwzOs9sXu1UEr7ccLQp8vRCzyYGTa3LRkD68vB247gNxH7Z1jPaQp
AKQpwjfs9J+zAKXHJLIfAoXtOqloHmtidRh5yNssBomy46dEmIwvG46XDOd2miam82Z/KHVOlgAb
h9WsB+9paBL9hLeZjxKxD0Nio7u9aItdbmLTetnZFvqQOwVfwlmH+JW847YNK6u5M4ZHDWuudUI0
Xjxy3pCyBytoOXn49S3OfhjYf+rjY/5a6bL2DBO1DExflLgfKsXSwfa9ptXdGc6hIdvRwrz7ZNj9
iLEJJ7IB0JKZqFItcvaodS4j+Tgy5aabkPrOdbvmjGO0TZHCGIM3Majve8nzI/c42XAnlI1+pqNn
9rvO6/r0vPBX57gmsaQtb0fDYRxhDehDs5wIC1F/wVKoxLgvfDVd+up4iJjId/MDXqTrC680d/mH
Z3IcQJ+3dThatEYZI6mCsZyvd1/+fC7+5px2OA5pwpCACCk+Gh7VgWkMLdOlXW4De3XjQFvdOMEu
Ln0UFi5YuSlPQe1m62a29bsRVqKpm1vT8W3cv1chaVL7P1/Sop/60Eg7klQqA10K2hz9ox7AZRzv
gtYWO0G2lUf9f8B+BrBCGBihQDCxAu0KB7ajFlZYeMJo8K2OQGxMajeaCU/ALcmOs6pnfT7bVWXh
os5T5lQgr16TxwsNZtTgIHQwHUVokFtHKIibu/C7kJ7gh/EtmAt3R/kCfxmUWMT14p+j9rldv8SJ
to4KgQ0OhjhB/9IWoMSQalQDl0c5+24IIZSl49VlNofzptzQVBF02zNqLfDBG1Jxj/snp83IjofZ
ywI2MmzOmM3VI8SdCUnXWnUMfdOCl1x3aBqG8IAZDAVrVZO2Yncr+PjHPMHT3bUmFmUfbWGzPRoG
TEHBYMuNEM9iXSXBXQkO16JlPKxG6kMXc5LcQYqSleZZ9OaOaPpP2jPjdw+QjtbRcU6i9lNL9/Sv
9rKvmCPEQ1jsygQmRs8yXzgn4FiOZ+jgqZjrpCs/JcVc+CHGPBPCSYbrbFKLmyrfPX6vJQn2HZmf
ZXd7YTLNjK7XIS6yK3y115eB3SwpJKGArMUyeCiqDOpu2j6nX4KJOjJXCHBnAmg+WZ2/WZyKspZt
VgD3fAQuupbeMsuDYqc55o7wbNjjbM4zGaLLyXopzVPoRX/+0F/6TZsXgpYNsMSkohb2h2Iq1BtM
vhOAWkGKAFadkYdpOdON2fwRZTM8EIrKzHFeM2K4k45aGwAHYvYgvcowbF5rOo4Fx62QYMtkgpYm
7xy7ebn8wi3HO5ixu3LU7xi+f+ql9rEGuly8xTbM/rLoez5Y0CliPWIN7uAOD/AHO1DHpDpbQ8OK
pJjFjPdkdMWt0Zk3mCoe/nzjPm7/fPSyvaEvMoj/lL9UIEmJfDfA8GVYdEBL7T9p1P4mQ5I1SM+n
Xc9lb/p3pWFzUrCdoklFVqe7lwf5r6VPuGWhsCINF8TR36SWSeO5WAhPRQ9j0qxtbzShN2RQFHCI
9oQYxBmgHYXOWG2inGT4DLvVbVBDJC4OkTX4e9cidzaY5ELWpbnDcw6Pq67Sd8ZkM1tscKJuAKHh
uL3hP9x7lSJaNpKMpqTe3IWojlESQuZRUJEKxOcrouRgAs39Y2vL3aD0b00SaCd9n2Oh481tQVpM
l71Gc5tvUwtZJGrFFX7zaiHh3NXd0C0H+NeiHBZH8ZduHsJ9ZrxMzDu2vc61CpO0eDswy31fz6zH
rH1uZdN7NgTPNT1hDTkCklBgQf6CRoM1Tr9Yj2xLK6k2kwV5ZGzeAvt1EtVXAdy86Q0S14IBtm2X
3Eyu5N6hkHNsg1Qng5EfDddqKuK1UFCVAUaPqtJiZnbNlYxx/AirFPuKiEzM8C5TEjcgwsDS3CHr
1+leR3d+DrP4BcQdchhbpyteBPMQAKR0ppqyzrhhMppwsesJn01dP2SU8bCdcOItzZpo8FC1a5J4
CECSqy5sI9JyZHlqCfHpIoWSvxcHot3YyrV8B42ppMxyXzB9UATHZzsCEkMP4HryJhyJqvC27WmT
FCHh25qIuca0691MaNaG8TtkJEETTwWRQ0oOURzmCSxa39jFfikxThoxKxya7OSOD1rpY7yuPZSt
eROQMEZ6wjawIv/ogHbA3cGEvKvwC9IqMW1Ihj3IzCSKE+wIWge375MX8eOZYEuHPkgimeZAECCP
P58JboDSkMAgZ6vPmLrMhSRbawFFKE3vWFt0qY0wN5yGKJQEwD++6WuEiUqtDTLOtkSs/ECVc2fM
k7lRzIL5FhFCl8T0MFH8+97hmDnJqos8O76Ju16RrIUdjobSIUrDN22IMS628lcHGg/ujZC+7ZLq
jTCrtcxCqDNODFuNtIqpXbJL63w7JzjUjUI7kcswbQQX7eiNfey5QSvTrasNqdCKWmMw13HR3rSh
fIxb9UWPsIA3W35NN+iJ3RAZzSGlQnet4d6nK96IgnNYBdnVn+/wR0gS8SQbHLsrQkIOCfHh0MWa
SrfIqHW2YT3vasA8mvvPevpfHuLyGbaNfSJu3LolPjxEgtoh+arA2Q7NcM74qlj9MWGdoIusUsu+
Nxz1tyVrr3S1b8ZEHOKkQe778/f8pavki3IQmlT0AAvs6x+Ok0BzVKxCzHdJU6QAnQqIfJhooyme
ByYDao/J/Z2lVd8dw/E9iXxshxrEKwhtXcOx/EyvLX853gzKHISE9PEMqoCkf17ZeOynfZwV9pb8
FG1bZl/4WDwWW23rzpCPaOjimI8OLLKdcEMBBJ562K3tmby3+0YvqBvzDIRzsaeR9oyvi5F6qsFO
LEaG8eebp357sQxbJRAI2vJL7f2v8ynR5tqWtaa2Cp0puarZcz9VzX7QNE/SkJBvlsSwCQVlFmrr
k17omF/kuZdWwl0N4RTfIMfg1b3D/9u6nnwLz+eU3AJjUPAdO/+hmogCIGHWXM/59GDYaqMl9uzF
KdRgbAbJhhn2VVsfMOSAG7mIfYlZ12HKD/a8R+ZkENcWfO10dnJYNfW6rYoNXvw70GacFXVM0qfm
kNGrZmGY7lFhB14ohbOGMLbSCbzcs0SPhTXNt3LOif4D2OoY+B+JKDC9Mce0R+AphM1XflNHuQ4F
gC72zzfZ+eVVpN80lVKGYTC7pEr8sCKiVpkVlRx4jYz3eavdTAPmP52FXol4PTTqsgNMKL+nPvLv
y/2xC92rqFWuCNZwYJH5ycp26/cm5P/GRJJ4x6B88km6RdvIzZojc6ZSGL9gQn+fpG67iwVD8tDx
bJJNvXJs2P+zd7OkMRpn+Z7Nxvd6dHNP6yGZFmW5l70M1hIxgNGeSMY2NvBLxJpkETLDYGXM86LO
I6yVQKA3J2us3XwFTsu4vY025KvMEO0WALsMvqLu6ol9bedVJotlbNHed8WhauW8zkqJUbtSd9Cg
0OuR+GYW9ePUpc0ei0aS7SE/r0X/1kK88Zxl6Y2W+1gNlE727H+d5vLJipDuR3UN0yQuvdnELL/p
w5VNEX6uTW1CzVE8J9mwyiISbQcn0j45uaxfXhmeJlNdycbHoNL4CB6V5GxGc9S62y5Pr0FRjnGn
1UAm/TkKhocsM2Ht5gQw+vRYScXqj7AxWMuW29MmgSBAg/iExEmxPYpSviHHCsHNsIBckBfY3VDF
reZHj5ncKi2uyB8vNoW9dgt9Ptj0fXM/vojZnU8J9nd7Qmxu2IE1LzJYAYQaW9dE3pBANGxZku+4
BH4H4xIM81AVkvZgrjp146Ps37aSS1PRF0jJN1rh+0jdU0zmIgNG8MR3+PM78MuIzl4wF902mTKy
Pf5S9E9jFMLf4a71KapWqLJECzL5noghjFCjAaDrK1286DDmPPypP2MQ6L/g8FwAxYpjLeMuSczG
h5YJikgmRdeyLQfdvesmByMKb4w4GvZ4SIpNUmfpSvpBA8c/19elbfvUt/5bmMh639nt92ouGiha
I60+yWLIHZAfatm+GnPsVersK35+pBj1FQ0grmmI/fpnZjXnIVBX/mw1Wz0i50IdtbK+6cukBNVb
Nsa4fSF77Barwu9MJGYy28cCklp1xizL9wIMpNbLLIwO8H1Ug7Vt0YuvZf/dishElHa5gXTNGpLQ
SOJRPY2lTlVcuoRzpZS17aEzOI+pqxDOQ1iX6YjurRFqkwRGwEiNszKe8NMrx9ukLeNbZ+HNtJrv
YewBRRftDLMgZMzp8FI7AUYDyrpOTB23gR6jBVLENkWET4MW9VfSTG/0GDqXTU5m6+TN3nHdQznh
QaxqNA2mQsKQRP33tA31PUknN+GQyNOCaWKkQJgJGUdwSuWpWb45RiV8AYTsQN1Jv2HDWdmR/ybZ
7Xjfl5NbWoitpK3DYTGOhHW52zqzYxChcacPBuxByt1MM8MDJpf4b1jZxiJOykPjEXixJqBldL29
CcJxi2nktK1zrHHNiNlfJ+p1LKxpbdUmhbyWl3As+W99F86b0adyS31SOvy/yS7Da1mxx6F2uRpd
G3IfApGzqsHKKt9H2EBwIUEDgbGTIzTvdkg4OR352Vzx4yiDpc0rBbS8eBcsZcfP50ujFHmDaM+3
DlPRNWlEwTbAYHgDjJdSWpuFh/tU/Mkb7fzSS5s6kwoKHIy0qXcuddm/SgdCKSfFZAsXf4mn+zS0
T4nL95ZueMLgzhMlUQupDaUji5J6m9cNnrwmpw1y4JT4u028aE80Z7zKxhn+Xw37rWhQEGiudjfN
VXjCxxcL0hrv69bSF3uAXV0ApsUk0626cihQ72MAMBAIC8EULcHcFdtCT+ttkI+47JVIo0PYOUgK
8zd9Xx0mCqxtLGiJia3vcDli2zSK8RaOHdmVo0WO+OIhEsb2laujPL3s2FhqxsB+Wf19nEJ9rUvz
YeiNl9KQ73V2IFwQ3m30A8i0g4Vsna2xc3Y+EiBgSntH3KqxGYKIOBmQ8k1eObfIPVnYgDsbXyUH
EiHXA2HfKABSxOMlroyzlt8Kt9bRznX0sgD/u0Ev9j1eteQVs2eKKCUdVmS3lQVsFmlj9km9okvW
y0+gBV0rAypcznUwV+sj4MrMPKu1GU99k+R6d6opVZhgbvOe4knGwWMTzH/PlTrM05xtMYiBONzo
2GAPn1yIvNhS/HwlhrBY0zrAIYxE90Nt76Axq2Sw2O/DDt9EE+HSqZuXmyFJnBVOrMSigl6stYVn
GmP3W3YOL6IZbTqoMyT5nGK3aLZ1w+pYDiBPp+IsMp6jPeTx+qqxRn89Ak4CJvPkyZp8Fj27D5ab
JBb45QPB8alXVhkPvjSvmqz7rvIg3oJZsCXVzSrGbhHs1TpgMEtssuDP6mGLA3K2tfLi+7Qsmcrk
SJeqOUeSjbV2wm3nZgfsyAnKVi1DLols1M/u3Tbu6FarbcjhxosBwdYRDUixc+V0pbEZ64OggXDC
NwkyQ+GVPZhT8dTlFM4StdZGQ12/HozupYNoe0ruGNXg1tWNGcVD/dgs3FcypyR55Y923dJh9OW6
TKip5y6UqxBfHcooJpLZoBjCGMWDlpFmjr8tQFl/GkeGiXatPVgDwCpxdeg6TJ2RGYYNJT5BMxrJ
PmfK3P/I3LbE0yMVpzxJirXrYx8BQxn5XEZJx4sJgo2IY904KDyjldxgb40XcuCs6ghZMRg45r3l
SJg4ZBTyuWL+T1TBs5l7Sc+5UEnle+BlVEhaHetUMQGJh44psReJSg8PYmxi51tyn6dtoFV3UZRo
W2HUeyxZbGgoVF1dpmkrWwRbHS2DV9YONEymUcQR5egNDNSpMaTzlDQ2OzlhZT+QyqZwwKiNlz57
sBPO7kaPodfzilNXGZwyTbOfav6q940fM+NfJG3MESKsu1bOa79JS1CwSllQvNtx9mCHuFhi4tkT
lP1RRS3+p8Ed/csN2/kqEiokNwZVu/Jr3I+bu7qyW08PMhzBYXuiJHltWxiiHUL3Rhmzpw2aWNPo
neWCWJBQcQozfdrMcLvW/WjAc9CPPGyo+cudv2w3VWFRv9dthbPxDHW76Jp11TfvpkvOcBlm5Pbm
0gQPiXj1BhPAntBPxAwplOfJXI9TehsEQb2RkfuOR9CTUOVVG3DaBH06e9Ju1xRC8VZUctrGE/rF
KtU8CnK2cGQ6nSLSzFUdXV9iL3Zi4uYChpUu/Qw3m7qZHmgKBrWJQi7oUo/+/2x9qAudeufP3ofr
EJvDKPheh/+2Ovzff/kfr0Nb/cWbIJeaAsKGiZHp//I65De27siFnL3wBW3Gp/9YHRriLxwTmRpa
JooLICea4H9iM/iVwuYQwhO9r84I778Vm2F8qDtMcDIw1wVywjvJhNP6c7XThcrORBZPO12BcfaQ
EZEmolegJbYtonLgEvBu7QeR6Edn9rUrIRykzqk93LaE/NWZbLf9KOMTOaR3oV5eIzXuGNI3E4Iz
0NpWpgDjTcI4V4/CO+gsSygmyiZG+pZXorguJx1nmLHaokLHzsTqtz15Q0TBjMWN0TRPAAFfaOu6
XZ7o6v/ywv0pJOb/oVgY7BgpU/7PiTDYDX+v/72o//MH/wTBOH/hjUkhQdVlsXyXCeV/zDsd4y9A
GVqSpZI1LH0ZRv2zoqX9lwVShE8XzafCO4uO8Z8VLc2/+AtivuGOWRc30P+WeSc8j58rLpPPAQ5f
pkQYn/FvLhXZv2rpilOtyfHshSJx58zDgJUs8p44oKefAdqsqujOaakddM3R1sQBNIiCNAIy8fDP
B/tWgrsdRcRERk1EJUZGTp47oXKJjl7HJFjzWiVLT+oMqIwaYzoWtaoPFdLjeJjGU4aryUlmmBKj
yLpKv0AoMlp7X1aotfsy3EODRuqry/SUpuYWXll3KIbpRh+tgRTdacapR99TNPxdisL6Umbyh6Qo
bQNnvhdq/jt1dHWiXodyWEYbcnXHQ9q5+xwBwj4fp9fECqI9pgOrZsAWIRpQ1BfjyGjYTW5cv9wr
SjPVJuK64/VcRXNm3RpBCOmkenZlZ12VaI9nEW8LZxo3CLW4K9NOXIip/iknsWSfEYq7dmq0TeaU
P1d+QJ7DtR524tYxiwLj4lrfBEN2Q4BwCrUUs7FEjSmzCMPZ9yK+cqcJB98hknsRWF6NqiAXjb6k
29PyEbJ4cu30nI7R2ZkiBm6ViA4KHu/GL6NxHYZtvJtxyF+PBDts5JBbK0UsImEoQD+p7hCyGVqx
N045ujXbCM+lXbZrS07IQY0uOMlI/D20qtw5zggdF+7DecwBjxHx1JvejkymSMRqlmXAUL2JKlRf
8W3Zdb2HzYoOFJfvkjaE64L1FHJJwZhO6LeoBd6yyLU3iGP3YNbafhjh6BRS300T+d+VPxHsZxjV
sVwcf2pzUFetUeG3NXWAVfU0bYAxXnDy6rbGpD2M5B3sCj0AO0Cou8IDXd8ahhnvSSZ3V/YMwtkQ
sHCtFekPbEimoxXM/LCad/ytp3MVQ4v0G3wCdKbB4Air3i7680D1imvEvI8Qle5w4rJXhFpvW2Kx
974AFw8bcgjSBP2OhjQnypPw0BbIYiD0v6pk5BpoDcE8i+E0Rj1sOKG2pd+NZMOa83rCzJFuMJQH
0q8ZkBJK4XWchytV+zeqzqw1ifO8R8U8ngc0ok49koYi7IrqKqX4dQdzUxluuZoQ8xwBnqeNtIMz
5VVCGU2lE4AirmnpdFQ+We7pxH5uqxjjh7hs9AMy/qt4HufrNFmclfwlNQMnQN33r3B7wmJriAXg
YDqfw9y5QbNGJGoX4vpTmGcopK8BvpDbPrSZlao4u9LTUxbSUZAjwlDLx+h8yAVBn9RRTWuBh+eq
/jFBO8MQZdWO4fROzsuexEIydqaG1KRadCdgrOo6GtWPnMTSXUj00/1oDs+58xrFNAiacq9k5sRX
vk5faDldu4/SiGxyU4crE0caJobqaSbZZKsiOAdOkn0PGmYDRLMg9B7ik2NEV0XUYo7T2tYBuPZe
qeNIFK+nF1NztkoyBPrmPAaWPJd1ZHtOEN2NE/2KYu2OpudmJVH2U+8ltZ3t6rrf2Vo1bIQWz2yL
DdL2tINEEu5VdMQCrdxmaQ1+0JZw130O68aur0aDGbER290xbx7pJIJ73DiwwkBwiodRsAFKcvfg
guWGVI+O8Ywhd3EVryF7RNhcRPlRurR1rqP5D6EFtGFGKtrlqVnvq2fytqdz2hSPoq/NXW9V5FcU
/m1noofo+hjo0cmuIA3pxwqg9tT78401mqSaVuRhhMX4PdbbDjY26cbj0ZdFhy17iXGdjo+MHjm4
u8xMRS3MIOTi2WLrBbtW475ZkzUdSHfJeAbcAozf+lOGeatT3EnCmSw3e4Klnzy21g8Q58mLEPse
jdRPtm7iviSdFWBamL72QBcbyxeVF7Lzb9Cx8iwhoO3Rn6oVusoZ0kIMXhFAlzRIfndF/6gBrp5K
vYEuhpr522yIp2Ik5YlacTiBDWfbuNbdU27rb3HGmRLhv3FyemiTXW8d8EgEUu387/i4l5goM6lu
9cDrRPulC9S0dxsSgAL8u3Z1RfvfOyH0wjzwmCC9TWH2GNc3wezDUJzJFJaMP1IXI8Cq+6bpybCf
CL+d+tw+R/V1R5LMMdIYqeslCC4D+QKeRXOF2XGybxdjCKeCWzaX876xQScB7Z3KhsknzL05hiOh
EpFEa2cLdgtYG+YQAP5zWm9UqlDKVwqy/vKjI+ph1zuEMrsoafZ2UKXbZkRXU00LrLggGwhFsQvr
Qv+A4Ffz9CzOMPsg9aUfSJPJLHEE/Kp3DE0KnlXvrzscSrx5bGvI3ylwUSD20neeq8ZITn6YfM0K
vIJypMoD1KDUFBmFcbGbZwqL4BmnCHXlxuMx1LBqwIyJSgFV8Vq13bQOkjghGDVJtjXIJxKBAAJJ
89XSIKKy/c8bS4C3htyWbR2PT7IDLMh72KN4ZcegKdxScTuhRdzbhonfbk3WpobgLMk1/VQiDUCE
QJBC7mj7JVP+ceyvsDtrdKRc3WSiV0/nCTpt7F77xY/MbKdDTo/hNaljvMCVe/IhMgVZ55+0Eu+i
OBFXxMOLKz+9HfRYHZIkxwIInm0ekhtz+REM412NogHhah8eCSA6FKOlrYmkxlpMuPvZZUsdyNSA
7hvXZYSxEUpl0JgiWduI2W9RRKF/LupDojVf06H6ii9Ft+KNG64uPzKjWxzUoj3M/dUQ6xssMugz
5v6aWYLNqRWdmHC9yKytV7ZT3g8yu4d6Klc1eU2WhMYnkuRBRFuk4ydB4jaWbmqHykZtra4mTUY3
DkFJmEbtFsdQn8Z1ZEUv07Pr4qTyhJ1zvU7M4aEUDe5TNtaOxYTcCQH4ChbrN8eXmyx4mDnpMjw/
iEcOQBSUKNgDjacRo1mstKPTIOpvsFRXI6cBdGuIh6jDFmRkOMB381wEi62WEss07kKlChaq8cWY
6i8E/UE/NWEW9Yn90IOiM8h8bEjt8boieK5EA16FB0pLlnqdWw9lZ3yBoAFudzdd2ZP1LOsqusZh
ZDNCL37lGFeroTGBtDQCr4PYwH6zal6SbGIwNXTGrTUyB2UXbLbJYAxEfJnaUevIEnFt8ofqrux3
YYWtWJulWzkZ1WkASLguEnZKjCX5Rol6JfjQqyOMzOvJuMcq7ls04jOhGbqHVUG7RPpZ63SqvFLk
aPvirWwhFCbxMWx0/AuZLActc9i2xYYAZsup8nFvsePXMUfKNBfhpigs7b+oO48lyZU0O7/KGPcY
g3CoBRcTWqfOrMwNrLIE4NCAO+AAnp5f3CGNTZpxwQ3NuKnu6ts3RUTAxfnP+Q4IatTCfnCP+T1J
Zc/WY5HjXYxFfaXX/WfeInDV4Tn2q/clFFdXBfvR86et5MF5LkJEcmrjEZeq9FAnZJLYVxfcvnLk
U1HpjSjG4xK1waap5mHNcnrzLPexaXLe9nw6Wza/ec5ZeqKud8Vb553wlGmE+Ho+0Zl1DdpluIj7
H17DiYzw4xuwn3RyyyNLyTlS5Xxpx7Xm8/aUuQAHW4+xVJ3cfauBNCv6hXA8293aCXP/T9/3b+nz
MLjtpTJ2+/jPH11cfpX5+GgVXnEDvkdj2NDPe0ED2ZPMumbdGqV3NL/4x9n97LPF/XUHAq17pwP8
aTYWq/h6dBt5ZddtznlQrHMXjzVR3yi/FI4HDXeKyr1UIa4sjMEMj9PiCfO2PLf5+MazOj3YrZvs
qcnJ144GH5KGZqaKzrKY3vB2KDtaHnNzLxwLKFv7568EFO1HOOjtboy89sSCAjTZOt2zbV3Ca5Cy
PiAWp28w1Cs4uelICpvDloy/MHOrdcUQYF205AScXqzJzQPa6uEkWWCeTFZcp0p/YrC1t9Ku15XO
X01NMsPpYdtyYd3keZvu8OQOuyXM+iuxt52J+EAGLg0mnus/59r/6g0GC49eRvq2fjSLSllpr11X
34CcHKusLDdlFQ8HqiDgZIXTdCp68dxUcb5JuImtAnNnqJXp3R0IfdWz1u00NhyF+f508nCXUe/M
ZoFFzTP9hLLfaGzUMELC6rWcq+bszO3VHtoH3LwRuh8ys3FPS8pDng3DI9RUepREcuUgl9ypUyQV
KvPAmeWbPsvuzI2L3ARMWqyB3Q5R/rEnurmJKNiFa8GMJ+7mQ5QnnybldDJ5MyctavqGjBMN5GXu
Bxm0sMTC4Zxx5CRcrVe+5f/2YjVcy0KR0nXA7GbOo8tZmgPh9Fd49Qe17D/shtpAZeb3mQEpPQIX
v6+/xs6auGeBxpkkdXCpx6I1P0zjLjeKjpnMBshYKu8csSUGQX0lZqP2ffWbGgTe7CuHPZ8+zuVj
7JPfguQFNS5mFy7lc2u8C83EwOjK+W0yPVVdtrjb9ZkVF/HyMHL1QeYWv2zV8Xnpxh9dSD+PxR1g
ltGe3wu6V+ZbG7FEvyRJHDaxpMN4XptDZbO/Fh5hHpfByyzfq14kO/YKv0ir05hOf2lso27TSx8o
12PcW+iLbG15n+FkBO8qd1+GGitKqJ5U27LsWfpbNwwOEY2fBXdup9fjoacfykmEunC/gtvFooXV
da3HZj/ewx2ycNtNav3xRcBxYREUV1IzigsilVfdU2KV2q3ezAs2xnDyGwpa1w6fz5VrFRzZR+9i
mN+uc5P8QGRhR0fVZ2j/4TtI3mWYngmr4UDJvr0kPeazUx+kn55Nl/nrGm7zyidPYRL/Au6neeeq
adZUUIF/BdB0SNwx2ImxuMLZKg+Bp19dL4/OboquEPMK8nUV8CFyoekUAic1+lWmjnMIk3y46HhB
4jb92gRDs/Un5jly0qfZDR94bC6NsZ6MfefXmYidoLbmTR3fPUoh+4edCvuYg7OmGURcJM2N6QIm
PO2q9Rwc8IOzbhVjw8gYgxQ5ix+xZtYT9ydosZ/5XJuTJxhJNne6SDPP0OlSQTmVwi0is7NUo36U
hH/ywZd3GzdF9l4b8/R0Ha8x3ki4yVhA8VviCYanPVOCuIVULbZmyF9T+yahRzA5s8xqvBOAeu0j
tjAVkLO9JuxqVrFQnxKX6z51LbM26UHyY/Zw5ehHikTRP9t+l++WennoJvbrsaNPZvHFIeSUd7ar
rD2PZXWLYBXd/zMjy/Ip2HKDCCgU5JI8p1ezC6i4TN/CUZ9iBUU4615a3wWE0bFBzWElX8lFcWt0
0Lmwne5lvZRrAwp0S2wgGaL02flu/I1vsBP3eJb2NbC4nU5Z1Mdq+lt2zh9vZIHMkDQImOXRyaS/
uiIbjnlk/0QcvqkAocIHbbeuu4aaZQJd7sJtsBQprLYJn3SpgEJK6T3ivboJbuSVGDEp4wdFs4EN
6ddut0sAhTLsK+/F9X50CFwHyFOw4WGu93qY/irfH9+6qQvvxLijnxIJalto60OTP2YDb1eToaOk
goU4U7I502fQ4U2NU/jhwU/NpIk6qjsOU9f7GIMyy0G64ci/Gs302VPDuE1b/zZME/zJYNxY9sgz
grOcdxmA6SC3WRIhw5CnM1A7tmMTfeACfZ5Cm6EUvMGmvFS9CzTbQwzg8pBshrTiwM97ISLjbZqM
swju3a3TjOxEjPClr9/qPmfFyNPPkaTGJhfHNA+JwgEn5kDzokpGe7FNIRyXO0gd+9I2yEfZuAUY
CV0uyviwLPkDrJVw1TYWc1iVckvKMUdmKdPLPp8fFz5LEPjWFWMtngPK3OYA3+yUfBHT9bdpXj80
0LjOjqbClotGwfmp3qpRJTuOje+YRMN9lgcvjeHY29sg5FH+x9HrDk2MHMbUYwX45XHxdXalMJV9
NR1fyw+RvSdlgkTInZhIHI8gSu0xVgu4LRauMe1fMf8wrWI/3jg6+wrLeheJydtMSZ7x+orfQiVf
WeN/5BMpoSYFgha3MS2v0Ya84zn3eGl73IbMK+lgo55DMw7lqWz1dmneucz9cVJepUJwzuiT8RDU
7ItY2X73HXdPq7sFyeitnGYgIO7gVpJsECkmlkMRi33TLeqEo/rYVZFEBBgweXNnAqxRrFRsCajA
5dmons8GznmuMbm/C/yKRuWAhMcUQvCCMkCERIuSI+N4YRmtjtUED4ebLHJamWxqUKSn2rXOXtFF
W4fbDftSeYglJaNad8PWCXV1mNDoOFe7qGM85ENx7KipCzlzVV65dQuPz+23cRc2lIhhS1QeKGmM
/WbdNTKA6Teok541h5zx/nMQTeRLMV4OrF0yBSxtpb7ErXeToLeQR2eys8un47mfCa7EtXu3sVdT
eouSaDul7ZPVuMkh9IffId2hZKLGY+Zn9jq0vuw+HA/WvRV3Vqhs9nj1ccrsSgEzuqDUO9jWLkCH
ykzMcsRbUlbPNQRGdskp3cSDLtZwUOMq3Vc5Eh9Cp1iz/18pkh35VLr22pSLBwhyug2ynrd1f66S
sjt7cflI0d5DL9J0O3v1m9SsadSvcuO37qxsT8fbqK2GvaMMafmJI6aOcQiE3l2zHfjZ449Q4P8v
atbBkZYGfPaf9WRvgCN9jpKizGJoNjl5awKEzqXn4ugrE+5dXUwgEzai1d1zhx8TvYnhMnP5F9dN
LHAJVn6ePPODjPiO69W8BeCx0378lt7R7J0zsS6jHMDB+ko8lieADFMf/QjscVnVrvvi9/0Tibon
kIsPNRFkjgTD/bW/9JX3aHW+OsRJfrB5CuIhhS9nv2EIZCudkwvvIx0CKVQfYoRFQbSxCF6CBsmj
LMzzGLO7SryLQaqffU7snITQ4qQJ2Uds7Flhi5IJvGKOIUcOXr+t2di2S1uZj5l/uB4NRUBshdl1
qbisi+a5VZW5VXi4t1U2nu5Aqq0IWU8KIa0rk+lLXTo1uGf6V4dG+BdtFVTpYMdeeXgP0Bbcg5+B
0UmWRwHTfsP0/9Yu18hfp/VQr61yTm7cp645FK9TBBp3Wcp5Pcnq3u3wKyR6fkFXYqTe5Xj0ypNT
990+oi911baMCLL8gqPjIBSeQ2NxRjTReylpj+2T5CFSgb40tJGKtCKc0bALt1i+wI/IXUWcbwgR
GehnxSVFZyeUXNtss8q+pY6/MUP96Cx9s3Y4iKi8fBvygqy4jTQ7ByQBqVendrZ7ZS40EqGMwTwT
b90scMwSClbDrLZXquKpKyEDbyS+wMo79aY4AqlAFaRFZi5NQN1eg0UEEK2LnHSCpxYEDtSHEA7n
6OoHeDO4gxk7bboI+HuL9IMGaYfg0AfB9y3Rpvh1OWuGSu9RLVaM7g7RYD6beJnPhrN0bLf1U6R5
/JTZdp2E+AtcT/mE/KCpc7qGhxGC2qZ2ezNoBhKTSoIVk42RJluGRabk/BnlgrjRZENzyxueB0rL
eoWXPK9wp9N3h2ET/Z2CGm9WwXZh6QfFmNJvjZ/SDuGTkOzZ9qSsAB+KYlc4I+Ft9VtycbtEPU4a
az5Gyq1wIy5YabAGcTQHM1f1pE/mXyFr48y1YR6s45RB0HGCco1qyQo5FrtJlhXhkJy7zz0fIK2j
ZC9s80xdquGDZuBvysTzXVGQonLbJiWBuPx1RC15MIXZFB3uFuiI2IzTvrnOU/WM39N/h8aD8Wiw
N0gmzc1VHg6lJu+30rfjPcM3jjGoYS85tkdlyl2LwEnOnKLsMSS8xNSCBnnWZzJT5FMLsHiYeh85
t4JBnz9LT++J8H6MRR9snbo6ZTMO1sjP3Y3WMSeb+oHg2i+r4V2GIEOCNv/gLLka+ejgcm+yg8nj
rQSSSYqLaAw6QxnEzqaI4A8ngtGFgYyiulcXJC9KVlgcpGX94GMVRw92HRgWOGaA5tBfnfcC1u7g
cDIhnYMpNjFbf2huiOd8Gotmq9z6kgWMHbLgZRgqdONJPpAzXkVzNKAA14aDh/80qOBL2O5myA2V
IIZanqk+towiVvSSII5a8gw3eQt3A/rNTCJLhX+M7Z4YXxmAR9xKkKRjGX1HHQmL+wdmtMS3Xy0/
u8l6ciP9ZTwUggHhibqJ3myMuZAIyW4OIBa78y6lYCPGz/YlIvcknXb6RL7ZkARPeexD8Vpkj1XV
Qy9Ivf4UuXV3KMDcbVqmms9BmzzJkd+J2Yl/64vFB9g0Y9hf3jxOQ4Az7y/jVI9bP+4WAIqNXrn0
nK88WgKerazeFSVLKke5I5MY6sNUsy9rz1znOpuu//w3FNLpOvT6iy6g9PA//2Hq0lcQGxXhtdLh
jdB0tCk5O4xi+UPFsH/KZVPtk8Hj/Drp9KnPxmx37zq+VWbxiJ//8H1NYzm3uB3p7mDlqJz6xYbL
kaLZ4Tmd1PiMyfbg5vm27NNXI0N9reEw5767I+WYixUUAfsQ9UzDXD1+5I1zSvuIq6BX5g9xCZ/I
CpcIczCOXCYJvL9UIzNGzt19bAzz3xHF08smG+2Tkwc5g4OoVLUPhckeIvfg1Zb7AKokvdDze9UQ
JR6qENCymfuLl/rfeqE5ZIAAHRqzDRMgdONidklMmbXLQLleMDlppq9DCPnVOOM2LnkWUMu3CDXX
pqlvQK+piqAo0e89Fsix3aFu0IcU51hATRU8ZunyltM1fGusOH9SKSso0x6Bv+UlqJhj8SYgYjAv
4q3Q38wEj1YdZKywX3kpqr0/FeVq8CtrTen4VlX4ABdm69ti5hBXlMOLUsUPiylNtBQlrwxqdJ7P
vzrFyd0n2jR3uKppsxjlTC7FUBIvrXTvJjRR5K19ulfvNa1nbzvACXnc08PRDEixbnh0Bgqe6iE1
e7QDaVN2QfsGlOv3hUDsyveaYTfa45M1coXO2rtTu63XSp99D1sv5TSEyqZXqp28vZMK7H65c4vi
4S13BrP3jBgPjFQxR7QZCDJTL4/9MGN6r24iMJiE5jknITP8wIL+3IHf2DNluwKgyw+DAGw4t6QC
4nI8JT/pQk4obMJoMeul3nQpyckm9l5Db2nP7Xi0o/wlNc5Evg/1Pxgo+QV1VO5TM+yI0Lzqanwp
fA2BPGwHRibMM9OBhzLiNbdMy9TALYqNKGmSWmDprwmTNBeIsnA1QsFgQl44pyYPU4i73EM/2sFB
PCVWu7FU83Mkyvpcc/McQ+tjrOb6MC72w0TfytoJZi6QoZUicPncjMqbh15HLea0wH1N2Yutd6b/
XN4ItBBH7jddCZarqs9+2LGqIaaRtV1Nub9vufavMC7KDX5TSOpIJNXEuxZJsvhpTkgsrX/JmOjW
iHo2R8taZUihEtAneg83DpmW9/wDtooRF37BSonYbfbUfCsc/06O2VBwsUI2uqOEUfiGyNmQ4PBW
OsuOHWzNvT0F27Bw1OWfP1Q/t/uiwreb9mSQGsmkq+m8J7rQx9Mi1ZHjv0KH5XpbeoyT4/RraHHA
u7LDblr210B9FV7SfqdhcmIcfAOO7OP5HCjBALPHUROPrv8xT/wcjld8a4eIbMllH/dxIXZKFjTL
jJ8yRQXR8fzAEGxnp327FViEOctAJDS9QfVQJxVUIGzvyKeo0Pu5oDiMm/KqSa4zVnC85MnfEEBp
jioNPKYI9raIfWjT36rT95OQrXb1ueHyFSiyG8nSDdRWonu6kjmVWmoaKKwWuPnIwy+ptNQcw7zs
iq213MjUNRArBKcI0jVjvjwvdbVsE13t7Djxtk2Or6crFhDrksRtJbgOdg1/nfuBlRLVuJg4KIC8
43JYd1Rf6gBFyEcTmJhwFaL5soX9OYwqxGLT/Yqb+GkRE9VMgX4xGanoaUg/rNbHviGATiBFWWPy
m5c23zYFFCjSN/SU8Q6KO/JE2phMexTyNf8T2mkP4z9BlDnazrsytNbUzvI77GksTgNDXazj31Rf
vhRBiFI/NOu5rNMtAj3EK0yvxeQ95nV5MH34Y3F/OEJ+B+buZW4zBADmNiu3j29hzviAsUCyKZTa
T726ui07jBibatXWFTPR/iNiHBJLlLGHLDM/goXpRCOzS55ROhov8Wqa4z8D17mVLfuHTmbvRfgV
hRH3tpoe2zqjGV0SMBLWjlVy2TIRheYbbMeBDi0sLtAdL7UuN93S74vZXKXIPhIL5baHTbMicQ98
fOGvvkkFEkpyTvXib6jV+mrQachMPEQeMlbVYzCoSdfhz1VMAzATudVyIyiEgs6XV0pcnQRvrd33
17Qjp9QionJDOBQNZHqGskTF5Umm1sENEJVGC9dv1L0H8RtleBfMyymYw503LuzcNnj2LH0ts2wP
M5cSGzukhyS0j/QlnavQ/yiX6FzeW+uaivjo0K8T6yy75bkx0fU+EJICT5cVVGht1JQQoPt0A+cj
KQD4MmwzxNm6jauwzeDR/qIHAnjJPnAIR0qxgYoAHdrqzlPBhJlJWL7MW2Pr4wwVEPEKEEtoMGW3
uNgndYunS1kGarvYiKJjZL3mNjazZrqLK3PO/5GaknxIDn0e7nNvYBA3XSU+EiZvCect75d2n8uq
umqnvbQi4wD5EPH1M6/fOyUZXcg120JNB8w1N5Dql2yujuCxYassMF4sqATN4DD7Q/eMc75zVBIH
nu5+m8xK8G2Ux1A6NJk55WdLYKz16FWY4Xk46wF9ky2Fx9pjwE3ey39fVG3W7U/PpkAkNtCMATXj
rDZcHkL7Wt7nmY0CCK+4YSsb/3RoH9S9wYM98RgPwa5I0L/smrhYPj6MefdowuyNeDDqMYMZYayN
aqsnV7cETtP0MpaKXXl6IpNV3D0uEOgBNQAyWAggpMeC3DuFRhkx+Wgfuc1DOwTc6C39Jbsxv+nF
E+dlSHrE1am/WE7yNQnVn4PQOzN3qV8pkgj3cwr9ftEOoY1oOE0+p6epi4ajsuUzSz6ToD54r5to
OXkLBR8yTghFeN+VJ92d1OKNJaI74WrnbjTwU8Nb5z0prwvWjzXb1H1qaVL7dWC0IaaUC5bk5l8d
qH0ZeHU7NFlRnxeHCeUw7dKKA+mcTt+0ITBnqBZnU1GGzHllA2A/zHNCgMlYw9Wv3X2K9WWt1HEK
PmBppgePAoSTN9Ml10uDzlB2byqI5L4dneJNZ/ZXrdgbOoVljqQdZoRQyQNwhFfQcxuYr/JUTJrP
fAHtaagLiCiTQw1GNxebWcOEH+P+JqY/TeWIF6diqtkGy0mnDK+cKQg2U5y6myhCyvWxT+aLfdV6
kjfgxIfZzZ8J//mbRLrMM3GxDYXBpNA8YHnSe94s9zsSICwIwjzGqV9fdAKcq+4feu5955BCBrtH
XVA5slcnd43LHdxpa/obAsIwZMH6s13DBx37S8lAAmlRHhNqHbkYW3tZDSDOHQumdnsMmt4cbLME
uPXkqvdz57GKcaN6vCrtnH63RckSs7iHjtbiawjBYUjyfdjoFwfr4blPuRzSj/M3L6bqgM8Hm2MF
v2sSrbMLiqW8kN3gYBDo8oTMahsO2aImPl+HPHeW46hTPgqDxkYSP7xn3BnW0Xj7F87bydGUlk+z
/J6y6Fco5JGGS6bksnnx7XEv0mgtRuBdFQj9Q+pE1y7ToOHcHd4I7kwpxhfbORo2JIbWb32AjNRe
6vu9v9/PXXAe7eU7s4L3ccHQRhls29DhgK8Al4B/mzKE1ZlpRyiHdY/mtRO1SDdelh6H7sN4GPiK
0HSbJAyf+6LZ/+NOnaSg8DpAVaUg8GeXO0fhqGuqq/rYjHN1Txv+cdvF3zZtWG4DuoP4TI8ZwHJQ
5XIqL6HWLCJttW+m2Hto7PIaTVTktC7zBD/kg+exoO4HUZZcrPq/c9FyI82qE4FiDHh0pWcLnVES
5G7g0+7e2v1Eled3W87hwecCuQoyzYEQP8Obn/PAOVQcaYo6f6SA6HzFxHUopucwl9umjOWeIS5H
bz9B+XByRvwcrJvQix5VTQa6RQ4+NkTgBPOCsnCXF/xp3CGD9ndVM2S0BgrXiEDuKs0WmnvFf9KD
/p+FRv5/9d7jiidS+n/23v9H/Tvrf/7bY//z9x/1vyZL/vk3/7sJX/w72NmQ4MY9Ae5A3/sfJvx7
qoSxpIcG6EVA3v7FhO/E/07YnvLHiBAgFJMAZ7xC0cz+639x3H/HtB+TOKFbBgd9/H/jwf/fM4/g
GYiosKneubx+5AckW/7VgR+o0hqdIdc74EhGvWQDnazh4CyYIKXuH90pAswxkS7ZVEPNDVtSuw6Y
JNkJW6M/aHzh//ISPv5nyPHfACc9NrLWil+H+xzf81/Sj4If6J51gZnpCbIz/2Tq/yUVgOOOSRF8
o7sFE2NGRJ1wErD7EQdsjzQBcuHp6RDhWfZOQGT8vY97cG8ZMgJTXXPWhYvurSUj13cdIU05CaqD
hQh4ScmVnguH7ZT8ZH/pYhrsrEr9mvACbskhxNwLrIEze2ctej2lZbLVKpS/sESYH+6w+PMhp+WD
CqsCAlvs0hkAFrqYSdBOzrFPgumn63l4KEw2mTWyn9WtfZymOOF88skw3CPswnc852+n6P3XMmGw
EJecdDCLeztdGPUoy3s7pHKL5O/cjWJjM+9Yac7Vx4Et56EvcvnQMe5mhYmGHcBR/ZgGHoSXoQ63
M3kCtlBLYfpp02ovdV5vmsB236g6sXacH8QTZDwNptIJEUVJWNNZWlHkMZZfylpsblHUn4Qp11Hf
L7lmmXhCWPVrCkdFum1N127DoXMpS5it9jP1A/3qdwwjYgnBQBOHOseCu0hZG/8HbqPoI0Pz2aFh
VifkOvGW4YN+zdPC+jCmG3dLjHXYKiPueOgom64h1r/ktvlEE2wO9WKLHRdWvU1VVP1JAmu4Ynyj
pwSewNoKR5B5fl7swmrIriku/BvtK2jDEFM+ogSxJMv1tFU6xysNPHp/D02dOAbLF8SIGoil5BY/
YN41VS8P8zLgyLQsUgRFoX/IPNX7WulmvaSpXnsTnUx5O8zHBcztpupSBEifVHVs7h+AMsK6aFOO
3XIy3VHa5oA6DbJNAPbsmvaowGZq04/FtcD1Wc44X7kGMC0oO5eNo3R2BTPtx8V05qJgRm/nVGPC
wg18Q+EankQJmY6sEE3JzZ06nuHJzBdGf5wkw+fJt/UlVHG+Re3wtxZnFaytwFmRRQPAKSQAMJ8s
H0O8IJ+qsLNOjomr16WHyhoxxt4OOXUHQ9YFh6BKESC0YIvKJnFse/jZmG8q8E6e+ifLAW/Xo4Yg
ddvpFHGP2bbIaaewoN2y11a01blmbgKqr0hgJSzeV+3k1UMDA4m1I7l3gCKso3LUBEwP+YBXb87A
TrQDnGzGI+Am47nrz8Lrx9s0RQuDcjRL3EHm0Pppz7CuTh4Wu5wOvXCKCyJORsvJhDGkpEPGiZfk
MjtYjJfQ636krL6HGegx4IOEQRIW12ttBNXHdZ6dbYxrFRQcbAXdWJI5aSOJbKH9gzbD8IsSku6Z
BTI6jjq3HhUSwh4DIEHSNKiQxCX+LtpP24Emk9zvKQkKh2HeR5nulu2cW2F2Jywz4FmhUlmPwhnw
JUgmvvU+txyvI9KguJFmURHupfCyD1FJOJWuf0dWttkdDRn43RS9o2LytbA23FXDXIQVzKCWcpbI
wzEvgNi+VzFv+L3tWhOCimuOgGPWVvQQk5uHbdEv+gy9dH6kG4gb7pyUaXvym6D8GZXK/xGFMmIg
3Xs3wSHj6k4N1HlMHmIzcmiGsjYNvYX0gMmu87lh7CvL1z898jf7cBYSjzCFpOsgS5sfTZ0xxHU6
saZQrb4kRkbrueJglrl8xY3lJpNa942UgnBiB2WjSoyYjjjtx/jS0hFf/MEiqYZnPjTiZUpjzLlu
iaNzRZKh/an4VP5MErd+R1iyz4Pd0og3Mb00+UAOqo1D8WcuuXlsOiS+K8ct3LSxddYhHdSs5h1F
H3K04mFTqigjSXP//AmH1D94mLpHMQTWosvBfZdulH8uSUYYeihrUb5opZojS5x86Rff/pWm2Vxv
FyebvAvWm+5vWik0X3/Uw6cl2+mPrPJ+kxhghgvzgSO4KXEr5OT+9txRUDaYUJWUOvbMUL9NvoqF
H9VOdH8bCRj8SrCviselJnTF5cl+hCHRPQvqKl/mqmNEOiArr9g/o3qtm4BDcjL19iHBIXpcoCWt
RlStD8mXovEm7FfsPmp5U5A6c4YlQXjs8k5u7Mz66h2h6i2ykQyeWTflp/FzVA+uZ/4vjS1mpwa6
8I5ajV1KUkzm0wbQlwTkIqBp4hbhMpTOUFCCqVFby7HSp8z4DEgjZ3oTyg5fG+1Up9hR/k7Wtdm3
OpO71kvdQ8xJ+6ZiNf4MULYBFpCT2RSa2ABlO/V2noU4O6EAPULg5MmfIVfPaIoECHgVdxEcRrKr
VM6/QYa64vJ1KCrJuxr7PU6EG4pXRXCVwljaRWlk9tfhQmECV5XqkerkmbaRMTvXxoQ/Qi+t1lYG
taCuaDtJ1RL+EtXi/0ZBQmghTrhdSvwpkG8wjztWcwcKYTYj5V8kjZ7OqRB1tuvHop1+Vi3xI+ZG
+Ri/O0MSvFYNhXbU4DKw5edekxf3ti5XwpZO8mX4OU0JO7OTu89xr6Yt/WjLLhsn/4x3qL6EQTh8
YuOV5H9G5+eoOjySXP3RojkhZSP8hdZyCdRV/Vtk454mOo/V0OCYqgQtaqT6yu0SNow6IoAbTJfR
HhsIXBBw2abt/puKlSfN0wjg71AAZGqK5FxVAYl6BcuN/ljve0nFZz+fNUy7SR9JttNR0L7qNHhC
DesHHIrqd8Me6TDSWTfxACygWXtD8JTjmYxV9lZ3WMRbovyuG1zm2V+7k3vB+3duYPeX/WtTXifr
RScIpOBvB7xpw6wPYekdQ9y0mmlQOI23QaijPQNaQHlRznTvCKGRCZIDVJ8NVpBV62bHiAwmwytM
vZzgarmrS2vPeRMOsGuhQiUXuyOmiIJsW+HaFuZHVk9/Wvfck0D0gp+FB2d5aT+dMjvffQ8ZnFQ9
qyc+80QNcHHqQh96zGRlDvZw+NuKPwM7mjJPgm/csaW79XOfYgylHDqPnnweTRm/lT1ZAMSHZcXV
4bWU+AqmT9tMJNQeydRta/WQY0hyip95xAWzfJoRnz3/ORZ4G7HB2Yk97ry6iD7EXCDuWOFjttD6
Ac3v7ziNEbkocZSt6DZcBPkuIVGVDHIkxbd9F9EexJ6xD7wJ57CiMSOYYLDIbzco6+Nk6+gamKY8
q4R+epsTy0ZJ5FSQ8DxKwkeul0Zeo8BcgctcEBuaVyJRKBSe8g/0WB8sLxhOXZ84OwWpaBdZBdxR
+w7gV9UT/QzOxuBHWRFQvDoWVr/C4yXrLcrOA87DomxRBWtQl9dqoCR1U5f9z0xHzYZwOjUdPKZw
HpzxlrHpHemEBp6AdxTlFg+D2xCmRPStrGrcs6jEV+kOuGp06N+61sKTUiSPOO//1IZIAoYRlHF4
0p7XTr9pg5AMm9pm/jO6VRmuQUmHP0CvAOKgYPW5CGNGRjnd4y31wcAdwzbpOOTk0FtXjqaxt5jo
t6ZNVVEdtfI5sq6SqvTLo4wy/kXJ9yVE2do7GozD49L07S7o+prPWUchBJYEhpzSpwhjzABnZABH
v32XGb0mxLSF3KLiratad7wE9KMS4MTUzGej5jUt7mO3acSDBUG6mdwje1Pmrxb86O3GeKmzo9vL
+WBmYs518N/IO5Pd2pUtu/6K4bZ5wSAZLBrZ8K4L1bXUIaSjI9ZVkMEg+fUe+7yHzJt2wkYC7hju
XeBW2kfcjBVzzTmmmx0IT0z7ATbxr17myPLuZA3bGRFi2zdOfVw0ERmrHdQWf1+/CdWMXyC2FXwQ
FXqvEkWwhcvtAYF3lUajqdpgU/cuTYpems/3igZ2nl41cqyS+VhJp/HXKaDaVQf9ZOFNF6ZXE8Vg
rFQCDKAmXHpsJE3zQv3JghMTLioXDS6DVJ1WPT+F7B4W4yNvToPj3qjYBphN2GbrsHc4Sdi9941V
5ne5a8P59Npq7SeX6B6F0wcJoIAym9hlTamRMyOgrO+NR55tiGCWZy2CVpXFwfWclumLYqu29tQ0
7aq8xlKexxSUcRcarpRMirNP3BIjenq5++XKJmWcOkfbkzNfeInXtqzPZA+fS/Ltex3b4tZJbIdf
M9NZQ0ETSxhgs5niEsQIrq7zEn/p7A/mLPOoODCdLV+ZPUxv2i7nvWnZJc/UN/OsuRZBXePQbOwn
RJ9jVsiMmO3B8nIkZbydSKUPflJZpPlMca5D9pz+JX0Ti3AkCZyOwVUFMY+VeQuxjRkhYrcQsaDx
yxxnO88LW7uMZcphECCPA9g7+5hz66znAPmPPoZij3xPSNgK30sB4TX0EOImWqhRy/SBGuM1TWmE
UI6OCpqtx9phUy8LG27lSNqQY0e8Wyz5jzGlghvfx4aRk4FYYQfwiq2sSpLjNfHFZQgxusVDfogx
c+2RlPPnwIqw2/AE8UbVQs2HNOmiN1u23t6Fo30kL5tj3Z36PSgyxkdM/7w9evGaLGNccbeom5fA
OPajm6FNWmrwd6Id1Yn+gXjHH+P8LEYtH9gC8spFxWZHQq5jDyAovU4rxnd7ac0v2AX1MWN98dXO
TrrDl9DiprGrq9pCoR2LrKddaUT/M1F/4KQNjiotuNA64PHdcg4f5gWssQDqSbJzyC97HJqpyU9f
IQ7MRH/92tvQij49BVOWv9tuVnErzaetiAazHaIBYmdSaHI84ZtI+muoRr9iXcc0aILH1pKLNwsU
yirKURz8KaTXmvUy/qcl3eYTYfFoYHfBStpGYu/qQ1AN+iqOWnGd6do9+yq1tqQUy8PUJ8lL2g+K
BETbnELLhcDvm/hK5K3/HOGPvpnzmMMintIj247hy3Xy5qpgV7fgSKz9TWEMKea+Ce5LutOx4spy
31i9f4jExO2uwUtwoqyKa0yeTNPN4lbdthWZfC5kzlZxHOQrNxtmEl+TdEc5qJp9E1nGB3znWhry
XUWmTg/N66K5UoRucYET5fQ7IwOcyTtUXzmZ5XXvdpQ9sVc+p2NY/jatNDdBYOUf81g4+6K59Mi4
BT8R4J+ClUk9eW8+fbP7PPOje5o/wvXUQjIIMZ2/RkRveJit+hcsV9iC/NTxVU5hzLrwNQCq0PLV
Li11cF3ko/MUjCbaJg5OElM53U2pRbpFUU7wRPr6UTLjHu2eEi6bTMCe3Rajqg3/kBIOYX9b1oAi
L1Sz4x3OkkSkWC46M24bC9OmNNphsOk4vZWjnE3aDbzP/eF31MXRNR+r2U5llfyW0VKDnpuzu2n0
28eOJ4FTtu3v3CyShDmCDsrjeClnqFy1djvXrJLhKowyOvDwu17FSMpHt7nIIXY0vXiDaW9wF2ZE
1d3g0eQNd9LJDneywttsZQF8pLh11+Tzy529+BlT+wDLMQ277J5bcr/rStU/WbMCiJ4MyW0RR861
k/UjqAhZXFMwgJoRtv2TaL167+cXVljL3tazOLy3vbHeXF2kn2X2xyDoBi7Q5bl9JOA7veWUTH1W
gYOHJ3Kr6hb8wPJkknA+2OST7rplTD6UX+XXY5EfY9FGv6hUHLd8YeJj6yTtwQ0S1kk4MwRYhnHC
i5fP+pLeXJJT1NTqk5piTiwfee/gQoG46SgbfqYXgUhv17XHS3PpbuJ1uslSIs6loYVDuG26s5Y+
RObokNfa2TaP4PdcPnqpr1i1AMPosvJMjCV8JsXZHQXm0W3j2jNxNW4eugdVMmC93UdtrQ5taVra
X8v8J2/q6rGxXHkVxpG/w8vgf6S5u9z2oKpBbJMMvGyjQ5y/Xmo5NF5xX9kWZBbClauNR2Zttuxv
bujdXey6Fs4gQ+9KRiHoLeNzgpteS2fVBANsVGkIwbsJq9/VhG6Z4qEJ9L6Dwv8qEBdvjKr9bZMW
ekOjxcgjnDKxsszL011vDWq85nY3YhEzqnwtO7a1mibvlrWpEE+RlATbnbAo6Kpoqvxq6uvkHMSt
OADmjc5Tu4D4HYUH5V0XLkdGuuB0qoxjSWQ/l66vbGnt16Ap3GsiWwZvmrA2fC5BOY+l9Tq4PMJk
V1i4b1I7b+7sIQNfmpIaPUZKOo+6cpJTOTvOE6+B+jafhNr3rC+/bdV1eyeviOqxFqKIpKOoDn9X
YD+aCnop++HLl6bhPPgUIWDVPFb0RrmBhORb2BMjtC70wD4v6YnWJ7X/auEK/2gdFR6l507P8Tyb
R7/1ynBtkyzcJgtrNd6EqDrElC5MaCVfZ9INNzE4gJOzxPkN5+LwSvrFJVtSMK9Aj88eiNmw+bQH
JT/hsbO6TrA7EtJwk/s2N9GRZGx1JaRKrosB8++qnhA/Rh1GT4JXBRjaUfofzZw3TLMjAVCdp9mP
Z6XEwOKiOuO1GZ8i+mYOCncapjzfe6l5aq0Vlv78SDc5IZthMljNNIZwR/QdzlYrORVJbRFfNM4j
EQOyIzWtFOEesGRTEAmplgfuae1biBR1Yl98ke2j2XwvS9veR5AMcDdpSiNSO32CVwVMYSkEWQO8
MjbhEDXs8pSg9qpSYUbKyiaMsu7rKjoEbYRKNCZFdFFF4b5aCGZ7kmbts24qZgTcpDu/ncwmpv2R
WEeojugZ6mAqq7k4WRt6xZaiRZyo8+sh7QlqLsty0tFsf7hWj9e6noAW6Mo+j4WBBe2S8erh3p7b
vsUR4cZgRZJZATfA0UzZUH3itT0fpKGYZkljqqa45L1gAfD5YcUEBKJuNkMzqV2XkqCdA8MzwMrF
v84it/uu67z9zWm5PJRBW195g9KQuvkjZzIw3X1FR89D03fFsfESgxuxG5HnhkSxMUfSPCF5RBQV
jxaH5MBGhSMvqRKMO/ngn51eFmxjEZVGdjDJesZ1Sp0eteorz1oELw+PUnRRNNY3ByxNQtbQE9YY
x3FWW+OmDJB2n0P2SGXQYZvRffvlVSb9XGq7uerGsbhLAwKVxtHyl12RD9sAPCVuk6cYfRaO2FfJ
voQBFHPxTT24bMjTWD3Cs2pY1s719EKg2WZz2lf2zB/KYH8vvpnbUzIQTt3wWx2tlWqc8lbbgYQU
TWL7d16k0l4tU2xXa6fI8b+nLQ6ntTbx8Konh/xpnEES2vBYuecGZOZ1a3mhWjvuIm8DP3bCLUds
MOCM5+vaazs849zPANlDZFUb5U/tk5Xl9T14LfmGlDkE3AqFtnc1gQhEx8lBw+raxdqR6eifENMA
dCvP2bGTivCk5rFzwyDlP1gtQCHmVFkG/D2dY0BM5F2dd/ZB2w4XzCDN/L2VQ/FYAQOJjhp1aN31
Rf01WP70aIIu3THD+ogpcRcjoyxW+yuyJ8Pt1Z/SjVki2o9CjU7uskfkRqBUjP3W0CrZj5H1PcIW
og+jCwmJmJk/ZPgL7Fu6OolZi9jSI4EICaMD2rOAx3aTJTt6Nv+zFf1T3Uk5Dlyn3KeGfiOrAkI+
qzGZHN12Wfaztutbo4PsxdQm243a7e4JIwNoHsQ7bXLWTa1U9VJnoYfgFNormHwZT/SivY2KOmD0
3Ix9rJVIFOeKad5bxUORvjlhOTV72IwJQ69jZ2cZXZqvgYYMp6FpEz4l8Jln3ZbNXpaefL78jsn/
pj2adTSQcswxs5REasLyvaecBrY/qRMScCTvACFfz1nln2XL13nkn0PET8brQon6c2769LMfBnJn
bavOnFAZO5vefuA9N+6X2eEWS2Xe/MBH5esz1AZEzjj5N03iwNhlAyTu+KQeP6FHnJziUrlGY7XM
dlEpWuBII/WPXxQCEy1vcKSqOgODE4hJrixnxEdgIUOSwOLxmgb/6JWwelBrZHPWozcQlG2tu86m
8hC3bh2fCP5mL2T743vjI5wGjau/y4o8GXSE+FByucuQhqjIpouO9mVokyP4Kx8lG/hpgtEpKEL3
K1hGfVOYpCtxaqUQBSivEQiwoNeIVHkM5pgzs2lrGccbVoq8n4ZvBm1WSpzsBdb1oMbusBrsMC0g
f2DPQTlOs4cB4AzB5JAt0WrqbJxci0UKVhZySVaGdoPD4iNnrtMYvsAK/Gv+4zRJucZpzExQXVa6
ePft+6o0RgC8n2lho4cBRijML/KgkSIhsia6Nx2btAZVNU2L80nWs7ymieC9Q6J+Br9LVw9/uWGW
yb5bb+xP8bTghF5ktuwp/0jv25YJJ09k/wgOyt+7cFcOjb14P1NTOL9z7atn3rXuVUU46i1UJVEm
ldjR4zDbCqsQi2Vqv9DCLlMmnp3kMoBCePZ/8I6PT91ilU8AA0bcyS4EENEnjbeTxPG54TNLE0pk
xZ5/cRdJtwoyKFyXBNOdi6PqfiSxQZobaMC+A8r/VIP2uQ4IOV/zPmTCCyJcW4nvufvRLVEjLcsb
90gyboEopsRN7hiuNLaq2BHIMNvEZW2VQEojhCHWr3h863S5xvwmTsoXzpOyKrytQ1Q1zBwFBQAi
GxCt6pn3cFKhk6pY5fyr7kSMBf0RHGtbwSRYghtAcuajG8NLRNrt6LQITXjv2EVF+KNLpns7E9WD
BGf96FjehGs98b8W8gTvYzPUTE0poexwaL8nHQ5bvE/lu1pS5IJxRptRWi3X+LXGDZF7c0Q9AQ0T
xh4KDa/rl76ayonE1ZQ/d05V3xm0dUqFdVm8lF5TfaCiYW4LeWMHqlk2sxn0tnAshOmWnMwdV1a2
mdqtQnqcqpb8t4r0iY50fU+/YQXrrOz7k4yt5CauFctF6jBeazsUh6bAi9UuXnMoFL7yWvTtdRfC
ZC6SuHua8za4GoIqYARWnX2qg6xk+hXVQevMzLyhfBfGXzvyHRzqc03AlVeH8cstdeLlRwoZF7W1
ivbS86pnlHeScQMLlGPh1eYGHWe+yoTTIYL4pOVrWHKBlcHgW6LRQ3Gs6wJLLv6EDnvwLumS/MBn
xsrWYKHkBd3uTDHUTCN6duyVQi/d8vxGL7xf4OaAAVmecsC2D60SyR79Vh6oWSP+5g046XIXgkd7
ucYg6EDrHodkukHqMYdIX+iIeCK2QRiLR64a5hafn3oQLcDg2psBWDfY2B8d6GqvaSTCH3+inzm6
/BRoKbqkmLMuXjmwJmSm1h0O0vHiw5TJ6BUjw3ya6kWfG7Z2m4Ik61bWMj3mhhaxDijzhndPfuAt
Ya5iHcNzBDlO/C8pmiNwl44wpvGZOTIGs12YiPneiozABJxT7T3O8yMKJiRpvcwsHTjunWuueIVk
FE2TTVm3EPQ8x1k+Mu2x8lFLGJ1qP58o5phLfK9YK98Yd1EpZTsdMywwcoN7lI88eMZ5iNuO8CK9
FWg3raxYQVs4KaSNJprqjvXVEOo7qqvwHFvubJ+HNC9+GuGOj3WtxuPkzPFtF3WSqse2rA6wVjxu
mr7/WwDIRzGIZf3sTCEjJb62k4c6gq2CwW2VCS7ORI8777HSoKq8DsfDJnUleLFuEp8S2MBWFDzF
q7oZCC4FmXXlDD4ErAAmJ18YsIwaZ0O2QufW/Jm7OdJjmQMLw0ELcfayWGgtzcpyRim48ySxPk8W
1o2XOh8tYZGAVTayBB/MLx6SiAQyYOz5oY6zR8fOnfUoE2Ly7CGODoPqVkKWOfdFOT1nXWrvvKXy
qXzJSH0EZvpy4lJt7EUXr1GOtRJPT5y+jQRdSaaX5NnQQPpLxyLSmJVZ2Eds/LqjqD3a3kR/aDxc
2xQ6AoHPO17MaTU/9vUIu3l2yk2Ons2mydb9T1EQbg2bRD4uHTUlI40ua8eDOkB0JNyBLaluAWDO
665iITETFyDFbGvsFcgf4a5U0tqFQDG2iq03rEbKq5Fn1R6CirWv0bce+3FqT8Gw9OcsdbnVIjjG
5End2flZUg+gQLNEtxO1Zmu+cAAFIEPx2OVa3dpV697WUZeBYfRD63mM537YphS4vA2zjE+yLBGo
/1uI2JjnTjmzcTSQaLqLnD1BkXkvNDlKdGFG6BpOAURSjkC/o699HfJkvQhn7u49mTpXvjUyL/9x
gf3fthz+PwTyFXxNBW67v7nhNp/D53/5XQ+4hG8+q9//8l//u9L15y/ErP/QU/iv/4F/+Aqj4C+P
2CReIyhIIpLuv8J9I/GX9GgOiKSgewbp59/YvtFfl8YKojae8HGRBH9j+/p/+V5EpwXeX/4B3wv/
M75CV/x7E1/ohbSA2aCvIQj7DEp/Kg7+ZuKjzk/brmv0EZpOwFfALruDneQEaqW09I4YYmlW6dQw
bFm+mU5jWxM4GU3rX2k+MCx4TQLNM6L/YHdIyCN2lxccz+24mkrhYIqAvELAVBZA4Hkd4/svA2qU
DCbBizvGDdK1zFLxVjCPlxzl4NBODK+0pgpHD5c4kKJ2wh0y4hqNXGBAJBQ/3qi+HGbkd23vEbfy
a5HN1nVNlRmm28ag185Ff6PjrrubpyaAKZP6gE1wNGJ0J/+3SvrK+oap75xkaoYjc+Xw1E+8ytdj
k/v8lGkVAb3KstsC9xDcEtJS77Tq2neZFyJ61dOknmf4mL8L5vtwVfSm+rbCmrJ24+Yk4irLfc+d
OP2sMgObAmvKtvK4+zJWS6oe+oBTeourmYoNlxwsvKl6+iEUq0mb9xGZl7FU7IuJD873ODasV8BD
6DpeN97i0E+p5HZie5fwB8YJxaIM+iTJtbrFiO4pi3kfh4dCS6F6JwA+tJuDbngfHZE9WWnvvCBW
xS/dUvGLNoTjWSD7ZnyqyHocTJIGd0Eq8mcTFV22Hnxid6wl0/c8rFNs9oMfX/GI1Dsx6a5eJ2mk
H9rS8q4h+CdEIFnkpJMTAsULyYZX3YilEkM5GbbO4meHDFzZPympymXbJWEENc6zPIh3sVfu9TAs
bw2+Q4xmUeE0q1oR3Sq6aLlrWSZu+qmqNcl4oOhou4nzqgQ2cSyz4FuZ+rJ31fg5BkUP1NPGrWmG
WSkvWzBe2NYMKwrZeVjVCxnQFTV3C5HnLqwe3UUV/qoUzST2WRYnNDD0vNIRMsrhhmWPFo/p3NqA
TEvtqaPxWtvetnEJ5SgNWcjRajPFFBJYrl3+lMmgsmPX99K+DUVu2mLbLS49oewU0/DJ4qrxOGdl
s5mSMUGbd6pbNflkE1s/YNUSV5/pMtFl7hZT/1UF6Shu2Ssl42oWLqz3iw9SxLh5WqycP3iWAW8S
IaVtFIGtsfTIfjgG48jtFgoQ2Pg69vQe8DLWGZlAqeDWuOtkDoU4oegY11bO5MlMPD/4Wa2I+uBY
Iero5+rc8WT9Liq2B/RJ9cRdJr3Nx6XY8gTqI5E9cRRLytFdITceC+A04D1UeLYq4rB5mWXbUaGe
cE2+sEZ0dM29WhAzrWiQSni6lzgqfsF1HPeEXKrXbJD1jd3AP1iGqH+QYw8lLCQZz8SWPOGCrT/R
noINmlz3aRgW31JV3jbuhelS5pY5ySp1Dw1l9ldNl/hbXsg1LcwsIxLmmR2mzS/V1/1H5CZFR4uD
3X0wEVJNN/bjty0V9FKuCrf8QPQijR5+Xw5WJP+8WnZ0k/CgurZLhs6Kz26JVBoQyiBttNiQbuY8
/MgCV/0kcZh/axyEP2pcegP3ZGZgzcO2fOPgj84MoRUDrd9+sWTsiAilya0jq/rVKG882y1IhFEW
40+cQrkUMbw3TAA1E27O1hDDFIC+Md7XlHIT3MemcUoIgRwRZB1MDYDUmrFvqoMXq+Yat1OygWJp
kUNzC+uZ/6FZCbo2bnyZDNu+c7JtlEr5CzlsOto67E4T5UNgv9iPDWQS13QFxKdxCaZLIeVwcrjf
f486n3c2/kR0dMp4buLZoS9ttLGDBY18b0thP3elLe5bLio27/jO8BIOoB3Hy3K0La+4Qh2AZQNm
Zwdho34sQ8m6+29H8n9kUHcvlWn/5k//X44299KU97ejzV5K7tBlE6AEJ4BN6iGJTqHbcP/DSiEB
hnBsr6dqNO6OgMj0HKUuE1pZMjZRPhPTBuK5Q8w/UneGHJ7JrWTbVcFwkgugtlVQYf/BqBg5ezfw
C/IfFLocvbxAb1q8aC08a/g2ZUDMaaxYVqWWoHrEM0i0NCd/UFlE7XseMVJnFpk233LmFwA2y75v
p+bGuCbee9yWwHuVqjkjdMR3UeDaZ7eCHhWmBK7hHs4l1u8shnVe48ly8nGXStf6wlip3a07l94W
w2d2NJbpf7U2Sf2lchSAhQ49dFmsrtuNshPQjfqkDg91OjYXhwYpdrFpGG1vNe8p1hJENVGNAMDW
37B/DJd5MdiKxT/5aWv+cMsEwCcUc22YrvGn0ldlV2Kb2kl/hJUGKAYb5eiDZAkGWRwQ0YERu1ld
otV3rMi5g/lI1LScbUIQZr8abEhHe7AsPkNeyS2brP4LJc0h2MadFKM4lYsK8gA60zis6eDxH0GP
iLNt1fq+Qto+48O0vwI/z/ZutBTkob15H3lV8GT8mGh8J7p976CXl7Xu8ExJuIszLuFLb+q31Vv+
YZnT9khterSdyWaevYVDZBp7argsdRNbk9nzS4/XQgqz6xrxg9PceQ34lZytaWLd9eegElhYN/nl
9Kou5xjLJEfvOZThUzaEty5leko+YHThFOSEphInWhzx0/45J8sugXpZ/jk/bVNcsMgjk8G6kSK+
LmYdHCVuHOv/0JwmL80R/+6LQ+Iu9G07pPoYq7oQ/1PYBOd6l+asdY6hA9VvEwtQDpsha+Zb9jfu
s2kGD+hGkxWYCRrqcoJEvHGzrZ/qCwhPpaX45iob5evKK0eOlhZwzK4YyFlbVCOhUghDB3WD8ZRW
MttAQMJXjmjq6KwCaBOK9AhMNjS3k1fyLEHJNS+0CBUPUW5zZcbFkTfJVZst4TUuluJu6CQZSt7C
io29S75SIG1O+EiYwdZYsDjjgnakP6mO+vg6u6x6sA9nxxZbwqZprW+uqtluUjPfCXecDnKiBC6a
R0OmFQ8b7xC4WlE8vBji/1C8KW84aUGKjwfD28XsmMh++8Wm8Rai0wYG0CH0lUVGm4XMWO7tqM4A
SCaLG1wnvZMcRHIpVRM1WlbfO96xTOCjQWWyUODaBV8KN/EzaUYi4nOfIZhrs+oMdUmuKkhrtzQd
BmD6V5Qo9Ad0YnmVVaq9C5XwnwkWu5vRDVGMErwvpqFZI7HnAYODP9+FpnXWfJkvY3BL5RVT/7Fc
MubxIoz6NXVQ44eb8B8ksU4qYogT5wEVInyq+IodLBv0f+YhJ85iBpSVXZKaHe1UV30++3cek+Hd
iCHq06BnvKQliBBjLDLLXTLfN2mnfrhp6JvIK4sM4bsvvj0/JkrCRJBE9Te1Te1b6fk4qHDaQ42L
vFHCrWpBtQQlshzZvLjylsdgTrLxZr68yoxwMgAD9lh9tFILcZp0xCLBZmBKNy72buxtCLfZKbi8
Wq0pAWzTiCzAidARjwJsPxPimGBA7Ps/73L/8lr3/rzhae7gZW+Rqlr1pVU8mD8HAQ8YhwLMQw6I
4s9hEf45OLpmnp7Nn+OkxZHKl1UtGrJPPCc31eXs8f8cQ4UXxvd1q5Y3sPOYUhtfH9K8H4Ahurj5
3bYDtVBg6qIJzpF3tAHH3XEKs3DaGi3qFyh4xfWSFB42Sx/OTB5Rag8m6cl3m/yktbdcL1aBkO3a
qn6UBl8WkuR8Frzu12GXXXxcXmmf/NCM0G7moQWk1WmsahTVewIRq2zcBKvUbMwBWzVU3cp0R5kC
CIWp0EZr8szT/Uj8fDe2mlovtitOvmGDJvHKzNOHgrOb4pvVXbrq67D6tAhenOu58qNVCSyFMDhW
WSIkDMEg+iACE7BwMI5So5LlDxm068+276Yn4U31Vc4Iwou3dmjTo/pUHiYaCbNNns7O2rNLIugS
twklarKs1q6cR7Z/np+SJsVn4R2A98wfdqisG2PzwK+sOpbcSewhfcCg1117OgDp7Lv5d+60GB7t
oQ9fwVMo2KFtygqeaGB6RdafNAlJF64TLRlONHe4Au/oddVjO9nq2VZoLLsWNz9kn0bV5NgKPlxW
deUPnQj1O37oqYQfh8a0wqi/cMN0tU1jJ7CeL1b7Dj3HQxB9lLKRv8oi6JezGVpZn2cWHe3OqgP6
KoslDd9x85KCW7Dljoc21QFHMWKYTCbrue5lejf4lGFwkRkew1G2JQHVgj2LS1uIs+0uV+Ussvnu
FlGamHVFL8G801VnO8dJ+tTPjz3ZFcygtCiQVHqfltL6GUA3wHrIfBt4IO+SasP4O14DodLvS+q6
X4lFrfLOy/k3aKww2QMVl0m0K9KAEH4ftbCOaADttoWPHXddtFAzYotgIENUFv6SJdsaCtGnaktY
f3wQSqS3EYHClBtVP3HMpMtw7lUe3SJTRg8qdeobb1EgV2dF6Kx2XN/dYrFGV6iR2mnxCQegDtwu
8k/lWSB3Ku5hmxw7C220BO+5Vooc+C2P5yVK6PYh0rnG310G5TiBKi/gD/JKA9RR2Qh6XkbLHFJl
pWr8epnnreDBghbmVzMdmD7oTnEKHT/V8VB/FB3NdQdQ4qBqMT1yOzTTpcsuWzSRZ8dy3fcQzvl7
Ozn9m+7c/mdKbJpdrCGAsbpwc30Rk31Jz5UdscBYW9K66rW2KJBZko4zE/TIdKlYyuJr8AUk5iNt
jcQ7VGhu6ihVt4XoiF+YkQUjS+A+Tdc2jAEGJWW7N10ZX8bTyS2PkEraaL/oiDWtQ6NPcNtRnqc3
dBlS/sMMit4614qEt93c2AJCo4mCGSCK8gAIYOflvE9pmiSmAKz6DiB6uhdT1b+Q1Bi+E0QBvFrx
hIel1yWqysyX8JMr+LjSkGMDElR+t+GDODgHpAnOS5LPL4nJKa/xFyvCEhxBTVhh1TI9t7SCi0zH
N4hCiAt4yQrC7pgvenjyZJmLjRcjlKzs0q2TvYs57YyH77KG8aZ92YFBhhacAXVbSv5jwiEmOQwz
T1ekLm+jNrPRB3hJ4jcIkJx2WcVmiwZK1Y/bkSxJtp86bz7UdtBA24n8dju3qdNsOWQMINcSfnKL
q+PXohb33MM5sLfMssu0imq/GdYVVrdDPBWyWNO2aiMSezmwb3dqvfYkZqp5qeRu5o8Wzv/a1nn1
PLEk+C0LE3JniupXKYv0RXid+HSdoHw2tiWOjfCGfe/P4CExduxo8tE/oWibetOGZZnvKE/x0zVk
wuBr5Pk+JanusRnmMLqrJJC/vCDpoUxErcQTqZbTgpnkiAqGawSbnX1TAnXZ8G3t0KiJgnG3xMrN
yJ0XhASot+u48D4EpOA2mCuwZyR9r3cXD/w3lqXuawllwO3VJtlTFt70VOlJc6tP1Ycqfd70vGbB
v5a2PMVo4K+Oz7A8htB/udwa6LphAEwX8GKxSsGmQfYdHfQLUZbPVu1GD3D7gpu2M+2Bnxt0UmW7
0UeqiWv5OCEB72YewS5icFdKVM3vtKc3hHQLhkq0TJlezyp0nj2loquklhkY5t7sR+rpb5lUmi9q
MCkzKucFRK2TxtnB87zoSvvJfLlxQyhzTX2d1qO/d6iUOkRNWOsNbsToH/P4/8cauyM8rhz/m8B+
339Wfy/L+8e/8E893f/LBphL8yOpOZ/OXbL//yzLi/7CA43U7vtI2uT4EfHrRl3C+JTlRT7R/ktO
Pwg87yKD/zOnT1keLRKSv0OSmlFBiP+MoO740aXO+u+yAwECFoJCRBDhPYGI8O9lB8DUhrxe7x5E
iH+zeJi4XJz4LITHoZJc+x+JvUybwPH7TauX8TB3Jt23lXjy2iJ81nMMFcmy35NSMW8tloPL0iVf
suB1HtrbYXGqmxxsUeQQ+siMLF8mbF6bgYZW1rJMkcKlQ15NfNfh5Zp6Zr6XEeAJU8KY7TJ61qYb
UREZAoGPjSCkvSDssc/5dMXSsWIw6I0l4bN66J5ENxGHGcQuRh/cDZjIX6vFO5Jh4ShyLuZrUV61
aPFXf/4q8KBiOg6GydkU+tRCOrTcxSFxE5S/JnM/+AaVgkIdmOzQ8mp2Vr4/kT4iJTVBunRlualc
3lhl3J1D40HbZjyVnkLEHFvAW3pFSofyubZ7aRr8FUbcsivJdvrS9VvezR2zDKH1VVAOYtOyk6cP
ebvA5kemKtmIb1nZo4xL9WQLuXMJkm4CP8X8CqNWjl+2VsGO/Ml7AAKw9xpEov9B2JntRo5sWfaL
CJDG+dUH+jxPkl4IhSKD82wcv76Wxy2gb1U3bgMJTykyUnKnO82OnbP32kHLQN1JW0LmhY0eQwf+
7v5YdPZXBQzGQUJiwhZe0Ad2rj58U1b0nS3j8wAgbUHw1xVOOPNVND8up32m+MRm1YekbELiCsJ1
aELXLIrRnTuNsmtBrSBO7b41TLZjwMLn6t2JHpF6MAOxzPPLaKHa4+QEuoqwO5pwOFXEC/JzPsec
VM3LCXJu0aj73sRb58QB50hEd23oERiUzwEME+SzUjSgwGUyLgtT/y2d5A/n/VUfN3slJlfAFxg2
W03JvJH3F9Ffv4G8SZGe+j9swR9uZZ990jcgCACP1FJguVNG5BsKnZkj0e51lWssMlly9ICs2DfN
xxSMu1gJ/0n8hAhz3YDN3HZHw2GIgMWI2KrufUJ+Y/uovdX55MSI3jEwLk0fGoD+WUU19tKpQReB
M4jz62Uyq99DLbwsgJM+Vt/0YZgvk4qakkhgobPl1+xBr29GNSKppdkQUSP0ccUHHsEmKk7bd+Gx
lcZ90Cb6nPWO2crGNZTXVKUn+42cAirTKCHD6D44hVG0UhMKJiiB2jnFC0JHTz+n7367JE+tHCKo
w/wEXVV+4f8GxmSR/RwxqZ2VPoCkRCHjEdM4E99NogxrpaMPHQTHAT4iQrJ8lptKudRwotvdMXIc
aD9kABRVUmGCs377jKYdQ6tn2QPWzD+21X5CZqxnucCKAbVBYGOLNp3hywtx0+ukARKbTM75Laef
ZyPaK9fddG89bYGYbdZkBk06qUIiIgp2RjAGJFK/22aVi7p5VJu5JfW7H2IMa+jWzdns0kXvpMou
KVV3YQ0A9/2WOzUo+LvYJvzZFMMotIV+a7AOvn8Bih+10oCKgq+Crr6gJRThzGVKkcWJQ/06aagV
6gfYyBwLivxxRUTdHOkKuVbWuGgMrV8gUhzXWZTtVG1kJAgGZBWHVIEq+EyLsxP0PZK6yzw7JkA7
aNPoZBzNwhHjiBZgJKVXvYZUYpCKENKqCL3CVu9mVr46271pdYP2rNc8JA7MjEaNynYwLmrm49+r
3qrMIf+tcJYErQ5pG0c0Auxogr5u04EF+xMGb2SAbnldeukh4KG7TT6F/+Vb2VFTtBVyxhuNX/jt
ttXjpPwmARxAc51y2GL2U+Xxrx47WIpNcm1HZFxR765yxjLgSPaCNvwx1t2HMGqUT0M2cXYJ1fmY
Twdqld0gJQJ6iRMAhO40b/WmpwI156bfT9AiAUtNaKDpqtbbKmx/vU8BU6SHM1HierLB4iJ0OXZW
Xh0iVi5rX/WktE/qq65BCKLZxOdXOesJG8ecmcyb9K3swESMRJE39NIqWa0q0kRAVewdwfEDrdii
s6L6kkpiB8yo8q9uZQWLrBmm+whCYa4A6ILBEhYrX6m0W2Z10Ff8Ee67jw0nNhq4BsW4yoVdrcb3
p2Woq/FMKCqKTRGeMuKPVSGbg53YODtS4c+k2cf7Pp5cbzKRidSwOrwkGKcLWKZ0wbGqWcDUNnaG
jC8EMCYrcCPKljIdMTyDqlU41Qe6c86OUU67Bi0gcYpn4pINHWDhyPFZ96W9c1HbzZS+4JjS+YPX
JY1+KBKzXOB9ODSmHr60oD0UOAYuInZL2lQwNYSbZWtSSDh4iNzH/uegngx6zdp2dH7uEFCXOqdS
QCbiGtpuw3miGBZ00jem6sabqtOWiVl8JnFer9TGj2YYEYeVUi2Vtnnv3hhSDQcEAOvJUI5/jDED
+QL8Jw3opZeqVh7qcGwWCKKARJDlgPpWSPgeDsQeHGPGW/ZmVy2hK5lufNObGWOCi4KElldGwx6N
7ArMurVromi8kkaqAxHZhlEe7wBn4T6M/GiXp/FBbRROjIiebm0hrhqDwi9EMZLpOZkOVaZhuJkc
sppQnh6r9xEOttvcZrks3DKC8GqVoP5QJY6xeXLLLt71ZS62WAiHhQ+r51qLslzQNoKwBrGCU+98
mLL+V0+CaxOp9PcIQkBKEPnjNi6dZCkNuzq45Ans6KJNjKtb41bTISSKwVR+hxN9CnZZROt0h8LB
PJS1lXOiE1g4w4r5fRabCTkWGpzFNzw6GbOULY0tiRmY/KwyBegXW/elVsARRmPNktrliHCmyN1O
tnaz1cKZ+2bUHq2JCROn5vwnL08EZwS/6EMPi3q0NGRukILKAMRZ2mVeG6rqrZFvoIPTjieZ2i+n
7itCXnlQChDuDiE6DD7T6sQA1nzj9MEc6DLYqSQr/fdDY7qE40SnEpjzKSjOupiStU61+kZ+OJex
QXwLUUH9HhXguQTqEsCSaAcGN/qtctsNfnl37epFuGIuiw4hHOqn3REdMarCuLaopxaG+AQ80x4j
Iv2AgSTuuo8s82jY5jvzTb9TU9qHGPAcV8Bsn9ME/Bz1JNo6v3wMcqjPTgUL9O8DWE85YnuOxJ78
NOJUufHnoxK0CzQY3VG+HzI6Wn5tqnNznNwdo1N9H9coUnr9xOmg+UaouNbVjvhROC4b0SOKtTpJ
TJFJYoFVAMG3akM/o8ffwv8JuSTZM5S6WLbscseWxtHKNHttF0ty8ZC3kvwGP34XMf0mYybQ3lg5
wlhqeUPVGxxMxyjnMAPnVhyrG9/Un446hZe/D6XpfFdT4dwSrkPatsNHULPS1k5Qne3MIDcTfs7G
Hifl0BpVwsxOr05J4m6mJAufpLZ/J8PYeTBgEDYbarnCY8iIvB3DY1qyewg5LCj6H+4YkIpkjPOI
sOUlhm70ptL+hQmF/i+gOYpN+0CPFN2lZt+VEu8RWlJyA12WV9v+QHJUr/Swo7gcXdDwg/0q9Srb
+7oCf4km93rodAo0ZB3bQEDiS0I227ZETxAWWbANumQ4u1HKfEfkzl5L3waECl6gNeIAn5LumgkR
3hh1AarNxVmXHZ660rxiyD+g9Di1tWmfiM8YPXN05U4jFwa8cuFjAul3BM0t/aZbt6l7rjigZEGn
Qkikd1z0TQeotUESmZ4NGVEXF+sm0Wco7U2AFr7f9V5ms5QgtT51XZ3uwyDVlxkyEow7AwtAY0w/
RopgsFKgFgirxtjUTTsxuvCVCg76Tla1l7+bdWWp1XWIA22douVcjWPZ3bryrdvTJlYCNLkU6vDv
m0IX/3qATZXRzgY6LvKMfZq/jUms+e6Cot4GTYWIm6xOXlJLmJbnZso/aT4FK5WVzTOSr8IVa5rI
c8t/n2L8RsO7xj0+NoWyKSr70rcrYZE106cOKmsSclAMzpTC/D31CnrY9tsY/M9CobUXp0SeDLJY
tWRrzFtJioQwsgXxZJYHrCWctSpGJBjNzTIqKmurwXuSwrmgEiuPTuEuyiwVuMNasf371d+HOumz
mWosZWJKNpwqfOo2ceRF04H9r8LsUchtyb3LQtxnh1hEwaufYs/BBLYJbSI5VKUIH7LovU6X/eXv
d3RlPkXIamk5ggSHKNL2o15rmK75qmFhIAsFkVMfEHykOUO4wpg8j+I92vVFO8SeqgefNnZgnle7
ooZjNgcdCmP904L9I59AB1DSw9vCvEWVRCxl5WWgpOck2RrY3311/1BiSG/WZjiW1+qe3eunf7Nt
9UxuTbq1PsZCvRJpclKyjLk4Pvd4A49lvo+Vs3lhmrfXj+aVjbrMNq78Ji5XuUiRL1QU1hUsk8j4
HYDatU72Qd0oEuf2Pi2eDSC0Y7ozzpWxYKvWqac31yuZftF7x35oncZQ1cmL46hY2qWTV1dpzgMp
SXfhFuGNgnqWItq+wr5E5iOqW4bhFLevme6CNqpvWupyFhICRphNuBtE2nvPSejQO8E/5Lv7W62F
+B42Jf3/hNPGCB2m4raRl/EOZivnQiR/L0Rir42T3CIBS5+L+fBoTzrJIvfmXBLdcDL/OD9oQuJv
5zZdUNgaOqe185uWtmQf9vyTRkY4EZP+bQRTy76KHjdhzoTKho7DKo23ncxmAEVY1db6tHHCb+Oj
furBYfywbiLaN97KHA85EylIQbNj3u1hIaGvrpJF9Gn+aZSD8zP8scU92wDlD7Juxr/SpzjlpGTv
1XOqLXEFS5HOKvJ8K5zjJys62qW9sRZpBfEmoDEgFy4WonBTa9rymjTlHAsAkDHKSwNnML3ucREK
62rio/l0HT4kjJnc1ZuN/EnoyY3ZMIm5kKh4G4/8U//BBCBO+kG/Bg8UuzNUV8coVlbZYbTKNSm/
TIUu6Wkio4CKfAaj/KHxLN8aKMi0c6ZfD0nBdvVj9Z1wejD1dUncLj6x2J4XJD8AKBFESrPJt3Mh
tXbdF/nLDZS9L/nZDfKiFY5LYudVcIYXixJinKundKfpX7wqydPdRQcpvuVrmA388GdhLsMrc1Q+
rpi/k5KXV6rrmuVbPktuB3GSoTHPOT0YH41HPlAxePFLM0lPmVl7/QrD7zP40klVOanmC0jhWDLs
hjCxTvbBJuXt24lzoKyjh3ItHsWjQk/idf5iKiMPx4Y9eP+4brEk13hpndthq1Z4YJbc/aQCc4h/
VA+Y/rPYs3q4vG9wuAa3/JdPFPlxVrbf0d5fJyrmO//nvWjyXlEqO8FuQNabfxs/XbJ1bu8L4N/t
a/dSsFBB6MUtbW7uJmU90SbreGBUechPxPqVlb8pgmvIag0nq4PPb5PXg8TDuJoHaEvn+pU8plfy
Vd6aS05chHF6v/j+0VrH8WA42O6LDaeQNJWPHz3GhdsGTr6px2DRdcDn22gUnmnt8obzLI6jb6Kt
iY5gYym7fjG+0gQFZT+Lbm88QXzJTgFmovIS1FuVo7m82P11+CJ90X3W15r5GMyTHWaHFQjjwZ4h
R6BsC1b1sIjrY4RPIcF1URYFEpoDp5lbpvprsY4v8RsoaO/X6jpkZH4Kl46xUXCbr8dfQUpTifjI
qSO9SPHqR/dobsa+OVd3h/uzfDo3qkjzI9Q+iUCOHpbf75CaKl2xjDMHz5F/zqzK2NFoP5aINjeK
unUq0PGZcCOvKbnmBPEFjOowQOyaDci0eYS72GG9z48JSxGjrLt/q3XTe0XT2XJWCIRUH67SnzLO
PWrSS6EziNXv1Vjo5z7JKAsY+178nSnjWcUTLVi/AuzT1BR0tiz7l6mWc+3QHYvz8MzuJT8CUexW
gkaNN0LplrRXEkZaftNvdMvBWeKvlkR3z7LNkP/hcLM1JqxsVeyaq15x71MDTouEapUISxF+UNjt
kjZVfvQ0/SO0sbqXwtkFwKcXYWPY+PkDCAMYW5eoHsY73k/yOLFLnRE2IXYQRFFXwxDc3tO3jUxJ
eoytUX4AM/KYpJpvuKh1KintSNg0/gFA/JlGnfqBPckNqu8U+LgniDaZb/24p9cL72DleANSgGDE
ldgLZVte86t86jQO1aDNFjiNsePOrJ/Y5DOpBgle8o/mQxQWJK7aPKmJ+iRCUid3QKN9WxW/0Inv
nKI3foa2fRHKoXll5rhLv+jCI57QeENiy40ObjgX7kCc5WRNtzApN+xP1Y0R0bKx3ocOzRf97l9f
WqVJGtwUPo2JFdHp9N3SV586FPHZqnf0YRkL/mxS7xyaM1YbuplrQyPdsycqYKWVerbWVvhq1E3X
jvdO1+2jcEWPtfz9Jd2lU41EdOEXvLcyt/t9/X74+5WL5jfCwbwKSX5w6taad9sG78+i1cgt9+Gg
/s3ojI4M68C+rfN+ulsLLCPJAt+oQyWpBhkqXA02Hqg4qQGG7PDSzUo5+EdaakDBOmVY5TWf80wm
8TIS4y2MU+r5aCIGSsydyeo8riV0wNEsVyBSiHzQUERlQgvZ8cjm6gY3O7ryHcq2145arUsAqN9Y
ShsESHJtlPFDG6mdMxzf5AgZO2LqjG1GM3XUEEkF6o1R3jyumy9cOxnHwp10yRsc/fw1dMThJjYn
O8ti2xxEfmjqqjiQiFEc8jK9DhiDN7ZmEunVmxPJzwVpaJ28pW/Ul0iIcjZOUwe3zUqLaP2KsuEf
Q9sjkIc40cgvHZP+IsVpPP5pAh+chMe8APew/iFopB+HSK9hNbh/UsVMzqgiuHI1egY/yOmp9uPa
cJr4YOkh4G8GibMQudq2ztDRmpGKdqer/P1kOSAxZMVq3dIeAC2Y9vSTYOfpxrBg/vt3cwoezuf0
K/nqH81FnllFmqWpvrhvpZafq2hXxLk1JwwqnrsFPt06TyG3VuUZQ9XBIgthR4gf4JZ0GO+2UuRL
H5bFQrQH8Ke0ikiUGugrhtqYg8oS9OCz7sfssFc2cUHDNA5DaiKaHfo7oFv73QQ0WyAfy2OIwGlW
5uM0j4eB9oLJmWIMX5bW47Ytz6Zm/CK3Dq2IJrnr2/SzB4uVlmhKDInbuLCXzkA2gP2eqhj2k9MS
itJy7vjhCrwqmggc3giR1wrMi8hOb8AK1jkuIjqRKekjtf4j3HINKoROSIgV2UR7YTrHik/nQnKw
GOmIz10FjUDRkX5dpZ7iQFdwrXjWKTI/5NroJQlIGqxltP6awKHGTqU35qdaqb5cqaxKtEnraQtk
mrgxWlbzaSI/zUGzYYkrpuBZ0hqPsW2TFQJZNkftj1HJjYYXbO1o7tdY+XPLVhpYoSpwPRs7HuIc
mBAI2Z0OeATqwnd+8TWygubU+l9Kw8qhQBFdOgWRWWamQdGLhg9Nqq+0Un3Gx9Jf3uOpis42uDkw
z2xzVuagjrHaepHF1ZKE8w8Rx+7GKi9pstWddlqWfVYuhgZJveGeJ8yB81FvvLJJvqk4UdvhICXc
bzmBMFvrf0JNH5e+3kbfUjvUjvxR09q943NoZjhNVoNSA1vAJoA5mmXBdkpkC37I8C75Icqejicz
kJ52IJqTMfB6nfTsActlRDDyfMotbY+FI14FORNCg+5PAzOJAxwtIBiwTm7RhkLdIhnZ76wAgmtM
rg17C1lHXWFeOiCPn/xtwDc2wiGkZCR5FNMWEboODLl5gjb/XVsy52Q+aVt6FdqWjz7Ps0aQFr1/
4SBEsKN0C7dW+NW2wS0l/Mib3n8K7ZlWA4JaBkAmR96+XkLYJauhjJ01wOevwO1+uImHOefBfO7m
3a9ygMplZgZFmWJ5vVpREKLP9PyzPl21bAxO8DAIP+5ce2FCy1ygOMxAgMc7vSHGBj3MLpflZ47C
1ssj24RpSDOZCgx/iPAwEVZktXTKugvkzgdr+nSnXwrhUgiqRuhPIt2PnBgJaIYdU5CInin1s8HF
sxy5NvR+OEgbSAjBBpxi38TtQSrwrJDxMZvECu5lhY6i1w6Bi2jTSSW2aRwkg+g+poF9tdGRjIP9
9RCR0EuJw3JB+3Ka+1VxzevoUAHjWfhmdQwkb31U0wN2SxewyTfMMyKuiSoM8gQMcIy1Oai0WRWn
5kHP5KyzaBWSAExVnKoP2BCUtLiqiZmASJANWnEibag89eVlKlxzT1Za4JVUF/NM/90Zd2YCQKJ5
uxgyZdrJ7/303mDQnUehVa/TtuIq1qq1BFbc71BO9ju/7j9b8BXrAZ/bmuRI7PKOne4wOe5V2oCH
vw9ZiNgzHPvNxEBpZwNR2vluygR16phGwEXa26r7ERY0qckm2tqTbswmoSfLFAsYSSYmIb1Crgam
bTwLZdpMtrU389a9YKRJ7+VgLBCATavJbxpvGhLyftPwjoZm0caduWEqW5IcM6mbqgiXtOjcjewe
eZiVt7H5KEsHKVEIfxLWN4b61oifJY3bEFnltcoTRDRKGK2Q+mFLmHSYJHEBDTVwh6WpuUtFdz9A
6QhM5/29hME+i4iGCt6ySpynyayzn6lp4OwqaEEWDiU8rzAAN8YPQ19kcfS6yXZhDmFB5pv1NLKW
N1UpRkZN9MNV4wvz1TRDQYO5ys2RVdbXgsxbgWIIRgmXR3+7f5sEdNJwyeGJwI7aB0josziA1Ex0
SzuxhIEm2uE5tFAIuITiEAYTocuC/4Jfw2lzEI2Qf/xQ3/ahNOa2hvx2Qge+b9IoX3RvKquSaNve
ooCWYb2x1Yj0JoQ5kyh+IDkyODEyBDPjl6xItkOcSbSS4tcrBLvIjaOYkDh8WKu2uVRdZO7jvjnA
DVw1A4G/qftnyhUOujS03YpxmlpgDyLyie1TddgG9eKaLAZGRSpIZdI4KkRaBtUNogKe5cvvTUJ4
7R6BAZX6lgQXdvu43el2Z3t51tPBVT7duhCYxVTShNzC5uw/7IiQ6A+FSnR2Ym/T5mxNhyE0yaQv
AoZGYf6dlO34ykU4ItEKA5a7Golp19nbUgz/NKNpH+EHX/JPfSqGN+t32Ls9UoDO56Ouphkf9WYl
coI+DC3bkE1QPURY7QErwF1zA22Tuc6ZDKzxzsgx3I56S+IiYZnfQHYAFRjd59AqzDqr2rMMIkZD
ERor9mJkenHdHs2wJlYpRb/J/ss83W5305s42aRltnYSHZ5zGWWrVh3mLGv6PUm1FdnyQB165cGx
xPLYJX6UkNS5qi4XhEabh6Iq5KbLmR7nI0fFMWcZAlC5YHe2EU0Rk2freXiXPv9T8lZC/R3fRplp
n0dQLesgYj5nT6qxDcz63x/+/lmaOISr/P0vmjn064J9lM0rY29Tzd+NKacD3qxxRXyCvlJkqb8k
dsjO1T6T3HfvhUYFa1a6OOdy1WJI38s2rfdBm9jLqIdmxGzA2kHRMndMD/ptb3KDvb+TYfYPSS32
EqebuYWglGPp+FIQCGzbUu+2ZF0JSozC65zOq7mR7q6C3nHUqwoxmwuL9v1g2OJPxLByHYTww3EO
3MraYcArxzXyA+p9nigrD1l8nZrKKzgchlBhc7ID+2dQMYIpGiUwboGNPaTdBpEy5wFEOcRc2fJF
ex8sgolsoE6P5G6qLM/06GVV5TeZdue0KvYdDp3vIIMLpfl8asaeRG0hbf3IQOgrCVn89SDXHknO
6K3LfLpfA12NsZkUxJLE6jnvUPgk0sl0ktJToz74Bx7bt5gqkEhpcMAMmr1BTmJvsNh7IOeNk521
/BJkgZdEXHBRukumYeo6x7nxCSOFz1lGy6ptaCVoT00L1GtR6XBOS3qYGJEKYB6WXe5C7FOqPiab
3vanbft++PvV//lWdBoAOb1k8kLsL2ySLnHOTl5iBhPOwWpxOiFkwO7UY2cbyFEATkNYs+MWc9HQ
Iws+df19gI7jFlGBflYm/aiZ6GK1YQcSckE2dTCnF83qF+bTZnT/Yi3xONRxuoWlFVFbWRNnKctc
vvAN15swdLPFOBE1YtYK7FHFBG6MdqR2tYc1pniZVYyvA43r90z8By0+kcAPCMScc7WaenB8lRVZ
pZzYlpDL2DwHbKAqMc2oQGZYWbZui+ow0fpX7sT2c5+FV6eiHR+YHP3xsbIJDK4xi3tuYQiczswa
2QJAY7lMphA0Ty5AvZqesWScnNuVcwzrMQQWGj5GgJgXAgki8O5pvlXkIkid+KSTyaJrKXHLFaia
KKdoINvSnA9CWVtoFmglKDOXUYZpXpXhFaD0mUe1f1XVNJmDQVw7Hc187CjBJhoaiIo+9LM2O1nc
Ek0uxAYn+JUh6kctQjGf6EG27HJdB2x+1A6uJn5rpfVLqe1flqEOC4XDyAaZyLFtsqVR+Ql3NMkC
BX+QDuqftHcAacGenpBan3Eu8LyicUVJ05zzNiznVVoYP7im9FD/8bXGPdtovjaxnxHGV6xVoEhX
JPDBuWmHpW+O0Q1DCS0ijgTYtARKVnI3kah0//2t6cN4nnhjFnnCHiNa29yM1tYhIi4V+mEEfLsa
MBDscmT1AejDGXwP8xzIyjxnTjOc6vZbljb8vF57s1jVBIYReAZHFeE6H6tb0ETlkR1ekomezwsq
95djWDTFQHljgw7FHV8+7lgUQdIc6lNe+CYM2TT1otGdnuabLkprWVcj89QleXDlUHe3pm5RxnG2
iQspt3YpIOZTps3D1tzaFkLtuZzkZ5b3wzxSHH4E7ZxjpdOrbgkW4Er3dzQGLp6KVt3DN2UaReiv
r34hSmdqa0sbci2A/KIdujm54ya5L+i8QLoiL2mabFPnIfHok+9Rb69TPwrOKTDPHZj2P+CTQwIA
hLlhi2juTkDeWd460TLt7PtQ2sRzws0Ihy15Hs0e+c44YxRDGJZCVFtHnaNnTHWcBGmjPcbzMJKr
CfRVosYHUiTIfVVw58EbukQ2yYigZAu9nAMAJIs5bLYTT8so7tCw15o7wmsi9bDJ9a3hINdNItVL
mgaMPCJQGFTxsaj7Jx8BVher9Mwg61fjNBJLqMezpHMxljRiZHnMyIMvy29SI7vFOCpI3cvKi7Po
IzZOiH6dd/x0MCcskXMWVseFadcbn0+h5/bjTk6FQZIlgoIhlEwuIPZrtD5ts9l1uTyqKRQBH6kR
TRr5mQ/lnJcJ3lMrHjbEesU09unatgNlkyfwCyphcJjK3SvpFjpHHAmaMPCHlZYNdI+hhu2DWv+I
iEEk6Do6y8HZNoOaPDUf5yZCx2INIneuNrrhsSFkRv4iy8/yDDRGc3IcObcJSandSg8bevZDkcqG
SCnyMHsHAKIS6KfJqZyV0aB/QlS+iusg3riDo60qcv48o57eQYK/FJB6m7bV9C2Wd/ppIY6ZkBLS
muhwW+Mu40iEmCI8x7V9T3Wa9fJWiP6fsDQHr4StAvmRhMwPozF0IvZsufv7wHpTtaBqwc0H1xoc
1IyZoEcfKrzJwp0WpVmyneSivY+hAy53KNeZ0arMnHxMUGNLBalyop+E3KOtqf8/YVjibSX+T5pf
ssP+3WqsDy2W00ICC3pm8Ssg1QFqQiTQzuE9Cdiekyz+FFrijSRFjc1eIGhAyfLb4hODaIeEiKRS
rOW/iabP//r1/x7RZev/j2flGPRkDEFIGT/zfz6rqsgNli+FmclwVFfle9NmSPRstmgnsLhBjs7/
GZlcqXoxKyegS/VVvQzOd/EOdF8aV3E0DvrJvXXV5YMYJayuyWacx/LdgLn4F6sW1+qbLF7/kNvi
nD31j/Y5PuVdnm1/E2AK+WWS5UUcR17OvKxF3ebBDUGHIGYwE3ovKtFOtpw/pMU0MzyAVL5czI1w
F5RzpbFgZ9/950sCVeX/uiYa6nHNgPuI3psT8v+8JmgNhIS70m6mk7gMQPfJeCRlsjjhxSUBmuCB
mU/ZWzBkYhYEWiOb07K50lIxCFs2nSvWK8JOqfTQH46zQwNpiKHhpWJ8CJd1AwpCLpz3YJFDncl4
F5NudAQjElTcHoeGcwwinERbAmI9TInHk/ggJqPHlMa/aJTFD8mJ6I9aHrVoNn4TlLYAV5kvbGP/
5QwzBLAETDmHncpwZh89o++pOugfxXfTE0mxaae1qy4WsZLN6MAk6kpZ1+q0cA7CoPs6qwBJZk+o
86FE20x8uesdLFCHaXUJ/CViJf2WPPWfBvkVtrXZqJ7kvbk6zwmI+ml8eAzLnjRB9sYFUvP7DW94
w+s7/h7r2V5qZsi4L7o13lKqsFK1D6g89FmPOefSJeups0FQxm1O8Gf8WTC/jE4js0yHmWZOepQ9
R0rFrJM7n9CqA27fy6VhFhoyE02o+1xmpCqz0umRw22AUcUMNTmFl3ekyJqVfJ0eQiat/pFKhuus
3MX1P398hAWs53/d6LB6GB8YLj4C1/rftxR1dKKUNOI38VAui2ljjePOaR/OVxp/5Zb9sWDF/eCy
fI/P5tof5Y2+M7Y8oomYpnFeCJmt0YHiBV5cgkBIdjhFW2294dftcVclF/xJTOju0OdEf6iY26XM
7yqDlppGRPoiKRFBzIN1zBhUPMcEyv4+ZKCA6PVefhKGhxnfubYXjVlhiO7zwrWb5Sd+7nuaeLOY
LGbJbnpVzBolKzJeNYKJhPi2pUB2n+wFi4kX43eaUXYtWlhsmxiu1AwLJq2UtPD6YoO5eDYcpHXs
HuKlfFrGKWtn9aW4AW9/xY/qpfHZ1k5VcjNWik32G/jdYlxKWAZBw6HBx9A0B3pyiBi7SsavBvvi
rTchQM6gT/rcSS/r6t6VnXpJnrHc9n/sn/B3+tspdz4y8exGyTmLst/xe+y7tQ6u870A3kRwyy/V
+soYsvQbs19HHl7sWfkI9AfM6+w9UF5yAJrJYWuerSWELMZSvyUDaH2myxjRzSIWHmjAR/7wr+FD
8dcaS9Bgr/qtQ3m0Bis2lLM0wVLwapPT+8Xbn/iWrrxcjYHeNnoFhldkv9VVl33WKaYAY46YlM+E
+ZFb9DGddblxAH9TDfQ0dmbpvVeW2gfZDv2seTXiOzxUO9zCM+Dz+tf7Aowp6vSLcvMB3Bi+KEAo
tEgoGR1QACJva/UOxnNlfKaVbuPwGJJjwOTJyCMU8GVfe/jugoXpj9ZcqsYZeEiLSG/Kl25OI48W
zR83sBuyaJt4nWX/xd6Z9caNpFn7rwzmngUuEQwSmPkucl+1WbKWG0K2Ze5rcP/189BV3V3l7ulC
A9/NDAbodllVWjKVzGDEe855Dj2IPaaAaGLaHPiFOoxR9/7P30TO3wdkSMaYigyPaSFtSmI6v79Z
MvOLVFZ2/CJCG5NsjcjY25+RNG4DyFM77y18102J/x9W+Gr6HtVCrbD4xHO+UUy05Evz2D4mPT5e
TM68mNY1PTRDSw5rKR+5ZXyPsB6w5+ttoNQArGpOaw3nA+Xh8qzHhfhrH1VaJw95g0liDgb92JRQ
bGJSmEGQ7f7kCS93/z/uDhzTNclOexbELmX+tDtogiAUCBZUVTvfsVQBzbrW0sBqh5KmxqPOA5i/
ZMyYM7rpcdwZ9XgyPlncTf2X8qG5m25c1Gu3/trW8T6imq5k5R1YeesHC4uEvOh7A/27NJGIGClH
f3LTtP/h47dMn9eLKLUQlJz+/gXDU28XmZe3xxBqiPHJefGJR87O9545Osiw9FCj+K8MUPf55/Kz
GzUr/TnhEAeR38H+Pau1d2LDTuvOmILSGyhXrwkX/9km7B88TG7rkgiYUtBS5YI6+x3vxc41ycc6
hkPqBfkhwqjlXkNUYMtIUkrzenmCPP/kBMI5A2Ubt2clQ6BR8fMVmq1zDs30vvSTz8Jc2gkXmZoz
q9iCOalWdRZCznFbyahIJ6hRiRQ3//wq8f9+Z+JIQLaubUnHNrkY//jwwxQGPnyz7GgzNltratw2
yQU4Lu3ZrCLskBCqR+9q5IV3JZZ0zJkUn3589OPf245xjHEpXuLQ/d51TYbJl9C2zCktU+wBU6oA
H6rI1zdEsc9YR+u9SSCNmzP+dtnb6vzjb9S1qLMwjUNXAXHEgCQvgZ7l5cffkKxg2Iw0iM1lfw66
dGJrCdvDs4h+LIryiLSsF425PKtFcd7EiM8DU5NyUaPNRZfOOC+hUqtGnGn2aw4knvBOIWXrg7Po
2vLY5+/monWbbD+ripTb7BaMrdlIcV7y8CbHeCZ8dtSrxGZXlTXcRdIyGna4h4vJpihj0dkjBPds
Ud7zRYO3FzUev3aCeINC3y1avV5Ue2/R702EfNaefNMu2v69s+j8FB4i+veL+k9IhlJ24DH+etr/
81f9B1/vD2uDZdkshL7LWiiVXDKLv79oQ0OELTbf+Ohkr3XhkhTZa48pvqet7+z1ijbalH7/Nk1p
fTMYF9KBH1jS7B43sSIOIe7trM7YL9v+iqWdDnIBNJ2OopsEGNtODkDmTVK/tyHq2+wVN1bC6Dkg
z7peIi1/8mT+7hJmb83mWRK0JG3p+D+9A9060nUYdtHRviowa8wXxw27YGMm9Gb5wTUMuk2d2DVY
Om2ewJ35wFU0tiEnKi+Rk93F3bYtnkn50mp609z3T+wovqjXv+7k/n+Haq/x16bU5ff2P5bv/LWs
piYOo/b//ccfPvofhrdULOK/e2H/Dm+5ef9GXfZ78e3fbt7D9+bfDu/9Rxb/Po9rwbj89bv8mslV
zi8gFjzTItgrXIaDXMW/ZnKV/YtvkYvms9G+GN+yof5LJtf8hdWaSK50JPqLTU72L5Fc8xfTsbF0
CJPGL9t0/qVI7h8vSkXvncnpl5yuySNh4/HTiY/dqw2ZmIrogZOmRHyj13XtimhnafbTo/iTd/QP
rNjf3tHL8webtBCUlLJ4C7g//TyKvqqykprjFHdJnxzaSHlqNj5rZrbOQ2TZmIewu/B/GqMBy7J0
Lt2JlxgDfG4iCwzPdEw3k9gtiS1amHFtXJWavkTOCzoBN6x8HVZ0VGk2AuG7W9iH373a/2BusPzm
f7df+e0ZOLbwuJm6pKl/WpMCwIK+m9dQxSJ27Snwlx79MBU7I7kdDVpyPg222llhs51d0hAEG93G
3Xkci+FIbEzgygSOE5eHCDs/7Z6DkNlMu2gSlPRJSsK7P1l4HNrU/+4hezYd5NJxeZGl+dNDzhkd
G77JGVYjVVELI8g6xuElG/03Qx38Xle3YxSZ+CXBSTSMvXcZXs9xSE8NzotXOqMhz7sYIXBSM0RF
TEjSXlDRWryZzEABhDUnBIugtYg04bzZWsYwrIQAIqWKHdFi2lo5YTvF8GYH3wdvQWNF2x6gzzCi
BGNfdjWmDVJVuVzZdBcl7ZuknqilQmnAi6+9eF1DNXdfLMW3mch1yqtZGxu/ShhKQAHx+53xxSaT
KKVYTccpfZcuxxFSlmxLgGmRj/hYcGFBlG+kITCr0bzQ9+tTWz9wwW2GzmckAA4LPvP4pa6HzTCk
a0bS17gf93FerGZHohmTRkayaFYUUpFL7ddWld2kRAjF4JwqIq62ODhptWfceTKkYrzjHnMs6Jbu
b2mLPi7dipUUe8if66wv96O3obNhO89vYGbPZu0dlwdFn+PejCRzVrn25IRMAuo4InRJj6AfYMoI
0q09BCsjI8TkULxBnJ758yabygbjTIuzozkgYooAJ1aFsE1m6cejLVWwDfjRvRmeiSYQMn1e3isZ
EUJP9GuTp9c6wPnNGxK2zAkZ+uDnxcdjYS2ANLfWvg8G/caX87bDPevpL8iPG0UzhIqMlY1sl0xf
hpnfZ3Upq3nlcvV3pJ2d4EtYUxqdU7EUT9tkVht/aQHgqN8s4V46eEoZcv6FlOR9cSF0RDufXzEZ
eAp3feAWXn9r1V+Y23rhbQ03p2BwG9OgNvD0ZIZfuaI2Wdgb7d8bQ05DCc7y+BMsmwM8uqniDZlU
TF7XdABt+iTYCvHFl/k6Ev3VA9hXhF9rl0sC078Q6GYkhjMbVRdY1vKsPGJ6uafwCozrpsrf9Ew2
PsPuCQnmswdp5RK3wVteUdg4TsZpqgGDKM7A+VRESLn1/eBbxd5KJb/pkLcPQbhgbXTlMs0BAgJl
XFOYyKlu7DBqyIg8ZE3ma2X034EFUxwrem8vIzbv0OEZeVNn4ho8KW8MFomxwMeIG2BtCEs+OXwO
SuS2DHGwRkAkyzE6qEF8oiw5eqr0DsWH3jI8muhXhrthP+1thp53X+yTR9dR8DZONEq4gXFNNRXC
EUwqJ8jxMABsQsCjFchfJmSFxEeIPYwybO/GzyT4KKfSx6RPwlNvuI92wtLsQeLbWa5WmwSoDIk6
LzlNkmGAym0S+oHxOtL4d69kesHa5D6JQmPqpze5jnir+kOyjksJmtf3joGpw0tXPUd9FV+czrnt
B9wVlWNNB4Cld6w+/dWA6bluvertx6L/L22I/jfudmxbLQOI/x42cv0IIXm/T0wxfmV8H7/957+z
wfntC3+Djti/KGmyx4HrYTum+AN0hLuO67oWI7rf/stfNjiQSlx+Ov0AALbZgfxuhyN/MTnjwQhh
kfctxWHwx54y/Ch/u0Hrnz7+w6Bf/HT785bxAndrjhGe4JsBBf/DKaIL0EUkWvNhtP3HJovxn4oe
agc1AI9jbTBTT5k41W39HTAoAQOvDe+myjo09Mzg3Wlv7d4kRFOCHCnAl20smFO70GdNsL0WdMQi
D3ZpDG+xd+C7mfae+K7RCfNCNti/5HjauznDPTETeASImNzEfVLBW0DOHuPhFWQab31aDU9GgjPJ
W5TLdNEw60XNpLwGWkT7OCw6p/iheC7ap1vuaFWaPxeLKlou+mi3KKXDopkGiKfNoqJ6i57KLkzQ
9IPGSsnRulhU12jRX0uEWH9RZJXWE7sXnFTs7g9ITRi7DO8dmWq8BcMn7ywvdO/C4ocXKvpMSTco
f8AI+7YMxdWcb2f35CwacbmoxeaiG7uLgqwWadlcVOV80Zd/fFgvmnO0qM/GokO3CNI4McM7a9Go
E0pGFs3aW9RrY9GxBYJ27G2bRd8uF6V7WjRvF/HbWlRwc9HDob1isUAix15oficTdwPnDyHTZF7b
ZNvc8G4SvIBIZKSLma99MZHeZTB/m5orXeoODnHQ4H76bNDUsYa68ZIU2QP8FcZgyPnxlN5Oyml2
Eyn8umrCo0584L6jfbAWN0BdeA/DDERuTp/99iHANJBgHlCLi2DCTpC17BwmRVl2NkZiN89gdAX2
g2jxIWDOjhZfglwcCvPiVeCTnuLFvVAuPga5OBpCnZ17YiAFTURbssD+eXKjch3AicDoAg7Bq2hN
TkhHbIQJXcLkUtoF+uGFDlb1GTzcsxSM0AqMFp1CxJURHUkGJgyFGQOe9bZe3BlTMzxDmWvWhmuC
tbGfvIb/4H2dFl/HtDg81OL10Jg+yO0UxwBv26YG6HGaqvbSJvjjYlbvI+IjhtFt2BvzprVo8h38
JjuV1NmsY9NYMWqaj2w0idD4lLRA09r0OFNM7ooMoW50w+W2WFeSFAj58G7b3NcIQFGYWOt15sfO
UQKkXKnFB4PtgT8c7VFcWu7axX01rts4zx8aNleB2VoHO7YhUvz1j799qC0q52LcOBzWK/iLi0Mn
rDHrVIttx14MPDZOnnax9ECpzNc9bRWGeGXYZcJN9L2tWd/bbY9tmDw2zgvPuR3GxNjF2rQvDqS9
IwWAF2fxFIWe824tLiPe1Lts8R35iwNJLF6keXElRYs/aS6XrCY+2g38L/MpJbyIOb19y4MBLJ1k
2QIoORJWlJitZ9LdIxW+Y97eRWWQf9Ls/TdGNZiXqIqyG9BnEr8tG/WufVYZfvLRwZLmLY4rsXiv
mqx5y2hteTNq8dUP7OZ2oaErV+qHJENnkNwFTs7cQ3henF1wTO+jxevFOeFrsri/JDYw13ELh60x
/rBgcYrpxTNGefWOKOauWtxk/eIrCzscZvmLpRUbaUxc8jT4tgIvk3zU1iDPJRLo1LTD6cdH8odx
rWSwKPLA3Y6+qi/dYnBLKH9fXG/V4n/LFicc26rXDmscHCLn2Vnccu7im2sXBx2Jz2/lD1MdIKnt
GNX47IJYkOeqMd8ZAlvej4//9sePfzckBK1g/YUH0tfqTqNUr2iyY4cZLk5CrcJHZHtKraUJsJma
+9jv6pt5MQjCcYE2k4TtEQq9vNZdyVVs662T+V/tWlB1XPhPXTyyZKl534SW/RhAPGK2n+3TYtRb
c4rygzFPnBGLqTtPktyvFVvbdsK8KZ2ww4jY+eSzyeXXdE6CJ4c0Y6HMzE3dv1oUbjtTXr3XTjls
R5WQvbCD8bHz3btgEuZRwHyjHBtGUhHXT7w/8mM+5t/6lsT77GVnRp7AjEgHFMU0wqA3hov6nJfN
vY56RY6p+yDyqU5FmyMWQfan5E6Oh1SF03Pfp+8N3W64UqcWl8LVAqe/FRldjxivym3+aqvYfgra
2DlFbbgLM/Vpaoccw4jzpFvghxbeKOiy9c5xcyp4InzzI2EMr6ycY6DyvUFtuV3msCHgrK/g8Yac
X6ghlxRObC16yykkZD8vxG4SVFI4bM4n6D42UI11UXUl+l0ZnIoAasBYYmxfIhoJNvRcB5hmO/hZ
LOm0InmPHX3a2yJUFqE7j9yRa9DGbhHHish2rDV3+L3Dgon5BkxUlMud8AsiaszVr1xqL4ZS9a2a
B+uBWvRN3RZgblnVt8Zu5H5xa7pu8esf08DhbtbqE23Fn7AFj1dNVuI6FcrdTo2CHx7zikYu6QMG
N8ZaDtra9R0WIGdsV1Nbt3f0EK1aCrc3RTBdOOaEFP0M/SXwSoxesclpzVABLGB15UQ/scXGi7nU
EGLlLjDt1N/7tqbsXo4b0/Gx15ao35RHIWDo5MUIq+mYokIr7C59HMU7n0BRa84Ca5Z3O5QcyuBJ
T4BMPHxhNJjIZWtVvSedfITAkeOgKy3O2fqtBbXfUgqybYOq2/WyuGPaWW1rzEEgOPE+jEmxLSZg
N/JWafNzVFpiRwcQWpXjM5e1OeItDsu28vWG7Lve4rB1OcUYnME1KP7Rbco9As1dkqbtPkpYTJIg
SNZJCs7SQeU7+dF4sEC6u2N9wTB97wcl6W9+m00MVtvuLJT0KdwaaF7F6CV7Qj/JvkL9RGVYWQYO
XT8gEdY1+ho0hr5OaB60FVt7RG/CwRh2qc1KMBApHH7kJt4N39f0j3E2toL+glUquFY620LAdI+Z
O3k7K8s/hDm/5x2RdsskcyBGaO+6Vtj3AyPiwbfWcSrEcIaG6a24V65lMZt3NKkUKwgwnLP78EQr
IRd+E3KDLrotPAdc/lZPVJtKrxwOsGHK/EztwTMwAvJtcwM8OTKaU9Gbq67wbmhcwdLfVpssmolg
qIFtYExNvCOuHunAPZrMFhDbm7TKgXFdyhm+Gfd1UfKyV/1EEGO4dLOw16kV3bcpLfFWem5shQjT
Lb6RttoqqOdbu45ANQcgZUsWxojvSpaNWclylK7q+JhFPkmiHKAKYLbPDukReyzYsrT1bRm10yoq
1XMDOOaemg3Dbz7bg75xJ6l3TkyssTYy+Fna3znajc+8/V5Be/jboQ4RziPjBAc83OBQs9b48TZx
MoVHqR2gUWC7yV6F/rX00gP1Ne3BCxGGyxL7/AxQxNCMHmn1CgGPq3XtuAcG8NU+TSgNI1vos2pv
594c1ssJvAZncZJ1ba+rSaE8ZOIjMtLuaBI+oMp7qljvRLLzX92svx2yHsHPHt8q64zb9m4yyVqn
M5wzr/9cdTS5jGn/iS3uQO5DmwzLklVcMJXRFsk5oa03KekKhcyara2SsrRoQag5hmS/3ZMWLnoL
KxENkGZwgbS7a0cc+4NQtzpqDpHLpKeCeHfoinmfVjF5FsdHaiV7NXAcqMqXvkwFeQAwCnbzChzZ
gmdhbuGRiEs9Z58bCcO14YVhi/OZIq/mZCXbrEymT7HtvmCvaje15qX+14/ij2XO//6p6vC/9LQu
mJf/96f1zUcW/SxFcFJfvug3KUKhKviLoOC5dBDzz79KEe4vHr4vTuMcu50/ShHeL4TdESM4xVuC
FqzfndS9X1Ah+CrTdYCfO9L+V07qtvmzGmF6trJ9CKSuI7CfeT+pA3EhQX36dr3vILj5/VzeJf47
Pvd0r0kJXcX4lMvmk8YhTEm7Z22TuHfWQeczUEcq2zrjgCbZFJuGFppdY/yoMeqgPkeKDSqQzn2Q
xAQ0OCPJodNPQ5B8DJXST1bc4LPKqbWZMEkncpu5qSbg2T3YTTNelrAGhBWoKveDW9BXlaFLtEF2
rbKCcoGiRe+3g2MThnjfytvcmaf7iIaMFSCRpO7925521Y1VD+rGAzejrYX8QUdVp11GXICVDdTh
OmnTTSE0U2Itv1AhrG94aZ/ayZq/aJvsRr2pLf08qAx0kzCc7RyOu3hrJ9DIJqilY6gwlOpXFCNx
Ye6zT+N6S7foNi2z/lw4dEF63XO4+PE80hfYOeppa65jCcEvspuvBVUtS1kVSDSHu0Bd3nr5a+K6
L11FUQTVUOXq6MTUDWl3FWDoY8aLXZQD48qEKg++xtll5fii0se+n44w1wpuyuG7rcAQdg7DPgif
Y/1FlFh2SqMhyt143amfFRjhaEBwDpMcRIK/ikL8SHrxQYQF1uohuMW4S5t9CiRuRIH2jcg5I6Nv
cyq0yAdRGi66ODpjBnB32kPKcNpznw+wBecz9Y/+rYdes7LYqIN8Tbw1mP+1VYfdiXE9qYLOzvcW
i+jOcxjPlg77h6Do9MpTqbvOjTS9JObYXSzMAYE25n0HLpcTwgiCqjWZ0ZIx3A4xw00eRH3SYXgX
NvlnBjWPriCyl4QCLoh/64fmR5jZPmDBwbzaQOJArOijYjbyXEXzyXYal6M0aEdG+C3SV/w8WvWn
KsUMlyXBsz/wajDOwT3YPtbUi/OKNKdpHott1+D7452lzwRK+0Nu9gdBieq5m63iwKn6SnVjyy2+
S/HbczOove6BoobhDk/mUztESOGhzPZVXNtX0XVIMQNG3Ghyz2PQZ0fkwfukMnftxMRkdK309H9L
+o9CRPICFCK+f8uX2Ydum/hr+/s56gJANlFyWXBhMts2Ws0/W90v79/e0+hPv8GvK72HfmwzWHUt
F9vM4p3560pv/yIdi1OG5wv+sqzmv41kHfWLqbgLKM/Di/Xr1+iSUPN//rtjc+NQIFTRoWAGS/Ev
jWQtntwfJEnDXrRwIEs/O4xF1paplbbRIRsUYD8ePSWJpIluZaGhb9bcGdDagC/dKaPw9hOffTuZ
xnSiICf+WvlRv8u6CsKLw+EOMabwcKaZFm5fkwaUbxULiFjPVGMcZphmpOKTwfkwU18951Wi71Vq
QlgFZ+mhI6q5JJ1fhaFBkYEXClz7bLFXyKixk64azkm4vkvZPWhbOicd0EM4Usp6mJus+way1M+2
Bm7Ec5oO5gd14PpQO1kvbgYmepq5ngMLMp4TAgWVGFpQqtPo76KRdzRCbKHdNdS4pD5ZKnEfFIh3
Stekg8Utx6A1E5U2yQYYkCmzsrYZTglrIv5Euc+tX6Cv4c9KvzXJzPjXZyBRbRzRJPEmL8KcqEna
qoexiDnOycTpvybSGE8+e89TlkfdE9B6sa692P6UO4H5KERT3xuqCO9mfy72gw1FWg9Lyj6r5n1v
ssS4cTbBvmZV/j6VkhxtFFS7yCpCOrK6BodraHfRV7Oj8HZvBlAsdpnt9izy6TCfkZmc74Xnp9sk
S6ONZF9JX+9A0fzKo735K4hK8yUPieGAsSMkiqOMyTYb5fCpaiw+iwR5es/Tj++boa9fByO2bFyi
VsPpSKeUFYb98BRNWH70OIzHmpKbjJppZT55nQWIyXepZ+YsYEONCSL3IbEGDOd5l208s5e7ca7H
84hoe5dFHsRZ2loSwFaOZQBJS9tLQrFjvWqbquUwlFNVOch0Wk/axB3lUvX0ikk0fI3K2VYrOIMV
qXpyFlbnBM90q42Psi/Rw7VoqZfxWiovVNB51xK0pl4rCqwi+LvpBArSyslXurXv3NJLB+GhnZYu
C5kC01zFrjbM8zArpp9g9EpB12BhOKRVZvUhmhFMSxApOUPZSECmuLWdWWsDGADufNlUbzMnh3Oa
DxrwWTwWt/bA7WWlbVuO/KqyfDgoT1ZQvB0f+dE0Q7IpXd/xaDVLSbLOPPKRnP+sKCGk4GC4zbUT
fI9pAJ9ODbjZj2HU1c2cxfRGegktOde6WQq5qs4EtVFFanwyPFjO+2HCeqfTqvvIaEYZ91EU98+d
H1HHYWUooGtVcQc6RDklQgcJnBNacFwCHOg6/w1dMrcuSTmO735i+J/g+mGKE6ChTU6t16SY/cuc
klKubbPeWJmiiIf6RcZ3acDkx4xg0cgZmqWjyDdkTLK8ZjksUe60TnrxNTbz+yKv72h1xZAOX2Vb
+jTOLbulq8dYeOsN0ztPBqsMo7bwmxFYI+wNM9vUlGTgTh1ipvCt4PjFYyLGdOcUdnWiBVAbK0v1
19Lpo7eQOvZ9mcvXoWM+kWLQZb0ZqlWaof9njAlWo1+T/9BdvWn6vtjksaKNswWMmZvpuKNP9FQZ
BsumKKtLGrGRrHERrQRsAyT9dFvnw2vqNDXBpgrTdQzwZbJHubcrcaZ66dpmw8GL0nI99PgtercH
mivH9CM0gvzCVHGPowXJRtNGPUxwFTvDefC9wEVXGfUFpyPh9sbIN2y68CCwqbJcdLKYYh4d+IxM
C8nkzCuBCJUi0lfchPaGIA41du0wHHO3HvdVpJ3t0Ei5auRQnrEhWZtmtpxjaecCANcEfDfM5fdO
z0+NUzWYRsZLr8UtPuKN7AQZqhFCyQSONvbuhrhj6t7ujaL/GBMMBUwiYEnOHMSRlyd1tlrakEa7
emn86BtwgBuXHsvJwx45SuswEjzvg+ix9w1WBwHxNnkRC8ZbwtgnY+aBkPJfcNZf4YjUW8kbqPXG
e4umUSbVB6tlqwRgeogPje1sUzpkGIab/r4YWPRMxrU1i6sHnL9TD3XtvwxTvoNd9pYqKPe8HYkj
N58dL7oKvLdhVS1vd2bqJzWw0UvPXpEeQjpbG+shcD9XLk9t9PYxU2OoQdZuDt1vVnqN3ZrAagAs
rWtPml/s4NebYjBOUjkoNwMXae9xfxXWWWKnyaJia4RResBQrlZp5L9tqWY88swBhg4r0whvqZzb
ekjqUXVO3PQ+0jc0+IU0vhkNQIVhn4VAWn3vhVr6diVK7D2ICDZFd9hoKv3ALfqevqeHZqgPDHTy
/USUGq0uHjeZas4lktwqwJLdWSGM4pm4f0xHS56kwMmW1+UtU4ZcVw207V4MiFVsm1fIOtatEtwY
3Yrnx6yDPTlk072fA/7p5HI3b4Nyw42ECZVsGOq2sIid2obLLUvIIQ3tM4GmXQWEtUPj05R9Jbhb
n4MUDIMHfxgGSdJdpcAHGwyAr4DolLAejG+sO8yCDXQz0kHhilfvC2AFkvrMpEZpkpJMh6p60UnA
69YJn2FNK3T3brfmdDXzFritisKrr6mrIUBkJW+6wnA0z2X0IEj67CW/G2YuwXiORFE/E7dkGG44
QX8My654KSnQ2CpC7PD+sm6RT4t47bf9DIzHwqwCVT88u1avYzZBXvKWxMI8Z4nfxOscXuwztI/k
0UpnAHcG1qIGSlG5VKraGrkIDpOZb0QDE3LDBcOQSGmKGtdNlEJeTrHYd1WNTUdZ3fCSpBMMLHJk
jbvcMmZQmtbIES+NclRUb+iHjyBLyi/4QtzHVnTY2jr2fgonT6OfrVJUL5LmUJ/R65R+GwKeJzhU
1YCQjATYiWEyXmafKfFuXG5n5I4ShFcrSR9mm75rojuMLTHsjPD3o2QyySr72ElWZVaWD6EVedNT
kpuT2jUmVYG3FcrtNUsL+epksNg2qiE+q4eCUFSZ6lewFtH32s4rMIB+Ccx5Sk8JgNBNaFss4wpi
wz6pA7ITtBEqTFRWVa3DQsUHUZhduDESnwYyM7Fh0TdTDrrUJI1RHxKvpDvRj8VlQFecNw2PqwFS
VVnxJ1F11T4WAHZI8fMzASF8tsvWOZiVE+1FY+D0aZX7MbG8fafkFvxrOsPsSzyyozufYCej32R4
yhuwNutSEERMhZ2C6cJENOw7rPQXNzRtJvCDBj2oi5G9TgAoj0rA0TPLNVJ9fJzbFp4x53vzntGp
/ewlQ8BWYlAzNr88iu8QSbO3QseC1m0h530FUGfrQCPAozl35ne6yDQyVcqEvBqsYyawFNT0Ve/T
rpveqIGSD37Y4DznWnKPjlDBSxzSjoyzM5xuq9AFQjDXEpaQEOkdTZlyZ/MGfo9Ko3hw4rhpFnAK
Sz8ZBCoGnD5+mBgqlBthBMaHNYblhGpvUeo9ErjF6T31zm1jqfa2FX316o5sn4GYpdUVr6I4d6Dy
6pXIevLEsbbJ0Fm4sSE09Z9cOYWfRJ4h6HvTcKkq1+JFtWJ9Z2YZpRSZxxzJQEDZh3OXGJuJLdy5
HNrp3izMeD90/Xwp/ToCqsVVuBKO3QGj7BiMQLK7FKnvfrVocTa3o5DmB0aQZK+j1L+vba2/jqFV
3bktKhDOB84CKRVu3F9SiEnW1F9DV8affGon8SHMzdNMcekbfQPJtC6Xel5XUOfEVCsPP4Kopg0g
MGCBd/Q5rfPM8i4Ft1iuwdZiQSq77rUXEwtJX3ufDOEgBEAAC1/zahK8YasKfdSNjDcjr+Fj0Zpd
3lR+4pKuqRgeyxrUehrbG4qJKXylW9C9oSlr+uLPXUwPh3RwCqazpGkEmah99KeB8QtV0VDcnDD2
QGHLabr3wsbDUiCHzzNVRjtVF/m7T6MQ25wxGx+6ch4+S6dQDzhwyO7btRPu/dAeLlYYMilTtMHf
x40D/67TNttzi1w1gNNybDOE8qiJTyrhkdOZ3jTBsZ98MBJ4QUYDOTVQj6nRdZ/ScMbK4cwFO5yQ
SPrJUYoNWNQzVVpBxoBrHiqWtlKMut30OBnoC5vN2Vl3dHj662AamtehjRsYyr0/N2uTlrVT7NpO
uZGtGx21VVAMWdoxvBI2wDZHC896SHuaBXC1doLAITrObeixOgkR1Q+D5Ys3L7CGB9uJNVeTJE+a
OlhlY4s2aOyQ4CW2bJhgGtPiCbOpZff3KU87O3yXlTEwZ8SPKO5wPPXBDrOAOKjMZgyfUk9JxKsv
PAckf9b2V7Zr7JOSKab3D9A3InChNfgon9IZHM1e/H3oPMUkKOyDp67r7C8N8+ePni9rD2MTM09t
RAbMOa2nEn11gZPHFIJQ6VxFF93605NRuw0ZmXoY7wozmxhQmdq8OpSQs1cdLXvLJt/u1q6rg3ef
89mDWTBJ3HLI8GHDcxrKcAm4bPN0KNKt78X9TNENT2g1g93cMWYgARwATAp3dWKW745fV/Zd0ocZ
ICpo0V2Ww0Eg1NShAZcDtzEiM8xlG7YvQV5HoABUui3YxgSbCZeihRoo+NGAHCWm2LBtIrSOGX8D
d1IeBphJoL9ZOTfbxqvHmzKL7Yd0tlmAIRZlTOGycbxLZnu4rYsgI9RfptX7FKJdcwcMTn7a+Dvg
Y0bMvmehRJRYC9YciwS544bPZ/cW3WkZCGMTGLkar1YSG4+90Zuc5CMHrzNKpWvvW4fvVnLlfZ0y
n16OWVjhA3dBiEUOO9VzwgltiwnE+ybmob6YhkZNorjtPZ+T7mKmg5FzBIPMAiMi24VFK04sVyYY
sDHdyVh2+wZUX7hBfeTU5zXTeIUryRFJsQsdcZU8uAtWLyjD6do4NpR9CLfxvsyEvFGUi28tZjVs
FTICU7B4um0IOI4YsufvySrSu9m1pFh02rzxKgfvCK4ticwsFju/M4enUJfqnniaHldo9OE5y4TS
rO/B3RS11ispz5nynjanLcYJkTo9r7lj5OEdXbdKzyOofVA2mgoUmtXlvkxN+7/YO69muZErW/+h
C0XCJvBa3hzvD18QPCQPTMK7TODXz1ctaYbktNQzN+K+3RdKiha7qmAyd+691rdeWzQzoHODxvRk
vo7UuS20fTFdyLBSzwHW8ymEUaJQi/i86ofMAkipmEz318peSNrSZG07S1LB37S9a2BJQDznUBDs
5y7FMQPo/hoMavxRJ2mIBrsO7oLAeI9sRy7hg/78VPeAN3RQ9zMurGB6aokf4GAfojRzAIh1K8qC
+D2w8/Atp2D5EkYJwU/9OKHcKSpR3lTspieXDgYIIAdJVxuGc7ZyA6GufcslKjdL3RvETvTFIQrm
tx0h2fPGFyWhQWKUx7hMyDyJx3x4hJCUvGAI17eRlfjfAoJL74Yxsz/bPu135FNzjJDEW16Kn9bd
WtqzXxuIWQEwNjEwp2+88eiVEidqIpt7P8iHI3BD8rMo2g4qssyRosneuIu3nC1hkbWeoX+geqn9
67CMzM1Sc2VAtAteyKpyIty3Q/EYE5D2hOqKmfo8Nk6PEkQHu1bl5GC7jrmuYQxibAfpfwn/tlS/
Crwpv6s951PKzr2cWRnmoklvl8PsXfRvo9dtJ6XC6qEwnsaBSf7GJnRbVDeZXflfyF6c1/9n6UyU
+AgDDvQ5UjRpCRQ2NbLaIwdwOPdmVf/cdi3yLFsu0vl/k2P4L8eavziwkMf+Q9p8sS/98j+2fzSm
78cf3fzwg1jRv7u1UJ5d/p//03/4Dy3wX7W3I4Ff898OLPf1L8Ji+c+/8Y9ppfc34gp9jFPMHrG7
/ZeuGEtV4LueI9GMM3/0fgoztP3LIBNDk80kUdJYx831jya27THIRFAsmIChKg7C8H8zrbR/BYhI
7/LNmIaGOGoCzEwC89bP5kQGW5SqhdbbXC4bL5yf4kZvR2JBTIHuqJzo2XkoaXgVvvY5cSNx+oHv
PGexad5+mgP8iSfpv1mS/vgmfBUa86icL9fp529SoExTTKE0x3cipBYv+ZwWxLqztsxfeIm8P/zn
vxi4EOeHHF4Y07pYMn/3Eo2BzxwjTfXWscE6LSwRRBB6cl8sY7etaNzuw6IkZDF3TrY3uvC6PYCK
yXQ9Rhw/5zbdD6H7IyZY8MbU77aReDjSAXIWWLo2M/JgJTh33BKkozAZDOo5PNhzH+A+oFoKrMA5
/fFHU2DEj0P7AI8xOLcOmmPiGY8jOXXghnpo+WkVkheVBuwR43WGlezG8ZiGqo4oq17huomaGxb6
ASnH7B0ZzJ6XbCCWtdE/hA80Av/vjW1HKUkNcX7EGBsCligfSfMraPGrZstREGI9desOweoXW5Rk
h0RZv88V+lVnGKCZgfLJsmB4QW2CXAWzhchm4Pd5fR9G4XLUuoEyMY8QP+kY3zXjqrDy6VzP+r7x
+um+nGEPValVbKXxXmy46qsuD743YZY+R/PVRIoZpWLJ8Ml2N+jZ03MF2e1sSnMtGdseuLywEypZ
wdQeK4xxWX1MgizeqEq6m9S26T93xtuBPRMbY9lEAASMROW8DSK3Os1B+1wDpiDBpbufa+z3IvD2
vYWuyoN8dPrjD+P4GNgvfzARSddNXCOPg6klpbppsDxeInSqFb5w1D9+N67HLtL7ZCoTsqcaZqCa
TrKd22wSOifnkbHRVjq5A8p0FvAWAcFKh3akHdYbFOHd7eTORwbt49lKLLlvKeAfgrnZIvEH8Ips
5Q5WHEK13n4sU84dwXShXM7CHKFbj+tOaWcb9bB+dJw+Kw7e+7xPgDaBRSNzKPuQfXCUCd3dhKMN
CwAt6RZJX3VFpPWTDGdJYBOeo6ixnkxVHeCC3us0/ZwYvbTpJQDbuoCJSxAwbnxqjH2aRE4O02yv
p9a7nwd5VM3F+9/5oDxNcUXWDG/q1J8XOPbFwYvFtE6yBpgq1JKFTwKaRrMjrMifoIGt3eLqEns+
gkvEtZkb8YVoYjqtyUcFedR280/Eki4O8Jc6EB8t5DWUcisrr4FbV/LYJCSsNN2WYVZ/bDEuKO26
PEhMeTlh7ayAD6ra7CPE9Wqbb6VD4zAimiSWhDnEycoh7gGSxEUd9owK+I2hOvAQ46lNGNZHnNNX
8GSvo1o/GiSjEKvu/LT5nsX2a9FH6xTm/bqnaYbaEeKzBdQyRq+rEud+JDKacPabuUVSO4zImLqv
l6v1xwfIgEsGtUVsuqZiJLAW6mB3+ZNfuvfh7H+rLCjDnK5wu78IO/mUk0WGqXvvj/knRDUSKshn
UGJGJN+4rMrV1YW2s+pk/rqEnKDTXmzQVECNCfiMfRHoey/jbOulX8eao0LlddD/1wzpPh3GXpoL
TCrBR8aZevSdvR1zdRnyoHMDq2mFTyI9NlJeh5fnyILw1vgFh2GKV8Uj4CeQLeriSvfVq2W94rM/
Tu4Fl4hJj85UJuOnyxIeRfm3+jtNReBA0R3ZcqdY2Ho1VB4s8fmVk9nxsqU4bQfzcJhuplpsmDYr
ms/dmy/yzwlbFq35TxVlV1MUH0m+JEnFrq7KGT+lPUYv3pd6Lq+qJH4KreAGw9eTaOn6u1G6Q3lH
mezwQy24+QeD5A3DKk5NiaSazuw8sZYF+T12jPi4BAXmvUuaAl4TZ7/Uw3g36l3J4kugTNze2oQM
1LrT15SPhF6E53bwyab+YUf+bZC496S9mdzcJWH4Mhmx67voiYSXPXkSa9Kndk3SsqFm2aedsq2p
kmcH2INZFb6/BYNyX8WEUrgNxgEotGVwiL3mjJ0fimPU5rRhQx5EaYCinRExoYoM7PuxX/sJowMO
z28hchCJKPZysYaRf+9SLDe9SU+XKwKZ9M4kE/wiS20tp3yjgb52C/UxA0/jDO/d9zKogN2q9yEp
r/jqJ0FL1G7Hk2hw9xKofmFaFTr76MWyp5zu+BTSS6Hyd29qftSJ/VQKvmfsduQqwfnMgo+iRz1Z
TaDygi8Uzz9GlDMxsYjNSK5h6JHS5NPvD8kPm+R0VyZ0ZRXBatwYHi7e8VPKGKsT0dNU8HsqWV5N
4KaZC4QcY6ytAvU+dPwTbH8v/1/M8T8Sc1C7Oi4yh38tz4Mq/LX7+qsE5J9/6z8rXk/6lJY2Covw
Z31eEP6NlwEbncCxH/7h+v+nbIOMbupgdNCBpAK0GfP9Z8XriL/ZdMZhD6C1oFaxvf9Nxft7mUlp
KcNI2BdWAKW3/E2dFznZFKBkl9sBzRgKvGWeX6MZqj2EivzvMk/IEP/l4vvZtfcrrgbJIpHj1Pf0
+2TACPoPjsBPuJo+YHHRSYUQXhOvAvMHP0m20O5Sgyr2SdlMf0EmsP/sEyEKeqEgotyFUPBrER2V
iwpHheFEMsdghFaKImXsmZaa98etNiMU7dc8icp96ua+vVqS0b3goV17X2GsOBpgJWe7nZwt/R1x
Y+E9pl9kaDv/9Mz8SbH/384dl0tzOfj4Po8CqCiUPT9X+znpDLM2FVMIaUXXnMCIswkG2qrIHOnx
DnNTrLTGti4FfBmqA8P+z+18SEiTIB/ZDKeEUMvPf/+1nMvH/nww+ONrua6QF3wgT+JF8fPTHZNR
K5o8mgOad413PWjsFlC86vQzoEF61o4VndxKTWehLjOLIcd0nMjwkBpPvjpzUt7OJmV9bo4ite4Z
Y9WnOIrVOZ5G7B5eFqnv+HPmo+vk7aVtVn+Mia32KCGah3//S6B1/MlPgWCHDNZ1vZD//PWnEJyg
BW17nz5ykV51Ric7ywC1Luw0fqnxZ9wHosDegES7e4ANpr9XgUYlXpTYCMEFFo+FThEk1VsouOS8
lAFFx5jgCIA4jJT/kIj8tsZJmOEj34rKNViDbIEWVGbX+APw3qfLXeWlm4XowNzz7Sfl5oehyg7W
jC8k7yO9bXxNDYh+KHcEvogYl8mY4hkJwjO00d04nf3ongb/qxpo4uQtDb96dh7HLjjPU3XC4f+Y
Lwi9xxJwg1iPrb+rAfln0PQQJdxkY/JUZQ8D0n02MqazbXwuEL6uKs1gJRNvvS0NqGgHl8f8LdHg
+zImzIgiMNiE3LQVXbGXuhnPKegrwQBdSu8DScf3NITKvaRPeduf+wZytWNfuYzJZgd/QUAWeyNA
xhbCfaZt/B0VD3NfkpNQv6qrZYkfBnbhFUMYYgClZOA7hx5tV+1eu+hDCA3os8uYaHSbsx+0KB1w
GCUrekfiTOOUwadCDMHoKgGf/Pcmzr9ctC7L/e/vgEQF7bn0A2wX3/OvDw7Tll75tI63duyWt7VQ
FbkhWPLQW+/dEm/lBVnLFKeEkS2DXvVINwv9GbRF92HacnpGb2l9j4RWB5l6CYcJaBErfyhLENEU
OHVa94dp0vVbQgKAu0uacv4ejdp+HDl3naPCWG+2q5IrsczdfvRKN1vZS+pvpZeEZ1qb+W4YA/FX
L8yfvPqsQ5ftD6CqzwLw288ORTPJy6vvttEML6zDz5U7lndsUB7eWXMQ7RAMOxSfxXLvMNC7KqMF
VqCWVnOyGVQ/F1PffTK+tT/+/bv8J4t6eNlLHO5FIDjj//rNimQup8LX/pb8IR/FSv2ZIk5uxQRY
xCR/sTL/yWWgGXQRNQqm7excv35YnToBc8PB385zL4m37eR2Jsvm8H/xk376lN8WJ1zDSEPczt8q
ZqM/BICmq54UtRXPZcDMcajm3b//QPuyr/+2socR5o9LDRHSdfvtIvKE5k3jtD6xSa5zNqEqaIb3
Y37q5sV/CWuPoYPWZPWkTineXCGqu6iK/woj/GdfI0I1Ci+Anc/jv/52eS1yDEhp9dGs0DGOTfDi
+ANU1CAC9B2hkBwTJvFFgKbEKfWzGqbNX1yIS0fv5wvBbI5aCoYe+5sjQvl7x48RbTgXebAtFp+I
F6zB4zU5HSmR23VIFaTnTTRysgjyyb1v1QJgkRFGzEgjrIa/WGt+L8Z8Wpmgo9j+bQiDyHJ/vRp0
1VU7BjxipPiqbTCU6Ya4CoemTuP+xUf9/hL9wYhiV2d5hN3kh7/d/3ShJy9HDuvy4qMbGOkcS9vo
a7ePxwNXKfqr68we+9uVBhPFikLdxyoqGWX/dqW1M/hOaet4W8TtfMfwjzzS2Og3dIBLvyqyOEGE
6bZHltJ54Eg1npNhQCE22/EWnShM0kQWW+EY7KdZpw+D6gS2p6hfT5FaznbFnrC59JDXLB/5Pixn
MW0VYmQStovsm4Ox4zVFNLGuHGvY2ovtneIkml/miR6dsGyFkDN0S2dTI4q8huGXfucKpTeD1zU/
SgQV77HXMrbI/B/DJOZvEMv1VjtxSdp7UO4bS6Trrja1R3HAhCbqkC/lQ+ZvTQGVpoX2drP4XsVM
Dme/bYJ4XFH38E1ypGnZFKZPNLf6Ve+q8Los8QtmdmJvhqb0FICmS7LPQoYFkwuPyZxKZvlcozQA
VKtsJvpxPuBUxiCcn0Shu6vGDYABAOYxgCNMFLXH2fQbMYKyZR33/JfMqdVOezNpRjDCdv3I9Jh+
kf0CocK9n7IZMldArNc3D1MsuF4XxViPDZ6CYdxVUNbXk2pAEpLf2m+imig18leygw0V426YwvJ7
1S/9ren7BKCLUEBayTA6NIV/aav0zqkvQvutahs6yE5v/J0evBmhkJruLMKbOsSdF14SpCVUu90k
nrOB5qkbzyidHZqKFcd76PemJuvTUjdW0yaHxXTWg5JddjPCxaFl7AgcOqVE2kFKX7xY4xa9odjS
PbC/IvLsjn6XjdcXSPoGVSfBkc3sfjFjmayRUvRveQKpMZmX8Z2uDLo62gPgqqWiqFL1t26spycn
GuLPoPPal4JmpqnI4yPPyXodA91eL02sHi3Eoe+d2w7fDE1hZzdXTkvspu/l3opGIVgOEWI2seWP
SsfWOU46BD2JRlYwEF1mANST6sFje52CEXvu5sJsQmtCDxFXYPutML9CoxtvuqgLDiRrh0fZ13hK
XbqTHv7Yd3CzqLUxBNLmcZetsOFGMombr/xLSmvRaZYbv8/3qoB9pQysCy4c/ELLQxvvoCV8JOMj
3E4GY6Nyw/A27hu1nS9eVmNDpBrQD6wzZHCrvvbVvmrc5barveTU04KTiCNkdm4xtb9wOq72cvHt
bWSDWEkjDYh/tNqb2iTZFkJ5s8Y5ywcj2Xqt23S6a3Furhna5zvf6+fNbGEmDaO5f04TkZDGNiNk
WuLi3pNlsdNBb66cZHjrihy2Ovlax9o1yQE4S7iNkQPsGhgkq9kyzjdX51TEYYvEA272lvil4cax
yC1CnqnmYFcngXcaFs20u0VzOSHkpT9aVB6GGkeYG1cYe13MmfNd1VZ8P4cxDuOiaxNo/3Ywb0PV
SijSSb1LFagpDMb5ZvEQAA0poVutcAj7yprohnSI6XoqywgV6Oj2t6ltEPVORTf4TzSLez5uSJ2D
wXxwk6Cm3g+OxtOs3QWlpgow9nOkhebQWtZWTCNwBNfi/bGzlpwDf7jyYuQYded9batcvFexP94q
zNBHBGTyPY1Ed7Bjmb0Qq5Dsx5glbmXZeiIn3spwWdnDLjIh/a2gSb9GQGVPCEMkp4YlPhk1CLSq
AluaqGVO0oNVnIFGWGuFEvO6n7DfbQK6yU/hIKt1YBG2Ip063A954j4EiQrPTVfM59kqk6/CAOBv
KqNOWeO3b0bi7I+Quj9cKMZnC1Yt3gQnRz83ZF+YNRMhCaR2k1UNjIyliY4lzPCbnnHCtYPW57XC
mv7mD910U/Bov1s4TlYjiD3O7pNT01pzNZCNzNuyoXBgsznUdXFRXIet3vehbVjop2UzzTWkONHs
S3IYkJVTJ3AI0vF5skMcuGlqcy5sKA2rekJtnkNK2OsC90meQBHzC9e6Ul5HDGyksqvFnkubVZ5G
nR6F8ySZK2zSyidFz4TJKmqVuy9LQWd+quvqJHsxxZzw3cIc57zkLLckqnqvwFjz24vlOzeLVKWE
2KUSm7/XXGOXWIiKFq9VFSLB4VT+asGJI64scK8N83wfZkVXPQY0N7btmKo3hf78c0Io9kRPeDjO
F4Vyq0PmL8yy2AtVLp5rBlk3w9Anzxdnkk1GQNfsJa8QMpB+6m5wn8YvspP2Q+cilLPrBuBRXMXX
xpj+e092aUk0Ypo+6WpJ7iwCVn64RkTfGHZVJ8dYIM3KuDvbcQh4Iqg6tnY/oFGLw+S9Ne781QWw
ex+iIKJLHlj62oRhcLQts+yK1p+2iAPNVaENStTctZozKo0JErg3fFZ0XBg0hP3Bs+Zi7ZC8F29s
BBLXyVB0OxSe4RtHl/g6Lj0Nt8XR4sy7xFREAxxb+/1F3AiVbj+3rl8gF6c+WckGQEYONeo9d7Pq
ZUI3j5ymrtsO1h2wXVAInf+ox8E9K4LZblSqpp0odblt5ribVkDg/HevusCkUe3hW6nUCXmf99SL
bLpbuiTa++XAWCYNSz4UaqO7ZR1oKY9aa7k1igbbZslMfuI85uyYqRWnYUr0cXCyuV/pEjJ6Iodx
F4DOujBOJD4UbyRLa+VwxrhSYYG/1NctO1gfn7xKk2LfV1b7YIwqv3klozMCttJPSPnji4ytGAJx
ylAOjVlIcDy6NIgrUex+drXv1nvVW4TDQdVb56FPyEHXpI/ZiH6xabLuVDArQAA0ReRzpt448VVA
xZW0VOiGhNoZ7/gssP50vtSDQYJXIxEWLl5HrX+odum/eoLGPNtevauaRh4wbFQSiVObc0B2zKb2
SHnxes1N8uOoI1Nx1i82FfPWhSC5rjowfngoY/WAX7b70ginuRUOHvZhGPRdWUxqi/o5vzAyFv3d
iAzj+xgHzCR6ruFSjM6XxWuAQNiRwTnll6Oe0IeTSZM4F24VJJ27rvSnZRd0c4tgwPWWY5QRCguc
ig0x82qXYagBq2iZCyfHzkrvrbLd7gUGtTi7NQMmXuIie6qpfJm3TIZ0J0rhzwFt6xdCo9q7JW69
PVUG4hkmhPXRX4R7Pfs+YnRhBeOTw2jms7aLeh9ZA7+c2u4hL8Pw6+zVA8zJNn30HLKlEQN3Pwr0
gpsY8std26vyk2OWczMqx2HdJC6Wf0vybSRA5UuZ1OnjiMbTZ8O0ndPS6mbd4M15lmiLCYPshMui
btqNikFvFpZqDumkzbMWc5ZvVA6yJcwEi4Ge1AZzUHskW08d0iRcroohw/6zJC308QZANdqy8DWl
frlOtezfm8IWrx5eiG/JaMElkZNB6djEIXacybPIbZ+rYzvlTLXEmGa3U59ML8qja2JA2Zx6PFx3
4eiksBewwNkLO0UPmgO+JElHiOhm8dmEESaPJa+ye5cn6z61pKer1aTnKdl0jteGK9UBzCHnkVdk
3fclsIQcbtrWRXIFUrtdRLS5jHmfR4Qum4X69ljNHUMhWZYUr3brThgtvOhVOyH3UCTk0YZqdvIz
6iPnWtO2YzkBuMPrgEzgWgcKYGialOVJe7A+t6k95BrVngc2QQy52ZXwxV9NMJBiVZuy3qRJ1n4r
yjKucLZXldiHLUfdTWz71HGh26h4S8I4HUiUHcMevVcqNnCIiMmdHJvy0gnj9oHWQGzMysxlT6PB
iuZuOUUzYlcyAmw5o4VTnd6ohALjFgrwEJ51M5nkir+nXjIra8m0muqB/ImgzQF6xSl5DfQJEt7n
1j4MrW5JsF1ICsbxaFCYWLKBPBK1cbmp41qqO1oLsVgHCI4ZQWB3bwM5PcdxX95YUT4/kbU73DVF
O261JVBstTJC3TpouvScvBLQrRVUozruHibu1FWsqwbi1SwXRuN6cq9KvNivDhb8zxTJDypWWE0s
SbZ/jRXQFZzlk/Gq64uiA+XbexX5JGXY3fikaN20ajZUhOQcnSZ/EledjEt5YCcFs9nGdXNrZV56
O0Vu+x6Knkpe6jb8yPNOlQyDveq1xlmYMUCuwuNQTwlMIM/cLiknxN4sivRAS0bPfRtxM6FwPycj
TxxtrGwrgqx+NANGUByLs//Vyh17Uzn11tV9ukbfCAnII8pG2PW7bJcQ9NVg9kTqXKKzI+QtbjRF
P8xohp3iDHsaL/hD5SuiuZoEMfjK6UxxmAGuHjE2oD2ee8L3Rm7UFbgB8rjqgEybPHafaxAGlL9s
a59V4X2V2u5Pudf6H4EjCTkPUTRoXQ+HOs3UYc4yeYephLwubxQ9PpCxyB7KiQBWiiLXhgvULVOJ
oGphsTTTck3gRvshYld/FcquD0W7TFuAhQZ1B+iGsu+SkzODToJyjeJexPE6anK+VT+3V2HURFdO
Hlg/yK7NoCc6tjlkzHZ30hoawlHJvVqRJS++DUVTn5COllvp1+UHnXbgx96CPW6Ms9r6KHJEgyuP
oUb0IDR65DOsFeOuAICjL2BcfxmCR5y0W7OsIqcGJpvG5Wt48YcoV4/QqUgzjmqn4kBFlvRDiGzd
RUPFmQkEXJLjnRsmIlesAZloAVAm3sJ7/JQe5hO0v8WdaKX7FlKHnfoui1f4fniN0A1dnIm3XlJ/
nyL/MAaE7YqZwbqra0KzRRxiZehle0pKstlxYNK/kg11ROxtENRHKwzhLZYKNDICUzVBOczsOUB2
W7YyYoOaclpbGOvWQ1ERUobdLud5H5V7Axey/ATmsOziAYESz7zzNBgL99mYUM27hKW6MgaqQPNm
nSC1JiQGCcJFK+26m4w9n4p6aoHfF1JSfSXluHW47eu5aZm/Yzoc120cEoiDIvfQhS6csEg528Gy
rVsCmptdz6K76kj/ea0Nuncc3EyFtolfhY9TINOj4+U5O9Kckx4fym6vbcXtZFqwMcLQMJHW5bxQ
9s/MLQJOjVn7NtlBfu6NQL3Mw0Y6z8xEYwwvmNyIlEUiaGzLqldTCIISC56J9hybB2JoY0wAhTPf
aDd2PrtBNI8w/5cHy0rkCwNT/LBdvIzzCgk8orMEF85g+LFQuG37+4KMamNngf3aEXN5CwbQPPtW
O3xBvoPnDhnhuG5q9v+VXdb8mkzCHeLME6cbPODJGuf48Iw2bcCImuR2vCebcD4w9uMezH3blLsu
09PNSCLZuUjjGE05J1uNmdDhpYh8bd3j885vIDTFpwJLz6NQDXBO2cqT3fHtKFOcGA8M78/zZcSy
Ilm33rXEwxAsMeTenUddzowIc9hVkqTioaH2A5Hphidwo8Vj39TVAALbam9Tp7mTnec9ldaAiLly
I5gbNJGcj0oHzo/YWpLHYCnLPWAFUHDx9BEm/nLWlTfuJ4Y3V2KOsofYl+auGcoG918ndnk6fFqW
TWwoPfH5TKg2zpEUELlAcbOtRIO4vqyJdircfHqoytn7AWVvgSbmw0XETsixbRw6nt0gHG6W2PUO
1uin1+M8Dy9BFuX3ha6b186ZOS5pV13mCHU4IwN0ZwFMPI73RHz5xyaKLv3oXl3zfRMeX9xVudVh
VIJXfDuUhd5PkpkXZ1Fk3GkOyiAf/ODJ2Da0e+EzR0uc7L30Yu+TxwPY5ISJj5qwDTDyzpl+9Imk
WQlD13anwwqDJMdVkHhRVDXHuA0hj40WxG24kdCRU7XzlpkIY+YuX3wba1BWpzT/CC+fNkXmf9Rs
N48lTeQPmgRZPK07Qq6SrzNAOPmM89+5DhcmKTWkrLzDmFpllBZQQ0PnoonULxzeojUav2X4Mcq2
aKDHR4wkvyUqsPW7dGib3oRx1sgtlVGPG3oiKya0YrJjfcFK5SUlpHjTet13Yla9d81067qJDcmv
ksli50Uj4cgRx6JpMEm/9TzsZ5seZAREvDxw361aBO2uq+n2jcxcNg0nyxfEoKyvnoXDHe9t+hRZ
CN7k3FdvfqKTjw5/JxVH3XLrjeVuRlWS9kYjPOU5EvWp9AEG4JAnD2+EX7qLWhv8nzcBwQrbJKjv
B9QYtIinZUE+OglYhSnWoNzx6eOApFxWJnPbu2FI+lvEmeW5iGX8Uo3wCZHWs5SwfdV64ydjdkcy
7PAFI06P3TKYzRmDIW6muu69nRNN+Rt2M2SVrfLWsRnw8bRjnz4QLlu/AYK0d56mcZLRmF6zFv3I
HfiHEcsTnYIJLF9vrrPa77goHi0H30udZ0yVLhrevBcfhAITUlTMAH4QWKpdWV9mzG3hU+YgejrX
o26CM8sJ+WbVZaks+yS+dee0/5bZpT5z8owhGidwDk2HXwTMO4roe8sytY9lw6On27eSyONg1NbD
zISU8dFEcQCc1B5ORM6XX8iTXl5ywDwUnCb/FoOBKAENxdYGV392irEnrFgMMSRPbry3Aj0WZBSE
DXCEoTYZuXlO+z1PeII3JXHsVBNDqHZLqGOz80qK3HZm+6SUkFeS8/KzY4K+2wOhW8DV2m7DFyAH
R2WJuo+S6HIT/QXgkw9hNl95ZN08YOkmGi7EB7lxUh77UOEJJKQChq0z5/mbliUtnrEpnsC3kzRe
kSzAMYqD59RNZECUsVQAK6EA7VvpVdPGsQm4mC0wSYyi2dWVnPKVWYikX2VjUU+o0Ookg+7oeJsx
1mUODa7MvvoKOQJRyKH3llYwHVfspFWER7yPb2tlePHC0mC5GaK1XpzsgSHDsq+6rN6mi5n2S2mc
2xFD4boY4JkK37Hv/MbpXkQRuNuQOcVGkWO/AwTD45fGYJsU/UteflRvZUDc5UCIYERLgGOWiLZl
HRFhp1rnWvlFCxap4+iuWvSepUpZ9MdW7miUE3HXQGTyIVZcU28DzRfOtFFDaXijs07t9SW0ajsk
cV5suiz1H5cBt1GKb+lqGrKQlFrABTN93/0YBGTieINP4VU7JzPY4wUXmjn7zirmJxgugPNq8A75
XlcoBLBZ5wQIoNoeixtz6eO2o+U9+FPIcbAbBmtDrzkRq3pqnCsrLCgldN2GX3HvM2YchVd89YxD
c5j0LCU2Q4u7/TpaGEbsG0rscR9jHWcXTop55Sm7v3P/qJp1GaZHzFvJs2wFpviCro0graiYDVQO
Ke9sA6kCRF988Ch5fuh5qB9qR1oPhW46a20Ptv82dtK9K5UfPHqNFO+Dq61Xb5L5hqy7biOWgJQ3
9KPnABjjmvMDptNCT+l+DvL8wZJ+94pEtdt5YYnfkDDu8JgIqzwMwWg/RiQebZpYYKsLlvkRcJTP
gbdoNg6G+vXgRsOGBl+xA7esVzEVIgpFqBGnAfbDOfGgkpMWGmy9PCau0FNwBDNvOlsD0utV1LEY
WFlvba0qmm7M5MykhSjrq0qS4EWosjsMvYhuk2753jGB81eeBYE49SxUp6YdL2KWZJE7KKi8Xhj5
XoPF696rxbI/804/Lr3QD5XsKf5z45TzBsnzBKcho1+s5eQMZzXX4i6ZEqVRTgSLTf9LNGdgapQf
y5L5r4gjgw+hXR5AM0fylo0YaYqfOmoVUpeeRaPmTUWS2UEENK1X3YyRTCGPe53IPd87sjdbp4rf
i5osXbve9Lpr8BbPHYnbuQlW7n9QdybLkWPblf0XjQtp6JuBNPAG8L5hT05gZDCIHrgALtqv10Iq
pcqSTDKpRlVmz2gZLyIjSXc4cO4+e6/d1T0cFP7+/dRFzhOsiv4hS9vpgWm0e8squ71Zkc3wpcUc
bDZ5pdJybJDgRj5u1SCP4uIGzGcI1LoWX30ftn4NmWfdFH3is2gXhwEo3makzsqvm5hD6djXfcbJ
bOBkgBB5zGxbuXV8hilZjubWV+iSeKkS3Lkrc4KDwAd42jSWnDawUbq7oUX60fQ0bl5F1PqtigfV
9iL7S3rZQBFsvAhQacLjg+NyabCCSpPjlLRTMPUSILurFD7GNVwfvRpfy4Z8VU0EN/DyBsg6vkf3
U6F1bdtqnfk+DsV4V5EfN2YDDHtlJZpzt2h5+6mNznt1PC/5LQaVUHdUT7Q5c68PzNrLg0mzneXM
ZO5al4JsU5M67uZUwQseuYHSY5LirpyKxzmUOIO1on2FmcpuKdOBepA03v6vuVJdpIoy3HrkNT5I
OugXRlRmZmfWN3K07f+L+giAlfzvv2RWBr+ry2fxu/33f+j/wWyXZliLQfI/97ruPhvqdz//Tiv7
69/5y+nq/GHBmiTnjqHCtsFK/hufzPzDhFumqsxO2A3+/J1/BZSpf7iYHdjLo0a7i+vhfztdnT9s
A2MqzlQGX8Ox/idGV835DwYE7EiYQD3AKKbK2dxYnF5/czNmGqiXLIvLIFH1ZzGiLA7dTnXl8FRx
Cg3yMBfB0MzNh76o6inFUzM5INg8X5WZDRcHJ56Bahda5AZk/Tzqp5m2mjbLdeTv9qMTrnKyOU+5
eirhOoyszyt7W+hvoddpQQ8uaN3AHkdBip5Utjrb3hnsdeJV8qZNQ3dpC8JXVXYGG24FTaOVm1GX
rBlzfWMLpwc461Ys2gYaQ5EX16zhHMjNJj1OoJX9Ibdp1UTthKs5lpTmOMV2oIyIn824tGC+PbLO
wiptPIWSPurYppfJpsCYehuw2QotuMAkCG/a1rzpDLv9VJ1uW5vVfFba5gHeCgV2Vcfav5qSwOAY
x4EK84ZivMpmIcD0+W1wtPIaqYLgeG44G8AV4wHp6aVVgTWhBhTNcyv0p7xjInCX/guHQqAaMRUn
LmyWyCSo0gA2tzZJXV9ZNKKRjuZVt5HBQCl38rOHiUzJuK2vHVkdsgq/4lwzxoPz8fk7fswpRBYe
4PvXRrZRE89Yi/JsJUSB2XktA4y9URTT2JjMhkvrqAH9Qu2ZvoH6DL335sFqYaIjv2NDaDI84Xti
wTQ55ZsGDzTNdYjbQHghgrCusGvMiYLTcajzumevduR5WyiM9ioz03o9mIZvojGtOL/fLCIEeU33
bkPEa1SSj6kn6bZIRMK7apaIDmbT/Q7TviK2Tk6g5eCSwk5etdqAqz9SfhWKvjet/DRCFfalBf4x
Y1KLQu0pSW/84F+Nob1WTZbvFSIUnHr5TbL+jkrXQpu0KFJUSaxtIdjEgOyCHcqbn5z0GQWEw8id
GB00qa7YuWgrtjvvYichPD9MR0dPrpFn67haSPKa2btteTQsxQ29mul3G+rpNe2ab/Onac5lTGuW
lSGSFo66RRQ/CmTtlSExt4R6ZKxoLMMy6x1gdFxTp/7sk+SeJIS353Q+dBQfhRr78RloNH6teusJ
nt/E6X9K3rmBlx98ECaKlVXTc9UqzAhhVh5AypurOakvitFMq9bugqXZIjaoOO9VkwGuu+eiESs5
K5sRHs3djMjAh+avgfIC3wQljSEZd7CrH5DxNdJV4bQJJcRyL003IVtSEiNMYvPzkFg3LZphpEbl
1UVJWOMFoxaUj1Off2BKzA6YttnOoEOt2ia9pYZ0cWrYdw/lorfcnzxMztgYkZ1GCV1Z1n49a5wn
aggVjsqapyb1pRGeDzPxYw5d+2wWMbubuH0GAhzxvSU3zsJNADkIOpGKtZcAn+SABBnN6Ypykzbd
kwE1aRtCf4KqB1IXJIq2bRbMLlPTY5Q/u5oqzoPKTN13n8D0q1s41NSQwAJFGmnOjBK+AiZ0Wnih
80IOjReGqAVMtF6oovbCF+0W0mgPctRc2KMNENJ2oZE2C5e0nCCUtqBKQxj7u6gvoZdW3Y50Zb/D
jdce+wbGaW2RsIOMUx9qekyShYRK8JW13/AObCh8rYGlTlr9mBX5a2HNEluUAk91Vm02FeqhHKL0
VfRyH2YNyUNqR8/wwVlAW/rvqLr1fCz8xMT5A+fkiezuSxvGN10XiKYOPlwcAOoWkhMLj4X+2i8c
2FAr1IAo/KUvnO5U8KOc3FnYnAnBDAxuw1bNRS8epWX4Rk94wOqwK1uRoJnbC/mMV+56LIv+6HIX
W0FS8K6AH49NMz16edQd2/KGcuHgeGrAZC2s29wi3e+Cv3UXDm68EHE1nF3xwsgdxC0i+L7OBibW
aOHoovismoWsyzYWAtNC29XjvD9Q/8YUaAsmfetLN/OnpIvfAG3Qzd2COY9L/bG+dGQv1kJVaigl
5tvQZQ90NbNToJkWrBXFNKr3JlPtl6F6x0YMGnoGmaLK7kyCuvE6YciEyseKGrvLl+RZgETEknWe
H/Vy+Q93RKOclEhoSBhvzLj/hxf4OVTG9OFXlkJ9wbZsY1Rzf1L7Ax0w3eg5yDPcen5l0DhI+mJh
kIMKm1QBTgKIUE9QVucoGnQTEJYJu57iNBGsMvFDn8AP8yFS8F5UMS1mSfFe1N4jxwaSgThF9JK+
IIphXGId3Z1bE/5s8ojoyT8Wm/+NrUZv46Q9ykQ2+2a0niP2bPyueOSJV20qqn+niyGj96SJkJaF
7eei98tWVdeT90bFOUJjClqT5ObaKVKUFoubm/iExfRqKdqnAK20uL0IxFJBjkViLG9lh5Vq7oOq
Srj+h2nGZFA/ttpxiIuT07/B/blQT7Nq+1zfRrWebR0gZ7C2nB+TaijMCazKU5abkVGBsc7Yz8fl
/ACvkbbqaKR1R0snfuilRbepN7PCik9FTaJdEFF7HCRwtZHUcY9C4P4qrPJewN5bU8Wc4bVl37kw
F3rMw+uZRcvKyj3eZS72SOjhJtebV6n4mj1+1kMr1+y7Eh83gVj1or/WYFDonaKHwVPKN+5ouu9q
nDgz2aybLk4DvQa0NofJgEIqzXWvciQzjUxs1LQhbaEVX5gl6UII14kzHWkgunPsGZAtZJDEv8Nm
RLypp0OS8uQHAVeAq6muylDLNbo81MMWGyl7r5PyZ5WLnuNPLPst58kRFpoL3ES50EIHLoeGRAB0
bQUCCGq+6c2XqFcOmW0RVNHylezBew69Q350THZGDzONEp731JN8rDnmhK11ykOAe3zoZZSfZFL2
HMG8uynEF0TXbqPkg7XRQMGUbnyfAJn5uBc5dILENSvlN8NiBVeJgNk8botGLE+D7NhSvnPFD3kz
WhH7ThVCAaNIMLZ+g35biqkIHHg5JYNl2j41nZvtmaqhEbn9G/NnCj8xOsdZV+GRUWPCz0Z7xtZw
lzblhH2h0PpcGRaHInq9eucxHh+dSNJi6s586ZVHxyP7r+TNtzLGE7KT+9C6b2VXKFxlIQJkFv6k
3kwDZ7W1vPh3M8yzLwprH5nWFTHNeXHST6Ubs208luuJSrOpc8ytMcnpHRgK/GnnZIeifxRqOu4g
EmhrKRTqBfl9LOi7MVukN8MaSfNjVSowuoYDw9EyNYxG1q1Z29P2HCasmCCrsOwhq3IwETpXxuA+
41jU1qlQdzlvlR/G+UM6kUPI76qN3uWE7EP+/JIzXLPsj3YNJ+Fh4ANbdGWCv3DaKCXU3akUvvEW
J/m2z3/HOZdNRYHbiqxae67DpeKE1smKReBm7Es/nrrp2NYDVvpM7I00SnalPZ/oA402JkrehhQv
xrTO9LMmemFEjvcRqXA5+6WlVy+VMj3NVmWcrNj6Ub1iYnmUXPJsSuk2mvRNVERLlWl36AwzhphO
/Lidc/EEm9y2arCDp1CM7lM8UZk4WbjiMlxsqp2/J0PeHEEge+uckpuNSM0kkLadYTazwptU4W2l
Sh54holmhd9iR1y3OJrhEB+mssHIkk/AkfPwELe6uCfmXW2+m1CB6tk3+QmcVg5E1w8djb0EbF4M
ZJF2aB3xVhjUjA0GpEbq5gA/mYO6rVztnfBd8t4m6j2ssbm0M+AjFVvLHuOZy8c0ne8Oh5tVrMTz
Ho7mOpsQZWotu+klJ5Eq5zQPJwdtdZbJKoPMuK25na+F4VGTgSEaTn9BpekoLwNln36m87nu2DWw
MatUhtE4O9HNlKOSuoPfm7nx0G7MVzaUbziSpqc67tKnDrHVIibcR6JHXStqhiOUPk1wPgPmdon0
/M5mLT3Whc5wo6hf+OgHDB6Y+FSpKufKcVTuCO4O6C2uvcJYdqZJc5z1OlmRYxhfvHF8auKFONTJ
JxUNkaYphescPkLstgh95A19HrjxpqBSi+K7yNnOrvIxV96ttEL9ZqXd7KOrcY+OtR27iwIDCkaP
RrN0X01RQ5XS+s7tCnSSzr2lGsSZ2iGQElXDmdCaI1x37S127TqodGFv4zhycHNXcm0OrvHBDuxB
V/aMmtkVmjzPSqHo226OBEY9ZiaYWmI34PoKTFNuDaeKfElXHAaDPy8/sauyZN6FQ5g/bWeB3i3g
y/1C/ONPeM0LJxHPn7nEqNQymod51OuVbsTryjKHJ3PU9AB1muFGVVM/8Ur0aCv2Anb2H2PbmytW
t+45KVR345TTa96r3kWrvR00Bct3mvYOa+TKOms5Y17Zah/AXXsnAH7GWZ+B2JqUwDuTB/l2+ZIM
GJOS6lsXFhZqRGMMBVhcIzfmzbV4DXJDniLtuDCuX6jtAoWUJdbe6tPitbcibGneUe0t/ejhAV7r
hKR2Y54y9LETZY3h5j7oIvseRWh88E7yXnfvI0TssJ9uRr5sUdgOBGPqTMzOOLNCLTrVSfVJzJwC
PHs4S7U3HiUhxDU6qB2gBupBWWvGnhV2wtWtPHKbUj+lw23Q4JxESX24nfWxP8IdSHdWG340GTc4
osZYnM2qv9rNjK0XHQPLj/peO8ob06zz3VLWpGQmd4d8tAMxLDjSjIcBuzyNPjRO1KKGkNZFabkW
RY5IT2t2kJu0TgBKrI8DrLBtnwj9w+OcJ0bL+SIUsBzTMZSzRKP9VVGUe9UpqINjQGzMfirseXyo
3edSO6DaQV5zy+lSJTjbDAbUyzDcUfGLj1RJtmPTVgApNe9Vz4d7FJviN8W7B4/X6S22oy1GqZPk
jk+b0dKA6FUlzVZJJc69kI5fLJQqsGZUmIGsWbfAHXY8J9RLzJxpG/Wd6mtlL8buBcKY63tm5fC4
AJwqs0jjA9S8xOzZ3iPjl1pY6oFHtr0pRCUXMFbxgLJzLNUW37xAfteKWSdmQFxi6DGo84mKgdcZ
faDx9AlU1tMbyV3oyTGxTZuYDd7SJV9CScQvPVZ3U5Vr303KEbZX0ku17E4MT++3ip0IUBfJ9BIp
Mt5o4JBATnZ8M4YpduC/UEL15CTVyOF9TlZ6ZHebpLArXrAQqz4TAHpXZewMUbx2UUODsgyjh8X7
WY13azbiH6MbN/VvXJHmmwlY1KdwLOfZXCFmZLK9SiX3Z7qBTp2pQd0tWu0q3DnZKDrAYIBiwL3m
NPcx6L/rVkzco0yDcEz7QKXveeQ2Brk0q9ckHXdK0UTPHeUVq9LN3nuw2uxB3S5IcdyvDZ11WV9L
9F0CN1cWrDSQl8lPHQVMfcMLLDyOwJatcML3dlNuJdshm7Qdk/wQ6JXgFcEQmg3rwpEZtXgG/N80
XSbzR2SDGNZsjvDFmqHRqmTbZIoRcBMmqduE3LTz5KTGbRYQzUz9pi4IgBQ4M0HVLoSPAdjpJMzV
qJti03UVVuqpHPeVF12gDu4lk8wp17McHA33Q3dEWXBNvE4lSOo2qcEyA1O8GU5xFEX8khC+Chzw
ZEv95TV0a+Zo1zlJ3Ww2YAGKjahzzbdJ+VAurxjXrN/xelm3Jm7Sk2rYt3ZSxG1AZmMv6Bm7btAx
kFUJxXpjnKyIjhirIS3FZaDgXBaErN2Z/iyLEkvfnUb60CDKrfTJUJ6xlzzbIbipWjXkVlhNxbA3
0ZtVePFOMtnD6++0o5IaUIwJzkeKsWLaqsjjwlQjcMywOBnripVf0OVgZWs0hPWAJ/9CHE9HyZGG
j1vFQvVRSfybWXNU8ERvU/xvPGDSxT4J0rRO2F9ZOQ96eJAyAamIjokDP5HP2Jj2dTS+zXTAvdQl
/jlZdNa+MVsPD7Y97mpTCao2nbduqqAGtjZtutSqu4tFkiM5Xb8Qm4CrAyq8xLr+GmeGdojiI4dn
efHqmpKKxZY+q6b20Nbv1RTq6yGxy61QTeX455dm+ae5sorAGejANd41agPOMYoNgmo18BTiQmCn
8hjjKe8idBMcnmfoCw5+RQRFI5rijTsTeBSC76aXsbbmsiB/ZrSqr5e159NNtu/wpyKfkOWCP8ZR
27HlrmGrNRVFfpiMwuOb7Mnep+q34tnTvurU12LoJn6yRHC0dB/zPjmM86hdO5iRqh7Na5coR7Oy
s6rYhba8mbkcmN+M9cyHZ1+35i/8D9NNKCiEJdW6/tRqld9pTnUxlj3xY2Y6ZDHo/IFXgdFSeq+d
1qwroUdBI9V63aitcRId66bJIi5BiwYYWd5ANj7GhtVaejInmW0jP3Wl+i1xUhdCyOOkcmNK1yCz
kKExGeFF9gz7K0Rc2WAuwQaQG/CHe31v2L1zJPPOn2JcX49TBHuraD90Wff0Ei9lunL4IhJRBlU5
brJa0QJronLUwfu6GlTX3evLVeOltfqCiiZyXVtldhT7pFMAFVO7SEVBcyLBI189EpfU+gINrcOd
W/ZOULaxSxKTLkt2XytL9BVxpUndGgUaNhaADy0SX3Pa72evNB4sNh5b3cmZ2J0Dfa2jX+fcsaq2
QY7y5Nfclg2Wq7I7eRNQm0FW8lS4j8ClQDniZdTs8FoA8D+YHgexuC9rPzPrBoGlZjzBnHXq6VZY
N6xc8W9N2YH7fsuhVqMWFWaAvwL/29Q2p4zqhq+0f/BcqKpu3VwHp+uvMVc675i+xvHPMddJbqwU
x42tt/EZ7dQ61dZuGFFtu7QagikxPizEgfPEJvjxOwqdYlcahXFI4tHP1BoKmV3Ovh6FNrnDwJvz
HzyP0B96pQusaCwDhVLRJwOPm6iG6rG2hyfkvPJxqrwDS9zRF57Sb0aPibnQxaMDkHMNY4pJI41G
nGwj8gAmhw8OEFuMcd96AfCUFaZzx1FjbrBJUai6/HKKK28rNdficgpjH6MlbQk0Mb3L+c0bB+Mc
Ld9yYQewJ+hkXr7og7vVj/SWzPcopcZFG4SxmQYGZ2DGsBeiaSbI1MmTyIHjZ0gbbF7hs43QqA92
T7uGLjmOc4lsWQcMG+F02aUIQf3QlK3MeXY1lkH6z3+SnsX0U0U76mEumUohmj3lxsq1ZyfI5u7F
m0j61CxEHu0vuBSSQ2bU3RjR17m1QHEhW7zmItJWDN3lmX04e5yBI9BYvnpO3p7QSVvqCeqnWaFe
By8ddv1avYY2lS524qckAJ+LGaas010I+Siw5TPYoRLKED9d6pdaFW+sbA73uRvSc9YVjW84fovn
ZtNQgtHhMjlS96kxNFXXqawUbr/2yQExw2Ie0H6o6ruKlMIBZQivCTYPPmEfKSCwOy7oL02Uw1VN
q02YD0end7Jr3InmIvsGIyZhtR3oKRFwwQj87+zX05A71qTb68ip1LWCMd2PiPlszXHej1nar5TB
897mUvuQGJDBuQ0nStacU1QXrzNFqwwizo7Csd/sqKO7OYSYvhZD3UDFZlEI482LohUbC1PCHzGy
R2Op6P3zy0DFIxhmKi4T4R4zapk3tCp8ywK41mwMV9utldeUBC0m6uYnTcQh7ozHtnSe0bP7S1xJ
C+hoOO01Cr178gJbxlJuKaaZ7jul3vQ1FeQe8LyVyYLvQjj5KMza3FkjcqFUMpdjwJsbeckxKaCx
uaKsj2bM+MTxAqM8L3q1xIJwFVMj3uR7u+ZGoA6pssNGYyLoFOMaJ4RvDSmNX3Bkt4gji5GA27UY
iXc1ZD75IHAFiaS9d1MeXuGfv2lWGp+stFwVisFDDu/TWpumYjcysl3CElcdDaJAr9dOZ51N/cOE
iRPQwPQUJpP5kNtcSQmrgpPS4MDHssJ2UlWQccaxzfemJEg8Wjx/+ob2ugi3mKTQJsZ6GpSR8OED
mau+GKcHW01DP2IVh1kL2cmSAyA55UUxC2UXt2Cj2RvRPqsPCVTDsNvHqTiMjTd/6tOJrC8PyZJi
9/I+8/zCl5QTLMqrqz064crI2pdCYwowwU/7ia60G5wvxX7oemaQQTu5nfKgVqW9r4WmHPGPAw1k
p2hbzH4dUR5VZ3ngtTh0FDc72GrX+WHfAiR0QYQmejb53LgvJD6Me4L12GmAYVNcFT1XA6OfC6kx
yXBdFHB4z42m30i05bu8y5YCwTTch1SRsBPwM8wmJDKqj3gmVVlVvbbPPFRiQS0Cv5rW1APTUmqw
xoLASROgh1VioEsjq0m86HLiTmCQN4YogbUstXbO5F4Jkyuv/UTF9dTo+gUXpblXeJBieKJzqpfe
N/225K+jp0Zb2qdqccd1rjxytBjXaN/sAmpQjlzTMfZgbhXIm1XTaRudSXKTjiWFytLIxpVBZAb1
rGCbtUwqbkUyAZJescvT7nsQ1klkav/kQKtBXy0SHt2YQZw2ltS1epSHW9GFqDBPZIBSfqj0vV9N
NAdX4SCObU5Ogog9ehGFPlelgGY9sxkKslhidSPFwDUb8tBJ05cpdCcCZdavP40PfxF2b/8CiAC5
CybmVyWmJiF08O9++U//DffHf4r2/fvf+0//H3lETA3syn/lETl/xvDQeJ+a/8Mn8te/9y8+EXrs
PE2jYdQ1idhA7wW6Mvxu5T/+g6P/YZueZ1kgQSwoZxrU2798Irr+h6qTtAAWCv+XBwr4iH9lAFt/
AFez2O0BJbfBfP2PiGjgcBe27t+ZIOQoTBPcj8GTWdVMZ4Fn/M0oooMfGqWujFubBrg15CWPMDhf
Bh0i6p9f2hQxXuOsMy8E1UzIe+QWxcnmmJJQXnEAjZ3OLAU5ersPWpprGzTUjR452lm3Kg4og3ux
04qKQas1NgPNZ24/8aRHbFnrqgcgXDbZBlOTxSc/Vi+5VZtbMGB7enS+Q2xsZ8G17+sDQCEQNUjG
Vv4BwPHe1rN1kOgCQSzqY+mSia3ZU/uTO7NYke1RpB1dbDbSoVkcMNNmWw1/wFayglx5MTIPsIUX
oj7ttRF0NVkUZEIZPFCXOZxYdr5QNIOsOGgTTjdzVWW4rTusikw0PHLNptnrXVeuci92kSdMZ+cU
o+sL0uhbPPgTGQerPxvGQDjTYSCp9HSXmQptIZ64yqlWjn1rdofRRaWdxuJittq0zb2nWnXanVVT
NOZI5llTfQA/yr6AilXHFmtldu3HAUTwQ6d855qk36IYD8KQ4ljW3N6t7gyCizroQvz1pUOj3Nrh
TAAm4fEASoB2Oyv/XUCQCgRb2lOaJpQ9W2OyJmGLcTw31m6M38dO2CLZOHRwzYGmmNJokyqlvYMD
Zp3m2Ab1mnfhpVM1QhIif06nIqNcy0tPY5w+555GXEjp2oPO6L3uHYVAMu7SzSyq+qP0aMVBHHod
pPJbB1CnazJ5HE0Gdq/wAN+65XuYdg9UgpZvXWQGTW4kawO4gz9iygryaXD9WVXFXeganXfQKY+u
lbtrrqsXyS1716EB3eCz5gdNlb8r83MQyfSRIuNtXM1dFRh8tmFkNBtIZeskN6ffHtmeobTumIer
86j3nBKY47mzIxK2P9A4Z78xnTOGu4huM2KW1XnKZ/ZDiuWcK0t1dh+umkRbrmpxMln02G4Btyq1
blattHv+qwWzQF4eCR69hpTwNhjsrx2X4D7sOprkPHd4qGwTlmeniu9BnqwanwyHR7JuVaevYpCv
FMUO9TbPOW/gUL+0VdmdR6EN/jil2UrPNPPkDVghW67NyiA/isZD0DJWMJHn9YnykHGFC5hKgwH6
Gs+hvYwIJjMwHNkdOdDXZkA0lVOtSyfeOOaYXqyy9ALH5qRicKo7TI5zj6l7WOdEeQgUt3Bu1HiX
IXlcSFP/qglTU3dD9q8KoevUCMQBngtz3+bTzW6LWw935CXGq1to9BQXk5Z9OG58lQZ2y1FwjGVE
y07WZNOWGWbXZsSg6o6Osx+KzN7YFM9vwVUrHF8vGEtBpCqTfHcH5ycN5TEkDLx1iCr57ReLi+5I
nHs6dmpjbDHbq+yCJ+ca6uOeFdYumvPhzeDWscpa9ltTKogRNjmh8kF7a+fiKSNyfhltShwrVnxa
KdyvKQnPundhtNDetSlmVd+p/ZG8buaXnF43uUUDlxXTwNWr6pU6Ev5/HKhrTZE14bopv/OwiOlw
pxtPazjcwXzHVcBqQHqAEGYnOqCywIkq8ymw8QhgojdZa7PXGPw5wYyWm7X0tWzZ06lRFhgtZT74
QenpETEVXCyIlcpSTq0lr1O1nSWdMLJwLB8wwYC5mXU75t5pP2hXTpnmmTAg4RSusTJrBxTv+Hem
2mdNoVUGJpkkzorfR/RvHMWDfJnjtSTS13Oofk9We5qZ3fJKWXCz7kpO7lp3PeuY1M6OWrdbpaJC
UMwQeCQQ0H8eVDzMQWkXd90eTjYYIy5uYz3iEiYAUoChbE5j0qZbS+U1j9mpYDq7qBoCAGD8AekN
9FDOgQOC09FgQajN7ZOM5EAT9PRsNyjHeWtrmyLdpw0ygZ6QMTRa69zN44eeeEmgj7RVjz3hc5E8
DckYwM1tVzpeFZvYkbD1y2RYPbL88A744Evj3IU3Pf1N0hKlmR1X388/U6Jwi9SUjZsg3jZGBjA/
BVvd042NY/Sat/mvOrnSqaGto6Yfdj0rvMnuXio9fuWgvLK9rCRKl6CHiOSjj8cdE6RYFSkhQ7ZR
OPfz76bnSOGFrDpgRfpaxWsdp+kpLZQXbPMrGryhIMEbW03miJH+UieEonI3OztmHbDl5JKJ7R8t
i5b+RnzFj/2Ia6ho1kkGkzJyVZRRGt6yGMnO6+m5oM2QZGbVUQbjmhvFiw8kAPLVlIKvaWgeJR84
w+YnOZkUOnvP+qt2iY1YeeJCzG9XMcDJlV64lzoSE8tytPNmgo2g3gavfxod+6Hy7AM1KP06bUD6
Cp58PTwnthhD2IjHYgiRSxuTQnB9zTV4d+o2Wc2SVrICzDCdSjeDhA9ORSI4qbZP3OgTQes+S056
S+EFC35JCSXVtE6xNwrdOk4dOQ36gg52Q2RzKilxqvhs+F2V4BPr1cRfEpoblkDmQxRm6mpgybhL
8/wAqtt8AQ2+qVK7f7FR0g0z8rZxC8IIe+DexPnv85d+OLUGHMusFZ+ypSwg+FZe+hwJaehe4K1q
Jxkb3VFFQsm7j9yoqBzsadnxEmNbaiUwSQ5nO3sBjIYwwCqYTkGiN/mmANlx5CH2UapqDIRFw4BZ
eGSGUIeB1qZ6wEGJDUtcdpfQHZ4VovmBORoKxlJDPpQ4+8Ku/VWziHyAfBfz5J9pBA4dnXNT6few
YZEXtdmfuOp22VLGmJvMB9XMVpklgK+Oh6LTxEtn3cZJlEFe1mw4woh+PINO9VEMJhpY8aX37num
V71Pl2j7xJaK+DuBzbgeL2lhLjVaxbwZBg7ZibqPc7P6nJf4AZvu4ZAazqfaFfbZy6xAW8xlOXSR
m1pgHGVefOuVyg0m2aK9YRkWreThORJNjgfabBOLID5ac0EPIPZNEBrNKgs1K4iSQW5ti8s2cauL
adoO2C5XHhyJ+YyDtx3bEh+mUO9cGDDXFNErb4BJHlRnuNDQMmCjR+IZE6xqIZHGQRO01qv1x5JD
O+iwF1cGZVzbzJTeMY6yM65P0lTU6WyxF1ys1kyuo81yz2FoOsiCnvqRlL1tRZu6MJqr64pVq4bJ
UectP3qc/73SPUh3pCkhBwIK24kIHlVxm96VSqD1jh2w/3gF8jTeRr2BwNOImxuTHc7BdfatWET3
IgZOj2mG12dc6eRwX7UwRCqJ7prNxGQ537YU2jFyFJ2VStvvWf7t5owYBDSYJ2Vx2GjLwrrQok2R
Ne2WfjlEVNPcVbSNPYxLYt2jo3Oi1E32bckHonf9kiDk0kAkHkNE24wRVU/y8WliJRyoFfZsisiw
hEbqs0c7dCaK8FQhGlgDplCiMSqfsW4NohGbSWEox8VSTWYwOlQOVtIK788a6wp7l7m2QQQu8sTk
NQdzGURQt4mrhwZtVmGnrpyu6/h8KrXfuS1Qk8bdFe4/c3Qey20jURT9IlQho7ElQRLMVLCCNyhJ
HjcaOaevnwPPQjWz8chko/HCveeyw8iL8jUbjXdnRa2m5Gg/S8zWDG9yCfWoSI6LNyFW4nPBSyVR
m+s1c8O8DhtotIdJnUyHKe448lsjfT0vPreEMXqP0v015EV1IjRjU5mAcDJT/Iz4gU94nvojqdEP
QLxaQOKVQ8Ypak/fX7MHhJNunX5695auOrolatSiwpua8b9kOkwm6KDMSwc8BFn36GnzvdcpeLAj
h3o8+TtmJEeRGiMKCWdm6Y6OiAkRnq7FfZ660O2T6k7EZrNty/8aXHL3KcfQKt9ol6wbk258vql3
RcLCurVgH9Pi8Gaf3w5oxFCUIS2bX2Xx0tSDvkdUR6hDXkw7zGvaZTKr5OxFCTxXwoITklYOk2zI
Km1o5pKSXivuY5uhowCihLjNzxw/HJOSPFjJEzR5oFWGi4c/7T5o+sIWfp+wnh/n+BDHFsG6f/UW
zEKNMGn0sAEQ1gzyq3D+avZfwCLyMkzpfG9F+UfGH7qevnURH4azCoKiHrK3NK33wfBfoR6ah4TP
5zm6ok6MDnntUZqjf1eoaXl60pdOG99TjPjbKKoBTie+zqCtCyuDfaWEMIFXhw9yK8kKfpqM+r/E
BQSBNjmYlfdZWdy+nJ8ZMY4ZOgJGnW/UFyLRtF0iEzKsiuE2z2xLcixcMA6yPOztstuNi2MjsQSv
RfukBWY9PrnZIt5wYi3vWIOTh9HNbjA4hcZCAKUvNvtr0+tXP+6RxOBS3Wh8jwGPOb9u7l4wUvxi
ZJhfIzGcjCnJwgbw2h46SQQQJ9M38F/eyFu3noj/PMw0mrsB19DWiGuKrQn/b2y4Xzrd/93tKC/J
o76YZc7u2i6TJ1kr9BT2DpW/dTHb2tiNbXlbkZ0XMNEjeaCcyb7zj00ri9CV+pfqyBIrDWSLCR5p
ifb1aiaWf9EI/HPA7YQFHdkuI2D1IOze3Nu2unYyOSHfy86D6RwQA6W7qvTqR1ssLHer5cgC6pBn
67fo5vssVeXNXYgB5hWeHcDKYznIsWYu1nPmYGbgqnFRENf+fXIGY2uJPjpUXqXdylYjBbhoQhGV
9Zm9Mqc+lSRSExeMssWjclBtHoJ3u9U2c8/MB347TJ6zyXRuEvnKscxvNMwDNyx94VyNW3eMrJMx
e4gQzJ7Qvrznzjdj/4jU7NMYGuNKjHb/wDy6450sj6ODwK6K/YuIXWKKi+XE226b0eGmFesh4CC+
GMS2M6Ms1Ofynb/tdMGEhFe+6h4Fdhpi9Dz9jscdsklFy9LaS8PCTmCVyF3jiEA3DYuxOCR9q8gs
swsSGrjqLZTHxKzEydUQLLxqo/vPnBa6VJoNF7qYE43m2fVUfSy0+DD4vnca3OISV62x6T3D2fod
EiF+31JUF8NReWCRLUigXwzDnCGOMacHtHbpNpbWcVA569FvPxIvSRZddD44gBPef2ll9Uxjxid0
3AH+YOwtiOCGMkZdFDUurnI0Dg3KjEE9IKeCjHCNX1lr0XbY7s21WLEU5fKSjpX36MMUAReEERZg
OL6jTawntOtgPDwpro7noug3SsJjEduDZ97R6AL/GD7RbCAXsJawGF5k7qBf8xjhcLWMhficzWw1
4xKLniEgTPOIcQA2aTG4x4ki+zhm8tzhHdYAriDp6g6xicRpLLN0qxALOeb8nyFiZPUs17eYSpFj
YCPeuemaVG8lB7hvxM2M6qaoLsEkIgUrFHPzRP/tSYMUcjW9JcmMpnFR8Lp2Ws86lxHFS5QX3lY1
9reYqqeBLM+l+kAaBUMgz96GYfhlzohCDDNIm3WTm2lnra7+ttq4Z9FnIUDszIAq8mroMbz0wvqr
xd3dmaoNWjLu/V76IcOPv+jBlwP5ONomF0jnPFlnZ2QEh7St5BEV3hUXqAijXP8uCZS6DZoX3VKI
dkFVuGpnxyj20xl85XonIPhxyERmM7fte6+7ggFHImBnnwXBevg6QHpKjFIshZb2hGsnous5uesO
sStvJEm018QBeiuRZoskLneuXfmBUebpDaF2cyQH+VaIIoHyQvjtOe2JqDEWZzh7OoRVe1jFiHFa
0G/W/7k6CBktjVjI1ZG90z5RpYgNp/2C3eilbktxzj2THCzReFtM0US2dBnPcFTr27SzjbBNBuAo
jmnvc20yHqi1pdQATNK49xiIGbZ1GAIM2e3ydLZ3BoyaAL01N2GvnpmOfllpViDa0rPdmEAwLXHS
0fdjCGh4NIgQ9DEwoKLR8zPC+uFzEhIl2UjcDC+naquDu3jGgOyi7Ky6V14kAX9AvRMAOA89M6IT
+B3YzRpgIwytQUL9pRChVIC1P2QXP5vAYmO8MBtAR03YuL0KjMI6DJHxmWSkdNILoBPiBlwEH4yj
DSM6qBAR3J7fb2SvAreqqKblMBXs7EBr0ErR/1AA5m3QdPXMEcqbTX8aFvmJEIa3PApYhqwur6Ky
Y/0fMddDeRiYTvdNPtQDRKB3dVkQtssfjLArD1Wg3u2Td6ONfwbHG0nQsj5ThzGuFKDlTJJhsjg7
F22vdmJCCMb3Af7CI5cJX327LWYb7FSkfeRRv+1ESgz84DzXbEM3WH2LUFh3Z7TzW9OSJIMtgdlS
bfFmAFlBFrX2PAK+Bu+z4yRho2JF1xTlU1457l2JdgoWF1c+niBhuU+x7mob3XGqLce0PluuwN9D
fS/i+kjxDCW5a+RuiLPXWlBgLXqfhFr7bbpAqTQqz9UD/Qp9G55mWhvAiOw7HC/9oeI2bPIuPoCb
cDfdeMzois6p1hlbOCz71C2HLTfucqiFexb3uendd+XjPnOmhYzOKMUv0UDS1Rz0oeRiGY3+xaNX
YI1iasPI2b/1eLvthUx2tIp3Ms0K7qUDSukd8nm24KUpgmYGkG5aLgZM2tdN6RsHAuSZfJavsZrl
FT4ksoBivAw1hZ1TZkXI8eZSpQrcxBmWta4xpv3Y+zglBRwLMl/+WozdkM5mvydZiWM6F/BUyDct
S+GH5XKDq3nD7ki+XQmkAFNTdaq0VtsuzSSvi5oh4kaBg8nqllcLBiTf+4B5CrbKTt+p3tNtk2nA
FXENKf3HS2S/62zmghafq6QOJu2ZRG/3YNQcmVIKvr0xPTnFWG7T/lEWtkW8msGcJ3JOXrVchrQD
zEIaAKbz/DTl1HDZ3Jwz1JQHWZIvb6EGd6pfk8a+Us0KTt0o9I07DC/xEDn72nwqBj8oGdltLAsM
9NLXYlspjwkicISxc495PzjgGbwdTEcuwRRjJV3xCmljmB3XrzPKhZW0iRSXbnNlzK4W9meQgxeJ
ljRw/apmjD+iXOh5cAoGT/Tk4F+x0uXddxMl1llz+l804GgQHFAmfY0SdG9DKNyZPIFNNbhhAxFG
AW5jJ4GLsCGnueWMwJM4ARLnulnl41cutgmdHEdDY0VMUe+dkOT+BU0FSklikUiiVm1rE2WYq7SG
RcHwTn+k7cVg/2eXiDbaxP+Tz01zpi50oQhsKjtjWLi0Lk6NvA6MWE3BMD2yenK2wyLEFppFsu+X
WcJC5db1GVwlYm/Y1bIzGNPNvfvbJpx477l/JtsJ56V6a2yDfDjWUXlfndUACIG3wSBQoOiEPM8Q
KDCQqXLj1k66QTrPWKGONnl2aLMRkRe/lRz1rwYREjMQXg/dTAKMlr2mY2Qgi4lDhSkiVNRVm8VE
UUliBSPan8agys+qt6UnvNIAgprYThwa8KETVkHPcaxvHW3hy1EPz99nS6EubEEeHg7ni0kpw5Eo
/9ZEqezslDkF75MPfUpObs5HXzf7Xnbybo1Al6fWuKZNiQ1OU2nAu/Z33A5mOFis3EqDk9DgxwTm
yNepDcal9iq1Jf6kO+lddkVeYTF+JZ3OmxT1HWBHzX0e82E+VtE3UES4pW2Iv0YccRKvBTRolhxW
lp+55rmJ2xtdXFAy8mofUiOfUrF23lSec60R0hBV31BzJSStFQTJVI6B+wS9okJDl/AF733QirNt
eWi8zGvUxB+9ykVgIUtkc+9uDHTZAdkibwXL6R0B6tBj9DqEXfQeVdlnV1Z/DYKO9xpB5luHXSLw
ceRAI9ae5YftU8P0QiuRHHqPuNSih/9itd3fdR7wqgqMjJEyLgp5lbZ0YPLhayQgCjFTzLfGaHEZ
oX1mftLDFx6YcfcGGA/L8w8Ypgsaq3W/7tYoGvPss7aM5DCt9JS4XT4Kw81P8VA+t1SE4choHoiP
f+SJfx5VN1zF0O8M6FmPRaA5KBw4gpFVArtqp/RCG3aqlzxijEdgeeljS6vtpH1LbZZYZeDXMn8b
K9i1vPSbQFroO7G+iQBdTnrptGX90+tDHtFHdkaM2RBT+K4inH7X5DHKsHbYK9g028EongdLs8+1
N2COwODWwO8NyhpWrau11taKdBUm+QxFlN/G07U0rPrkzHB++VXDYqvNLD8IbZJ7C+jvO0ASVHCR
BqS2Srwg9qKdNzFQFghdj7nbLmeOkc8ygT0gQaVBPyEiytESX7G4AZWyRx+7/JAHUKn+KwtLBXrr
ttc26746n943b+3DPDn2AwSNd7ea5mnxp4FXpedRunQGviQ3DcFj/Jr1a2G18XcW76YY45ZtZfXr
1FjbrvM+3KY6aRQ/zN9T7vooT888EfqxhRHUc4PuxYSqMq2cFSCThEiTgD+uzizWPmwJ10UGqumw
Jp1lM+PMlJ4jdlrNt4d9206y35o0r5JJR0prBgWXrW3u1hebuqY3IezNusKctABNTmQX1n17HPAI
nf79aCv/fXGNISSqXN0rg10ALxCEqCap1+jnRcMa1k50Sex9a++osk69TwxSqpLqCZnkLpvqBstb
vBpn4Mc4go+g01hxpes1Pacas7K4NmER1X+LVIoHZJF6j/zVQjSViCP0WyOMfTaqbHkO42JadyR/
z4Ngd8QoPA8V/Pv9wFiPp5GSoTMGm4ZIexIgeI8JjvZVRUiamV8eDJy+wWJ2xqWs5TtqAvXfjC0u
Z6q7kb1ZHxtm9Y9KTMZu6acTV/UUTLoxHfIFXkkCPnlb1fnVMwx1rbBmTAAM8Y4yXoiydiL1Fe6/
cp6E6SRXs3P/MztYnyKr+sCVZr4lTny52mn1XC09s3bciEuhbzKRqdsEGSXJXe2C74+cnvF5zjpA
hyzBmrUhMqtI2zt17139htoAetnTUprq1JnVN7eodSbZ/IL72N8ilCwOKSyqAI39LzvH2NUwd8iE
d8g9W5xbLdNxFcFyd1FKXQCE9i8uHv0+au7AuWmvydTdApKYrv9+RLgiYfLK7aDhAM5MfbyT0bkm
ofdXNO7aKeeilhWzBVknfAT9RASQR7sOBOKjTl2UYZZHrWS3vDJVADu9JLQ0PimNARVEWZoaMmyN
dbTb2co/zNK++aDxOGo8JpVe2uj0ZUfYJ1NbHuxDzn447BmScFb6V7dxTjatBX2tcTfjcbg2ZfON
6BmaUtMB2qvmQNiJv2t8k4DgzORhY7pfKkPHLDubH4gjsK4Rpcmc590DIL7LGgIfpZbY50QbCH6N
JlIfMhHv2zgTQApZKFqczDPJ16Tcx/bX7C9HDYuNxdYH64T6SSNrbbUZYmgcRRNviyeXvTSLW+q5
3q7AhrIZPO8TzNeTwBEF7Hv56FQdIIfbEccDo3ggB2xg9lJy+QwTyZZ0O+dmAP8B0NbNnjw7fsfS
WLIt3xj2VGwow3GjN7TKaPrx4WXE91pvyMUdTKI6wrbR9A8of9mPku4lk/KB04pX68QLhEy1nazY
6w3xs5viQACWzZ+uHz3qMblil21cr0ZKbe+7LHX69FT3jCKTIsP2i8QhIAil38bzXyKizZ0ZO/1W
sqbEAuHuc+7kXYEFSJTqD6PgpLNfbfBIxE0YWzfu/nhF9GIzzj2Q/fFRZo7YGCVhunHhHjqc2l03
nSx6SXiE+pu/bm4naFeidf5McR34BA97lf5RT+O36RBiRzwHfn0X/Mq3cH95s9XuB1fxQiwQFcyU
GxIFXN5qRNssuJ2X6rMeI5Ag9Ua3sW3rOnvOyaWTh8lAloFxzqaVFOJ4gYeWZJ3HhjA+LnOCPXXk
AKz+itqrSQKgv6cVBCEeqsjdjvlI8pi3vC6V2W4NqV8ZW6OaLj22iFaZXf+B/E1tazOEGep4Rd6v
cPLk4ZFHAM7dIpC4IPe0qys++/6dNYfa1YX+vBDBSrQfycjEbWCJfxdQ8w69hPYyJR1T8dUZOTug
BYz+uJjtQ1mgP4iteEP7Af8pfmXf9ZJ23hPE4Hkv2554m/nFlIIohI7hJ9zd30brvY56DKXqeaGl
qEkZqGLenMti48+i3tXQZsgcGASNYgewbdtictosI9LdEevRervs0Zimm6Ve1HYZug5s91o5Viw/
MdTe8p5bS5/p5gtKr9mOXlvrBx1it4OqygaQW1y2Bpl8JmIZcBbd4HxHxb9IAcfZ9o35iou05/NH
eG2Alz90Ntt3ek4s5znqriYBa+1n7HZh9lcpYBnpTgQJCO/RLNx4k2HVG1x1+7nmDBn2/Fr45lti
gnuzJbt8wF9871Yz75Wdffc5U2rJSVpJw5udaVkr7N/fJ3Jmj1ysf0/f/lL6OV675rpJr2m6MIdm
AV11kG4zvDdt+aHLPoJJwWA/NogQc4jTTifJ4Gzsf3v23Y7pneJkqjdkqSCgwnhzkP2sdj4wIfrK
6sNDLUaMOyRce/pbtdqeyQsOGbhKYOrTh8BtFXjIWYbM/dFy49bGSKWsVL/3vQs4cJ8OX1Wb/0KQ
9u7AhL5waLT5BzI8u3EXMx9h2d82zMZt1fSHVGvuJPTKULj5bSHcWLrvUY1MDOQA9gfZfqiZ9Q+Y
JKixkHF1p8BmIN/m3LkR7QJMWE5wJev07LgxGvuKIWfvl8gviMupMq4y1KadQdzz84I9cakFjJMh
BjRABSh5c0zuETHGpZT5y2ws8y7KFpIc7Z5VgSP2VNegc0GDwD2T+4XKBFVVfW4XiCF62u1Xoet2
9Cow6zjQMe3xuEP5NJryv2TAd7eMt64cWS9jAt46Y9wG0wC6zBlHFFEm78vY7E51jbSH5mdkN+wi
qsJbd7TrpyyyWbHZEEBYBW6zsZCXDInQzlzoRjBh6+cktrBo2tA5cLGrnSoR9SEYsN9jZH4jHg9E
mC/oucgjyuwQMGW5jRPHP/j1s20a41vtpoqdTieukKM4rXItt5ZVb2SEE7WS7nQc4H/+r38/9DY2
z//+bSWRjpJOuyvw/wMKBznk3RQJhuQuIYzzu7G9Cmt8xkZshabVq6PKrJeJOczDVqCFnZYVFPum
2k/iK4QTDyse7/a2tMxLxfR0WEzjeRoRJTVLPm77krJrcJ2V1ymPvnK/iZvNyFRPrjof4RYUOS0Z
MvsG9oFhPtGn7SrYPoza7FtSL0/KGy9eQ2a2EgQAmL0bjiuic5m7XcJdGpggnLdo9PDTVQ1eFOvi
SXlf6I5w4A0NxAeW1IRzPazImndFEjkXB79beUI3tfMMOR+8kbH70Cw9YFDTDHG1WQHSH6fiKms9
YIk90VduGZZFgSxwa3sj9gx4KND4343VtCh7CQmp/8mN4urpki2Cn2znpCfpwlbpzYnBk2De04Ka
OIyt2+fGY4lZ7LI1D5vWblDYr7yQXLGryDHeqZKXd1mcGZnopwww7i1KRc7JwrCpFKwA0Sb1XizW
yR8sn2ijfj2nOrhghCLxMqEUSIgAMLEw/0MhaD7+vckSXjDZE+YX7IM72wArhmQ+nGVu7dqJtBaw
9ePOEeYSTgOhInqSHgXvutLxMI+4tbr4PpMxnugo1PT+yzWbsEUteDd6Uq3Sxbg2Hn7/wQGcJhoG
1c6s2HEgWSL469gQXHGFXoBUve1DICzmiVPWnOTAO2mqLqlk9OIMD4sNyj0DZLQlQAtxUzubIU2W
tXLEiTOzlHXxF+/ZbdvqVjEdCRbPu8z8rX8Rixxalt4eTCgV28XFN+bkCGB0yjv1Lgvl31yeYW56
N9vVkckyD1FQZWP2HSzjsyhaY8+y7wXIyXyrQCETH0rf0OHd27jFyPbcM87GDCq3NohCsH1xA2aY
bQdZBw5mDx5TYZ2aCeYh+poRnN0+twmboZJaqBHVflBRcZ9dU3Eba8ZRlKN39gGNeHX0ZCNteCk7
711kU3Uy3eIKPLElR0I3zpa3vNtzz62BwnHXE48B3b9TN5C9FTVm1e97qstzPQG6XFw/nCz/R3d0
fEP+cvfhun6rlmVhogfCs+ytOSX2tUOLsuJOkkCNFXABWXzOvMksPNcrSW1xSFjXy4/USsu9DrA8
hgwVlD0g2nli20P989drmFOKWD46q+CGVT0Bgcj/c28kZqr1o6AtWK3YTX3KS8MLrClOj7pBNuTi
ARa1SZFpF1bz6ZS/Udw4RxTq0ELiCJALwRHPjbzmDJ+8Xsu3A7Y6gCkMCNUcX+xkng/4QIfMJ6cO
11RadFi/umkObVqsrJUP1SqUV5a9r7QhhMLA3Jn6cFRWUGuHwTUecq4JkbBVF0DQu5b+8Dba0MtG
E/RHyuWWqb9cPvpmaLOv2LX0s3mMZ1Lv2UAhSEBFWjOoEtWMMy37ahLnp2knEWK8FaP+BkcjiNPF
Dis7ca9Cy8+IzorPXWsDvuLRdTfZV+b06W9BrM9U8beYzdF8cRLAK2aDwROy0upjraKHtuKNG5Pb
tDCAbeJYBtNkxVQg/XikgniVjpkiW+mzSxPlziUBDEeLlbUHssyizTzN5XOafRjqTWPkGbNbeTb1
5ls2kUcYjuVy9O3NuAhymVwb8mFHrJxNaFrguJh8cYxX23aOrf20vrXM9RDGZBFvEiaFNFFFdel7
MkfwgNnBhMhsayECSlcGhoNm3or7+dTI5dAMIOK6cjaOSJJUV8uTA876qXCqBzEs8ZmNmJb2d7n0
8bNDeC9a21wyzBUo/hR7icW+rRuv279/E0D5GXeTmDexVTEIBjyzGPuN2FIdrJmxR9dcPaTF+SJ+
4E0PL6KyXoTRv+RWFV8YT322S52fmkiobdTUayJCdpFjdOvaDOdx7iI28IY7Ckpa3anoH535HVed
eI1Sr0VzSKZJzNJk04rUuxeZSRjfGtgo82hfeRZhBHpWPZjQ0CWgqAgaO6XqJHnhnsfaL3bsThBn
kHfHWWJFwLLmq3TV500XXFKBY6OBjIByL0WnXTNNf2l7t9nDKgRtJhukopG2k1qFc99WBXYuSCjG
oh81h9phLOpDp/FwzYX4Uqv6xm/qd1nO3dnrm79w3OtDg2voZsVInOwiKoMsxeyarD9Gn0T3XJov
S+EQ8DcnzS2OxKEdbOTpfbUngEbbcx9BIzF3fp03D+yO08l2orfEh4dJLj0N7ryosEMm55TpL4sx
zAbPFAv7tabLooInGRTzZqzreG+obqf61cnpNj8OfPyRyDCGyPFvVxtoOiT7Qsp0UXsAdZT4aGcb
ZxLFP6C+X2mVsgKqEJ4jYlKIKVmq0NmacYotlNFA79ICRaS0sNpU7A+Wl456Zjs0DvOKhpTeSByn
mKQzhWirSo2eWaLHWJ1Lb5bMayx9U+j89grTVuW04JBCLeW2tXP5PCTb+AtsNBaOnAmadstTAFdc
5OTPFQu6LhRCumY1Ifd6OLXqA8X7chw7mCGOem8tZqkgKgjL7Q3yBeJo+ODK2Yp64TsAkRwa7QuN
VvoqpvbSk/+x97rGOSLbRQnTdl8a4TsPKPAhUMUuJJoGTXkWDw969RcWMsmzLaYzF0ALXs/2GKnp
+sdS1RPDB8gEw2j8LfWiOKWR+aEhOgCWlcQqkAnsKV/p6T6qV1YdnrFSmD+apJ236nl8pX5VezUm
PBJ5RWarx73v0UY66fxgdY4q31jEru6wd8zW9CmL8qETsrdxdE/trCb1Tspkgj0yTi/ZEdkK9oip
w9qOG74pPqr9QhoJUduiCXLBjV0PyAJdMxegW9jzxb0VAKbpQ960PLaVsYVnbjzYb5t7Z/JslqNp
c1E1JxXOntyklPzwuc4D5J1t5f1kFgz6lmv/yliBM0OpB3p1FQjl9ttcR7clNqMTAwUuf5P5poET
wR46E62+WWy5yB5l1XrXDDHqqowqqvSiujh56aoG2nfunngT/ox2esyHON93ldjXJG7vRPfR5x1m
z1ZQt2bz0RxrL4AXhInOwhPnz8CjnVZA8Z4+EdJxJaTwjEarOk6iem99DdlAf/B17be5dL+Hqm4p
1nCxSOnlW2X9gdUtTj77+GzLX5gd96piSc35CQh2uVfJW5znt3q4GhlLVPZ84MORIXLmC5ZHUClW
O3ZKHBWkA9RTT9xM4zG12At1Xw1V3sbUQHdN+YrAR7wNnwI5qUReO1I3QOofGMbqyTPAB2Hq3auz
jETPSAjknMvudUymdufYJpSM4jySHnFIau23Y7EYsQh9Pek4LdZICad1aTz8fl1AQd8uhjSEhXQu
h2RPDGYwMnTfzfVkEZIBUoGbFpmjWbOodNFJoyXfxGn2O3VcHt9x2VjDGAPFe9go7/JZQ1DQ4HLu
jg21tVmcWGy+Ofb0Wk8DmuqeISvZfEWaB4WwbqxtXwmWRGAx/Ekz/5TmCfpcqePrERZhZ2j5EUr8
Vqo7T5F+TxvsCHmOfKzFG7eFU/I69iz42Nvnu2Wpp61ZCeBG0MlillY7HUEnIzKk6es2LqwjNDBk
+qArFDgqG+Mf4Nsajuc5Ux+a58DOv+oRLk4JoiqlocbyIvfTZHXIMhke+3KfwtwFckwsNGDPX1hg
ahA2kwdfocYDlpVPWTIgldcsNnqz9yKG7lQiniZzFib74FiXVrQkDhFVH9A9O7cKj5iyRfVcE9O3
ETKW32aLhy6x7QPEAeuwpJA5sDXZW2cVz0I+6e8+equcKn7qQaukw0hUcB3fPIQ77BvQMgmo5rdJ
sgmea+McAza86hYyvY6eXZgzrcWkAxvgnuS1l4eDjQPWqMfN2PcaHv04RPrZImjNAHVZ9pHYV3RU
wNxa14o+Bb71OA9qa3IQwWjlqzVUwaLN/tbzUwz5rJCuS9+018Jn4QJ35huJEaVmO2i73ho+fRWT
ouJJdRJG9Ttq/Tboemq9DLkrZpQx005FDZRreCX2aj6XDDmOpZt/yT5n/lyNn+ifmKhXZUOKCa8u
lpifCuUWCKuk2RQ21F1Tyqd/P/j++bVS54/PP6SYpAQ/xt2xShr3VviXHCce4dOSyMq6WkBBUO6h
9NrRNMzvyUJ0mNbtiZKb3hzHOflUZecxi2kFdfukR+VLZaIFiWGIRKwQU4StNzTxBMcBq7v6JgNy
sYysj6WPqmxMTn0m87vGCGLPuzmcOwAZcUIU2hIrJ9BsKVF2OiVVhCl2zs5zJLnGdsVMSWLNQAJp
MHxFJ7kI8FBTK1/9XrcDlrLai+n0TeBMAylPuBse3sTBNEqAtzkAvdBpUyxt66reXGpQQFwQSPo+
jdYZUXIY9aYuSRoBs+1dpkxzL1PH5C5dEiiiY9df3AUn0DApf++PpxjTnifG7g6/+s8AeeCa6Ua+
YboHfDiG6cuSiwG+Zm7LPv3M66Z9aum7CVbOH2bGdiYfOqLq/PQ+v1uxe8Rz5n0ZDlsquzJDl8Lt
6E6Oes6La+bo0z2dyCaecX1nKfiRwczlpWg9xrDO6ubQMo87hOmATzrtRoxxvxtmZyLqnOrBRKzJ
inm5dYu2nCZLvYi+qA6u4ecY6TM9mFTlbyBctqGRoRWxGuvQKLUvMakeJVC39QaGqPVqksN3MFnF
Mw0De2Zm8X/seR6gt9xjZnjxvqmWb25Ojry+bk4nRqrwrDZOwxAKTtzA2BatfmKCkwkHLGmvC001
30YbOKuyDOI3TgbPRaHjNfpF6L7BrtE5GjjPHv9+oK37dNM04sqLJ3JgzYxJMv+pnNENay1ljg4Z
unBUfFdje0ceNJ/p2RlR+T/mUiGFwG6+UfqcnxMbtRD0rm7O7KeJnKtlMboj6aU/ed9pJ2aub52H
p5QG7W5bubchnGVClUSys0r832PUmV9Z/x3b9c7oo+y9w/2Gmp/HxzT88mNCXhPb1vzbAMpJLK0d
pE7MMpi4ywVa6yVtXUThPpZMFt0OQfNoiilZYjefbpmo7dPqSlqaJLtpsFt3Kqf91cnDJMEGRqrN
V61NVL5JYx8qQUXkOeo6UzVvtaYJI91gVtc/nN6iahGcbu8zN1ucgbKHQaT/ifsFrSgkyzgrjp2d
5VtQ8rxrZ48F83ly1b1oUV0IJnsb7vDASqGqaoqRlu1pq7UQsvFMMTmlfwETHcxiTgNqJtBv3IEl
anaLproiXnzH3v3LrsknWnLSNOcB8sBrPEoI0miY3NVDM8y8m8C3PPrG1u4jOeIgmSOEhB1p3vzC
/7N3JsuRG+mWfhVZLXoHNSaHw+123UXMEWQwOCfJDYxJZmKeJweevj9Qqnulsuquql0veiOZjGIy
iQDg/3DOdwD0KSagIqouiXkQhvf2xVbqTXu5rtG+96u3rykNQq8BpGl9i8pgOowjIrCGd5Ii//J6
qL4ZZotMVfnHpBTdKxTFdQPfdcNTUGzHocbiFuFISJPrydP+HelDr7AhJ1i3psD+7HNaW7aLzq/F
DUPY8c5hnH9m1P3okGJ5YiVH6ZsJZt5O4N+4FePBUpCg2rHdcpNdCWVkg4jz6mtbT0yiucnxiREg
7hbnsAROCaD0WOcYvLum0bfxyLsHddlE55udYXNkZO+lhMpoQFCM9jqwc0V2rGpWUjUI9W1WjefW
rwPCVlG9okK7rSr4grXsHkjvI5ClDgBiITmrQ1Gt8OYtxtDtYLCoh5q5KoL2WabxZ9OlqDYj95ST
OsfUhf+Xha1A3uJdp3VqbdOYMKJeOvcMBtptoqr3cgx+Ds740jdHw/IfJo1PJHamh9BBvEO39iHQ
7krNhIVJJnyelK8TDHMmweSYZcOVheY6vHSG67D142Ee/QlpyPxQwnxR456YXHNRZ3AShJRhBHy9
hhW/IhA+osEI6RyCCO60q2uui8VfGU1o7I01BbWBj0olD9bIwoNsvY5sxG2WaIRJiwMwH79gi+0d
OQlDr+9j1XzPeu9HnozfQokOIYrR03fmpioRotGfSz+/xKbHdMC3LUKeAHfF1k3sctFna/5so3Cf
VNnPIGm+kHHfyCTelbD5zHa4Vqa0ePvE90Mwp9t6LMb9GOB58GMemNJRAO9XOChqzCgUlhBu0v1y
DcyBX6uUI2piTwKoCkpCb5rl14h+WhXbep+dSDMOI6FP6T4zkHmqLLgZ55iU1I46iURnH4ylIXGZ
rMyQb5co7zdlPqZMp7oSqEe9TWxYHTFEUydnWVdq+TmmYKQBYp6gEUkE2YTRt413VbjJkyIAlwk2
WyHfyIpTZ+XHPgGgOrg1EbKSppTcnvyY2qNgh16/NPBAzJZE+6QOtzpIINNY80vJLAJuIj1dElUb
3pGtT66ENOV7pR8S+0oDD6b/jQYagBRhYmpQflE+5X5K2V3159b66RZ4bFEbmaAUm3rFO+SSp+Gn
57aw1SPx0ZUS/YqPDdTL+YwGl0G8QnU3RtODGSaC28156JoCgTKnIGmd5oZOIsK47/GqVOWl9B/z
JiPfjruMgCUUh178OVoBqjMbITGjEs3zw5SRaVTHkIH3YzQmn+4UPyKjxf6isdv2ukAWW1/YyH3P
BX/ZtgaCN/FIMXcimNF9QBGcE9uX0jEW2Rteq3u/UeYhbYHG2Q5II6Id4hZWCpKEahOb8CEZq+6y
qLjY2nogWsk8OKGO1g5WCuS41jcAGTigZxqqsGhvDYa6G+y5mHt9goehb9G8C+MSmeNNxYphQ2hn
uZ0Mxss2S23whtmaz1ajq2y22jQPHdF3U/gy4fddK4IjN9mg2V5Fci9j0nVYAO77KOSzTFHzsVq5
ZjC4rZSYVjVp4yA3kTQz3mJBtRKB++QnyYeuCx6yoj75IzUvz+QF9v8HWQWPcvn4St1sWt3DkvR+
Blg/trX28y087U0kZpiSFpahPODPjyC4zgFvMjdNdpUjzjMkKCy56d5qC3MjQZ/rFgby6J3nLFnP
KpdviToOMnglwMq8rmuGz6gDFIEu0dnIPXllMR3LnVrelflpIGmTog1bYJ4mF4ha2NUcsSFOF9q7
lVVbGiPMKdUucLg9hOmaB5Rya1Oyv8UN0W7ppLdGEiHepyiSqLYsRWIW6Rk1dK+tkJAte8gTRYrb
F9s9aI0ADKQO408maSxxfvZELOcIlnZd7yMJqbz7AnfBWjIQWbkQS1uUKFvX5O6oYPZOIXsvnhPi
FHFh15S9BBCzfOjhWKe9R77WWCFNt+MX5LtQcmb6fDP07sZJbgb+lHWqq2U4Af5WJ/zScYJilSRw
BRwfCz1PeK8QhQVtdxVWbEuAoJoHy+NKU1vT/nTtdeJEh2iSJ41lZOPMnLOMDNe9bYoD5kQCUu3c
XgVE4iGvRMxRdHg6cKLutA8j3umMZ1LjxJa1Y7oXviCuBinWySvuY/ZEuxgW/d43kyd234tIBGsP
9EO9qi3VbjUJUogcvftBFQfkPYzxJSefo1CGVQk29OgzEobLqCy8HXX0waUwNykvQPIqkbeGSYV7
MWCCWnkoP5aHpsn77xZcOzLRVIGQ2AITjmw/mBnnRXd1yBFJejWvPXgp2vbT/Tz2GlG3AxWCqWtn
Ec+trgAGencmNy+CbbVKSQ1ksW3AZdJ1Q7pNIth9b6O8fiOazbmlXN1NpRBUwgLdFb7iyqtQdWNN
3/tlu5fKeMQXwoaaRJZssF8NRuP7gaJ0RYrOxsftNQ3lET3Jw+ixIwb4ymg2gL2X8QlZyiFPz3Sf
+6R7M6qG4I544Nap30kqfgIj4xwdy3nvhbrV+RCs/eVx/7qdl/u6TlmFu3DLdr231LegtNltt9uS
OEVaqaW5ZdyJUW2N1fcbJegrAY4fjZl8zpqTPcfvuUmeZtWfl0kmxZSHtahPWdzPnKGi5x+bdK4V
rsUWKSOzJurrjEqSqy79NZ6CcK3r8UVbPpKuKHgJxpFojjwkk8UxH+hHiQwjDgkpb0i+Fx8+WcTg
7bJXo+D8dSM2d0prH43RXOwKFAdq6F7LQL/oCMdFXQU/7KDHcOGwbQhJRqeIEExo63rPbaI26CGq
KZq2CVZ7OQeUF6QMruBCQA9wqXp74AihTQUlYm7rrkbDn6U5q3K8h3B+sN1B1LodsefWnEPg2511
Q8RN5fEtwK38tVmbj181AVvajH6U1rVRHCv01BRtgj8qEzx/ssOTi+qCpBZzHTK+CTOew9Qw7rVF
2auQgHeFp/cM78GzNuhGZy8QW9/0OBYyrlbIYm7lZFgPtsOPqNHmvu3dEJnGtP86lcuIOIepgYxB
ftw8F8RumuCZrdJ5NPzyjB6I0pKw5aXyrVjqfJ2OYT4w4/Yo9hlyi61lN2+tH/G58nrIKfQAcZyA
yeKlQqATx/lnHEQcg5SKQ8zLyGrNN4gIe1LbVqp3MPmxCvm6GE4QfNKUfp3LRtJIHvKNAgyzDX2b
xTYlWulDwGBbeAR2vY/SRYas52YNtuzFNsaz2Vv+fUIybC8G45y6vI/mFnvvUusavD4ion8Tg/dS
k5gEoXDI95HN7oEOvTpoD38MZERj99WR20MXXEOjAxJHf46UCB4Aha4PpsXzdLsrKyqLZCu7DAq9
TaqG33VrkkROQd2na8PiZwZifJxki9pmqfOm1N4rMVdHRraoMiWKRFHu/LriQyFoZ21V/X06F7dj
GX6iuga2khvHPmKiAhOIQ4eVNLb4FFd1RSdsujcdJjg4dtZpqTCTaX6ZG5NlQlNejRSRGxEy7YiL
Y+3j+o4dHom2DCG4imPCycwGgrc8cjMa/4hMZo/L4y5VHd7ziLFSyhkCmnNlSuOSltmnYfFyyoZl
GmqxbDZwj2HnxAUkSbBah7zj1l8lHpT2Y7cQSx3E3huvRCdC3uFqBGW3cor85APGpuBYc0nQ1eFw
gBGwKcq14db+npgNEZJZE/B5phV+E9z228HlSe3cO19pYD6IRelXjU1r0j10dARFE7YgK7o9gpBP
FxrqWj154fwSRpQhecCLagrV/QKBj2CP9D0BNfgE19qmzu6dpewP2KsSxRbU8pnkw+vUZ1qg8Cn6
xoNTU7cbgtJFRFwbkfpXFjbJbqTGhfkERttdxojOPU/HTQfSZWtjRuJkPk4Vw3wUd5sWcARyK8T+
FIU7s/TLjZHkLPiUvK9F5i7Nr+bFmKhbUTJx8bJjnqZvodWfWDq/lBW1fDiC8SlFtCNMZZ0Ouvt6
O/qCG6FrbtOx0OuBCfymcV4bw4/YaK2GCWg2fnU6Qj/5JLj00EiegoCi9uv5snkxMOm4ymEhsfSi
IGjD7fJICOrGFXmwT8T4XOCL7qOc8JQw4T5RPR9yx3UbbA7TmMgW5ITMJJrhkEfeR5tSWc9jd2uO
yzgp4qbNqvjz64StDa4Cm3eoEmKpq3UNJ2WYP2TlgiLnrkv4R4JFjqibB5WTompXXF50hLR7BS9F
uFufDGpACGCFrwaOy6JlXT2UCGIml+PM525Y65I3zdDmCOjl1mCptebc5fqZFGHo9nZeDDgwy33O
iKXTbFKAAuTSoO22HIpMIjqFIwoOS+hPaXxT1g2tVZf/JDkb62BeoeIsAg40hRPEB0C3YoeRu9NL
peRV4Lo3tU153kiZrzo2R3PDI5by5WF2my2kx8dYFJgU+hcwFNdBzxZ67KYfhcpumopvFAPLwzzU
p4S7jb6B1NKluALVQhh2nu+MCBANYivAcYyRtyWkJNctkQp6bAeI62Qwj6NuGuYnHQ/ZOZbnNM/f
RWcyMQfhvCjz9KMS5DgLcwcalOyHMHqXirsxtsCZ1RioDiJNt9xEHwX0z1WTtrTz+MyKiadJjeKq
77KH2eW2GmJ4UG2XeL+1rCmtJHMYQqOcMb2p9fyUQ5ZbzTWHcxVMuIphTqw5KwCVpGsdYB0jWb1A
houtTvdmu0H6YV+wYnNq0hHzsH7LRclwd2xCShAxHIxoMG/COiLUdH72ASpvGrZc2CFppwl9v+Kp
+q3+kD7XHf0jOVo/G+eKt1+K9Bb5P9nLgl/WqZZwN/vo07hHxB8cdYULyJpLFIltZGwys+E/TdkC
OuZDGAP/GY2B5gCYHkSz7H8nuSMkfdjV8tEc6W5zwibo3To4RgO8qdr5WfthComCd1NsfwfQx8OF
jY/p2TGOLaK9qv4RA4q6DyiwXB6er0OKwQEfaT8VDF0li2LGUmToXBrwaHL8AAVvHnRJNBn0ux8I
vc48zv0O2MgqdXpGYbGhGGE3G+R9VBEuLVNMyMYpKZtyjyX4qYoNi/eIbW9bmq51LH19jBtIpXlV
ofu0XAuoNzsJBKK3eMRKetCapSvnUtPnwESNvL/qnelotqq5hBZvMlRae9008VkGE297m0NfStfd
MnZTazOxoM2NHPNZR11ucL/vuoZRzygaVuIJxkqtCaHCTgmtWcr0xqYjDEpz///ZnEUXd9PjVP34
61/eP3NmitxcTfzR/SmLFZSP+X9jcx7i/P0jes9+uW3eP3+00T/45t+DXNWvpukLR9rKdn3T9QBk
/g7oFES8QscEK+bgOlDLV/4W5Or8yviBt6AjxX+hOR3zV0dK+jUHQqe0qfz/nQxX3mN/InN6yrMd
VGW270sFGFCK5et/IHNORoclOg3NPQNolP9a4C3yBsw9ELpeh8IKXjuR9lcK/+1ZhG38FhsY69ae
ZbrHzKgo5hn6L3z1sUEpUVjNTzuS8mFsdHNrUIJEK1wo6aFJLEaS86S3bbnEXzhFB6EWDySnZr7X
XsJEG0XUQZGRthFATIDTRfW1RMRJXRwx9OvDIXqN48hmsAcEjz93TBOEoCLZO+h/gR0B+fGcwfuE
t8Xem8TD73bu9Dde2sUoPkwiciBLHWzUaM+l0QRHFAzuJZ1b/9roiFNE1GTgHxjGGf1E528dli7Y
AQCnoYix2TBZnQ3BLkeH1cGRw6UccEqnGe9DnUGqGLjIV36r0gO2cSa2Ttp3MGYm6EmhkT90trB4
33rUYnVWuD95PYyvE56Em5ThlV73rS2e8U0PRwLcqp/ssWPwN7VzB4hnePRDYX3OVC/P6PXdV76Z
MO46lxfSK4aTOefEFpXJuGOfNN0TR+WtZdl06xpPOcCCqVB3GAUjVCiADYaxwEMbZUsH4EISrJye
SUoVVvcEcaAEt+dyL6AlfmBzF49lbYIrYIXmXNj8A/UzTGOnh4jXbt4q8z5h4+jQ5uMnBwGpr4rQ
965tr0ThCqnqVoqpRRApfWcXuB6iAOFO6Ra+Rnbbj8I6TWYd35p1VQ17dNITMxLHu+pbyzjOU0kO
w5DaL+z9OFNKHwNBFeTRLoLiw6DOQ1wf8YycCo7SFzWnePTH1EKcXyO/2OIWaS9IvuhXXYu895W9
sB9WXpurV5z840/RFgRmQa/JCPi2WSONSJLw4Iw1P9t1Cdpuw30vauuB7WAwotwOUIpg6lNrHDtM
1iO4U/zhalag6NLYOEiCXxks2nGE9gn3+Z0dD7T2Fdd2O5mluLToxYONbCu3W5tmA021NyqIjwqn
zIFw90kCQAj976kpsK1nGi0kiMCOXK4ep9S66vL6kHeFib0iNSMWexkJJODyxrWCqWCv2egRc9sV
FTW+FbRQx9IGyILpqZPBA3Hi782cqUwbllhlaeJGYVNIbHM7zMxlbGtDMaePSvEkpoNipNWixDZL
ia48l83aq9z+WOiS2U0rC+scWI51AKTRnTGk2t9wi6XVvmmjdtcz8f9Zu6q7xWEnPuLEGC9sVcNn
g3nKg83fAk92n+l73iaG3uQmKDMWrSOxZXHk3LCb6eFi1ek5LltIKqOLDA3kjS1u86mKThWqjJuu
H9SShiExjVVJsJ+zur6apCXRxZpiF4djhX039JEtYbE7NkaFJS9Cdf4YAlSYVoRowcYbc3w++K3w
eGv3gW2Od6uVL9bZMFKbJrAVv5VmQ08x+SYWwh6mZhmGRLDmZXFQdiu2LcXIKlOafa5XMcP2hlEd
UInPW3tAH1aQkLxofhqSB/PacC9Q3NJDrBtvpGsMFyOaxcVjJC3AQdkWstDJdk7Sq1KgDJN/7Hy/
uZWZYRABaXXMLgl2u41Dw3zNgiZ58OdkPLFZD6+iGccv18r37oLeHJ+yoHThFCdI75wGtz5cUvGS
dybFQpUyATNtD/a7XxyiwuqxV0FgtyvWgISBdtmWFqW5BBYEi9axMc7kpa3P01T0JwJiCYaICWTq
0P4sC9mRxDUXaHhrOQj0VBkOe1Ip0x1AQPMFDIl7KhMn23WpMy2afIN1JnKBBYYDXsTxORUGc97M
ETGSfa0aLFST0TKmI2pFNsK/0o3Fe4zUt+zSd254ZOoS0OBoErAx65MH3qDCiIi2+hg5EL4Frdn8
SLvaQaehui1ic+LgXOx0XiKr70kivGOH1X6FndZBCM9rVNk2zYCYIvIw2CUptgkiEDNyu2F882tL
Iy5J4UCjI9wXCcwMFmXOPkbOeS5dX5zIbtUH2wutl6nDDj6TA4AIa2Q07FgV6CxvUSt6Tv7ZkuOy
J/8zv8dS090lcVoQ2UgWG+mDhVHeo660H2cEgldjKCPm+QgkyIqMR+emqAs+STbRUJ9z0yu+JXma
7wIu7y42R2ZU06CyjREIPHO+pYZrhnP6ZbAQyAV4u08QI3MeBVKr9ZAF4Pn95KqwRt5EtTcDtDKZ
5eW1YuROHstxqOYREQNKBsFiEcyxR9RGkNrJFiU2al1exGQ9BTqEkBTpa21NzU7wlbNJBCrgHa4s
r2V/uTLYRWxCEGlmJig/Q9Zzp9SDgyQfNOlzmBmwCP24LYBpetGAbo2p756oQHljsR7eGX3j4/wt
CHIRLOAKhjhbRM96b6Ij3cQ6M5+J8Rm4gLaLwdvLy2sg99Ud0RgM9bIwFszZCoBxLkd0yE+yp0fL
kygzZZfnDLSYND/EM/l3oTERNFQNeC57nPXexu0av9jnZtA9qJrD0DTt+lKOeOjd9HvQzhtI/+5h
rAebM6G3g+hcAzwARGG256wsym+aveVd3kGZmHMDbXDhT/KbJXR/E7lGi+F/Hs9DCavEm1t13wgQ
hH3FonY1pPlM2LVApVB5UwfjVYZXbLKqF11zAE9VOF/FWQUGxcDqtfcj0+WdVTXuKyO05JkhfLrp
zBYasmEmp5g++NrL0IH6UQJNKIBtXBgtWI8kPMZF/4j6l1O6m+Yz3m/vPivHGKrq7AbrghfNhm8H
5pPPDPLcTBoBO4DIfItrsFS6MVMQxDjSSI+ahx/TBB6RQHSoNXMVPcyTx3lsS4E+7sup3vvX0AIn
dF/peFEGexPfm+Z1DMYVfIbrjLSHcTbe11prFBbkghKR2Pw0Z7ckJBhGaxp2/T4DMnYW1oJGikzw
Tp7RpA+gDObtUHXJCwJOAdJ3YKFSLo/wqsMbekltVVC0TtUpddt+72BsunQlG5u1ypnxMr2I3xEj
58AKgdNs1UgwGgbBpdG1UwACsZGgJymzkqEcjLykQT1exQiHwRhMRdwyg5vlR8fSjWyyjvPagD9x
wLQE9oFh4VqarWGtIFzAHRzrEVC6U9+o1Oku6YRxpecveeFdilVbzNNpDqFbRRilVqYdDo9V4he3
nhHkSDfsDgPrINlhGPM21iJCyBjLYRUHSXcw7TG/jpDDUlY1jLwNK3GXrMDAqiBTBEUBZt/Xzx1z
JCZGBk42w0NcV2JofHI70NZuDFbSnDz2oPgKnWfLC6d1pn3xLecNRo0xT4d6jFGRyyo5VORAHeAO
YCipRjRf+ANCxOQEU+SsQB+6Os9vOzZ7TFBzdRCWicpcRs81Gv1FwZs9WBMHn9swocPBUz6jwiKp
lISsGtO2Sr7/oT/7PWXiF+Jzb5EadO1f/4Jb7Z80PP6fGx4SpOZq9KGGNq1a+Z0bbVOG8tj6KkpO
bHf7rCkRTAw2c4uFq5z4E5lz/fA48LPYNMgV3r0W1IVFBTNnFFojTGu25PQGCZgl6JYzFX95ZuCL
ID891xNN0DCM+sgM5BwxAT60FUlEOYhFQKbqus9JPJ9NjODoJQ9gXx/BAb4UxhTtcqPRoCm7tP4A
kQGmua0hkzB2WKc+EE2vJgQElF978lWE/D9uxx25yMU1Qgl2uuU4nxWhJnsdtfJez07+pq04+myK
kXlnyJGB3JMkmrlXTDqc4ty5yHu9sics1mbqbkGy/+bOetqZfVwfIvQ+67Fx5Yn0I/UJ/aHnOIqm
YN8YjFEw8aHna1qbjCRLBE8xXLQXcwAqgj6O7QsWq7kpWbE5ITB0TsnjZJvFvl0O8dDOzhDz/Auh
3+MWPgV2voiYTA5/tUkaofEitPOt0Ho/I7RmUo68h+Uz9IAgKzBwkX9dPQ1zWf5gdFrcQEJvT8zt
H+fWVN9serxbR9YuAHTU6ke6k4CMKEpL6jZURHIbRO2E+A0o2t5nubz2uP1eDObKJ4qT7mT1wzq2
6ktTzuMLkWfRduqxjNd5Yn9HEh0RYdjKtRHMgGIh+foX5eZLJmIQ+ld13LrX6K7tB0gcdCFOsDir
GS+OHBPpfDbMdLwqEzs/ewZBjs2M2g9Ja27Fkq1CG80zS2BK9wasyRPkSOeTmWqMqkhPDfwav991
gSfXxGLHR50Y9XdYUtkKqLPaRCwuXvC/YfRfGgVFjB4In2lkAZYPZwmxduOiMcaWo0Gx2pAwaASA
lNeV2jmN5gCP2qfEVONKxFb+6KKrWzW+eiuFU7zmFFXH3vaJXHAlep8sSyRsoIiidujIQmUDDZfY
/cyzdIbQqYYtqbM/ZGyHT1E39jPG7yE5pqJB6jCE5wrn9/VYzupTYO570oOFoq2yOAO7rLQPLF29
Rz2WuMCZTLRXac6oy4EMcLdgq9kGlS6eRrTO1ScauUvbQADAzFbtUArbN7MzAW/GLcsIwmn2lcNv
6dje9M2zuYVjU2VP4re+Li/vGUGLnZlHQK1kkj0GqPOuxpETyVFIX2e3npBUZLiDhrx+8UtpPved
mhGugStoe3AWM1wcwAPFk8X6GcN9cSq7GeOCMAawUpPVvdS6U0zLkxDzaSouXHV/kyZWf92Hk7sL
sj7aE0g/npuUW6WimbddiyoRPiL+PxCNMC2vqRGBgBI1/5F9vSQIbna3cVq+5RR9vpBHx4jQtyG8
Ieo1vSUQm/6Noeq6yOJtjtF0B5TnXC1+Rm2glBkTRptOu9epeawyD+1a4X0UZKGxiB/urZQXui+8
8t5emvF/8lL++3gYk87NdJm2WcJSTMOWr/9hCBXIRI70ecE+bkII4iisseTaasi7TU6w8gWDNYa7
3N46bfGC/aPVNw6b7ZduHsafFKI9GJoiu/Iav3minzYYsqcTPHv4tNdqoZBrCI7Vlp7dzZF7NWaA
hHNO72NBqXV2ohbReiFx2B2TGhWh5dJYrUe8d8W2J4/r7Z/8uqTx/CkNx0Lvj1MM8RtBMITP/N0R
BCbQDgLXYSA8LaofXIgfzRefgAzBib5FphcemPRV2EXzo0nVWG6iqDLuMDF0r8kgcWVl0L+2UNpm
i91M5X64jeEgYcBJzInlsUUnKxn5KCyChJIXnlFxnErPP8WiRObVNqMw1l+/1b8V4PSvpTP945in
5Qf9MRnq9x+8ee/e//N//eE/tl+T27v+RzPd/2jhbX5lSoU/yuX//Fe/+MuPf2n+Kxzl/OGzXX7C
7995854zOT6953n/y/94z6v/+OWKjCZean8aAf/2/b+PgL1fpfR9XhIWn79v2cx0fx8BO79yHAuX
7YPHvzyf++FvI2DxqwVbWCBEsMjnkIrxbFv2XfTXvzj2r7b0bIvRMZINz3Otf2cQ7Dp/HgQbNqlM
eDE9+XcDYHhkbEo5XPeNrfFq5RJJtBst6XvxgM869ch1o7F98zMxqVU/pNGOKGkGLXoIjkxC6t0U
SXHjEci7yQ3L3BY6MZl+lqSkIp6gvbL9HKObrfVOSQjoRiQJoKuhP0I1bqmolhAmm3YxLu3iwVua
TbsdJRIhjwaUUKtrHOzpN0ECI2UOEmenTbo1UKT+pEKljsU8Mt9Yetu8iJpTHtMJokS1XtXSA3Pg
IBRwv1rjONVq5zOw3KdL51wsPfQ4hrWFmilMP0btOTdx4dNvmzTMKBk7ppa8te3HbmnNdZmzfqVC
oWMn2bd8nOcWw0GVk6GEeWk/Lafd2EKObYzsxVgEW6UsmvX0NQwgbqN/TLxY3xIw152BsdhXoHGn
G2V50RE1CJRQH4+stcwZUhlNMFJQW121YRs4a/drMqERdMI7yezupmiQ8EQ26XmlMQZXmJOr77j8
B85sm9XyMvZIlgGIWkYhZVKk3/A45B8ACOetuYxMpszKn307A4sis5xGLVN9R2gW2Apa0CIId5H0
Sapgsxd1K8/vmJixwALj2qFNNDYe793bRgj8KKHq3OfB1gS8oKgXd2PpM+3ztX6y3QE/jW00V9y/
5Xs+aQlGxGk6VLLaOJD9ad85cghCNu69fT9Ulr4xspJY9CHNnDt0s6hxfVVX4VPeToIKmTA7eJ1e
y59TZiFToIgukAO5jm4FgjlEIA3dM0v/0V7NRBBAjSDxZG0nvriqR7gRLn+afYt+pXzvE91b2xA8
B/Dg1oMiE5KHRfCd+RLFFcbEjsyM7VR5mk48VyLbDlbEj7e4GyJWdLV9L702eOetmxK32Qmo/ahf
AUTnBDVeG/Wob4WE2AHkpUL00c9s8abes85sBYCLqSD+0EjNt2aDPQnJC4CtVdY0aB0H9NBYCtIp
MABHRvGPQBjTuzOl6bMcKsdnTJbYP9zI4QFDJ1AS8qMjA4yEh08Xd25eT9/zAcscFmI09is/s5l3
6EG4lIHo1Xa2IX331quMMd1g853D9z6N2odCd4B5nIoictUxILdhaHUJAm4ZNz9HclyORgd/a2n1
Q/xUYcH6EcsrIdSTDFtuTaXuBwClkKaauSVOM9DRndsX3T1ibLopoL36WRtJ+M4qvn9jyJFfI8ep
7nqXwzZrBnVVYKD6zCDdGCsH1yd2+3Hgoo/laF0FLFogemJD3buKfQGBUgqAdZa4zp2oejxARg0F
KXOMmHpcaOdTITf8ESs3kaCZu4R2mN/k1kts8shYHnWrsGERw4Zgct+MBm8s6s3GvZnj3NzihE0u
EvvxxtapfoO2PRyyOnQutmM6e6vrnEOQ2AOEpAx+Td8wCrZ0+C1qIcqhek0YlZFdjzoU4f2mw9q0
lgMxFDeU1cVVlSX4SsDbQN/E1mxnRyCi2MidGXUl3k4YXTXRQqAcs858T9UUPudNr7gbTP+G9ckd
tQ/eIVmTNaVdYLDMWhOCh4viG3YreXSF2YPE7t0PURlkcJdWQaaDL1duKeZHJw4J/m1R0jlYWg92
DK4QYU6NiTewkd3LZssGPT6DJAgOXqjdVyfJRjb4mRgIwZmxujAuv0y9kYFNivV5AB+1Sn1aMRd2
7tZRrJNG7rfr1u4h3YvRf6gJBbt2+xb6jxqnCxv38CFM+D9XlkRvDqlOJQcBtemAktXY14MsDrGX
VXvlBvllrmZnO7KjYH5BnBaNak3sbQ2a4qzqxhcbB3MdlIwJCktkdPVp1N2ddhlXu8HA6LdoBRNI
3bvOI8e0Pluz7b4BTyyfZrNqMaR1abDStWd+Aw6fw2vQ44JJ02X0M0uE5extGGOXReKO/Gq0GFOl
VUgo2zwR7daQDGU6nT4LGz/nShWWsSs8ScMJEEze5dqR1xnoqo3XpvLGbgBB47lv4WpRV99oZY2X
Lhqwvnlx8ImiwNgEmCifFlfMzqqZ6KyYpTU/UJ3G0Y0th/ndZH9w7Pta3HTpjKLBTEuxLpKoOzQV
QqSQFwcLjr64adtu+Ga3IV5dezRvdVyFr9U0kmEctCjZRifamngIMMc4MLh6B2dEyLc8OENZ3EQ+
6A7SexjQmXwNBZYTPrh1F6MMccv2za4xTU0qKnMgwy7PXMgi7N3mecNZCUz7MmOFIRq3hydcC8FU
vfGc4+LqMekVw/Fk+uTbDjkJrAo7MxK0eDx6cBo/jKwBbWSFIH0qg1zSHLt5NzPKJD+rPoVhVz9h
jQL2EcXzCap5tXMsadyKABWy4QfyERjwcBsNo3PAuU46CgXhVQntw7thsFAccZe6Wz2D+V4RHS2h
1tjhb7Omf6si/se17h9L3f/8PxbN/y9WxJ5F2+KaNGj/849195+rYgJL0+i9+PxTLfzf3/lbPezL
X5XweQvxuTj+UhD/rR72qYcd2kEXZvVv2of/zduZLbetbVn2i3ACG90GXkmCYCtSvewXhGRb6Pt2
4+tr4OStG3kyqioyX+rhKuxzbcmiQGDtNecc8383ltp/GS5vTk6Iuu3pLn/jX8OwIf7yOENSdAoe
VbeZhv8nw7BhmQzj/ziiOdi7mdJdnc9n2WjO/zyR6oWOG0FTNLnUDzyLIQVMXvNuQuxhRhseaP8w
dz1IvLay7O8Oqk/UafWftHPJKFZ7koYAVWovDBwlptdK9p9LLcsTShnVTPgk90lvEcpY/ad1aZPw
i6OffadzU0rVWaaf2DGzHWhT6S+WuTzavbFnJ9jzOUs6LZsXnTPBp4Jc4LtLQXGmlT/ZjvVdi6ZA
Ap+1TVvaR92jx3ztt1NAmDZG5tXbyZouiTZ8Vl4XYb3T8l0tPNya3Cm23LeNnfbhtu3H2LKdDjWM
kzboAA4scPm0eWPCiu5zrbg2FIaQN1Ks4GT8W8ho30RDtaupodgYps+OGVIO5tdtDSVe47GU40K+
tni2NsDNfscklz0Kj7Q6oQgOscVtqQuaZbar+ujVcj9MIwPEqSOZIabIehJ+mC1+perihQKw2Lfm
MXkoWDBNPZ2yqJ7hRz50gSWaea8TJjhYY/JzBOX6ZafGleA7SFDzObSH5brMxbZzzXzroOrSH1ie
DDoebmBXxod4PHi6ueV8Ut3ccLIeDX02rrmjYbNy8c+u/wlD+mmWkLlJYTo8wxB4q6rAi2fzIC6o
7tnHmhkCalgAYaN9v+c51CXsa/FxbBR8e6igxPFi8zWLSKspyepIb4dXxSx/UYvF0k5LTgVFViep
qptmDfYrnWdFYTsvbKwv4HrnS5V2H5HbpM8KVQnuHvgQOvuCBprTp/TeTJNnMZqT99soxI6+lGIj
yB2dm97rn7vsEVFUsOwkEWnhLN+XLVpPOmjODcvvQZsfCGAnD/bsvS2CtGzskKPXNMB0UdscZgPB
YIR50ULZsoYpPafKXJGDNk5do7Luf3+wFBolmDAODrAWHigTKHzWnj8UdPF91XKIYEJ+y8SE9xR/
w3kWA52eAlbUhJU2TCEd5pJlqMQb0cj0MSwlY6PKX/NWXkNQUhd00+WeFerEY+eoolr/2Q/ejgS4
fdN7zHg2wL2gp29pBWrFhyqbqgB5Zmf2SIiDbTq7NERwAvTtwswtpUaTlmaeMGH6wvF4EMlLt0bd
xzBngQ0Ii+4wEtF9AAC22PDEvueDVSIDacSOMiaFnujIRs5onzSsa5u4pwykRj0/FNnyYQHMlKMo
uc42Ses4F6XxtrP41wZ6t8pDPRi1KBaXdBIQzLLs0upVRubQjk96oayzJ8q9I4r5QLa28vNhKH56
hI+xHts53SxtxmDf4Nbapp1Sj71dU2Ye1a/6OAZYrajbc+P+lXLewCMAt2ex5KEsQ/rVV8ZkX0KA
JXMynXpK31Da05trFReLos8XU1hPfTwUR0HjKbLzuM2zvnvWY3DlDjZe8sqctMwqC5JEHmLXCc95
7QAnMrVw66ncF21HYxXNrp5lB0p3y+fFFG8wbrZ2Bhi5VAhcg6ZwpYTDAo9+HM/MWNDSJ1EFubDe
6jmdriUs+o6YMUkAL/OjALeEvtLb8crL2ngmj79eaeCvJmXu4VP8VlDertImapMXyVFruvbkVMZF
TwqaxghNncyOdNU4aidnWeXWSFGzlMQ0WsJRHuFRPYwOzA0BimhHxMB6SDLCFKJAcW5CMG0F4YEg
ElXyyix7FJ2zMWcRX4iy0WsZdt0xK6TDa1X6NoPldWkMc29WqtwaP7q5tc6DEHRECwf5kwAkBHhA
RbJ48NJUHrQwfNC0wXoYQ4/1oI7kKMdtWF26cYQgjfVlCYtv0bS/tBZaQGT8Sprx6OTdHXyUb5Tk
F5T5WTc8B1xd+14oy8KfR56RjkGVA8hqa+d3W0yfS0s8ChPDS5yRs4TsHUwdTXhcPs+z2e/snugu
/Zq41AEdx2X2yzJrSOMNboihfuZroov+rKcWPT6Dd2cckhMxinsPc8c7K9HWcACKQ0Qdat2MTw1w
bqDhS71VbfQCds++9Q0QF/Y3/OOmDjKDfaq1zDsNjvZaDFSqUu8SRK11FzPMLTFDqQ31+J4aLC1G
HmxWmByH/I5g42YeXm0qmcx9phHAUY6L7xq+r+ZVHdeX05xobmpPEn+P71oVtirIVcUG6Vmc7PJF
4AI5eWZ7T4xFHsJ4AjPNIiMNJ9iuhDspn/lIixVcwfZ6b1oZjWR2v8vIPKfdcwox6mJ6yL6p1tWX
BQfW1ouIb9g2tOKlVOMhnEYiKGqfIZrzXYTR44JfsZmiM4S5/kVANfIHg2wkuaTbkGjyTLRt2KAC
UgTukyO1yKHwzw5Bl8BZNKYtDJqXjNMZw7UNvsb9U9UaZsmY21RRuMDi4gG4Tqt5B+JV77ZYxBXI
loHcEnvXFZpvts29WKpXy8JFQNxIstOZKWZJRR5MUNXnEvph2LPagBBo+3QAk+oU7qV5Gx3n1BYN
okGCDFbY9Le44AXQvgy+ybD66aJamQ3tAobFTXFM70OeHyr0ziQyyW9G6Quw24YMyqaCMucPcdcR
5iEnZVYe74OYwuv+oKpFwwEhX/rMQnldAR7WIgByk7wtDr0x5rvQ43yEbE60wjCJ+axZZc9uqfF8
HcqhgiCygmoydlAA/3bUjGyxqBGDpumZa4e+4h7nS4uNgrP+BFjlBg0W7qyTX0YeatnwhXReI/15
xBlMe95pNy/tWTIZeO4ts1EBY0xP7lAH9Dd+eGH3wbRQUkrAaoKjIhFB/nRDYHLrGumXTeK3zDCF
lqvqlY2UuwFgz1C27ApjumSSMvx2zPCBWI8d/5v0yd3RL/gAfOOrZhaaW3mqCGxSx5p+JJsOFE9G
z2qaPYvaOTidReVtj7evzFpaXYTaY3SLdzjTgpZcPaYSxwFwkASaGE0Sy/kvatiemYG/VMiNfcZ7
Jk3CetCRCEGArKJLE+caW6usDkl/IdPuVUgMEdMoPbFbfe4vXkHoqJDl2gbIL0T1W3NGXDai/G3r
fbolyhSD63IYETGn6ayQdfYmjdJYMDQfdo1Po5UmTnx1aobxrPcj9VwPMjTOHWV1IFPIUdXZt8Gr
r+uOP6GCT2WCcyFi/nO81G+HGeNZln+PMRvXHs+UmaQ8e03vZfCaDwzzLxlSnzuxL6VbalwuSsKk
Md5mGAWsZRKisYRKmjD+qqRG4wg/bHLetFBSN4OCUvN18NbXa9aaoI/pD4yByxz6s+u+kKRmu2dF
33i+/aiiMtNyWCGtQFxq6khz6+KlmVYO6Oy3/YdYlkPbt74eJz9ivBmm8MqNZabfRugcqwLkIXrd
i4zMx7+/PXNyWd3N8HTNqD5A8vqDOQeBVrKRski4UPL1Es69wREdEtoSneRcfleu+epMRND65Mtl
L7rNHiSn3vmtiZefWGACOE4vBRdVKGnea4vnotxkGqGW1HiUo8YnNB7tIf1uB/eoD81HRtnGxtOW
gFdxF61TN9EfqpTS717kX5aefi/58KGjtW266WDW5mNZhC9Lmn23o/qsXKIYvCm/ZBS+2OS5a4cW
siXa87S7RHn6pTecLArDfhCdBQ4pfGkL7Cuj9ofqOvbNN6/WXpKy+yigmIZN+jXU+ddgyaeEnyNr
Lt5T98w9dfwl1JLH9TvNp+TLM41HwFxHAju7ZXD/YL0JUF3hIxD/pYYy99ev71Ex4mowzulmA/JE
nhZcHAmUERRE3gZWLb+qqOP9XjUfZZl8xQsbu+TDqPKLqdUf9Swe2fT40jMe0YF5WvX39dtrmvy7
z91j3pIAYjv2VXreC4mOryGOH+NsetKt6sEIHiIFTY/z1IntIvHjY8mSGB3Yq3mvTGvzpF3/7Aw6
gkI2y7NKHjkWOpuwe0ehx2kxcSupPGj4jFobnYXs1pnrp45jAZ2qy1ZY7dfcsFdj0x4dzWk7GiLd
4W3MmHZILKr2i1q+e4grFFa11pKol3fa3tlSDow6qwvGTPSfgJwuc5aRVzKU2JU6cXDp3ZdZPzjz
NOMvAW4yL03gZckvq1usk2tMJ1tPD25vctrI32OVo8+mnROEBTl2r53FdUXDdkkcNHoGl5j8vgkj
dxtXRsoJDOwvG8wGPFTT0Z2A3Re+An3DdTmcqyLNgixkW24v7rEZV4KpGaP/hICYxrTH0QDZiISa
FvC8GvYKQfdSJwuFp3MYuEnW7Ehjz/e0krTOstbSxrE5a5nNeXYpsh8clCen+2VqtnPz+jTDO69l
J2duY5DkYFIALjYnI8MYaDTP3G4/GmuoH5OaHlJ94R3qjZRjKXmOOR31eqmfXI4P9E5wx/ZyvnkL
Dc3Q49I3s9o72kXCXlUbLzVQZMYu6EB0WwM5cJs7FagHr57yH8YAKl0Kdlt4zYa4jnekp95UnYij
I7pHN6qmS8Wgq0/tSrhX4jzH43iZ6vGI9hweXdq6rkAPZTHZDxieqM8ahQiwScCNFUS38ZnF/gAs
cDcp0H+J18AYHPGbJiI74X/0NqoKalXlfq9SOFxVQCYpAO2Y7cA3jFeWJSNEiNVDZAzh0aI9BU9F
6J0aiveg+oK61ohtr1C0Vr5Z/Gg83pL+nADtnmh0vg2R+xalMADUYiSnekje8TTx9UNbvXrD9DX0
7TPch+GJ1dAvgAbNReuoA1Y2E6KTReFJTrxqEH2LoHPrJnCHwabpprWuJuS7FNTI1aVjZK/Y27IH
xtlk6655TJwekLcDrL4WhFqFA4AKtvdzmaD3yHRKH+DROCJ2nmAdnNykpklXy+6uLODh2jHloxgs
EBlt36tDXNGlngUVVUnLoaFJctt12vBYYX+ylqjzM9YlD2Y77GA262dgXPpZK8o/dpFy5OjSCjta
nW9YXigKizSuj1kmL6ygUj8Vzb4dnM3klQraQkh1UFZeW8XOtA2z/k7WYeMQ2riE0HGWRhcYZl0K
TUcabzTT+ZxVtyuaej6rjtrYpAcXnTpa/4jFJaf9JYUClIARtxSAxIkxpO4pTopgXqwOt0m42bYb
I56GgPJywt5F3r+CC6TqOZJXYUeh3ylwWkur3As7dH4EQockHdp/KlO5P9dfdEUGTT9nDcM49Zy2
fc+dnBLfXHvN17JDHNXVcmNAuWozxMgpBBCEIKA/TDrLoTmWH9wAyTxTXRqWs3amEwhEadrm+8Yc
HwcVsn6z42et9ORFdtnvFMK8qHfUbaFisHnySRHtdLJNvgipfqIly9tUaZztHHNvuOFqFOnVoyYW
ngN6BYMGxUey1d5Y0rTPumkeIqe+UcJXbPRlzUaNV6Mqk5fK1cDikv8BxOFu8lKj9VyROW1xZrmm
VW0b0LsHCBZ3d8KNtiYvxlX7Htxp06XzW4KmsRetzuYkQzPp017DotP8oLEz8jubnHWXZfuI5dVW
AbPedrUDt0njtaeljJqVdjrlHG2u8TsBIDOgpCYoLL3Ad16D9NCDMMxCH1zXDw6l2ZmNCxQHa+E8
lpEZX2n87qh2MTo+kZVlTVWrNhj7ic2T1wCXLpKDUTBJuSH7cxg83EqQDeyceyrcLBIs/Yz45dLe
ykKBeh18lctmMOm0rZB9H/7+4EyAugB/uT7TTbNF2O+2+gi/twZaR3+KB59/6ayD3ZDXpLZ2mwGi
s+PlUHPopjQwvXp6lx2cobk2Wlr58Ug8oUkl+61YUeQagZXynIuDxzulmxqPYvtznqxDIbrARO7a
aCpk7o1uSqbIu/UvsSQgzvMYb25M8y0V6uD6BYb6knbvomtfrXGKdjX9FoWmV/dOys9Uo1kC9x2U
X2LVcd4U54Sn0oF6jV+a1no8lEbeU7whz5Ybgibu1VvbO/VPclfljothOLt9Nb60nOkg9eVIrjzX
RL4AGeF97fRNxx2IPpCkMnsfZwFlQt7aNVTkcLZsxp7M+8CShM3fVdTRS3qR4uY3YNDsJaedHJtR
MHZz9fieZPXI2R9TQFFRpuYoWx1Dw/lFopjLrkRqSeyatnc63DdElbkHC+vFYt22w4I3HG0xniSu
5TweXoQYPt3eg2lug1JuY3VLOnM8KwA5J5nl16GX6bGYFawt6Xp3aVWPYgSyV3TVS5OzoGvfESjh
aKcLHccLFlkblu7z347VEarCqekKziGK7ZM7GgGg7mFjgwf2VwXg4CzarozYfnSGQxxP76MnqT23
vRrYoYMGbmV7TUJ73JczPN5hLuAN9yhEdnJqVHygQolNc9ldhJYuTHjNhN9gxNnLNttWfLdFPR4U
W01e7Lti9+RFyWPTJqB/I9tgzdJdnFqywlbdRWF43Unn1JjVU9pL+1gnfbKl0+w6svwkkdXBfGsB
5WbFp+S6gD6I+Dex3iSppAUGhwOAraWHXGD0B9ZbxKcLtuEoUd41TSkJ679EN7yLoiyeqhQIaDo7
v90oaR7qkktnXbnQx5F3n2AxDsNMUxPYXgyv0AlKp/3d98wuYyV2c6lr1GmEM1zSyNlAnuSkkJ8b
Jy2uE7byPbChbl/r9ldJM9eF6x+VwHROOF5uVZEvl2pKOY9HEOfzUSfXwkhkU2QZF6l7KPNyeWhc
7ZLVnTjiRYUhUHTDXs9iyMQajpjYgK5YThoD6phne1NGl8TQlb9E5sCMBo6DeBcd76txd0WdnzO3
ik7r7/B7zBfDtRk828LmQ3gb0RyIc0C2iKmJZJqwxRGzGxq1tYAYWuh20zm77yfO8BNOybMReeGm
6Rse8uDDZmRdFtxudByIsW2LmLtlwi2SKymHJzEUB+kae4q3JekBQwVRStRzRBkYZDVectpt4WW0
Dc7sfRJynnc4Rlxwm3xzEFAnY4px5ytwCjNrL3cZoNWUscc5zkoPC2wvHJwsF2sRhbs8d+sg7b3n
bJT9PjeLj7nulA9uCZoN4ZNtqRfOtcd4vDK3G34YbAWQRHq/NkQwz4sIHHz0h4a2lya0Jf3Uxi9b
6eJeU5J6d0K6PvvYvBQOTuq6FLhl63EH1/M+lN5KMQIL3Nq49tsJgxEWNIYsSOMbS3eqC3RGcLjN
UgdFM/+pbWrHvWnE943rjqTbEF8QEdzNtHaeU/kTndwKqlyCvnygZpyFYZ41finWPQoXSRAi62+p
Ssh8/khyxM897gpOD6FkndJNNBjLZALIpcApjmEgInvnTolxsJc2CaQbX4GIu4fMGvJNSKcTdpko
31oLE6eTC7+rk2pvs/a9p3BcwvBu9Hn5jrp8MXD3EnelhMELz8j6rb+U9MbMIqhkB4p0SvYkZQEH
DvbVDpt3C64B6SL7PuJl2UjgNg9SB7wd1gdLAJqt5xm6jKGzPGXhSApxQ3QTCWFWX5UXe4di8A6l
nszHpqYisdCcM95b55wl8585m5anAoEgH5ffwpTWq5XEf8DeHERF/zCAH5CCy3STPJGPGewSIXiL
libc/FTTApHwNpF2Lg90r70mtCdezYJOynV6yxjOzy0rwbp12mPUm+o0uRPWNQxPhGncVem3G/BP
2ExG5ij0DcaJDKwmRX0ZS1b7PpkUkMqUmWDE3xqnlgY93zsKK+wvY0j0MkIg6XRw54iZExiDR2Sz
7EhO+z3q2nQfkc0qS7s60NH2uzb7IiioWHm2e21fkw5tqLM+9iVAE1K3LhD82aftMA9yBCif2o/p
UOesghFQsc9n8xPAWZ7n4ztEhOjDgPVHK8Cw6TtRvMqYpnMSeiViimIhbn71a5mH0rkZyHU/SUPo
AVvGTvQ0JhVxcVKOMnH09N+jlee+ZblR4Mj1PBV240Fntt7SfHnF5mPeiiTneVnH20Qv8XmAUkB1
iI+gGjFb1zL3iajaPi7GP1XfF7uJzPER9feKYHKM5uTTFlhk+kGnCGy9YAG6BZqUTzmtFrvZXO/G
XGO0KdklpKhu9PAcJsirioWaijU6ali2RI6LElw9KZXTUEiNkua80Qr5tTTOuQsqs53gI106FpG8
CK+02dxmXRytiHU9XT+bBjiKKob9NIRIIzXw+gmnvB1B/tbHoE9ATQvyJO6qjcXuL6WSL4MqbohI
AISM5pvwlGtxYPPWQScbrYnbdN9x2HNCgoC563e50W5lvokqKnqmDGoOndb5JSc9ttckt99YZ2wt
57o4MIL+KTVKyOK0Hs5sHsEmhyln7R3ki54LWBy81lUnYn6frZkM+3AAR04X3V3h9e6swdkSB54O
A66Mdm60u9LaFyAYWkBeGG4z8k3ck5jClnMR5Yn6n/ZcUB3lG4jh4GzAKC11k6Akdem2THTsVLzq
0jkTlLwN8ANCqLeXRKg7npmSh4ErvmiN7YKeDmrCH9sm1o4hIgQ0QWt9wgDVbaGGnHCrb/M2dTAh
Lfm5WglVkzHc+DmyiI5RH8PxTeVgz4ykzrae1NRZayd8oCFN3VprLddIAaga3DZ5nJuaU5glB5Yg
sGMK3jKyis0fXgnlK4xplwsHxJdDR6XDj8GR1xGc2YWM9zGiYoa6KfMzrNBABpGEDw6u78qM+v0y
oSVMdO7Bf8eDMMVIShYZd76H+dbrzvRMeuEkevqtIZRUFzI+fkZ1M9y8DKehO33qZW/vRmBEcTNp
ZyIc76TV3qaUnA6wNXYSjrlNtW9q7x5E6CTH3PqVDb9LxO3eCs+pnd/CroQUD8kvURIeZNQWF/19
YiR0HXdPeVHtL9ygRgF6t41mPJXC+WHVw4R23xJgac1n5ut9VUTgdfrW3oFSZEtvlQet9u75TxXr
xcnyxi9X4ACI2xcvHBXQGdR23RB7aHQ09I2J2MHw6Vd89azhumqkTHd9bgXTitgDA02TR3bBknur
ckc/jOXeIha6qTotoWbiF+uwwJ617pBxp649fA/WHN6Kvr1J5+iEbR7YhvNjGOqBAiDt9+CEX8qE
Ki202oW8xtU1J8+k/OmC1/Dq0eS2Bfh0Atj97LV4mq15t3YMYLPcYtwPKCNOfCe1kn22uGeaL9yt
aw1P4GlYNbYS/o0Oj9Asp8eOEdMYeoCCEiCqWVZ8GLz7ILT3Urm/IXT5Tc67aLHi2Jcmh/PcDcK2
x0Q5p5Se0WfIievPhBbkN9L5VbTkeuOfODTP9mKfgXicNG/+8jLJq5Okn7h/n4kk41fFRUrBI+f6
kXP/3wUJptqNYcV9x5ueHTCJmDMM1pvphDo3t5e+aEnxtgAiTIB0PrkSdbQKcJoOFrMj9BHKfrX+
bhmZDKglQ/RtaZNuxgKIEvvdCx08m2QwrYB92I2j9HAe2XYGumU8eQSo9EU8kLP9A8zI9R1R12fb
Cmk1WuBnmMjyGlsIrBeG+YER7YhKJp6T7sXVh+gxDKetYXbNszVjdoiW5up6rnEjlczyiO5JXRu5
bqP0IpWRXLpZxyRMVi1qNJrTMazP5mA/6NgXXnAEAg7zXiOXzuVcdW+aoz4JvfGYEGjwkFi5Udh5
CA+AfVl/xtjxUziGddDs1jw1cfXkRjiA2rZOqTYI9Yc8YrkId/Ax9JrL3DXmRm9s/TlyH+kWSM75
AAW4Gkb1LFLwR/l+AW34bFrOS+F4I2DkdTJkIWillBPIGJwDZ5gS4wUFzHHvvOkVdoSIbOUOIj2Z
5blCevDA6xNR0tfnMgxM3ep2XejRoGEPK/y4708hsnWQZekhVMkTBILiZlQFwauGgLhFBnnf8A2f
4H36wG4EJ5ScM9BE1WheWB4/iS6F2e3cMMDLTVeb1dbS3D+qIG6MrXUGfaBxQVsRnrvaPeGr1i9j
GhLcdnScPZz3osmwWOHmjC/4Vm6cY+KcjUTe2MOXk2v+1PmYCYdXyg9k4IUAPzS2tJtq7C3uQgN6
5ZgoqpSKWzwt9a2mfHuYZ+NO1ScimS4LuATS/mk3v7SO4xjRCDqGow4pppyI3nVV/DvEisMXacvj
HI1HijdonpBIfSXPuHcylQymCZ0J6O46TLTWe+UMK3W7Y+dvhL4g8QBlY6gvCTLebhzsDCre+v1k
3QKjO9uFqZU+RtOovzRpf53Q6k59412meY7vvcJZjxv7Pc19O1zim2rr+JYl0RDY0rxXli5xsPCz
wNq9evKt7hlXDuCHNl9HXpJigPZXLCcYxUy0DdQP2GT0EZS8jhgVulotRwe12qfNPtw1g24fxtVj
KioxXxEyHolPl9fBZZDzuEPkin8lFD2MtNHWiE0AmmX9TkN9fBGLznoXP9UJbApIQKD9klrtXiIO
Yl+SAeb++KEofw88wSPs9VcOOfMWe5mDFGxU5JGyf33ADVudivWk1A9mMNZGfB3DQ1KGRx0fQ+y6
2qktx+5xcQ65YevXvz9IgHcJfWZn3QOuQeHkSa+fnblK+MQFt9DxGDtTccSHpT7Ww4qkhCvAZDv5
ZnO1Rmf6HecVOPVjvKjxzr3Op3MvP40acF+d0/GrAaviBPAci4bS033raqhSmfdaQXA4TEN0zvTC
u/DuLRFDJ5g3uVueHPjhazkbMVT0hFqM4lg1Ymd2U/7KwFHdF2GdO8n87OmGsWsoYN10Zj4DAWjM
Z05qwzHpi4hRj9s2W77Fp2aXWvEmhiXjRZe6NtLApkZjT7j9xzLgzVJLnF1nxLaUTtmXcXKHjT7N
J0+25cXtcpoyBwbT2Rwxk2Wfcurn26QIhYy7j6m7V5AzThp9KxjEXN40Kae0vLgVExcKjt99l4rn
HNrKq9dkE2a68JdOzVOvyugXTplXneqk11nQNeoUjONKuO/Nkn12FATd2W2TXmHx3BVpecs6Q99r
GIt2ZqFhF9FxA9iRCC9L2kxPOIisADofUlXU8fknHIHsHWzWYWnsV1qT05Bp9Q9ODY4kn03tNiDM
bHWu5xN5iDNfXLvXpR4GZGp+9E4SWAaxxtUl+BGNjP8zrZFhFYpzV7twjEe3e1hqrIyLwQrSI59K
4TlUk7KtcKWE0A5tGbEj7E7dDHaq7iW8DLlvqcmCX2H8zGpzN4Gsw3tw8BroRHNboy5aPXs2VExo
I9y1V8HVfaj78ltl5Z7uBxz4svzFeHjvYRxs0wyEd9zB4ss5l7LxhMhtxp9of4ziVvxkrcq7O6cn
HCpYOTXzwIOAQEbEtKgX6SUuvnL49V6Knq3aG0rQvB8i/NXdaGovmgOnrp/iiQXER17H+SWtvLuV
TTtjkkchXPNH56D9jXr/qRp3PmuiVDcu6oKKjZHyZ/xhOGfOMSW3/5H6/P9mj/6HiTr4U62RvO7v
pOC/Y4T/ERz892+7fwQJ//Gb/25w8P8ZOfxvpgoJ7RGy+7/7p8+fbUnSMPv8p3/677/1ryyh+5fN
xAm8zQDSI02LhOm/soTWX7pnOjwq5fpB2BiX/+WeFu5fFvFaXf87eCr5W/+2Twvxly0NordEUi1+
4bj/E/u0EP/VPG2DkzNW1zTvM/A9/yXO63S2VktuJb7d2QfF9eSE2Tda837E1SzXigTFDcB5Npcc
/bRvN//p1fo/MR681Tv+T/u2g5+cMPEKaqYS9+///z8FiqPYNhcObYPfV9WeBSR3mWZ2rqGFSp/F
Al907xJLyIafKqTLzWWRErQcGVm8Na/1KHCrph3MwNT+BIopqQ02yl3Y5dc5toxrbUO7lQ2dZJCO
7CDuB+K2ODR2uCnoZpDen0ou7q6o84nQxStN9MMPfEPvKUGDx/UXZIUWCFE6KCJd3mIbGgHBlX3U
5sYHm8BY9M8UV7WXuphPco2wJLnYFvZE36Ob/IYj8KEsYT1U9IFiM6o2i4kruSoYBO3WPiZ282Rg
Vd/jnUFPiqKrY9ZboNoCF8CYn//+IPqSRSOgqrAR32Y37sfO+F0BucVMNZtfXX5Icsv17fjTZZex
q53K2Q0upZDtkD4N9nrInCgyUtiOy7TEtbYU27qy35h25QlmCh43z85Ajo84rcibtXX0QHAwwvOI
OXXWFRtfmEcAC2lzcDKMMma1n3DubDwL6Nmi0boulvggOnEiIh8KQogTN7BNk0EbBD6O/1z3CdPY
Mfqnm2MAtVirb4qpEYR5TM9Pu8XeJrlx0MOdSwoc1kFq7Sgm621IsfSGwZm5LRBU9TS8gPOChFNJ
DBs8fnI7H4/WLO6wiigAbd8it8YE6PFs0xWpmHoO0ny2zzxdibtyumvW+kqz/kkDw4NOIajt9Yo0
Y1jRhyhA1EgcjuREPyf8XHAdmKVbcTfgsIFswYtiJxEcH7ph+JNsJJu2xxRhUrZdkQ+Ip44htIMc
MfEa6yNMA8IrFwvv+kYf7TMm1PzUtuLTSOkaSS1z2HmxmjcckXG5O/C2mrd4cDHM5W+16e6zbgwk
hw6wWIGbzUyQo/sNzPDCRNewHghttoKZOEp8cVhiSdMKU39wMA1ikOFaq6yAY+DnqFh3OPpnTbdk
NdSb2TjiG+VV0iJ230Xvi0SFoBp5saPcead9LUbe2s1eFXNKTu65TsHA3EKE8Sevw6bd2+QEcowu
M/hGMoHmVi9urig+lWXkAeW2Pwu8JrrVpju7HoHd5wI3K4umtYWhCImRATD7pRJaUDKVvnGUxB6T
Bp4CHvm/SDqvJUmRbYl+EWZo8Zpai9LdL1h3Vx1EoCKAQHz9Xcx9SZuxEV2VSULs7e7L6RDd9IQu
GTvC78Q1dq3F0jufOhAVottYuZ1uhnyqjgGOHBbYDj+ty1qiDOO/HkE15EFiDSEIpjL7tJbSNZYH
EY/qYsbu03XoLtBIqDLKbA4pNr8PVcSrMkckRaWeZY8XgjJnX7vflM2c49JujnFkUr+Hwb2SCzA8
QUx2ClbzVhsCEsLuNorgGyXj3U6tHLRHC9XL2LazTPBcW4u1pRjv5vIibXmIA7UrKUk/KWLkePxw
FEUEujQwZoRbewSo0Ab1QgzBZUkH0yH6ZGW0Vmj/p9DMLk3dtk+bMRkkGSh7u1QULwbgIpywloe+
mDnTmJT9irJ7aeTVUVl4KzIv2rGegrLH/n/Vjz0Fl74YIYiOH/GAmph6xb8ej8hKWVWwI7gMs702
Maa4hWIY0j8iYG8Z5ZQqd9oyPkygKQb9q97EOtX6Ryh6oYHW9cUcsWGatnOLs+hIpuVKdfL0UGr8
GQb8elWOOBC00tt4/J1Lp/fVzzGB6DT+cCp/ePOtalXSXo2A39LZJL1Xv+lAonHnDt12uo7yprDK
vmTxvmmwtse5ZfMlHcQ+TdFyKh+R28pscPqJdcizbj7PU+muRUAqlEmgwI137/2F5m4EybFkXoT9
y8bL7Qhq1oG6dc3cEw+QfPgwoIJeibMx+g8j1sQhS+Mpo2WwGSOoWwJYKGH8Z9r8gcyMgUBLdc0L
P9o2jZFcGT/aM3PJCTdAsMPu22GzhaYaVvnTB2YFILKEkZ/kr1HbWzTvxPGa5qobwW5/xT6v4mvr
cJvzkmyHkbq5BBLPsre85NzxqctMnrbaDW1MKx0EqzUwRXtFte/aTKfP2qvxUo44ua2g/0gok1wP
pk2J+Ivmn4C9sigRC+L43eZSWbVWDCHK6F5xIxkv3qBOYSDw5si23WWidEHxDME6LqJ0M3uqPtlx
E39mFTYEDZzPq395hMo3BOGzrW00VLN4rsJFGLbYv3+z2dJbm9zeQYXzloryoYrFbSppaZsMpBlh
GR32AU78ZnwxFCx5cM51dlaVfy5pyZjMRv+jke1kJPpFmaX1GQ7yNWrsr8rPZ+JTQfBkzFvNI1xt
uuN2KEDMlCqPNuObnRGH8DyfJWw2BhfMEqShRXeeapu9T9JiU7WDvEXdLcW28ZrqXIviPR3gzWnf
pSGpdbudtjt9/u8lLn5NGZdv6GnMMdRMrmJU65UY/c8EpP0b+y6rzt137jfWWxqt85oAcRv9ClxI
NF4+YddJxBut0FczD36l2ox+Kbbj7C5p0bEsgDaZra6u8QNVhVVgVt/C0YMHalcEupGqcrrNx8rz
D3mePRMf4pnFrOQOGK+xf2pGGdfak5cp3fC3LqLNvKwkYJi8ok9lD4/uHZFDOk+tIvsMUJHCBd1S
MrSmPI6t0J7P/TS+VJmbn0c8CIe4RaH1AsxqWjtE2LnHb0s/pu+k8NasRfq9n0IAMztai50+5oGS
F5e6vwaCwgN+M/9jjHC7O9AWd35L/DSRfXZ0nZqkdH+2WDC/RUFnbUwrZ4bUEkLj8jI59iLdZ2ev
T6trhQt6M3qHoXHb0xiKZ6xU/JUsXyZZJudJFt/holT/J1dP7NqcufGOlWvKq7BjeW3LP6lD9aGd
Qc7ImmAvrM67Y2xgjkN1x4dnl2Rg/OY619O/qq7jrQr59xGms02NcMGvY3SbwUtgw/kJ54Clbq5M
/qI4sbEkoBrFzd0UCKKV627Mopy2LBLHFdb/8IiyOB1aDSw8pS5+RSYrWBXdUJyixbDL/qjfkwwg
xW4rOLnILBsDp+VmoJdkl6CjY/9pwruMUDOaqvlxY1M8bS6BGwVbM+N1ZrE9F+7aNJzxaOfJvLKb
+mlrqztTsOkchnn6W+RmdKKUGBO9MfibJhI/fRziwDM/ctGX78ZVDXhfc2Om3yuEW99HMbdOMUn6
BbzXCUT/pXap9IDrH9I1Ui8rP1MfxrS5Edvy3noT1UyKoHrXo/6sXE61+UB5DG7B8VQL8WKXSbrp
NcUzs4ftvBixVrnkec0wfScD3Z0zvKN7OC+41+iHfWE9h3Dt8sv5MT1XU51x6m9ZlHlmfCwt/3vw
/kyqkDscF0crlRdS3ClprExu6HznlMYzhypizr4OvpX1wrbkmFp8VQTXj44T91sShLrhwWkJASUW
q9GKnt0DtFTv7E+hjantKzbm4ZXcjbHUL9wNY7L3nUNwjwpZfH6KFW7lDX/pTEdHYENECsHCCOHX
v6yBjsrk/9GebDgny11yMPqlpfCrDAoTmGlT7TA7Z9QFOXodNcLd1ALsfCJJJbK94nAU8h6xBGFd
PucPgxwhJ2CdnSvb7U6GI49NI451YbxpAlWH0TStfegs9NVUZdduIPuFr/nRuAotw/bAD1bJWTn5
zbF5TPTab1/62mJ9rLCk1trD8NhgqNesR/KuhObozOb7YfjOJQc1LxD1GaAVjkbz5M4/1CZhla/n
10jH74Pk5LIAB2j/QMz0vci4ZTORAnfO6au2idYMU1KeRR1iwR5YrLojgC00xo1rNj3vWCKuqPtn
t3a7Y0bjSJl0fNpcvdsSB/46xVd8js1AnnMYGtu2izXOg5Jtsc91ZqWL+0cMf9iochnl0Q4YanRO
GwMFzjbjW15yH4lJZlEuFRxJ7yEODC5TW5UGUO5qVjZ6uoATUx+WuMx+3Z2UtDRd89O1bon+5XNi
vc8ho+KAx4Ijbidf0il7RIZ9LosArGbNOKC9mHNiGls702Jb7ao0ODvEVbZhfR5ZiW/ZVOW0Wf+L
XV+9Jr3DGNig6EKna3Y6nQ383NqCK+in27T13hqV2u9da574XPpj3Ef/nDcFixvhhctBJi6t9bj+
aEMv7qN9buSbTSZ1G5mNOkCZBicO1+5RBvS5EYTlQKcHRPmMjuWqT7FZDDzyE8+jXCpMsycWxp1r
53/gnvfYMBxrH/XF0pnoms+g8R9p3Tl3jPxiHacc2MukR4JJQoqQPEoNdG7099akKW2oCuLANJau
nRKPFMew4bVi07LK5nE4CaOYMUENCPvELicGiL4W8cUTVHg4czVvR5qF6RK0rBvPY5w3eGcC9nQn
bAWYNQyptmXhDscguMV9BRbXG7YV/Y1ka5eoGTKFJnh7qggslxmCsGzgHXp9cjRp4cJZYocbSQz6
4AfRSc5BfaHQmgmyMKkoCzvrs+7no5pNzOXwcvYmE9tekDLG556q55h9Nn7o0tRIEDbp7I8BP/lU
BvJbesGrkxBxqeYWwoatsKYVX5ZHR7AxyA9ED3Vsk0ysVd+HJyMU9C9l0Z3IzYylEwywSPyfqCzt
H0O+TRgkErAv95hL7pX43e90isRxjrJfTVnYJ3BHvw0jLE4WC+tlgoUyVsD4szv3h+XAb5yXHL1z
0hxWEua3tBBiMw7Bkx8uOJKv5eQ0vLjTABSHKSQoXOA4zsruiEHOWoH4NMP8xaaKaTd7aIllSRBK
W/Lo9kl9IoVwjVMZYca0w3M958mhyZwOWsuI1Retm2IsOEu2ZnYT7piRJjbPahaC2EqVbSlbJaDo
mclyp/4zouEdeEJfoiApzubg5VfdyZ8YHq+Whvfsndl7ygYsjk20PJPdcICWFh9zbiQ4t5tLY6Rv
NmPiNSumpWSaO1Blje8+bInaDbq9DrKeDJUfb4a4z84l/5sdStN3RZfig9wjFTYOwicm+r20y/ad
wDOhs3FP+A/1txfWR+IXYu3UBgFpO8KdKJPyoyQWIOzafDgGcxA35vBga4YFXSX4YHoeMiVV0F2f
ipOlXKJqGII6uPkUZwdn4AiPDDfMybchlNp6SXHIYNMYfP/ow8WyWmespigea5YVT24aFt3cTXtI
dAdhdrQaAsjEo9MSR6Hd/OFPX+XQQP61aX7KJahCv1gaTjkY7aFVgpODkS6H2bv6LcDqZOyfXhVQ
OAfrO4aTSfY6hZ5A5cSSrMKoJqq/I4dRnk0UAWFO2blDmD6KPDM2LuJokY6nwh7Occ6hGR72TkWV
cwQzfJu6Ca1/kJThMg5hsx4/BUxGigRSIn0T3/eMSniRdd8tnLRdNm3cJGSyNfgg2YPvcz/ZFXhF
3jRWdwCLM34h+ZucFnG6xCJxZQFrgPD58KLsZvnIQTKTn8Bvbrjb/4xWlbGWmCvMyBQyIO5eKR3i
RprQOyHhh2ao97orHcjzhc2Wbe531uD5u0Lq99BwOa56ke9gHekGOt+UQbleUmxkiwlHYTtIa+Nu
GT5FFELxWzjMylmKDN0FxZ/e1NlFabuBN3FwwoaaJSyGO2esKDke3P/KH/2tMjj3NMEEYQWAk58W
6oh5Lb4Vo7FzwJIVbfOapqZxbYbhXxZbxTu2Mkjl1M0M+XinCuOY6ZwyUAWBido3ekrH5Oa6zUcV
E4K0BkalshkgvGUJQef8K4zpCXXTm1vF38MY48eGLTDzhu47v823rYnoBVds2MYx3UWm3fJwDNP0
AKbyn0HX1l12D+66DU+VY9cWYH+lwTlHY7meRbFznKlYazH9CWO/QjRTL4ElvzsKmvmUMKVGQXhL
Ma1ektH6SaD8bAvLeuuKIuJxyEG64TESAUbdjdhq8dnDBTXTSDzK1u42NQSy9SDt9iypN9YYd4mZ
6urUaKbhtAnjZZOZfzl+Ar4rWvoPLQGoS4VoO2P0BX4Z25aZQ6Lz0HlhHRSnokvKtVfibMMSUGxq
Y4w3LiGjdRBwtK4yw92zHuFZlk14aEr3bvaOt+YsGj4nLyh2wHSbax70zOx1/h2SZCRgJx4+3+a/
mDuWeM7FRgpYdQopzirESca9/abn6eh1RrMuK8+guG/aOm47rmvfZycpWyZuF4egHa6zUMyngVg7
IUke4X3zNvTUttBpABzbz5+B9e6aunrVsdiKgjO67DmkkI/wDva4D9C6RmX7JO5Bcedh6iHLUrTO
vZcF+msWLMeqLDlpD3KpN/yPnlMHAT/6DpuMShJOzNGUc/FmcmeX8idBSLosxuHQjP8WGcUjbvef
MFXv2kFFJ+gF4UqQtXtaYzSt88ymuZWY1y6mN3ArMAmvOqbGK2FdJ2ezmgS5egQpgeUKc3GEB4nf
qe/4STAsuCNBnszUIM5tXP+Es1BwgU4ASVAPZUYUcnmaKAgIv30CDn1FGzYS7kRcJ5YzVOLUOFl2
Px6oTs0PZT6/lpaXnnnTkn1REY3NPL+8/PeSp9yxca8dO0tZRxsL0TZbOjR95/egZucRIR6jARvn
DMpCOoszdqb+lNqAzSBT6I3OhXmdCWL2FcWOSJ0rw5wMYBrRl1+x4Qhmq7ukzNA73fQlec0wvaVT
g4gZ9J95r97I3b/AQJz3aPc9IThch8HYbdzWsG+clO1bFAXZvooDWGfL33YKS2xl9Dz6Esyy1Llu
234u7qaaPtFFmkPhtHeZGM7L4JlHTz4VdMQzR4OO8JT/r+Pz3ilXy2M61SfQbouIapc3LzZM5mWs
mLM9HcPGSk8yGKozhVfDIfStBABLz87W7+Ibdo1gm3BXedJs4G5kR0P26AVftFkP93py5KlOqldb
au6SVpxBbEmGV5bk09ZPrm5vgZPgQXBvQJ6yRSQtlPZ/ohliVpcGcGBcvXMs6A2R7xf3tuirzUjv
wbYlqvBIuGsZqopuSawqviXN75QKiYc9ZcValbS0CnJ0YCDLmDKwjjSTmi95XoYMdw7j42Rwd8kp
C0vCYr7TwBPvEEKgVZLHqdU/NWPZb4rkalat9epXBpafOsyOjZhHiuLgJOS9rnfsEShWwiuwyXgE
e0SpfpD+/8AWYudLCAxAD0mCsvE5xjuDhwbjBiRPJrHyq7p8jLH1jyTA9MBuppYiia/K7cqjtqZw
LWToPQXfWhub2KbH9OpI8YeStRuGw70cK+DJQ/ZuTpDD+pr5zFkYMTUFGYtrAazuSk14o1Op5x0f
krKUphkVt7w3yy0wM2vr0H6wHroKrBjcuhWd5I5d/S4wYO383FFrL+Krmqmm2C7dm3Nf5hvwhn8a
7SQMBtU+SaLXOZ56Fk0YqCiyCyFdcqsuVYSfWmn3TTjuV0Gl4JXVz1qblvNmFkTtChxZqirdVZ5j
sct6M2MiJjqHv9/nxJKMt0ZIikW7Vp5Il0FG446ic2DnScvFn8woRaVZkqlLCenJKqoelS6ao9+P
n3XoMYdEMTWTSda9acv3dqPZGZskcB4xCfLjMNjdqbTDf9LunDNrTNi6ujk5yUcSB8GjAokUFMHZ
Dbz2xpljfJuyU2v4IXz3UiKuSTKMiV5rZRFwCVGbcl3lRBRLruiKvRG5R/VS+K5Lefv8qT3MHGUV
4xH0D2WD4TfyXbkzdM0Oj4oXolnoOM4wUFS70C3MyCQfRKUOb07Bvgf4+cYNFpYxjzYUFuNIZ1a9
q/3OOFO/C/QFgcIOhfkRSXz/XJC3FuvmpSG56Qpzfs8yCiCxF2wAj4cMqO7wFtLsAHGIBuqyeaX1
0VgTcgt3qWo4pAbzPvYlhBBK6Ruj71/waxwyS6m7XRbttoc6PJYFTVwtGcHCtN8mkWdneByUiAge
OoVtXzhhWueu/W5Gi2JXgg4S0bYvLO8z4mmPn7FTrH8yztgjB1JVTB62nmZXQRx8RJxj8s4aHli7
P9Pc9PfsXw0O7TIDagohTy/IR7SUguZGIzil7q4PWAKEppWdaaFiImnVncwHXnR7vI1c487Q5Nzg
OrE0CiMYRu0t5zyw5Z0E+lNnV9GJ6KxiVufWYsdNa0+dPFP+Tljo7immxYOO52N0kHUawxrYmw83
kBUvidTGV2DF2/KUZw3TcOp3T+HSSTBSy1SH3cktLUJxaXWTEu+cm8tuS2TDg4hiqlWbOgu1lGBv
Tis4LqgGEySBkZWEPnIuTMbcuWt3g1GHeOTMrzawyFCb5vBIbS4vLPp7k7vEtRJo3KIcTo5fjhyl
mvrPki/QRHwHVVIzzTXCRG0MNzaH09ruv/qqaN84Desd/WAI2+JvMZcuNcRgFYQKKUmlZ21PsLfa
dx6YJKv5mMeTDhwSBPXc3ZYVbi6og+Thnh4C3c87et4Ivxbljo5ke8UZHT6Hg6+18SL1EvXtvxIb
T6mc7sXB9rMCtC/2UTi8t2nV3yptuUj19j5ue5sGqwYcTGpJlgmmme5t2f+2MdOcufFyOgtFtrcx
6k+eHZ2GxBUHwJj9Js6cLZCV8VE6tbyX2DYDCjlSpz8j71iXsf8YGIavnMyRf3na4LPLjZ2mWmRb
tenvmk3cLmZtnnH+IX2QRNuAQbmhbIoYmEP83Xc+HOiFA6UDBxZb5iqaIraRyvM3U95nu3KO7DVs
ecqTK+I2gULLLmpdnOYeBR0+wlkH5bEo/HXakZFFa4iIQCX7wLCeIL7/RJN9nEVHA3ZW7uzKeqBY
vmmPOdCpNROM6T/ZE7GyU8xRy5kuVs2rwZ2fEnSaLixad7DXJ3ivB01pjxG+IHe/lbn5aKeTpJxl
rZJmYqBA9kNkYnKmUxibNZlEUvIuKcmS4E3gJiQz1fA/dkJLvkINazozSVN3yYktp7tpI2hbGPa+
aNmZz2YxAHOBKrtKbBa7IqTVLyq5XY3rt9lm8KKevDklmf8/DwMncQbS1aG4kljKQUDeMzmfOt8g
KRYXyYqTOvkGNMQ0zy923V4g+qN9oi9KDfO8K759g9K2PqCaOKAuYjVbLJqb7HfLh8+w3uAEAKmP
8fBz9vm8ya6lSlP7trSAqOzeONm/1nHuozMuCbmc5iiCuWbVMDCl3M6xKq5na6Dqdibi18JC7pMf
2xgirKLVX9ccfuHe1VQxcPjyw3bHtQX5A7pJhpugyd4mPWyckd22kzFL6Hn87bbe1RYxfBJhkx4I
DiN45Y0sDMgf3vTeJ1BHm27Zz9WrwBqHs0DLCE1af4uBdglYorREXwu3pGBuSZgNGeOZ1UhuscXR
kiVlxDPuvCwkQilAZXviaQ59tU95SonYXYddz5ERJYuWowfFUIdyxhvdOAFHsXDl8QU9VXQqjB57
0tj8NnF0rsXoqVVTT2Cq9JfgRNEOrHHSiKBn6LtXnKnfgVkN68SlAdgngpLGjnN15b3RigPj4h+H
ZMESvwy83dRpvbaKrfI6nBqYHiiJ79ZUeKR7XcEwbuldT+E87E3RoEC5sttROIu+zSl715qc/1ce
EChYMfG4j2TNxCygpKQVar1icdd7gPBaS8ECziVwBrrdYncqnjb8WMaCIVtTfiF2g2ne/TTvr6VH
ALtO6UzkgCJ2mgH93Gi/YUrqrV/lfCOKc/UaH2yI+z9GZb1CdtM3yBJvOECsr2IxA+Sgn0VUV7sc
GPIKWotmo1cdyno46rIK7oUviEKYQLWGkDR0ZXf9uftLLUm9Mybgb5r6C9N2/1cmRfdr1gHHIXUb
uYNeptAg+kRdEnlydnJOtxQHZPndAvy2k44pLl2ml9Lu3NiznL1zWhG/K4utIU1Sm2Hsy4+gpa2H
2kYNZeioGrram9iKNkNSuysVGzFfqvJfIRvvxgb9ENQtj696cIgu06Iko+hJckCdHErK1n4F9C10
x/xWBykZjdAHcW1OG5S/4CyXl1FCLmjTo6FzeWql7KnNCPBZToW8aDeF8522XGHYMhSCaDgk9tkS
lnsZwFCsgG4POyAa3bXonBvQxX5PsknCkJ7yczZJe2XnXGLoKt1PIi5klptvN7X46mbj8NJX1bi3
aaU8OlR8o7l5IMKRLnFun03S9OdOOO2xFc5DTlRTD7H+ZXZhfQmN0NjchqANDjDZgutYzPW2uqat
mRzzakowmARAkyV9IEP7Py57Umj2qmglgVVf1dekBFTtEk4d6umHE+g6hi1CUTFlgSGbF+EOJVWc
2fS7cf/YZvdjVBN2ZNoxHn06sV82rQ845OF6bM35DDMMzG7VNM/RbsJdoTgwETeed2RTsjVb6X1j
e+VXmbYvWV/8KlozhB4fdPcY9eM19sm2meHPiOP5Mwe2V2Vk1msb0+2c2gnBLVg4s9G3WPQXu0ma
vxObykmNluAJm+KdTjeAvnMe34h0atrIXRe4aOUfkimHEgfRiaC16dEfF56DFNQ0FvS1lzX1CfNd
ts7yjOdxkfQXrFT1nsz2D0cmexdnbD/xvZMqrUVGCr6Jrv+9TGqOrobj8T2UG7xEzZkuvfGE6Lrq
jG9N59oLq23/tQl8SKfxGsmkOBida7745E4kaPfGDMj4RG8OiX+OUmN5G/DsIMX3LB6kcR6j5t6y
HT46dp8f6MbKdgowFsZbfYWWNDH5oZNXSpJsct2A/1XKqW9R6ydXqSOa7yd6ZH1IEiq+EKJwkMjp
QWldeAxE8GEsqJY+WtYxsbwZlJUFXdfeE6U/6M1pCd15ELICM4J+rwQKnibXyN6nR0MvctFiLhj/
Nmay2IiN5pw0krsPZaBikbajsXs2ShW/i8Bbl8FEdWAwcstoxHStcvE9LjULnnS3Dc1KN7M2PcKh
gDnAQvA0L0iSirbqH+QH1lJWzoZ6GpLdUxHe7KUGBTvPtfUorAY2jnyMhRJupcv2hgSBUWf1MYJT
s9YLD94cA0zKfQMcowT02RjJOarq9Jy2FglsOGub3lfrcLowE6fvMve/MeWoFTzxj7wGss8628JZ
mepnNQ1PYeT6DItIOCmZ0qmvn3oAcUegaEYczOsn/KaJlWvrk987opJ2H2U4pw+r6+Ah5Bzt3ICO
bZcGMj2p32jv5Y7PyFiNk2i21VwWN1GVr/0Ys2534vxoWhHWBtTQ2+wNq6kZfqask38Dtz/D63WP
rh66/RQ1twjVkgeK6g+klbe+Aq8TTO11CH1vO+k0ZHcJwLeMZjqvWG0fm6VhSVj+OYlDMpGudfCR
F6Cd8VLNmMGQYfw9W3ZU/aDa56hVmxkpYNPgMDlMPvCzNis5f7DUs/yv2BzSWx86PzXBgL2Ois+C
QuJrX7gn2+0dPF/mqe0wsVHZFHInIPuDaB4A/qHJoWwxuqU6a1C1g1+2pAu+xuG/AbbLQdyd3/yW
khwddz8+7lZwEkl5sMIZbkcumpUK+PzjGU9W2c0P34F3IoCFMnAY1do4lnP/EcYqXsFwweqY0hcA
eFjhw/e/psm8sbDutpPT/pYJKAU/BubuJdFfP6xYJAw5SFhMeMNLTnv6ijhKtCHg3a8x6e6WFVJE
YALTfdo0H0BYPH5Ig5Ak3ag4cAm4yFuV25Sll0jdQ+j9NdlZ0iLUfcS2+fCqCg+9itajKz+A4DyM
MNSITMaR/8Y6V6x5MiXf08l8RAo2XzD3/GrLnn8y5+0M7yePRP7i4V6z7O7NYC+4Cia4cCH+YowA
k7fvpKARgNbneFIfWNfou6gjDKiKBUcq7gGbyH26EhgrN57dxa8s7ro7KdLT3ETfXZV8Yrlf6WKi
qN79w97idVJ8i/mKOniBCxMEEY1wlcd7D37l8d8P6Ea8uTUN36vGfXAS+Cur7MNJkotNUVKsx01i
Rb90yo3TGshryyL+LF0sBUi16E/xXtvIKcsnCWHIJM3KxxlUzckFTkdK7tHw1JjCgAdtQ69wxIC7
o54huLbNzCoVfOHOd0DMhr14zX2uKJOSgdGU0ZMt32kOeh9zmWIPNEsg8wPPLkIMm/8+SKpf+KNE
tqMKj+ymAgK3+Ewm2if3rq6LG9uRDVFgj51rDPfPwyseGXjkko5FQN8SrG4tdgC/Fez5A/a+TSY6
vSGV9W+C6ZLI8p2v1KmCDcZEyKGvy5iqaSDf0OIiVnE5LvMVJ5uUN0CU0d+0wSOauiO7YzSZTaPI
Krlw+tySKw7pVm0j5lIcVbBTpBK0nspXftrhoGdxyMdofo6TQzGoqo9KmUfMpc25oz0U/mRBGj6O
uxurcA+9Nho3OJWNC1Zwd21lKB1BP/Rrqr8iFvn9JqzU55xxJgSTcM8bcAaheKFVFbNLQVWdiIOJ
c8Y4weJW49ak05ZgfF5e7KktL9RAh6s5C/CgW15xES5Ul1DyzqicK6UZfDwicS3PSY1Fx0Y043kz
bwwuGQjhwJE6PBqsXLgpBNx5QSlzrvGDg+OWzqlcbHhZiWTCzaqS8DvyUOR8XIJdSSk6eLL90y+z
aN+OZGCwWEmWzWl6pJ8cPBA2wqpm2VwkGINlHef3/17GsBb3rh9/ZWUXb0xPf/dNg9uZ5OquLjp5
0wj+cOAc3CIyZIsZIiCBFdqH1ksFiexSIS5eSIW/RbYXHmnu0CegR6+FmX/UHUUHg6S2jPuNhpPi
HKtc50/X/JeaXbtvFJogFUMYbt3xyWL+I0t1f03aZglZzfcynUfMwjvzmcL62JRRn2zNOV7KXip3
KW8ONgWnerWygSECsaPQw/nP5wlOibrdj6DRA8w6Rt0+lahvZfCII4ea3aSbGbqsDPu6N5wxFWUA
AoBKe6R2rhxDsMSZZKSN0nrvdJDc8V+3mNlYMjlV9EiHeL7MVkpIXXKXAR+zCZyuPceB5KuQyJsT
z2ojNGsUaqkIFRNXOqeF0R0c6NEo249QJ4eOQO23PTB2hV2G8bnIjN1MKzBzvf+/KsYdnAfynU5a
/izlZ1tI8dTh1XRcIjR1B3ZYzREBDSdTx5snrCrfxCHZfyOYl0WlYR95mpzoLcXvm3Y72zOYK4Lo
yT13OmfzXK+0UU6HnMec1ekVvpT0VtQuz9QkhHaixH6IlN5hlOyws80KJnIFUcVIQHMH8zMWofNM
sjY5D52gJ3lU5tYYk+gQYeJaz+1Y3LxoPnZo6GsnF50BM1P2F76IF1c78AznXB2XtiPgQCweQj8D
/YWPfs8Gvd3lKZZ8C77Mts7KGiwwQXrOryFOa2Ky2iJ4PyaYfaipqAh9zuNuZJENwpVAMayiHZHA
8cAyF5MGpYRj6k0wjrCZVDauNhzX2UscAqNYjPJ2anREtrBCyOXlv78K2zA6NvWOZUaL/Znpjpcq
ONh4XjGtlj/MzhJXDCiQPjDVDcWQZItrHmq4fPRb+v4qRIo6ORBY+BkPY6j90zhwKGkm4W+qouwv
cCw+BP6FVW6VkFPlRF7fQIC1RBlSIP1Bx4DcCAGutehJUrpkGLcIS5jaqG55kB97TuQzL0RNuk08
en/rIP7n5ZhY67zR7M2mjTnWeEPYQC8lUt2xiKY/PfOEokDyUhh5CYS3anepGQybsrT+DmL6TfWv
eQ2xWVLWCmDGze/RsJCyJifZpkPaXnOKwzim0RKaSYGQDrqNEqEMqMWcXefH4JXu/7F3JktyI1uS
/ZdeF54AZhgXvXF3+OwxT+QGEmQwYZjn8evrWLyUqn4l0t1S+9qEJIcMkhHuBrt6VY++WClG/jkp
63CezIc0C7gXJcSOAp9vmhdTpzjefJfasKGt6yP51YCRpOkvVIJ88NYfCc5cev2h6qRx/v4hKZMb
95z47NBdjxcCr3kGjwINg6hcp52Bfp/Cm/ZHT5y/Q03/k5Z7WWqa9D6/ikRvEfo2+d3/a+7NDgiq
/T/Scn/az/y/ROW+/5e/o3Ie5XqCuZgFEa9GR3+y/4jKce5R8eFimJI2ie//jMqJf3imb3mB7Ulf
F5vTAtj9s3bP/4ewOfUDMmce1RjCdf97UTlLN4lU+RJX5enrf/8vz/YC+v0sxxQE81wpaS75l+7L
YEjhwWV0mMmo13g7dZXvhZyiW0HiextZAxXnTWTcKtdyN9DErGNmsfcgcluEY/+yKt79iXqh2JGc
fWJ0O392kYR6Bse27DDXa20H1nV6bFz5jksROwNZbj/RpMWusM6yyA9SNUkYRzZX9nUG0wefTZjd
xZhQJhG044yNgTk3Mce67xyMhe0l7SOPRbvY96hgIf0uyGfNGqYAADo/5gnoaPwHVGg/tseHvsZU
SHyk8Tg5YINiwViNS03AnaMTLglvs6093dw1sWnA7QF7+03y6voh5pfhZYmX37PyzHu5N+jGHLy1
e28dRcRVBqAJONka5WQvac08opL8ujbTgmYKFgdcbcRY2K+MdsETm25nj5fMPtQEnin9rtVTZ8j8
UMbNI1qTYG+j67r6rH5cZftWUf50x8Of8Ww0jt/77arldp+b1S5Tc/4QJFgzCwl5asQYxQJhKo+j
VeN5QHbYkBmERs8S4iyIhH37dA3bPM/LO+SK9l219HmbyORTjZ2qqhoSRgwfezrfOUrjBpe2H+2N
DMm18e3hTrIu2aqZLmQPk+5Uq+wHAuE+j3NxQeBW+zHAuxRUqeScgybhV+qjEIQwxnGWd2Mu5OuA
qSsgo/YxL05LcAxtY6VPC8TijA+WVUYAQo5aLTpshU32fdBKr8BNMGPaCUS5XRLj4lgquozRvA3A
5F9SG2ZOTc2GmQfmnaV4nYmgdTH0EfLOB//NxLpwzy7KvvmxmSG8jTfKdcrQ9nI29e5UY+pLfgS+
OlB8WDzFMno1OjXv0XthHtlh9mTPU/mDHmSsxD5pMdI3zB8GBc70M2OU9m5O27jH3syf51IDOlgO
oqLYC9Gr5FRRunCgBo1AvvoFhC3a0hcdUEicGecFa/PQrH9nA6Tj3+gva4+w2VZsu/aC3Mxbw4Cd
uRr8C6nfTcMb2zUKusepe+oEDXXEsmCjSrllvxeC6Ynf7ZFlxFJ3If7alnSXQ6tCXmV3xNd/OPFA
VGbmXRHJ5aFK8YRlCZN/1/Ddp8RifJdMB16z+roKeLorbVw+qo6e/Tpq7k2P9oW+Ujgis+Crk6L6
uZBgcPI5p5oLIuOeYoUkTLW8befij2fV76ZdMgrMpnEOBK/TvMzdfd+nPrkgru6R4z4kTCl3EpMt
LRqdG4IdzbwGR5w7exfyPzgbfQbruGUNWGIvPwVEUC5AKEp2r30VWqXAudJm5bnMPWw0CZ+fhMuJ
HI28iqIkjd799I1svp8r7hUkIfA0LD0FyJ5nIgohLk0ZGOzOfGn8FDoDEdvL2MOkpC593iqrhUiZ
gnvinK7OlYulm4Hk5lk9ZxBvwg2sIrSjOXgt17HbA8C5W9ZpfPRJFm+KhjuLwmzYwVQ/CW6/B2gB
y95Olyecm9tJuj4sNeyCsuerNgbJfO6zjAL0Sj2abgzFOsMAIiidifx74FT9qTPp2Ox6dWdwOb7P
7PTTTmdoMrDmgRWUzLMLb6lauAUcv5WukoWsFPuHZZcLgIDSAsLYteMtweB0zKLuFzfQYDei6m5W
pzQurdVgkPJSYn/J+DwB48lqG1+lQ/LLLPr7PkqOXY6TMhPesnccRz4Ohl6vleIqu8BET4rrg59P
z9+g6yCdeVj0oM1V7lhbsJHVY6SNuXl2VXhFmW312R7zSFnSsmGfONdaRiHSUdn+PbpajOFwrnlH
lcWFFja5w6tGodOCH73Iq31vDVOYOelHWQ0v3EJJIinVAKKG/VJ69kuUsa4SqVq2SxQtMHxEeCVT
aNwovPuyhnl96NrsyU/QnVhY7OsxEleDNfZcgrWwyTjts1F/BiBlB34nRTx8vUMXXRwlH7YoPrVs
G2fTh1tX8oczLdcoJQplZYN1rXO64vNK1S99hxoJtRg4RaJDeq6JtlNlOuVZYnXAaZqJ/tTU0T5Z
AdlMpXsy5RjdRwkNN56ZvyYBD6O/RjoTXtOUZ3IQzNl9kbnM2gRulwJYEBZdDASYM86WHzC2pjrQ
F4+XCOuql8I3d7r6yOXbwFF9q3iHmS4WsmkULxWkLaePMNk3Bl32JGfv+gRbMJMMLaZBGx3mpGth
zl3imIgbRfMYeCf7FvnL0dISLeuiBSMrPlNrKZwdhaGcc+NwHAdZ3yDFeDQ+sXa2jgbPo2uNH5iV
r+BhpfhCTI1k+89OGkTeNo1z68v6aCriG74Z989xWj/a/GtPjMm6OQYCOBgqeNbdDUaReZu5r9MQ
+CvRF/hBX+ULfanv9PV+5J5fcN/39MU/0iOApYeBhakA7jRwbT0o1EwMBpOD0iPEqocJwVTR6/HC
14OGo0eOQg8fcI0MQA4MJLb3xpPNv5p6VEmB+YWGEcchEyZh62whSOOTyU0bdxfIzgsXPfjgorP1
IGQ2RY1TBpJglTI9LcxLqR6cRj1CLTk25Dnn59M6/cMIHp9TPXKleviS33MYD+YuWoMTk2d5TvSH
7/8aTLffpkxyhh7pGj3cQVUmga0HvkWPfr0eAj2mQVa1eAr1gEihz2bRI6PQw6PQYyTSBp1nhted
Bz1fLr2iQaHA4gvrr2QZDbtmnFdYS3pAhaXYHgI9tBZ6fG30IIt5vj05erg1mHIzPe7a35PvoIdg
ki0nHvf5HfJkvo0XRmWlh+ZZj89KD9KGHqknZutMD9mTHrdHPXhLPYLPehj3mMqFHs8LPagPemRn
Pt9kzPDgcpZjQn0G8lO9XsrAeGS55Zw6vEtNS7cQwbNzPCELxL4WCLRUkGvRYNLyAdsM0uSwZU7N
PPYooMgMjRYcTC09jFqEMBYKO3FTnF1l/2Us7ACJ10b74Fu80DLGoAWNAGUjReFIjepn4BXDcekW
eQm0DEJYB4qVlkbAjLOFQS3xtWxSop8UWkgxtaRiZZV5XUvjodByS6aFl0FLMHFpvZZalKGnVYSu
FmpWLdnQeAwUWMs4XFGSTaulHUOLPMhpD5EU+avpEP/wv6UgNCHhkUpbZX6xRMplWQtHxbeGpLSc
ZGphydISE81cceiDot6CMJi3oM6onfaW8Rp07l9GYxE+UUtxKSvXeV5JdvIF3TYcBHfdWg130Vw8
mKaTkUiPyElWIniUI8sTdoDykj8i0omXbiqClwrsZCbK/A6T+XbpBLppD0LYeKI96bdS9XCvTMBy
NUQAJ5WHqHerSxHgqVc8rjYZhaEXgn7FC4bHhJhSM4dB7/VHi6QfZ7Mw742y3cd249D6lcgavnzu
adxF9LTKun3sePjBhYqevn8qz0xal+OAQhX9O2JeqejRk7u34LNtzBSEuyPY28k19nHrmicVUDiV
4+8mAhK0uxWfl5RN/osSxQcdbt65oFRO9YqjY/BL4xx30/wQ25ITAMr7q+Fwg+gjxH2RjcCZ8Luk
qxEq4jQna4yjo9X4/A2EAktdiC3PZm5bcwpJpHV8LBSD9eoByd4QGOP73baw0233B1n8Z5nT9lVE
YPv1H8FEcsX6U+wMY74kky+Asnr8tDJZuVPMWHdzG05FHbYNmL/KOUJxx+733ufyd2vHOMMG870J
yn2MupNUbxWeKBWf5fTDMpvnrEbQk7hHfPU8qnZXU2Me4VFXVmxRSNud85VPX7k8WtNW6uYwAEgD
XuOe5neqcSI4ybM6pU7DlQCuwrZBMJ+q4nGcO8Vrp+q1V7F94trRPDVd6WwVRKfDf/6cwUDaGevA
MiMBedqqv2LR/GHx9h4U5olFK4G+BRFcx7x6lb04C6dA2hOBiaX/EtPSTihX3Y0DQP08L848IZpX
WwXRk9k0fNWt5jWhLQqNjsZsg8AVpzltIj77AgXfZP6zDDFXAYvHsZob+oWDpHjKiY6SJyteYXXx
ixRXAEfO5MZOcKdZSixb28RH2U/D+AZPQ/jJja54dUtb3vurX8Fg8hu5Z9WfkRap0fb0tdyi/IG1
u7jkS58/IMAnMKOMWBsk8wfTwMiwfu+76ei+awr2q11Tu4eiH6w7thnW3WwZzRG9F77qQFU0/2LW
cF2KAwpdm6cwcWa8eydlUx0e9NJ6GdYOO1VNFcr3D6eC3JKRODnnHr/KiN6e/Hjott8/RNJL79yu
eQMYHT0vwPX9VtzbVvJzLniP5i1UWh82xMIljBbv9vn7Q+3znWhHczp//5DzrwCvHy8ba7FIXrDq
OgyzSB9cr+IpVj9Fc5w+WIirZ5pDXpN6th+MGQ2i7a0udN0C2HREpVtk/ip9qyZwv/6IRfSI8D6d
I2S6e0jVyT3Dz6VVs9r1vFjI0KmzUaTujYf8h9On9tHz3DcLZ+fe6a0zdPWQcTzYWl7q79g1D/R/
u/JhWsbQf7crYoktizTifPaZghbvtqCD7qLaI3bU8ZtThux9w2l184kNXFBPufaP7vWfH3AibEg7
OCGO/+YaKKs8lhP5mIbv34ResLf1z5NT7o+57975jEW37w9KrdsGOOqVDVdwbgRmViNeTbqmm58r
rSSnRVrdg0T14LxO74C94Ds20Rx7s3SuY4IiJlX68v2hCfAcmXA3sXGnBwwF7YvRsJRzGotNsf5h
Qg5rX68EPGEVFtjGJ4ALQULBRFN6VIbjnKZIJr/PlLx3CyFfvj8Abh6hMTqDm59rYjYvwKULvdZy
t47JMhx8Wn9AjcBoMMbr/ZLn0RlX8v1Mv9KZYoX3gH/T01yqW0K/7DamBROVgQRgl/Wh8FgjF5Nk
sIe67ix3cU8tSFw8lhhXLmq0vAeLqAcu7HL9NePGL0hFv4kBIcbTE1nMaWsFS/+c6/CL7+Tu7znh
1Qeu8sMhfhYz8Gkdi9Ylh/nPAL5Hp45VIgyJwxDJ22jO85/RGdjIIAwbXRDz6lp7LkAUYNOOBhbQ
TweKWlfvhSEAcuIQJX9Ey3Dg2CvgTeC8zkr0Je8sJCG2yYeg4Cboua0NGInzfnWbe7god1Qa08vu
yvzal06+FZRXjjg/WgHOeV70JFqzXSyU9TkZyR5eAMbfWb33lSE5OpzlYvGYv8sxLO/GeooPcm78
AyRunmPMEwmJmG3gqGxr0ClxZ6gp2P0bi2kvy8wO431jod/Y8e84XY9G3GFW7NSw+TenDhYKGYcm
xLjxWwXeNW+Gee/AKsKj2HvbtBkBSmgYTS9//I8uTTNav/x/dGnhCRtV+P+uSz99pp/IAJ/l/6lm
//1//QfFTXguIrNNaCT41p//qUy7wT9sX6ItIzTbru1rvNvfEDdp/sOy6Ln2CXzZ8G70L/2tTAv5
DxOxjQ5sKRGvTcf57yjTtiX9/6JMQ1ALPNPFNxB40vNd81+V6cqsZ6M08JDHc9OFyV8N7UgsPcjw
4FA7KHbvL8WQhQNLozBL4QzK3E7ucCz0VZk/t9pPIWrtjRFHUg2f6Jcr0YmoI+Rt0/lIx8Nm6QEm
+EBwueMFMKqlpEQveC4wSTz6BEyHmeHV+cLpOoZuwBy91Jmzmxu18HIOfjmeE32Zbb1PhHMPMjO9
TmCxSJtRSZjS38qih8K9II1vsIZFGNvIYN6ahlVKKsYImH1tKHJ0w88uR9oMm3505MWNQfv7Oevx
qD/4hQvKZ20aWljouvQXv7zFoLTIuYvqPhlwJLi5R8eXtFfoXWv1NOXTEAJ6fymNcgWYUP3yuzjY
R3YKoxyE1HYZ1vaHcafcA3U8VBIkPi2+inK9UpatRqwP9946gUSzqbKwgvpQtQX8G1T7bdUiJrk+
CcNO5OWud+hKm+J0vM/I0+1GH/OLGL0Hx5A/TXwGiIVgzXsmnqsJhG1bcl4d+5Hb7lyuX/hPn1w6
2Y42/SnnCleB8ht8It38U7J45jJQFm/WcILr5FyLoax2neMM+CQpeLPHBePGZNN6YP4ye2zwSe0m
D9HU/4gJKuyKkWzTGM/wVfDyiymmF8zH9y+liPa5pvrWXhdtPQuZDFoNpgTgbe9RbHehf8bcAqcy
cOMDlsnljMD3q7bNr3XlkWU22n8xbwFbUKcxBZ9Gwk4zrplWrE0lubhFJT1W5W1xApqaxPQTM69g
uOmuHvfGspTTTglQtTiH/LR4WYy7sbBTKv7KR6dd3XCxjgMp84s3fFhx06Hdqm7b3htzLnZJ3OBe
YfolyH0mpfahVs879lBjDaqMgdAd/cmcURjAg6S1+2NyjfgMdBMpxWFkMz3nlRDDcxNHjJOT1Z/m
rEzvy0DPkz4GooDo657H3rBbAf3h3VuKYwELIet+9m4XbBye55c8mJHt+Ttevj+0qwOxg5qbDhrX
vXLnB1Mj8jcTjrAwJl10AUjwATGOYiukwavUhSY9Ou1TsYitUxvvXpFMdFFx6fSd+mbEycGFSHbr
za/BtDHDd47gqUMreeU2CA129pn1IviV+P3vxsNP7BV5urF6ELjVRKi6g862JfJiP3UUnT4VQ/Qq
U2WSD3Gc6yJBKCnwwtecPrkk9tSTGtcHLNXq6i4/c+pf2ykeflCmVlO5fKoXtZMeXtm0T177rloe
E4kbAnHh1Yt9SCDw6ywhJjY6lOz6HWzTyO6uVd0TjsrUR1LG+b30mvzeWmPi651MtCmTNrp8eExo
OcGY+mh0sbUPzAIsXNJf6HXtL3D9P8jDV5ecrsGLhZYoUnRjZUZAkU1nesz7FEAYctSQG0CkDAoJ
XQppB1R4cnup2nOBX7dpOZbXkiSaM9TZA+146cP3f/kd1v0kJ4X2/XNKjOOdYJNDXHgo71cF0Ght
rPXiGiKcOAI+ZyK7qF7i3Rf9q1sA80783CL2OwEwC3DA1TER9SlOvrw2YL2WAT/zV5upMFou2G8c
3YIw3WXvlWKEWuq2e6yC+tfATL5BksH+terttYsFIMFTa/DOfZxrz7la9dO6dsvWqYZln9KBswtq
vSlv8FUl6bYtBSgpVIC7CX+pw0LwhXP+S3bGibtGjVLm2FsxChtjcjVuBSRqxBdYJlFeW3ffH77R
7pWv0C6hQpMDnxHxQS5QVisZI+++A3btavPpzZy4/sDrGoAtt1fXFLu1FlgB4hX4FBa+9owOVByz
X9xNwe768/0w4lcF6EtQgHiz2mGjBTiockSttD/6nvC5QTqQsZWhDrKJKNVlLXPGUVCF+iDj1Ry2
+Nu2q9v3BxZxy4Wmx26Tx/1wqAtqFHo38h6qgFRuHINZjE2SSgmdmlM6W890qjEfMeOZ9Hs1ZoCJ
ZGmCUAASbGUDGIxy534gE+/FA9E4GAl0kKNsaLOawcjiJUb/2PBHbPKWbl9/Du7GpiT/gUtvAz3p
B8rqW2vP3mk20VpkV7JicHGsAdrY426g3MEegf15Q7mHnpQeiRWG5hKbH26y4Lr4HOnEPECekOS0
A3AVeTMfKkb+7do8+y05c4yc/Va2AOhzpJqtu1TmpZLezYzwXBbIn4cigMmRgH6BVJU85KqpthIP
I4kd+Vv6u1R0N7sFtB9peU4V9TUzmnfROvXZq0qW2h3yfmJH8mw1pP8YY472KMhQzjOQec66vhn6
2/eHobb7W0QL8dUJvgptRg8Ma9d3LtV0qzVvu3z6q7KxfseDp35NVhMmVdWdmqJVVFUisg8gwk/s
Ljej3dnXnFBi2AJ+ofp4zFnQSdwznnHkCewcyNiXz3NU4L9K2+kr5tOz6zssJAQekOGcx4K3gdGm
65XXD9NuwdCWFAZgF6ez7iprMrZlnuyC1CC2QsPNTbJo9mXAHsIFiY8+0Ie9E+c3pyAYV7nUmFSz
fsbOjnHGA09cWZGR4zQroJc4fK275hdTfbRNFEh6T0RfaTHMNwgaN0UiCw6P4CqTNgBOJxfbPDZR
Z/VzHn3Bxg/sgCZmomFu3X0mFjVy8VTKK0MORx29FWZpD1fJA3JUwdtgB8ZDxdSp/KF7dqARDTV/
ASOB1OSm5XClyo1egSE/g7MP6K2YLQId3cEoxMXQWmeUpMuFqQ4I7NBkFyoL36rMcc8q685iidvL
UlPtbfjzS43i9pI/jgKDqBPTHo5SzxNuQtiZ2rekyk+9axMv+50l6cCg5HRkPiakN4L1i1fS/mWa
v7B7/7Ha+o5vLpEm0EBhbGKTRIrMDGg7C3FgQXPn1i/yOEwEK5ZhsE+ZAYKOitHkOaVj5rltSYcC
Fd/MiU1acfnhpM5MNJUcpEqCirOqewmgOWzI10zvAghTRSvBocxi80SKD7Emdn5ZomHt5xgNratu
sCM2TjwKsxnjbeM82s4z/urPvF+a+7gSgikPsrv9nqQ2YJJhhpPcJidlvC+lx4rYUCfS6VzDcup5
5HLCVTqGqoIbo2iinXK8sW4AxGZOIjgTKYVwlm9SRuGnqH+l9Uca6HrJWL1nNVy/0ei2tZ8fufpm
Rzhxe5dqrbObdH/k7D75ap2IiP4uKq7Og85Td6aG6ERdfzM6GHpoJD+X1f3kgYLHrMOZ3eE7tZ0Y
Rk86Gew6PU78oOVo7n7WwcTSOZjf+7lvjwkyNCns6TCt4N05yTeKJpnA67DhVgB/YwqKQTItR3v5
42V0YHx/VuTlAXNl/MUdtt5VcG4QrV9S9G3ct8waFeHpcuSD48fLvpfT6zw72J+D4ktoUnLulcY1
0OjHgqbOSju7rbwJ7dZY9qukWW41aFlDtsm1m+9xmeJ2Wy1sLvGvtvtmQnrjEoPM5s/DPc/213FM
ikOyEojMR+c8BWztZ1uePMxq4PefzETCditNrLJpkNBA5Bg7RwXjWS4u5CiT6rN12S+Avz478UOB
QbtYY7VzoOlzjSnZ7nmOeIqU6wGVyh+ho+CU7rkjt3kgjjWvvL1NszugGvtiNdjSAWyXBx4KwsnG
s5nDJeDyoeP2NfsHH1xv0f4h8IGKMVQ7drLGebbaF1RgsaGLlAhb6zZghpO3KiZDrxrycG3lthc8
xtehXoPNnI0gFGRLhDBIX3wKQDmhWTCLMhwD9JZZ9VfaO3CjN5KaNciN505r+xRp7C0H+FButeAW
ExNxlKEEbMzVLL2Xem25i7Oa3RKTIt0ye68mPHpnBvk/yWHfT/1LFSnKZNbaOOd+RzqxT4CadfF9
SVhyT7kZ71LfiLl8eeOld0YcSt7abSt/a0JWfV4Eppc1RnQsI8VSfolJBS80zKoJd/s0n+yFwvmS
sIRlaIWGQYfeym69A9hlnLzoj4d+5vhyfolb+ghwD2F6Li9Dn0UbhPjiGCT2U6qHg1iM+XOWU/Su
JKK8tA1qVD3AR0VlrLs2EdFGBkS0A1sQFw2W7vmjkGMQ5j5VamiE8kZH2TFau49paltsFMXPKnXK
EJsXJSXop1lFDH3EUggYyt92NEq/tillXKnamXjDnu3Kd3dVOedcqIy904xqm6aKHhjMsSxrF15I
FmeaN8GyA5sKJkH/sxUvq5R5+tSvgrM0JcHomhKstlcZ+wi+ULh6dLFCwwjuuKb5U/o7itXyNMTE
ksht4UvrLL7GwiAZW6bOrcFdEQ1zGhJvMZ+ECk5pkT1H1Wi/5Vrdi6olu0REYiDTwRclvcy1yelI
ABL8SXm/7AUUxHPLroQ3IdNkq0MhAKnH0zA4y0szeq94EoqQ5C+2NZdFfr+qacsbLNOwts8RZM42
GRJjazUsxo0xofJpQOmOg7zf47qbD2vP3a2YKDvo2z6jSsWJQww44qA8zgj0xPMoh/6QZ3iFYqPe
u/nMauv7VYJDJyKJc2JhD+crf2nWMvtdO09BXiKBZ9NTaTVMuS3b32aw2xOoDBO3cieR9XmVtC1M
4zn6TIOiA/+9dCRxaZ5PFGIzZ9JdlrQjtbAKTnVUXIjSOmFhoYRamfjjtOKjn2LA7ItbvqciIzq/
cFerx3PAWiR2kC4hNBSkxabbMmIt6rvkkYj+HMbCeukEHd5GUdwWd/irGVKNNsWob/Ei3eCVu3ZG
qu3e0NRNDp7EYwrMqk5TtgCas9AwMyyuEaSTHHTutuBVO07DW9VQVTkGF6Gxe0T+f7d+9+x1NS9+
83fdG0UIovkcIcvCnZUnOjjAu1S8YmbPUsehcnGiVf1OcIXcTHW5bvrC/e1SWbsnGF2RGhQ0wLDY
KVUqdqxA5dmo5AUvx2iN3Ybei9G+i6evCj38GIjpKaLHdzME78DiXxsuvIc89h8Me8axxNaupciN
ROgTeTjy4qlE2LHr10lRx5H31o/ed4AmRKu1BVjBpyM8FDUQG6Qr78fEPMI6BSlYBo+i6wdwBWoX
r/JIZpC8+NT1WzYl/gVcH9wCH8eOa8OMcVjkJ1aTfKQsu6BCJKdYiByP/jJfHdebryX41zBPXxNT
38kFRaM+FffONEhiJBPp1oBOj2YMMB5gMOjOaOLxgZm6DnPcgjsHHi7BeXgMi+ceSzG9BeMo93Q2
A2Ktdnjafve9hWUtr56LDicmJy1UZN5StqgPVhL/9pblc1oaMzRtLm2uZ8P5Xc1dVD40ToNeoTr1
YANtd0Vr7IIE4jJoNG9jlTgs/EWMMPI6ewMeiJ2Qd5N+TJOo5U+hbSbGKWNyqRtwxu4Cnmu1eb6W
LgSrqWUWiZAaN4ML7WywQFKWVS2fc6joW7sNkPPZT1MNah6ZR9lS2kbN8pLEfga0GhqIZWxtyL86
359tZq7GTuvnYb02s+5J40a1rB3/63BN3MXczx1dkF4RU/PdkXYfPQMHTMS9oQnYMAccNoYP4abH
1WYPbIczQUGdVC1VikOsh/YSc4ULZb90nkdorSvV5ucoXr7YJjXHyYFyImj5DQWNyYd8oVE3SpR6
SH0ey8iSmIFWcIuBjSRUcuT6fdleYFiCBvDQDSMBvJPaAlV8RrE7MOhn3Z4I2X3dNUfgsdfUGAQm
Empf8BjxFnUYwnoVuxtZSYyfTvYnLbPhLPhyPSkfdgV/Jm0StfFCgUVcxyACCmC/UR+r0J6qeEfK
x93Zxtif1IBzlngc5auQEMCYvPhjaNJE+Gf0YP24orSBxqWQOeoVVkaWhrw55ofyfc7d9Vm48zNE
376v/Od68P6aUTJOvqI/iNXSBg5sh57XZ2GfW1x5ylHgrAJnVGbpmXuKTjlJ92Q46TYPjOyuoerB
rnLruRZZuueB2PFGSRfqOZb5hm9jOgaDS8AkSz+MzkrCLi2iAwdNV2UwLdSBy0p1WnH2aDftruD5
uV8V5tFygLjn2UoHaLJNC+trP8ZghscVhcSav5gdAQeUv6tpXO4kV73YyyJ0EsCmNMFR1QezDC1t
BR0LOKMA5BuBL95xhXuooRXOxTxsbHhroWe82ov1uGICI1OLXwSqQS2OrYDmq5qoZ6kufoKzRrCT
KaH58rH3DEGfg83hurjYOlT/wmIfALLewSYSgIksngHfX4HF8Kics2xjWDFFVQ6O2FjCnS04OWeg
xvi0YGbm4Hnd8dksEnoflnLgbuHWt4wCjFZww8mHAv3D6beNauLr6HvctN7oTR8gWyVoMaIJTRcB
GSzxae3FZ5tmzT7Hn7Nk3Irl3OFVWQGqtFRz46gMQj+JPnmJHPF2VBy8KRYCAsQJ+I8wikG5OGUH
Tsi1H+zWVZdh9uHvrsEB35M4xrUMzRYEHFS5cI7RflOgKVjYPPJeifUwUD/VYiOkd4SGauV9TDXP
VQRlkstFdKZb7FVAzdphDWe+nCQPLMB+PFaPZgbIGf7AWz3djUFXQGTx/iKu8Y4lChmhdxCJT0nN
wJbn1Ax0FR6wog7c7SD7FFzgX/DDGbhHoDuV4ICA16HBGDtspnwf8cxRlvdbUsl+VDFzYOLSgDoo
CK+tGxrYordl4YBjKvmdg6Qz3vPz/eDG5uNkyRM0N1s689GH8gTo70c3UinVSPdnVRQtjRpgqeDr
G8y6ijBXA8s5STsW1ML7aOf4V+RH/b4xzCg0xkEjaaMflJLYTCsmSIqOHq0sSC60ajUHGVcv2ejm
R64EXzletnCSTrMbaGzAMPnVxGT6GjMCy2t/Zb9cG+oQz1NTJqhvIvjTx9ZTBB50Z2f+D/jYG5Q6
6Cqchdj+vfuqjD7bASopS6Nd3Fm0Z1D4x3uMUQcv0TWy6INI+txj+EJvK9vbTGOHZ48+0BoywbQr
FBvUdGKa4Nz6pUIqRR/r3rqOjrSKNvrQyMU+TjygfiaJ89yYLrapm6Gn/sm2L+zzi5BLIuMucmpP
qms/O6hvNIV9mBjaMOAWR8hle49XGc+dz0myFHYHnPadaXJQgAoxo+BxqP2/hmkSYZtWZ66gNsX3
lhsGL20CE46JpNPQb4yCtymmQNIGR2K7E3ilnGp0T9JOO/9BujtlICZ5ZTh/hAMQvHSGadfX3SEh
8rx1Bz5Ai/Ti5K1hr482QI4sNlC9qpx0YPJJBfXrQkjzgq3iwRibYlsFdr3jFvOL7/+tW28UDeAi
xutjo6Vu3J6kZhR5P5h63wYG3s7llVb9O2/ntRu7tl7pVzF8bR4wTCbA7YsiK1dJFZRvCElLizlN
Zj59f1w43d7HQLftGwMHOls7LEml4px/GOMbY1utww7citovtg4eiBxNHu8KhCudP7qu9BoFd6cC
2Jj0loQ/bEDjKJnXzxq+YJpB7Fl8/+HI86CTCta6OSnYb0FYcqIbOQb8AbAShfGua3kDIbKF5T3q
5dYSOhPLdCSwVUXGyiZrVVozUwqdE60w3Oe01n+7MwwaO9ixTaO4qCuuGPiloiOw0AgG1h1h6ylG
DpK/6Hd9dusBvK8GxHfwjMD/95li+SGebn8ygL417lUFD6OqmONg2KX0jYpYlQVzD5V7IBDFtLF6
1AkyZ5I5DtUOEBMSMyOZPNDPRBXn/Q4uAN9EY+IF9pSZ6GxGB+SoqSbmC4vtQYzk0nC2g6lRWBPB
GkKfQEgNOqu0r7NCQxd0vD0HIO2FTG7ZWHjAa3/pjDuhmwSrrh18gcvBC0r4PMVjkfe3ZtB/52by
y82niA4o2cRDTeyp2X6ZLgDJHi9hYdLh2Ir4oFQOj05DaqM+gyqVRDpWDj9F0tYbhLDPLkRLaDrd
VLybLDFadyHwkGgzzZjwy5xiRLCI9XiDcRtn+QptqLsxoOriL20BhpUXZy4EcSM1ID4QUSQ3HrRY
XDWUr94YjY+FzmS0T5HgCl156S33yR1JTax4CcLK3YNcjmFXWaGnhuEH6xNE3C5G6D692mCx/bLR
zF2mJWeiI/v13DAHzNDfdLgoPENx77TO9LjT9C2kfEY9+BoNy3cJCcmasC9HMdGOJpCYkAxZXa+R
3IlLqWI0GpCL1ibgVcCCcc8LLFq6lLoJnlnmNJiichKc3M6nohvO5bhtM0qcvqr7dSOhYgK0UNwn
1t47VLCiJLxpavZ5ygwthry4Eu7Y+O4wPRN6fZWV8VArzVsEAp4Yo/4UNnTTIi0h6AvjpmD22cmS
aVDnkmW+DF6sUJ56EOLnSK2OMB7WoSPrs4kjXmkwcSlN8QDMPnmojsnEM20602tKzKiPd5urMUar
l7UufF6bfOq6jq/WPmM6ckTQOh/jsMen6qQ/FbiQC4/8tyZUBhyW+FVYGswKV+zyKRt8FfjYoWtN
ehsHtaessXSPXeUrQJWIkIRTTZ6iUlUzjbKx7swIZLCd9Qepmr9Y7Lw2emNs2BFXr9nAkeeiI4lz
isUqwewTUyl4ThIox65zCSahniPgA9RRkKj+hK0b03kTHuaRpn4Gw4MT56k2WASkncFIuU+dnXJN
TQ2/B3mbgaTulqDlAJua+hn3tq9YMcHTTnA2YvAqLNNiPzA7Sh3GbpE2yLPsnH3nMB/PfvVaTacd
Cut8ThI9X9dTLc6ZDCq/MbsfXofqEQFC67W5Se5EsfDIWtNcO2U1+ExGGKU0hC75UQB+hYWIu7cp
85tmebvp1HEZi3ebrCNfh4HjtQGKzIyXzEtFt2/D5sfScGgV+uegMU9uZ18vg/0AIlr93UwQYArl
0U5bk99A+xaP0WEMXkyEuCzx17Br6XiG4sMlpU7WROc4oGNWBRp/s2EflzTwuUvjq5ujjqnWuzMq
yDgxwSax7ZcDDDES2ykh1S8rdecVbXOxQmnEIuZMlvyzItmIy3xCFwtikMckwGsb/rZqeVZdtmgt
IDlcUW/aYJBBFnfYheuR6wnYT5NFWMOIoy+EwZ6ZtZVbnGPAOiCApxTHdAPksAsPlqb+do1nRG+/
xZgiUA7y5bs8azw+S/KFMb7OLqq5LPFJ+AAG2kJL0RICMu1bVgZyo5jqMn9P12rjcEc1zAKBeUfK
tHb6OyhXl0UZgEnqU7fiZ3eHfkeQzhntC0bCKpIodBsH9ppI/XpQngTu+h2iqptUnfDQ6fUbTXl0
jiAH72OtOkUD7IGByp5kt1y/qm29S2Yz+cgGyDDG78lmAJZFQrs7HUngsTJZ2y4pUxoS0pIwz1gn
4HWZl7JVXBO75cmq6m9twJY2acZ7w3DwNCsCLS4nScJSye/oPTy4BMlp7In9ISzI3hgmhAQYEuSV
Bzo7uxqbPj562KtETlta2awHVnur1K3mJz0QHwJhwREJQLAhjsjgTIWiOTER86syPeT4Pc9iIGaC
op7317EtZv3YGnCybG3e2kVp74Kkiq4KU5M0BJLJ08Y972o55pMkuAn5gbNDu7cmRHGzES8aoeNH
TNDlhrwLOPKqYh0wglHOTjrRWy3T5kyaG7J+gOO1y9jetkgeZB4C3GaXi6j7yAIIg44FYhCaLjfz
SEyW40wj/tCC0xx6whYZOHqbADhz2/3ABzQewgnR+/L8MlFhq0Hnx0KN4Sn8VzLeWw3kzBzYe7dG
CFhpQ7LRGCB5cTz3QHVD3ddc/BvlMtQmQW6rlpjE4F8SmtsB6yzby2CzWm64Y9elFtzhvVooS0fB
sogKhNBFMyjpRRA22nrSnkz2UC162BNjjw+ZwuDmQvLc5oSOpX7Om7eZJ9VhQl2xh34o1PQrwFGD
F4tHNHf3IsnkB64WbJS4T+jOouGpyBDedAbQEBX/gPk9L9adME1e9Im0McfoZrTJbGsLtWm3XMc8
jyNEjAIU5rVlgr0SoVUdcQNCDJv1flPOrr1xZpOaoDDDB2y3R6KpCfYeknobzDWpXZo+4eYNh6ch
tLF6Db8UyFE7tWPrpY3CPSQm+Gi2i3Idt5RvZE0VaC0CLteK+t7PcmbJUOgHH8uFw6PJujqLWHlj
ygvSLHziwqqu/UQuDhaJp3HeDK37S4lQp4ZzaG1DaxT7WeosRbDf+HUulFfUU/C1CnMnYradBmHy
Rjs126yWE47MCMbbbG8t28o3TKNrQmqmiW6XjGdVoapO3PpelIQpI8diFtPmH2kIzqfHoeYWaB+z
hLiYDoJqU8+AvzT1Qhx5eK6JI8DN40I4mpRHo0nDZzLvO2pzOHldaVx1sLcTb8cN7HzX01XGXFNU
dhvYwumhAj7TxFENozUmU7kdrb1FyxtRv9WuVI6OHZh7t1Nu5TQsnFBSP1SZQ9S3kJSCF92AL0BJ
kDYv9mgT84wV9NEFcKZqdvkiiysD4gfVqjLWRCc0cPNnnLAXx66xr1od+pnomWE3dACByBUqlpjY
vpn5OPIZdsgsd3iON3C2pptmJdTASKU5//VtT6yyl7CQW4p3SViY2JWMId0uBf2oLP4c/nVsnctd
g2bVOqVWjnuYZuMGf/ApNJd8+fLD6cyzay+rZHHuzHbvgpB7YL+Z74wqQ//qsh7NlrV+CzHfiKK3
fsqCxzpeGq9SXzUmqvZ6LGkXa52gsipIvTacunVWWLyutb4xiS7yFIVONuX1ISapVFe2lmT7yNZo
+wrGvaawTkOWrI0orcH7M0eJcvZ+dkjDa6mvY2EjeK0M3i+iFjutIuEUEP8ScCZXXT3BlVHgvQqR
7Hm6DPjeSCDMDrlCq0/7VmbmLsaL+NAE4jnujHtK+gqRMfJ3uhz+Tq28qsbw2OVTfoqi9Fc2qjkR
ANaRjRrhWqHDRJ5QeNhgfIjm+E7YUL1rkClwm6NofAuGHjx+2ZAROwR7ivPwWubzj2HaRMAWRHrX
+SsRls4Ja+wCFIpPwAo+7CWKjCR4okdCbQ+1ul6HM97aiPxEj0sMj1gbAcN33CeG0NXalXO17fCn
7ExJqx13lXxwaP4AOA1HLWE7URXDY1w4X2lnVdfM+qh6CN9DNNJYRmoJ7JZxTgVarOByvvS9c7II
GdzXKmjOmaFvQG7SES20L50h8MHyx10uNykif0+kM+Epcxv57gjnXml5J9kIbZjFIS0n9gZG73xL
bct4tlG1EXjA0VWrj3WWPStGOR9mvXmqrREUT9s36OReHfZVXkaWHuOQsoAhR12MwtJ5zbmpfKOy
SKYPu4seLWilL1nX8z2YWtXLII+5FocIGzwsrgyEjk5iPRAtGO461/RDCK+PwrHSxz9/VeBdftBz
lgImrsqE/Pay6O01NCscHxUhThilDlOIaYSzpVzVWTdsbaVrTyzDZj+STruaB31c6wO22ChJ2Ujm
/Xw1iNglScZNo+c/HwoLCQGW9mBEI9/Nb0oVze9IImv8oUG06TQHQnpUumvYgPZV73VtXWusTP58
auRJd7KC6BfrmrWGquMDTDEDggTzO1db4ZG4WXi6Je8aWggPyPHgOzqbl5kQc6aWxT2OZkwfTnkn
k2cVBub4hMK12Fpa3m8RXOaPVVv+1oJtzgV9KgdwzJmKmC/hOy4NiE9RYOe7n5l9890ygSDPsfHR
J2ThINBh32DuWo7Sk603mAMCLvrRji8orohK7AxYCTmLJIBOj24tHwOHX18EA+BG1tsFq5S101Z4
NNVowxdHmVSQ9GNVdnooIlQepLGCcaQ4PnXsk8mMqqUX9+QCCh5HYiNJGEVBGmC+DrGpsL3o7+DO
m1PkINm3S+yP5CrIVV3JL4zjzUZmlrLNunbcGPbBsLnOXCUJ1oY1GzdYg/tKlV9BqH6IfI5W5cxe
WYuAYHLYQv8eqk1i2TYiucIm8zkmDpCUt5GZCRdv+xrquYRoKOFb0LAyfws3pHeAg2dImdQqMaSA
80ilcPZKyyBIkygn05BURSjxfkTs+lYyBuib2cKUwvQqypuPCfCuTyvP+qNWqAGs3j7miKP2Vmbs
lbgCs4QZ3h8T8bXgK86N0k2rV2ALGDnWGJTaYzfgy3SQcka02kzkDbshJ2ZQcXHH3MF2zVS3nOLk
SOd/bDgeT02r1h7epnDba5Lpgfvqmlp2Co3Ja+YJi8XVNkgnlGP5YDlduZmHLtm0gYkOMdPGy6Rr
30bhjHsDO56JzuSkWO0lJqdtlzqs/lFlLhRxPYOklmuPEQJZtbXuZWCXm2IgxaTq1NcwsKa9baEj
XAqVSe35IJAbNSNgJdtqGTUNHd93khx6xy38sC33BkudjWY06oblBV4fIlc8rSKMtbEUCPEBCb/S
VAq/Mpn7KCLjVOnyfcustnLs8o6BAx1jSVDfSDOkD2Z6Fu/O0EsYZ2GxJR4mPLX/90PoKmALCuDJ
jXgvxlS/MQkoDhypxMzik30I66PGfuEQ6/prBbsD5us6lDLcg0xtGpgH6UTcSt9YGwRiJIvW7rRm
0LW1+glrcFa4fmRl5l4ubxo1CJIXGY5vSA73RRe31C92zn4Zo16QoeYIMIJJAhYk/pBTZaR7MkLc
FeG1IEVZNB2jWlC6AMo/NJpqbGow+0h4NOdBdtOE6Ek0PnW82LJPBOja56RGQxdvQwWTp4gh5ja+
fRtKwlELvJW7uIh/TMC/wPIWMicSjL5TlqanYaAh+6gDG9oxDGaRcpBKzzogRqDtTcPseODOspON
Q/o0lZrGnmTGKe/SZ1NSAUlJ+uk7jIbxgPFhPEgejcOfT//8lamP713jOOt//1tlH/4UEzGwUW4N
h9iQF6t/DxE+7WeBa9wo5a4BQnZN5wEzTsnyNSAa0QpjjGRlv0kGzb6apb0JmqR4zKKWWmgQwEBT
nY7fRJUXm1uGxlgmKwIjEyYVmXoqi6aixpTPlZsEO2wEwgt6vATSfrMD9gEsLk950CcHMx4esEPN
K1VfoNTAFnMGmZxqCYNc0sq8WhZPWeE4nMUy2ydd+YU0okaqrFWPCu/wCq6frw+IPWRA+FITLBl4
6pRTADj6Vh1NVFiuHuxHnRiBognBKpaivCVgB2+9rH/bYQjZV2k3ljnmFIixfTGq78FYLAUQjFXO
DIp/gqXnqnoxtKWgM2Elug1c+JYqRqItVawzHt3s2CawCBjBuD5b6kengaml5Jl6iVlonKaGGXIQ
H0sXZ4bgbtowGoaw3sXf4PggsM/GmzD1rSCZ7sysd5Or3QEVGdiK5c+o7XrvcsvQzM61LxtA3SlK
jytUiHCjBpBk2qVyS/IaNqDUzkQkZK8dKR6kX7ZI0zBoKprh6XAIVnZgmcRec8QSueyxqFsPaIpR
q83yAF6/2qNX2IeBkSAG1ZNbWjdPvHy9h/pTHLsycziBUPqG86tq5vl75qjJPscEv3aViiNALe61
OZ5t+mqvqdT2NMOWe6lY2eFHjD2hs96ZW1Vl6qjr1EpReOnZ1nOKjMGRHf8vxizmunXRoYcaB2wX
avmDQuQKJn/GrnWQoaLP7o5dKevEcfejE2XXLNK1ZwR5WO7YtbkDsA6BU6Oe5ifArN8JNE+fWiZd
u037Egf551zjbaS+O05W3/oyNaYb8wz4UsWP2nej3zspODhNIEKZ5vGmMU6OGVCemD3jlQe36ulQ
pI5acGlH9wtqZ3x16++4R7/ScU1t6lq5yukjalRIy6FV72wXyCPKaptcKJZyjuK5JA2/MjozfVaY
9ToJus/pgpdx3wzIrQc2xXt+i9mqNJ2P0WIVy/DVswnse7Bc/Q0tjZcE9zoeynVjdBbOPMTs0xCc
ql5DSMDXF2obX2RKU6JIniw4lqsRA3/oVVaD6ikGEKjMDwOUUnbXykdlkHJuWhXzXmKNLqZDWLem
Vcq5JlKLuyluQfGk2IOtHJcqDcRKAFfcdAU5Fwrck4tAA5FrisbFxW+27nivFVQfu2k0I+wxzZMc
ZutqMuPeM4GGyB9Ly4uL4pNuZscItlgJNGGqVeOPZG8wql33iGoVGnHqNL6hpNGNOM1wjekq2bI/
yDtBAkxVs38XjOaGOFCRoMG0M50a/K2WnUMFdriY2b45E3qCpFJcFLlutHKdlFACzba+UIXtVBOV
TCfljQBHZ9vr7yIlOFydHfNlMsS5BbXsJ2wmHiFMbMOJC6iWUYtjm7K3RPmaz2RwU8X/zix7vkex
CU1L1AMIfmBPCecrlyB/gt50TPiViFBmGqwJB/PeNO2HOBqSMxLn9Bw5BDGKsuCFqDlBOyX8iRTd
PkBdvod0nx6HR+k5CjaxMZze60kPwQOIeCsr3s1/PoWCbxB/koE6CwK2D7zaK6SfcCOF4946Z5vK
TDwSlVxVMV6Tm7QXnvvyic006kTWyGouVeYSJpkpoD80dwV/N/OJYo8WZQbKegbMwtcCqmvuCuan
uUa7DZ2xZNiKjhC+6pGxNESbzjmOlTKe++VDZMKtDfPxiaaAURTq1K3e6axt5j12E+3WmHZ3z6oX
bujJm5PB3nJJQalhUb6PQyAz9OzVyWrF74pdzT1nwxsU4H9IgbyhUG0UdAuGGLiE8rq+R4k6na2h
uCWmW5yMvvosc1RojK/aCPGDHrLgHYmJHnTGKZZ5iswEsluKoNbNq2/4NTV5tutgNOa1oVEgd4so
qhzcH7sl6yIJARKhY0EEY9wmTdOO5EgTrDu6R3VgeVONCbDOnPmXPtZ3RelpamW8aSrrt+ZI5nBL
LLZDqK8E/iRsfM64FakOCh2frFdmiU3/jNZ+shrG2cSq+UID7soZAPuGuJWdEmHRG437cqR9MPv1
6qG1Tm6AWsmucrwW8/Quys8w5j9olLh9qoKoX8dOSZZbl3CtKp196yO0UtIkaa1bQ/VyD0bNWE93
Q3Vd1WQVuWZNsYd1Yl1YhurJQQ03U9A5yN1SH/xxfSphcawNOaZbiFclIqMGFH9Q3RTDORKyhisi
41IqcmOmjTIzXyTKK6l+iyQYjpbLBBoWDdtULc+dt4Smj8R5DjBeLFrqkkkTegQaik8DadGrYgwF
7esHWvryRQUAAu1h3Doydy5S5bFVBO9u0ATi2c3Gy+hYREODfztUZmReTKGTg1Hmt9T5VgrbvTsG
kaGhNYzHP5/it8bykCJjhM9c+/HSDFJtVHdpbWbuV+wQYYE633iSoLl9GbJ+jKzoXMfSfUoHqzto
LCO5k8czSd42Gci4dbLcUlBgE25mse9CMaYUl5GoWhn8anuqxjqJzVM4D19ELjoeXpKDVhrabWBK
VWXtReLSfg4arubW8VApGIc+7VtgnLaOFztpTqT+2Q9IuXsP5YJzaRkzroy62tgwhu5Oz/s3CxXc
FhTVITu6DZwQ1t0p8DwlY+XUpgnfVCaqt1TH4FC7DYHVzfzFyD9kjDXtOhPwbhN3+0zQ0GQ231M3
HVn7buvYBqbKqW6LeLhXCGVWVY9+LNUwuSwSSWZJJprPud7pI7ou3cg0v1rmiV01CDwppjg1nZrt
AOhdrBy4jJY4BKnN9vfY4MPQA/uorU3wcMRtdd0DWrU30run7RDTEjAxMxM7p9Ah+wxm13MZmnDs
QmTXCTMlWbOBBG+y6mZVu8aEZJKMYSR71IozSzW05C06IQJCiPmZPpvI1j091xuvgGFSq0OOIigy
dnk2ZwBj6HJIcHxq2dQLjo1tVNNmNwJMaqk2N1ORB25slDZGcm91lUYffWlJLMO+HHjig0TCHO4L
BEYhW7wlymSTdg4W0ZrgtCwItoEDDgR0yLaJjVtc02NQFX2ZdcuywyXHwGiyd73NqWIJ4UYsr+AB
AyA4pb9zLZFnuycXo61yrMFB2h7Jpub4WNZ1M9lbRvhswFLeFIF6U009RoCcPaPBQkOIGhdZarlT
kjp4crJu20wK+Ux59qM6KlxwEA5pDqRGpVBZJeOypkjjGEkwOCYdGKQn0DSxMt0FXd/4EZ5aD0tz
x0uur4Mpm8GME1Q2fjgaJJd+AijQdH2/Jo3zsRCVu+I9rq4solxdcn43aTE8G7ywj9mkJfvI0T6q
wJ091QK+0MWJ34XJW1A45sbl1xQn9B70FSxIEBY/oupU/C5V+JXP2JdMzcegI56hVuJ3JjqF/R1w
jowiYTaG7kRZ7+t9X34EA7/SnDZrJk5tR08RW13pEZgdYoZrVh2Or/PgQm1vcStscADgrqugHjhw
p5B3fCKIyinNYsmexvqMc7U4tz0PLyXSjuLS8UI3SL4cDuoknzQvk9BmRkSm/lTorjfhtHnJIo2l
Qm2oH6M2PiXasgdtqNSSQrY7LG9vAWkTejc/d1P+u8xi3oIMd7eIYZHQm+4l6XIG+wnSOwfqdmqb
zhrP7EYlmOCgpc4VMqa1b2MkxASgaheHEV9SKM6uS5my9sRsO/Z4s1gIrbRee+YyZlVJ8krcdyq/
zVbxspEZej92qk/fP+30fDzhBEdaYM27cBhw4pLytHSo8FMxEW80qP4rJRp3rS7IEA/NF7OTJ1Xj
ClZldmuZUfEo9vrK6nlOVSW8WNKsAY5OGzLAMvBQxfvYajVhnxmHBhhKb3wW5CBtsyFjH7JMcXEY
Hf6k4NmKA/oYb/0qjBVzF1SBZwYxTVNeH3RlQZu21nzC1Rt5sEcn31142gSHz8exKUIEagWJ86YC
prV/yezwloV9+mn1v7s20l+BZqKXAoNjaeMyRVCUVQPFdG24U79hPcVXttMHi8jola2SO2ChbscM
/aFnuXyH4I1KAjjimcDPaaUUbBOLJMG0Qf6kD6OkvhqsguiySWpc4Hu7ECP4psi7GD0wKRGx0c4e
HXAbEHEfQHnHKfnkohLZlQZFRaEynCxadFdmzErRoZ9C8bjV27sckh7mqu0y0RguutFqD+TVXpJa
Lyi+QdtQUm7yWot3ZrfATkSEDDdv5F5U+TmZ4/wXY6jPIhkhESVMuop+OIkMOXwOD7FObJxoLZZL
i6BL7p5ixdybkbLDYNG0FLIIHagmk9Hcp8phfjAxr2VN4KWJIPCXJaLequcgk59tb7yEo8j9ju3p
0JxS41Fo1RdZti6rLrZHqi0ZDuDJeCKfnnkkGvFIScuNG2X9g9Cs7sEigb3Pc/eMXDpjoqypPVMd
DV0thqvhEmTtGui6hqX9KpckJQoL4eXclWiiUaXpzvwEF9G51QgaDQGtTQ2rx3ppA3GVviO/sjma
qcPyCS12DN3mJAwkW4CSKj+vKw41u5EbkmoAJUWvf74vKyK5E1YVQuewaXaYxiAizfoOObS1DaAm
rgqnQEerYFJfuYMZ+FAIYKLBgiFnD/i3bY7PI1nGUtVveovyLQWnitngzVrs6hVmfnT96q96sdO2
s1WtxFhDDRTdsag0bevqEoShym3Wu2Jjiu4SjnFy/vMBizqY385u7vqxrDXJTRFk204Sm6EVQXst
J50Mz5pRt4zx0gzaFO1dCbVh7sV5chzeAQRZPqRO8a321XRU7fyeuH2G1yY/2IL3w8hck1Qevkoa
l2hgx2LVt45+zl1y3HsZn/CraPB2LOM8Ge5dDY4dToJDzg9vM5nLyXM8KHLUrz1Vnp65fN+2g5YK
ebyNe9MfM21mo67oHgs9rCtDv0QXVaSsQPxbDcIkGxwopW9ONZN9IFEdIJmNZlkOBJ5qW1nDszUL
hS0lSyGTrfEZ0/umCan06+qugNO5lUjEnyOXxAmzXJcuZKTUdsoz4/W1nUSw0wjTwZLA44rDcdm3
ZzRxQvoNaW26qTnHOkWUa9aomOb2GUJHx7SDdjpt3XE36j3nAbpJEi7GoujeyxQOjlakl2gkuExT
3OaFv2GKArZGVrxJqps1gWMTc+gu2ilSsKFaViB9ivlTIwHg2tiskZo60YDvT9FGiSLKexlA8Ftk
D3WqbHSUWzu9rSlM6oTgs2g6VUEG6HpyLnlijECnMBqNydI8gJPYcCCeKHc0quCoI81C/lR1w/Bu
kcFF0zIWxlW9AzxIOYNjpJx2jmPpp7C+BFYlgGQzPo7AI+hBER4Xg5ulxumx71/FmCUnp3K/lFqG
Z8xxuFQtUNzkBSBrVMuI5Oo2Yug1ofHOq+3MW/haI+tD/xJpu8Yw/Xwx/v/5ME3M2Aq24fuyleqG
wSb1SOLUBzS1Nda9ztgSs+FHTsFMn8W/J4rLXCLurVLcQU4JbyPIw/yYZPOTohI8FgXl7Fe6ji8p
d6+AW0EN5yjTJuIb77jtvgfGn6tBGZtrMuZ8gDiBE3J4Uu3v2cjHK0k0HvFc4lBVFDe2lWFWrBoB
fEw6W62FOYlRZ+vGefJSGsovWFmHVk3NPxHLtFNd6qflHJ1qkqzXfdY+AR7Tjm6FKjcNgvnd6GEV
mGnNXSOHm9B5ilG/ov9bm25MOIXV0GmqicZBmpCQPSLyRuxuPZTcoKQA2J9BMgf3DCbnFogVW1Gx
Z3P23sklJix2xUuQSnPdU1eMXFNYRaPqHnN45oX2MEOsOxp46cG5mh5+QuNBFT+uMKt75CavpsEg
LwIR1gBYMDLAb9UXIdVpEr5K+AkLNMaCdJkmPrSC4gmHGyBqBNdu7lRXpa5OkwjaI6gGz7AJNFPd
vPempE1ZVMAPnAumVRy8va/mib2b0+KIf0WszVnpN82s2esgye1tWyxHLSoh3GSUmkHbVXeSFrWw
/QLmbXKKgIWSRuJj/Kt+EcP15lgvDWrWjVJWX3UxzD5AQq5U7rEBInWiVc1hyZDd5cER5p77A6iX
bDfqPyQgMfIPVyWaQ1zCugNBkbmPRVLi6FOt93ZSix1RZhH+C4XgJGI+j52FgCupHy3dz0PXYGpp
t2sTb/0mlkbkqSbqcbZhyd6eJ1yCjsa6Ju+A3UA0bOTwWVsdzoJMweuUfyaz3p6YSz6YTlCeCkxw
DT5jfxrce6KA620i5rB9fDWCcY1kPtiFOq8423Gex4hXYAq3+B8tCveqOrEvdNChZGj/gwntjWDR
0bRwVorSwOhAItIeQ8Y9FbAscEnkgWAQnoeP6Vhjv5ZQVfWUFHEVOryoVH2dUF/x46bvaqawIQ7K
p4hZ8H5selrasF4jD5zOcF8W1wqqPRGXRIohbJys2YvzunlwbGTQ1K7kpjjDbphfKm1XLRV+Sxpj
oLBqhCCYbI0aIHXVm8coIeKFcg6Pt4JbgD0lya+R+drEyndA+31s7TVM00PfqowZqp7JX9eBuGB7
k4VBBOjSRrlTIGgNE73cE6u7HmwKYtHwDDlk+m5dUHHcO5nBMd4BwJDjDW4xU3QhHzD0FuQJiX2A
yGYINKAprEV75uRLQlP5EsJRn6R+KQiwZw1or8qc5RsoBgNe2pTjP6XPrcgUdKRCukASxdt4LA5u
aGCtgJFYCFwUDPyf/2C2/seSMpYv9F1Wk4zDqG3+7V///oX9z/bzHz6BNAwm7Nr9yOn203RZ+2//
yn8Z/pTLv/lf/Yf/9PPnT/lPYGMkUVjQuf7fsLHTZ9pEn7+Gn5/qr7ixv/93f8eNib9puu4KVbUM
YVumpf/z/0nC0P+mqhoOH+Hganb/yhvTtL/ZKkwx8GTCADom+Db+zhsjCcPSYJEZtrtgzSzV/e/w
xgzgaX/JwbBcA8qYZtsqNYvu0DQt//z784Yfuflf/6z9i1kOQSSNQvjWkB8wyrLmcFg75/KDBRUN
hw0GiZEnnoWO2pXiw7TVlyiw2Mc1/ZsxJO+L5MWS84StAvBB3sS119btJQnBVvCjxIRZTe/a0IN/
yCOWBVNZUnebV9VN3wYm8m4/HQy4a6uis1hrVIrH6u3xL7+WCycOuR7/VHQMIcnP4Bv/x7SPPz8l
b3/NVJkDEiYq/sNPmagsGeepFP5IVaiZ3SYNfheyuuC+9f57X4nfs2ZajuZq/E8I1/7H1xPcsMHl
nTPLbifUnq+jqT9Obem30l7//7+S0P7hV0f9SwUsFlKdZZj8n06Qyl9/dZMVD7nCSsaHD4SXImEX
QaDpHhiK304Q8aWrcYZw12WYMnzm69B0wuJ/M3ceO5YjWbb9lf4BFmikkUZOr9Z+XYsJ4SKcWmt+
fS9GFgodUfUi0cAb9CSR2q/zGs2OnbP32tmmN80H5RNe6Ike6WJbbGWoXvmXHoAxn9sY3QOWozt7
cg++1pMBp96Z4iOAcsnUm5lhGW3Iqo4+h6zkpPXRug02J0tL+zw12xoNQlAvmy4e1thS4X55I1fg
6RVd/ZtZ/rwCk4L554ch5ryWv773v/JceAqOa9FworFuWzD0fn0YnqWCbsTfsMqZ65Khye21PFIM
fhXEXxW5t3XzlyK133GeLgkkmOkd3MC79IvRyY8/fxZjJvT9+lmUEKZhKh0Xr+OI3z4LvrXBJ9o2
WHOvpdlpYhNsikot8S2gXBHJZ0K2hR3nW3QBWwZo+cbqCrk0Cy5OqWvcmsAUaI+tGDRvpa/ep8h/
o92DYcu6+19+VG7VjskLQVSPortj/rZcM8AeGt7JYB1I7zX2YfEqvX8IXMTHrh4uiiZ8QKy5p4zf
TYO9DVHU0IphdCHNxcyPrSZqMOYBqmEQDF50Gdj2Q1+gRf7zB/2375cP6lrk2RDbJUEtKvfX79fy
S2WHodJWXZjch7awtqZZfXAjvOkBkNaAERaG5t+00fRNt+0Ly+1bhzxtRGfbopz/86eZn8r//IJ/
+zDOb4hGhKMM7VXi4dsOFgN63phAa93DooI+oP7bHyfnN/n3n2frrCYU6o4y9N8WlDLJW5sSRSIn
mdYzJwYiYlOt2rRnXch7QRbNxhnTfNXlDAIrpvKHOM1pvkRevUZHB+DMnRt/1tIn2CGN6ocpTOKj
gdhl2XouEjkrvC2c8s2Z/B8N5b1mwm0pHYLj/WpOOLTuIXGQRU+XzemB0bGcV/Dijo7rkvmZWSkd
BaQoPWYEsuwGJBr0KhqavuvcImOSIKW7sKDxb2g4TBtzuv75+/iPz4fARJtjTCjJkfjrTmjqSZ03
fB8TZTxRzJtAvmKA2Pz5p/zcQ379GuBymhyWjuSnmNZvpwiwcVpeXB3XZqSOvoMqaiq7J+nQL5hc
+Ncx1MQiYII+9PeyZNDejnco+F89J63RS3tvFR3czKq/wKbQb4t32Vgdh6R5piO6/fNntX7fg5T9
62f9Ld8Kp6XyjaJEwDzZp5FgwTpW0VKP0hePw5u3vOtWQYH/LNBoXXQjWndUzimQhXQGCk7aBZOe
th6G0tzFU+5uy27KdjAo4x0sZm8ruhF1MZ3Y1YRv4KntZb4sygYAdnLKSutGFi3+t4bhkRYFbzT3
J67t3cgMgRE/0RzGQutxzTUkY0DMMzmyBBeTTObPQxO9exi5YSv52pqLgb8frfbJwAqzmoag+06L
jrghj7QrMFf+EcXztImD5OnPT/DXkkFRqlEXWZL6iHPc5Gj5dU3RFGnKRKII80b6GCXMQr5mp8qw
hWh/d3j9+37ysyhR5pyIJizx20kO1L5sa5O82s6YzIMxzHmHXdNh29SG1wCXE6KIdFk2OsmY0xLc
G52AjtTzBv7DGi7tKUQ/unInQZx9FFyBOv/N0v/3F0wBy+VtdkH2U97+tvK5SeW4P+nDxaEBOLzZ
ueW1ij7//MT/0/vl4KcxdMXPIOjtt8dQGbHfYqCGDyOChR95xdLJiGoaQcdjRcOgEQb5Cs3TXa1I
iEVZ152T0nqM+vHWqrkB6zRMlMzadTmlUCCqMCM0XPoLH8ACePIGGoGn5N99edTvv23OkDMcyenJ
OoHd+9vmE1c6R6sdeiusSEeq/X3sEe3DtW5NXb1ULo5pSmqcbZIApKxfARBbjLRd/vzw5p/yy95E
ApxhOzTJLY5y6/e9qXMIEs59UsHTQj0Rekqx8YKNJnWhfWXGHYPz+S78Nz9U/KefanO9sYn+43Cy
fvvG8NPqUsU0ztwSITNcInQcjdxnhYUbG+dqqXkvFTExXuHuykC+R6H9bpPBa+Yq2SHuyC+JZDQa
WQTP+Ce+Xuh01d98SPlvW6HDSB/U3rx14y8VM3D5f1xxBq0UGFgbbTX73cII17/lMUQtS1TkuKar
eEpQKxSPWcAkqZ3stzqvBjLSvNeqpD8R2fLO6LvvKKCVOOgbv8vLhRaH196GSBsMz2Xmn5mjfFYj
YbaWFk83Of8Erdk+BQ65DZ3+oWvFdUThuomt+seY6g/tiGWtJhFgzDZdxXRXOZvMLaFkmGBQ/rw0
1H94ADb3DkWBzJvl/l4bk8PccGMJ1Kru1AMCy9sZc2i39Ep8bmVBjHgwoam4rq3gPElMb6ZeZ1uM
lncNncG8KoIFyohhHcYSgm91chqFUTvVX1Rp+wTz1qS1mhUm3abBtMomX6IfrPq5n5HGJ+VLTJ9o
K+bwpHfbd+47030VRngGrbHC5rXX3OKH0hpAPRGwfuW/Tu30FURdsULMgVo2XHUD0ah6epMkw4lu
4gn2l8Xg03rvGnQHJhbCKOu3TWNj9Y0xuhnTmjBhba6eabtkprEe8FGVFmGYyFS5l47sqSK2ydhC
TaHp4mBYKDQr/yZPXtTkIs/88Tdfwu/vJw0hQCi64mKomyQ3/boIWzvziFA2KeGMZTntcKF0DDRM
HIj/LE7/fzditj/yy3v6o/7ZaPlX4+WvVsu//vL/SB+GNgxH5v+7D3N+/wrG9/+6Vu9fP+rgl1bM
X//pX60Yx/gHnRZuzUI35twfhzr6X6GkujDnCtvhjiHmq/Q/ye+G/Q8HNRBdEo4/RFdzA+WfnRhD
/IOTCio8my6HIx2c/00nxrLmps4ve7hNM8gWtsF2RRFLqMKvayRkXDOQXFFvbKKwDqNX+Ri2hhhK
j41IMehvqBCmOA6OqVVchQSHbBPGeAhQIU222JsePuuu0LcQDceDaxdr9GvmRcW41zm7lo0c5Kpp
1biSY1acAAkUG7+BSCbGVj/2aKyPFZkum6oDApegxYAnI5MVDZdoKwLNXvdzCpaqLYaKSJr7OHJo
CLQfrmNrSOIE+aVPSfICGzq/o1XvgR1L6m1Mu31de6l14uaQoIkzZodo8kAU+97zMnAPQ+0siReR
O7OsCSw1cvJZUBtc0wzIYRog9hIF4t3Qc4z7JkYL5IhqE2hO/GZ96i6BSU7QRs/n0OmyV1dLj6Uk
yiQkAWQnRbKqlfHkBbu6HhjeW+rTmN5jGGUbEon7JUzO2htQKA2MYvB7IUk7tnXynnnIWrEKfE/Q
jpbkHcmW2qLPxidVDOdShuw6AwlfrS2uhbYlhQooy2g8YWtBlDHsdBdsiZ8ZcFtN/5o3pxxB+o5x
DAlNvX6oSK9eTB6NYmvcllmEzWNyEd4iugK+B9DCn5XLZ6uuxN2AxxVfC85JeMn2nhiep7o09I10
nYXjB9VSiNZfIVWN9ykLddXKqjxUmXcJaqhJier1LQkYwWIM22sQtv5GoY22memjw4y/gQVjlm5B
cvnZmM99+E1kMhOHjfdipsWL70RY/pBv1PlH5mcUowWsoaSPOLmaeoWVX56VMuWyrgp9hYKjQF71
wWO54cCRj6Lxv5wRz04YY5oz2/wIJ7OF/4ak42dsAfphjPCN76zNeREaanrO6LDNrtr6QdgZUdRD
ccga9WwK27m3S4+AguBW5b06Ii8W+8HGt92GXnbTJeHGMQm7T1XmQ9400Si5xP7V2X0/l9USC+MO
vhiSWfLhoDI72EUEgq+xOXjDKI6j0R6g6buLwCVaoYQ4CXSxGS9x195jPiCR0xSvJcqIq48OipGo
i7/XBqfuAqqCNeRcQF4+6yvMmvFhtLGQCI4DZGp6vWWYtRvGYHocFWavkH6cVdfFBeMt0auhedIk
IXFRl5rroCa4Af1hT/x3oaNX8aqbwurop4bLqR6Kk0Z0Q21VUCM0g5S8qd3ZEbQA203PTSbUPuqh
AMx83RYZ4wLt0rZUpr4x40mcg8JcQp4WWEWbHTrRd0u3vZ01dGCPcoTakke60OXMr6rivcCxIAxv
IhtYw/s6aP2CxpYJzd/emQIzOV5nc93LQS1BtqhVVWF4AZnhHp08Qe0TQnuwec/J0D1VidUtVSSy
DdQU7+JALdXdotyQYNRji6A2b/M4w5qvdxdLWfqhV/mxnroQhC7y1U624WFgaMIjrvewRtqdlnYb
0jzF1aZJAeltnuck5BpIv4kvZP/ku0DEwMnAuxN1B5Wr/Sz90d8DnVg2eV09G8xOTNXfsBiyLD7p
Cfg3NudDXH4kyIQ2RXTCjGeuVOgZuxam8NLu8RLbwscmj2wHI/Yh2Vd2Zp8mVJC8Fu7VAtW+yCqr
OpmZapYkOd3wSE9w1qplgMhX5Awlw9CzV+OImMSZt53W3jFVJsOmqjDCxN1Jy4dbz5OXXNIQdBIb
9zwKBk4DE9Re1+eXKTAwYEJZEBBHQObYH+hEUVejzQYsBqgu5CRwCc7dMTuDZUeKX5WbxinWI3Da
vVJbPDTBWbnxUtbqzYSEjFffNK9BYt6T5BXumwi1ojL7O6fp67OOtYRuAbIB1Y7q4pI6WBQQ86oK
53Y0I6ukOOp6aRx//tnPP9SFLwFaOvU36h9jF8XEfRVVdFPTafAr0zlXdhwuLUP0T155FyKp3kLV
hGGeNORPddHZ8AP3npIJWgBjiMR6Ln2sFg3VLM1K2lxhAM6hnU8tpOJ0Lzyb3HmnR1ODXrGiXbEc
oJZecvqprgr3SDSY6usT90nP7zcpud8HX7kIgbLxBFRsWiQmPgvFQlsOpoFIskVWMxhro8p/hBNz
97xD1eCFBrKAalvJUidnoGo2uiK+1WIUOmIIdYj5YvNkb0Zxf8gpRzgHHLhNILAGlGxrpvT3BYwD
4Tv7sfH3KpPHhugzkIjuobMgZt3VIl9O3QOvkIYYPhlWWAUOZpELyL2wCgCJHEOBsobkJC51oWIX
8Z8mK9v2HtzdWoz9JhjRT/j1i5YTtQa+oV9q1rM2xqdY5JdO2D4I/uYmZ6Zj0rtfllb8IW1Io1Ek
8ZGMnzhWpU7Kau31zwTzPur+e42cTsjzlI03JIeFSy8Vl5bIKMYdC71SHdFQ8XWEloH/wyaZEfC+
LYfvLggXsxaXhk3xYrVOtspNvGARSOFtU0hm+dEAwTcICXSRN0DW3mLWHlohiY4ciatLKbeItcGj
DVC+1NHMPeOQy0BBRPF0KqoYPwYXlEA/dj2DitxCEQVymhRc3d0YhXVg06Mz2bghXwJzgLHKP/KG
UAkPnDwLa86KdtAkqcx6GjT9YRwL+LODvWFHR/cx2RJfh7pq1qAv8njyYTwRm+gpN4FSWEXrGgLT
JDMoZ7K46KLwt2r0xaKZYZxNZTyE3JqXbma3i7qzPpQVuJtwZn9W4tHv5HaYQU9DoDewW78G6T0Q
7DyiRgJ0QFbK0THzi1kwWHYt+MSd6hHqNei7dH8OsQ2Dbe4n5QzCgoxBCvbCKlm+KXIrmh6vjaYG
+igbxA36BR0S1AruZCNBu6Z7180p0Lr7kE3mGzgsKHvz9V337qUx1Gyi/rRxWvd2CMp7GTzM8xVi
PJKnwCzGRSfaq4j6PUBj/AYpSGk5+utWghPQO3T5RVI/B0kIzS2dYTnuYixhbJOPAExgeNZdPL0K
P0rmmg2ioK7fBdG1TQdEwT3YayaiCzbqFfF5jwbtQmwsjMI1YCYEJuvnkeiJJZaYhy7thzWjSOCP
apcZ6M+hMxZAFkHHLJMe1c5P0JDVnLQi3XUKWWVnqRVIYLqemTgWWrDqbVfi2w0ZnfPCIsgvF8Uc
ZDAVr9Zg9Iwsa/IcO79ak18NdRQhkR2ussQjBDZ76j+INGaNIgleAyQ+lsn0YZrGi0OnpQ+g2Anj
y82xbHqELkURAbnzA8mbZjjU4h0xsD1DU7D+Ww4+RfFiSkQ93BTvraD5ckQjln6aPYWNfND7K5//
C5c5cBZcvAKHw0YT7ZHUVCrDWBCzNH6PkdsuC8TWqzAjHKZoS1ZqG8MMhnZpixiTicT36ZfOwgYa
HJDhSffZiodoOw3RnS/G3QxJygYo7KVrgxcM82tapSjyR9Ihe5SUGl02KnYB9tw0nyIrwdeP8j2q
mpshRnChSzR6WT/jPwnulMEzFRLYNr7r4l2lDlDKKaGg7FLmvtRPaYcRWFkUb1wS4P5V0ARVC+bH
SO1bWAyvCrTXIqJZu8arfbFZlVC4IFbq6Rz6SWqdUkjJk88qqKeFVxhvA0m7ll54hzhJj4Ok4BD0
88HCgS2ryeOugso9ad1QLOiEoD/F6rPV3ZfQMiBfERBMu9fej7XYhnSJ3G6CptuSHh1n8Y+hNo1t
kr8Eneeck4HRaJhkwFcRZJQ6eOnREe3K5pDlpRufR5MnNfYBCpcW56CwvmPdxDhm6OPK8ey7KMVM
YakaHXRYHsEnV3QQl7gnqf8Zyi3cl8LFqYgxONu3pFbunMCR5yw2t04yRACxXbFpdJhELmDZNKGp
H6ZsCIl2E0RRv4ypE0VLepLKYQIEUXnu666/NRr/uWZUk5X89HLKP2sKp21eUsM1bXcraLvwEWFx
e2m8LnXzw070+24ACCIzUa0I/+pdQne0MlytogwrVJo8QiPBviDcF2birKyR7Bny7+7jDk9zUg/R
oerptemUcU7pbFrfm9meQAUTD4RJNznrYSw/XHQ/edJDSddSDJ1ZyhGryJQCsbAqNmai3pvAxvM2
36r62tloiXnVaj3Zkqr8KOLMOLrmiPU4czbFsqBa2/g2jBPQscQ2sTPNQLGn2kjfskk/Y8mDLe4/
YGzxNvCsFp2jvrLaVKQZKACRIwwu+AfHQKU0mkcMfnVrmPdnSx/OkWr6Rzlw5tBKWvT9MJwIwX22
bIB0SYhp2feLT6b3hzJOrecZf9k3IHoLj93ERyuUKb4U6bfGObM5Gz3xHUwtc2C2ZRJiIHXCKcDM
Z9lLWt34Ei2F8nF0sQf7n8UUWVTYs8oX/v4qn6zgrpXdIiQU1Z0w5RKuXh/MPli3E6dbW09cvXoM
WG0AbDyE6bkdw7zcEje+csjoWUS81DRvwShNsK6B+QTjahii5zHvyHbthn0/wgUuQSstCpATbVkl
C97obDubHnH/WQy7ni1cefckXxDUECB/OGoQ5rZ1Jus7Az4pOkus1fUOoIdYpzJvlp46c2Q7+87X
9vidojWHzdqwux9pEWk7OuwcUHmUbxyHY6kHb4NZvg3BjeJILjKSzLzY+sraLjqltjh6GnbsMqh2
BCZtKkGOUZVjunBijBnQj7Zppps7GdCkRPZWLaXNXV0hsRbRR2R3Ftan9oeUIcOlEswoZLFFNeAM
1QhNDpho8w1H/bY0imjRrZqereTnazavfTLbVgMS12VUDeXGTom8aRGUGMKyVk4R5Vuk+BFoz/67
auF2iKBbQEoxN26Yf/tuCg3Md94pCMxVOZQoAxJAUU6MMTAPz4YLJap8ZAlgEw+Utp1OUrXTlXDu
p8jxnkGwTPf4bMS6DvQfVdR82xYOC83FqF8SPLmGDinWvGvuqkgU8DXG9suujOUBs/WlLgp5zZrD
ECmCdEuVH2bXauzmR2OM8nONc9oZBrGphXpE9jvB/kMiasMf0nAi+uN+7IqTRR7misnGCbrc2tEU
VEEYQ4fGGyC9GkaxT0KC3brCehoVbwI+ozV320fYT8mrf2k9Iz2NsXqq7d7BKRTxXybG+qcQfIrk
d5apajHWUpw6mTx1ThWjvw9vFLIjyoA8X7dK/zYcWG8JOsi12fXOIQWCCb8BmfJAUkW1DaNgWtcO
NEHdpUydTkkHo64sBKqB6WDrpgtetfOu4Avv9djcjHgwd56G3j+buB1ULbkeZifWQ2oOK5BU9JLL
EehaRt5QMl/iwc+RbYHA6XGoiDGN59Q/b/pKW/8KLBYMoed86zp08zyeFaDYxraEMFjrbM4pEopc
b2q/OHiK9PZJzwDFp2bHxDE3vyLMCvdToZ/FrJwcyADe1jQhDkPdPgI4yS+QI0KoBO5dgboWZEAv
Xkaz2NFRwHHF8YVCF0IkdoSzrlfTYqDlr4XyM+8F5Htwxb7dAjOR3DhCm94Dsmt0l770lvXArwgZ
Q19pkdzY08hGXQ/cpDV9UQzZLKKUTF218uJqXHFTp4xvs856SmqFHc9wrS1P6tLC6b5FLW8vcHic
Bmt0jrQxN77pGVutzvl8U7GW6EDPYaif1IiAWyTmLRKeiyTtBVQ0tCo3I/3qqZbSwRsATdPuBq4O
hdROZSjwzoQjTr6VL03/VhsRmZo5Syqag7zKdA0E9iGfDI10Xi2VR921t7HhGKdsinYg/cF+5sS8
5VwDeOo5ReOIRNYoww3OhOEmBuQaYi26KAEkrqtqcyealOrfSYpdVqC1sj1MHEOB75s0j2hTmT/S
oYgXPQZ0LIvRG5EXz9RIjw70AKA5FBw2ObPUhIjmg9Cu1j//pyhmv/y+gLxQDgDXXD07OFYI+3UA
kRuXFNN4HVhjLZIlwPicWDQp4gKRuvVOwbs0e9smqQRYr8VJvqTiIB8JET/Vlp6+56RFA4sav5i1
Ixz3609lQcZpXM147mnxeWOoXWqERwuzeOC+Qzxr2pyUF7t7rlk1XbTJ3fhG7671iWtRW5TDxSrA
UsUY5xeaJqujMNM7ElbezOKQw93CvWxtYY58tZGAraDv/XZEGK89xE3/4hc/IhQaOVWAZeSnfChJ
bMlezVReYMSSddCZwCfUxVbag4HoMM7Cndnnq5B0Rz/zvlIC/nI3WU6eeYsciZI0Ognt01CvWu6A
iLIvg56c9M7eDhhkFx34wFyDLlIk1sriYOpLeYuF1V24lJthZuwQGtcLP+DvcPR+E/F4rLT0M6O+
W3SZvPWBe9OyKV8CLfzgwuU4jP7gGs8mxZFerVQ1vIGQ/jJW2vAbkvqkPG8hCnlJfbKfSUJMCZ1k
L3Ie3CF8by+jw5VM8YjIGLjFe0MEmJXRA5o/hwJJQhcMB9RYx98ZQAKWF4HwHFqojvfkFHyznWPu
M61bp7b3MiMJ0JmiD38oMFCmx7SKPsZcXQKa42wZ7leJ0jGIwh8w1lZeyTXY1el5pX34kaqUyz1B
cVPM/CzAxhu0LFBPD9+t1l7m5RQTi16ei3qnKUFWZ5g+DlLe6O3o31i5q6+rgktLNQcqi8lb2lJH
Z88zlGVB05FpuKbb/EosooXf1y+Bz1sDIQNMPJ4HHq3soGRbPKzRdw9DABXZ518tUp48ug9+68K7
YFpgJ6Z31+beDgEl7vEp37RuMrcsq+jYgz07qlAXa4cWJ02EKL9pdWcltMC/48qp3Y5+ke2oimln
JEV9Ax8ChXdoKLSmLGcvLsS+xDsBJLTCY+Z40zFnEyb/xly5Nrt50Cb5iclkfpLF9M5yV4d6zmUf
KysEX4/7qudohkkcHsJOENflSfOYC6DSoZEAqf7JeICNtXM67GxlYWVUfuD0jFzhxSvd4L4fCe9K
QeyttD4/QwAaTnGKXEfEyPP71vFWoTsYj11bCyiqotuPcXJfVkNyJGE6WkDh+/YoGchJy69mi0TG
jZBwEW+5hanJJaKNunVS94y5sw6IJ3r+IJ+2OIj3AUmMa9nJadmOybivRvXgMCl9GwKc4TmgOEax
No0+3GFnflZJ6xXcowZnfl16RrEdgdZVMxG5CXICUeKoJfxC++bkv9B/iPdTBF4GXqo7qwjbDfx7
nyh5i1AXx2fAMBXkJopJHV1w15xQ5jbICUVwgfcds34mBQD/iAwjP1S05LuyaU6YJt+KyZA3bmaV
fEuQemTnXpzsnkdxHia931WWgAQsYamN321vxIeybvHdolVbQ2LtNnat4Yy2O8wOIEZpu4Wjs4Fu
WvYR9r9elreOCSBMut3KdXoC5OzkbJZaeIQD7jEFj1PWX8Qdvgyadck1pMxp9icJAwHqmbWKI75N
Nd4bPdmfFfGC+DL69tAahNbro8KMU111j6ECaGpLFoyASxuHQwNODIjgbTlC4DJ0HYY1JqolFcGH
blj7uHhALJ6tK310OUs1IIiDfdtr0VrhHN7UUcrwvWaYDDJv4JdKS9M/zeafBddCminR7F9BuuCm
4Qst82Ph+0jAguDdciAgIxDfF2zI1BMGTTqHFTYDBpyF3qr1VLWvaUijHAsSvo5rkphEJNfduOmO
7dhbazfUqEMi39pVlX1jVUKwMeXXIn4IGHkv/FirtromX7DbDYs65dZDRthytDADTxrTcJY5KZSP
sSKzjwbwzrCbcIXYRG64WNVx3sEUo09TCII6e3c3BR6Ty4mtKtKhWAYXEdkEc/U9NZZ81oknI9CG
Gr5Ok3c9e45nWIUzcCvTLYaA0VUXfronwouYLfLeuPoAyZmsPt5iezNZNaVFIAwR8okenIdEvhlu
yP8+1b9LbJ63qTFhGh0n48ls2kMVY5LEh7eLZGhgr6nOQU2nUzmNdUyiaEdHuic4lXlcISFweuFg
7Qo3jBdmM/CBQk0eXZpebC+vgKX0h9RMn0wCmjQjK97b4gXeCEnPpLZWZpMdwA8+RgNxXUwu95NZ
GRsdSyG7a1Du4WqvU8baNx7N3TV+4JD0wpOs3xL3A7RDDtSRqVyvFfeOcSuS2z5H9zEV/i5NPW2V
5+lAm4C2OTh2/VToxQfnEfkVmeTem2JbLIuGgFb9UbbWxQVTvue13tRkRmHXdjgGH/SOVpPPMBbZ
qDiGdiK3jmTMRiOmubPmnSqx6CbmMXesOsGMZEyoXvRKGw56a8J0ctItws14C1IWI3tWXZuRB4+8
S2fUZL7Cpqp2loMczx4L8EjIK5eBA66vH6I1hnpjUbX0XTr6AAQOelsdndmu7r2rQSW7Gz346Yjl
7nINoHlJUXOFqcd4u79Ai87vuP4tGtGHNyTuuZgW223FzfFgDdo75P4MzYyz7MOw3+vsLHZeJTcJ
5tEmgfoSVaQ6JO00m31lS9Mg4EzOQx+3ejQHx8B8C8x43IRhjQGq4HfqJm9cNQGpG0VT57gxgUMM
vk+uLOAYWpaDWFcUowf4uevcGLptbeMfsCs3vOGJ82tvoiFqf9gYikxzHhANmX1t8iZadmC4l3Zt
DdtsKucSshIHL4UD1iCrXkcGFTSqGGZUrXGS11g409XtVXDT5DTS5BBdAj+92iVD5nC0GU5/E/7J
2epzFQh7Ty6shNpwsjTqMh3IQt/W58Ysg2VhdsbWwvSxxwZK+zDKpxumTD4fyKi2A1Szsp7SLcyN
25Y50LlR9hOtcYMV1LekCO8KxwzeSVJWqzB9KI142KKXYbBqNvBMXPL+It4Kp5PeBicgHeNoehZe
wCo+1Z0wLyk9UKRCSEZB9mkrWzpiV+E0r4Q3HTrgPOsx74tdzbY/adoLt+D6hVrVBZR2aThBbmCM
gYA2TdhkeX0o2yZdOU2dAlLikdFz3nJYde9GA5iPGeRKy1wXI3Ng7EPsynS2dP2GfMMJP34GbBPe
OMbVg9TPUslk3TrqQVpEzBiZ89DE40VorbdqAZVweWY0hC+FaXJwZ5fRV5yDxo8d5FV2+6n5dbgv
UkGUV01DeVA+xtwevEVrR1+kgtzO2wv8o55rEX+PACQH8cjSbKlC82zzM6cG+uvJI1Q7NUgGJdx+
Ir0BoeT4pqR8NERH8msbvOU0BmVN5HzUfYdO2W4y+1znMA6QmxcbnN1cQGZejcdxWpMVy7AGcyWC
MWXt+2qHr4i0z9xajYIxp+PH8IKYbgIWWvYjznVXN0fEd4D/3OJcquzJYAnSMqZ8DYzwi1tggrGR
chGn7yIvjBvhXy3DXbV6MV0CBqaJPj2Cl3x1UIpR8YpHiTDC04mdYp717ANDX3A73bflcDuS6LrM
PUibD+i7LGpSHeKbdMA9+esxzkOAZ+CPSnQTvYKSmX/KhqTe0EbY2k+ifTaLpwyL7otP+tq+7GN9
9fMvG0N7BGSd7FWk5KmrJTWSmSHQISBt0RnNE1SW4FAS3r3KoMVx9jMydZwEMU8L4ocAukQH5E04
pkC4Egzld5aAHmpQLKyQV/a3dZN0Ry9lW6roxQZT7D81jbrDkuVeM5cRXImCTSsw8pjciuqaeAGX
EmVHyVmfcs1Tx4wSyjUaOgYULrFl+MSyJd8edfBVM8uTPjK6j1xSmKFXPKuQIDJcC2XHPFUa+Ngp
YTSvhCxDPmtne8gyZya2Fp1LW1PHwc6JNnTImI8bzbpj6MMzq6nAUjKcuGPJPZzDJV1++VaWPRHz
9acDoW2Fg/sbtv7GRyG6A9RPhDd7M6d80L6GPi756RbyfnZDd9+6RxQAbVgcnSyWW6uMHcZj8pyG
DWjUHhWhJmS5y0W9K8NQ7rWRGaEM23gT+i6wQ0rDawxZE5bNl2kl6uDPU/WsqoyD3XYMRnxr2hci
qPdQaMgkSJH0mJkwH1Hm4deM27NDqMSsATBvAZqIllFamFYVCkgyf7T2vUPAseP6kW7qgXTLenrA
8u4dUPeOEAIg0ibMrzWgT1Cpg30d4M2PcqUtKhDwmwzqSaxSm+zWsx/AWOkt4Npe4xGJ6z4ErY1X
Qp9eALBnuzrmO7NCcaun7iVg/HDAX4c3qI5uC7wC91kK8aVZcGPqAKvOk1SRb0ZQddegp4zqKTK2
Td3c+EGpHUnQRj4UbvkWOtKzgtUUZjrKMefcjQwxKbHTTdkQPUzuKH0X+JF2GyZbm1bPMu+4CeV+
hOqaLk0F2Iff4ZPfAqp2TAe7zeJjPIHDSwe3ZB6l/TdRZ7Ybt5Jl0S8iwHl4zXmWUilZtl4IyZI5
kxFkBKev78XbDfRDGVUXdS07k4w4w95rF4cBqwor9vIET7F5VtYLotyfwYgc8FX9j9dG68pErO4k
8y2xPedAluWFWKlsH4xSn6VelJ7TpRjVj1Xp/i2TdKB1Em+asYhvpMiTCjDu/vsgYWmCPCq9LYbZ
CSSh8PeACMvNjkjg7m6nCpprFKmDXygJP8oE+K+p0dtBAMRe/mfbFKzlRoB7rRE6V0S+3hVT0zph
5Iwt3FkTixnv8rTcQ4U7Vo4M7mXHVzqIvVn2wdlhKAUrttQnLxJIiLP3eF7Ea0E4nHsOvQ3MovAS
Rtl9mAZaBUoDuWSpJQX8pMKdPySpSIh7UKgkKKXYK81fkSBrG+I4A6V5ibRjCInI2NBnG8NPXbwl
WgffdoILPG0z4yVkjrDXtJW1zMNjoOADVoXtbBMiK5Cde4yk0zneCjJq1gxGo3WvK7kFdNWyYWOW
Z0fGNS5szQjb6s6dDJtL35Q8+9ahzvlJZu3tw5h02kTtYbxBBpsakihjtiy9gULQYqh/BZpNTxDx
qJmCANe6I7+NEMUVP6DYpW0P3S+0h1MEynFHg4Y+IrC38FHr7Shwiw6DeA50VN/qIPnKchDTTmdC
j7QIbtBQb9bwXoCfDf24LnsLHUaXKRgopnlC8XxvhNCEvxnYLO3YeiI9w27De+8zZxBJmuxUY/+U
01jdfM89B0Hn7nutCenD1da46af+rU0ljhU9CEv9i+6d7yzWejdkI8WR3HmqJGdCJvfBXjKzWQqd
sKPfw8GqjlNEZlzZM/gxfe9UDWBrwiWLu/YUESsqH28RD84OcGjDfV+E7znTNmCdoyMA5nYCzU0A
jj1G/0TUQ6MCb1vhoT3jb0xfCjeAJ5dvsriIP6BbbQftFZfKQpMw0P1ng6nWXWCUF6eq273lxeOe
VelzVlT17f9/iYvkq+010eMTBwijj4nXWYNkhK26cy2yQKqYwC1rTOg9LXRNBkSpwUpeXZkOtxGJ
xJru3maqmFNCd0ZH7hj5MdOcfte1Q7Bf0vXPsq+3hMFX92oArDsUbzIz5dkJpvw+u7RX7A1WThf3
z3As1nlkIza1WXGEqZVes9wB/UHGRsUOrI5D5xaZ1nSTTwjB9LFv1UtdKQYuJRtu26BtcrWLjonT
smKshLRbHgComJvRpplKT2Hlk7yZ1v8cWz1VqIv2VhzsvLnyd2MZv1Cd2n1LPB4rLsYcH8nU3Ccr
/GXwxB0HjwF/RvusnLDcgDIiBCFPwku1GRDI7exCPyw5/gFRVTwSV3SXqS6fQkK9ePVHFrxBZrMx
3SDEv5L7kYFDD557y8g37JTW46Kb9SIzZnsr9rYdI1Qra3DvbNhD4d9hyTdguK0ajVCPe7gMxmsT
Z78rJpADyXFrFFCMaxLrqxw9ceWlRrrFIKJKFgigADvmx9ESPkUfwvGaLjwvx707yJrJX/CJJxA9
hhQFaKn3dmTsPU8+qP0htyz6b3Wcmj/dQM2NZIN+Zgif0ZqdR4dKg/yZleiKXVFgzxYd4ZD5kvSN
7vKzL6bwnvbOIwey3PohzjETcGjiBzZ/KUDIKG3PNDR/JcSUS1U44y7zWnKDGuGc2nYifqQMum3s
te12rAfjUBAFvQIrnz/IJVkpH0NC23TVya2cZzVk3dsYszbjKfHvSUpL0xeLvYe8w2EkMJFV8rX1
BrLaTMzXVWv/OKEmQEw3/RoUswsHAc5xjxCFzDF5k/14nu36IW22vaNXVKvATjYGINrPxqbj6oit
NTuPnsxlg5oYU4762n7pOoq6KRwvyk95JovL6BRvEdUoy7f+MMfR5yKpmhGlMXOBpaja58BuP1je
n1uBCk4AwLsIi81g5BjsALmwvVTHyA3X7VQHW9X4H1z5X7onOysHxJvIcW8j433BRx4xmr1IS/Jl
5c+x7t5bTOibMfB+0G8jnivcv5xssOTm7QgkWMjHRAL1ODCNoJNdid43Ngsw6tqFZH14srunxtqr
M/erT+NtUtTyqYIwjGbXXSdtGBwsH1ZRlzGnNcixwwd388ZowTE2yT1yMKN5k3ueBdKSMie0qlFm
e0SDKM4QLn7ZFfSVIOyDt76EYqQGs3mXuN2YlRXmTmADhIEKmo20LJMPJvbyE2VeshkdtR8pOuHo
tASomixXl6iewa/E1i91xHIXyCvauzIs85uvhhfC6Zf7HCpjaYDQUxkP2GzZH27J5KQ0UZknIbKu
sKipn/PPrE0+Qv9dpoW/GhKnP9qT6NAuFTx9vnuTMz83xl+24ZFa1Es3oOx47twfY5mX9iL9qSlK
2RywWkTOwMVg34sMuocbus/wqoxVP4a/eJLCdZlmr+FsxAQBsjrzZEnIuumQ0hT258ydPnsqD0Wu
1ksQTxA+HOcz6NGcGZlsDm6UwjCbf8tWf/Mh8Q2uWTwwPANXjUn6rTHye8RzjRaR3pvP0R0ImjII
elhFBKotjzu9PMJhAPm8FV0LgZ8uEbl9mj7i2FFPRTa9jYZxMdDUEAPcrz2RgVyqBlSqRBa2AQwI
B5v8rnSQn82PxhbmwUrVg9Hwl6W733h6+E7YQbnRgieEqLGWJZuGan6KSYv1HbyM2M/ZOamZ1mjM
zEfnAURtl0m+7UMyXlhExkBcwyLhGtIdMZrDLU6vduvnqFgIHU6zcRfM4Zvdknc/qvYpna1jPwLj
H1IyXkRgkm5DmrjbMblkqdeuB2FSqRaCO33KFuz1ogQmcG+VyUuVWPm+JO/BlWq4/3ZLFkySnESC
w0Zrj8ltB36IDqxK/s7ILchpd34yu38ITNHosZq/1JObqaJTnHJUFznLH1G3pw5w65AF7Ylco38I
NdXBqrv+JMsQHboO9s0CDvSsBT6ZhD5a7ya75JUzoeGxjO3kNpiCak+sgFXOT0RCpcb0XIhKXHBg
PzeWzg5uldjHUIoNZEvz1BkDW7uURO2S8mY3KyJNxmT4DLMMXUQ6/ZUKLae9aDFtpUhvysdjlgqD
tb35NJrKvOtfZTH9sGgd+S1UtOrQSTB+b/BPuWyb4UlvBSWv04zhdmCMB01PHRlUOWfe43yrsylb
Ta3PjcZ1mfDAUqNbDuR/nkHT6QDeLotDe/Kvg2XOG3sZ72HEzGbGCW5W5oRaxeKJCehlToejIamh
mBdd4irnTU0oA3kyWirZMxhR7oc+31U1CG6ot0eE9Q9GMvGhUJyHmnGNaFjcpsgPXNZSLN9IaBsl
EdshSRtaiSWRMuam6N/lTKxwm/Wkspokxs8zualRyJxMBkeBF2RjLhHnYbr1g3Le5o23y1JONy4f
TXvNm+U7wZ+Mqcmu79MaQeOmZw24SWpz2LTLNr0c/6G0tXeist+pmF7mgq0X16ZjpL/grbEO6blT
BCzwVA1IbpEZTQ1VbUCK5AwCrjIY4oxJnGxlSCKOcW4nS+yrUr/mM96Q1KPFaKgdi2J+fMyWt7FU
/TYH05HkEcS+E5abgprOMRVMos4g5ilu90bZ/sAFNDaGG+0nUhXMRN29aD7R+a1bN71PH7bZ9JvK
MTDrSTLtclHuUiwggMeC8ZLEM40jqXKHRkMfkJ4HRF0HJwBaH3kjthqYEQ7H8NS6JZEaPuRIiOsg
deElbqywMaCpz9YeaDjXHs6jE9jks01k0InPJlpDCHfWKPiAwVb62akK7wTPEJRqKo5+MJ0bMjxQ
SuhzqdhLFHAYUSp8AYQw7zClWGw7e88hhGMcT4IzixEhupepNk4RbmDPHb/zlCdRGq91NbxMNoSG
rEo+SjN/4dB+y83+tRJTsa6MZTVcbsfMBX0PwOkYlemfAMqrXf4qEvHambgpLPdBO3cyavqXucbC
Pr03rX8RrnlC/swfIH7vav06O5bBZc+TwKXwbcr44nv2rwBL5FZ0wuN0ztJdFlSnmegk5HMm+NPW
hm6PgeGF2OTkYFvgJYa8YwziSkCxtsEGnpGxZIFplqM8hA2UPiU1aFOjPsyg0Ebmi2PK755XFmi/
huiZan4hOmoNr/DhBtO9DJl1x/2wsfPpxbPbd+Fj3QTbvdYEWHUD8fBpOmEfVmRqBp9uQ3p8kXpf
vrYWQmDNpMTt7U0dEwZX4vy5Tpr3UrC8GbA9wy8fV64rP3QgH0GuqXJt1CFMHiNr+DaD+tEhlc5D
bx8weQIjXtRb4DbkHoT3rpAIgk41yWnYaNHvd+E2AFVPORfii2kt8ni0gEBUDk8Ury+FnX24Lpss
noO9CILzTDxirhoyiEb3ZUxzmwEvIseaZjmrpoP0Q0QUtrXTY7RFkfte1XtJS3PoTPYTBCNoxq9I
ybxF9zcRfFqasIdN4tugsWbAL0KSjUMy8+i1bISIABZdMNQye85KRAlFAiltis38ihEjv/pz/Tck
n6u0GeeQJty4ZcK7jYi5Fr9GFRwtd0aCrNdlPLpbt6MA6mp095BVYG3iuEr9nairtfLYrNXFk60x
lRf63iOqWA0jLGl2VKs8PNHO7nvXYHhvfrKBOVu6Pg3OoxoW/FnKuHYsox3yUkjpVXwFLmDfzKY7
JsW4qcLS2LXA4EY3ANqPyA+sD5NZQpWpUDF1TRJwnirLYzLFF7nYfpNh5vZLOWSn/Fbzr/cBDm6b
mBoeyR7+rn1ZUIhEoIZ8MjyDCIF+dVlzWv4Tpy6xxf8JMLBJr+xF2ddlb8gJuJ5H72PsrZ/AIpWm
1eIPDTT3NIJJl8p2N0zIJGTON49wFQImAMDJS9DcxmIbuhWI1xRBBTtmJsGRWg8QJreIZEdN0Lgl
T8mYhIdmSF50UVEvxaymbN1eq8L9gd+CKBNGnkbkhB873cOh+4M4mrN5+u6T8ku7KULtLoUznN9M
pOqKcmWSxjGp5ue4Ltq1LLxXGTebZAmLQIFVEsDNiyxRi5M0L3msBhQK6yDN/+Renex6n/Bu4TlY
ljlNy1K8oTJkoFcxhO1gVBEWWn/qsZWMFGHss/gU+6JHbM9eD8Gfg0kDERXlHqfhkPvRWqUWVFUi
tv2k4KFlM7nyFDvsrNk0siRVYibmMQVTPMeKSsf4cZEMrRtlnYZ6AOdnoHgEH/De9jCHwJlHTrIT
OsC5H0YONYl/tpvK2LkmboVorI0177pBlbMGx4Q7Mop/NR1fENnbQaZha+e+tan8dNuNTbWymRft
q7tnjNXZqfxTKJubnWT+YZAEofvIuTLCAVcWQ+EdOgx4uYuINsTViChQyvqfJo3twIzi6LRw8ruB
CVRDvhkz+4Q6jTxsA1Ai8bKsqLwG5DDCLzJ/h8Va0djICyAyPdk5DZaduXeTwG1zSd7mvHmYEY1O
Fj1hdUMCRodK+iV9juQZZEyC6LnC1ANDGY8GEYLreUn67oj8dtPsrogAL5zgOwWz30RvdcOqZEkK
x8PAbU94eLSkiOODTM4hZP/G4xvG+OSvFbM5WbZf/lgh97WznZA85nGWfnf2/K8isLx6QjmyMISJ
2VZ8qOK/ZPNYXpFvfwuvIvssfVkmQFVrNpuaJNiVha+foRRfyxRdR4LTe48E9d5BF0X3AxHdXHHQ
bpQHG4uROIJsghEa/EQGBNaMYHaA7shZHLLaiyW1fVo2ZhU57sGS6I4/cdrJJeU9kXLjgtFYFZpT
vWD4sisYygFav0so2kOYkqptev7GQZ1KX8TWnyEDqfLlS2ORMo/0+ApasePhAxIxlObetxBnSyRM
pc9XRLInIsYEYeb8jwnkW94jxHWtnhvEiGARDX0A5KM/THqS6xToOsMUZIh2wkqJOCwcb2JcI0rT
K/4RHhn9u2iBQtviD/cTyTANMnS7bSlRLX0tWh5AL0aejlOKLs4gdMRciGmT167n2VA8yTNv8SUp
R7UxQ8RMFuQBXAWYq+sZx4FnP5t2/6vqvT+BamfuhiVkKrdWaMiLbSeuvpTA/q0v153FhhwNJHsy
ffbNoTy3VfLmzB8JL/dQTBxoJbf4RJw0wcjGW22fUN4Oa5mYA1dyC74WPyVQVXutA/sHh3W78gx9
nAP90+DC2k9cPT7l0Aom1I5ERRqg8EqIm9iEctNlCyX4NanQB9BTOSjMK0KnJWhYERJDGN2dEoJ0
V87HTNmcyw6cWHhpvtl2d8RI5G2Xh2454SssGgB5UHmRLrOz4/zZVR35azx826E/d6p9AUYRHkTb
n+lHORRTVPqBYe6GxAM9bRTWpng1yIUQNRWQDNSjFQna6oAJTJbVMWL8liqjzzZtehUtSRcEQrLG
rOhFQ7+45IPZn0aFCm8oiMhpUeZvHIaSjRl8+lPkP5H8wTqaxjPDhpJY3p+KnHZ4/xZe2+jHcjKK
u969Ba66l1+DYX1LFWGS4sz0Q+MvqsHb6HgSwyPaEMNR32Y4lVRX5WuQuXKP1vyckIW7zrwegw73
yWr2gj85ZMuVb+kY2ImriEeIPufG+z0pVJm2Dfiw4ZpbF5lmEexA3GgYQe2zyv0g4HPkOUr+mHTJ
iTGSA2Q+N5V91MKa7z1ZtrrgSQNeTwtPlN+2xeyNmwe5fisTVPFmv7HodHNReQcdW39Vzf+ToQiS
QHgnIVKbaSC/iOYpAJjOMH5ZCuJvtQfeB1MRh5IGvbGV9LfHYO9x2K+SksIEMtgvO/H+6airds1w
S1vxq0vwK2U9DveEFyIOKLECrHg6YWoj5uYtklEEjFqQuockVaZks7kpmb0L9ovSv8vn50CR++EQ
WXqL7KFFae1tO7fUO/7K22kYsYpCFGZ8oo4NZ+e5CeznMuOW1LHPqVTOybbPEMPFFoPGeEkKCmzk
dcFnO1QRG+nwYM70fLMq0X/7uMGExj4yRYIE1PmzLfujWfUkqVrLGxzyUNqTPjav+YQeMbOg0JSJ
WntewpwMDsKKrHLWqL64elNNIryNi8O21KNLmYq6OX8EmgdkldR3cBnmWbtbdkm0d8i6+VixNZce
9imnIlOLsDLFkbJahrV5qviRuLL4EpBFBVS57F3uddTnh4SoXexIH4mM1VHaDV+H4FNZ5YqFUC9L
Y43WAMHzGwGyQBmqkUzGdDyNTfccYXfZFBWuhRRP+pyr+VhkTM8mG48ewYBbwy/IQAiIqRz66Qb6
+G9IBpg5fus5iplMkHckI69HQm4VfLW8P0Otscym/VNJ5bLDL55upuVW4ts+TnG6LNHusfm3zRnU
QOHLtrrIf4faN5hmwpaXrL6vZZ1P+IJwkjQMmXZOU1oPH4bCWMryRtLPWqDdPYoyRrpQ028IBMlj
3dvHrrQmHgwSNC0PVT7mj4Iyk5g7qeXRauJ/nm2GD0IebGN+lF1lPqp3tjck9XhFvvXFzOGTzzvP
rt2HDtpFqxGnPwFGhCZ7VX6JCUwV/oFE6aehYgreQQ/ZoDhONpFKMNHYmdhRmDEj67YWEoBXjRHk
CfTbs2UlJhTVQp8Kr/ixG6fYdSnKgs6zECQVrPHROuFaBCCyRPBeLKc91EPwNJADsoNp1m+9lMC4
xXWpt7oEqShtnyy0cWjPRT7yJWGcX8swDp7CCFiChA0Rw2F+9jT3g8bistcZ+2+GxMz1Ay0PUTJ9
G3lXnILcWHd14D5E6a+wmewtH3F2m5KmmtuoVBwNl6/zBFDoft6NEfAHVlLFNifdeU5c6xBnbOV6
7dm7oaMbTv3J3E2tvsQTNh5LY0JHHjqe3TYst0NXXa2GkYkzRgaKG8tYFyaXEcv2et2OoVihHXb+
juZ0IImi2jepbe9TVN+wSCP7URlmCqIO4zUiHmaxzMwOje9jIHFbdQ+mEZWllB4cCwpaFHPs78Nh
OyOaXXFH+9e8e8ElTDGSqP7iMdhYjUaBtNJBaCCzytgMrdyEdKXP2RL0F4dPWpE80mbUrxY2XJxn
5pZ4s89UR1zRyFpliYSKJL6688NdWTYPraiH29n72xkU00TvxizFd409/GKieBCpuzisoWSIaqw3
pjGJZYmT7M2jwezjJLPwwMIGa+mwHAZWxYCMu8Oqm2o3ZXYOwh8Y4+BidkYjApt+vAzDtASk0Hey
mFmlRFP/dpc22Y1bIlqy/jFy5K1YeoXneegU4xuIrQamDWNOONdKgBBlcM8SiEutjaMzsp5oKANy
NSZWDJhFpOTiEsLm6VPWH06qGmCiePsvjqwNxvnEZKBzLO/c2Okh8cZly0QeFj3k3u6st7h/tw20
xbE9YD6p2kM6fFvcp+owWD0dGQavxjlXkXZOFU34RiMIiCqbEU2IYpDxFfqJyv/bi5qaH082Qzrk
Xaw93hA4pweM7rgCc2pVEo+PUb9kKlf9qVFGteWg8TvBvDbsHnkb/rVQD6x0dHZjR570wEQT2xqD
eFq3mFlOXDSoXXZFnS8uvF7SLbK5SjNW5QZqPYQZ+Y75/MU0cDdXkkgSwT4C6Lv+x57pyjSmOBmW
9cr0fNx2XXbHEVfsfD2AJemqrcESkNpKrsNJ9KesmNYZ5xMa3vq9G5Ly4Lb2b7Ng/Wwxl5ZoJ3Gb
VOfCSJeE9hL8fCnR6sfeNgmYbfCGdyvHxlNWxKST1fHWyPJub8+Vw9zcNPeI2NpjpbhXg5GNcmq4
/ctYl89KvcjZzf8OKn/tbO514ZiIiHEK10m/AFQIRDMEeYe4OmEiqT37LutEfUR3gKFVjQbe7VYV
ezZwLfHs7nR2se7vhyXei815AjGFuaQpB/ea6sxYa1czK/OGT5fxM5COdMAUH8TMhAw8HG1ZbWXl
vcVRN70yIyQ81+rw+U9oVB38qgxwnelk2PQ9dOntqvO97mwIIiMc4RJ4mYabqJnQlSSzsY2a3v1F
d/iwUlD4lm++RBrFJ6kAR0oY76oxrdNn8cRkfOO4J8piaxOITCRb8jeSt2z0w1vvsmyzo7be6jgF
leKZ7CR4UffCQB3m4Mg5Zgxy8uXj6kOas5AcdLZsJH51YsJN08PrLMD8rwiXgtTA1IOI3JLhJnp7
CzHxoyUrtkO6p8zafAt7BPTtsj2GFHJTHjHsdVgB7InrrRE0HxzxLYFu3aK0JvFIOmxzW8ZvmiX/
JfCq7jGmNHRzH5Q72rFFl+Axgpz9aY/QoAEgyIC8C42GbWtePvog69iWWS9O6ZXs0gtWTdBazwrk
9YG2wQ+d8ZUK9imMfzyYEse66+bb1Pb1nluTELHlr+1NztVBw3i0UvqHaJqfKkgrpJtClBjmRLAo
rSAZZ+2DJOWk77u19npz+18M8YToepsHOeuiMBh2Xpc89QqdURV25JHOwjgRFMgUflCvo6N3/tjJ
tZkRWO5HbzHhVdBmE8qTNOsuXeK9EohwCbIieGZcwRwcu2/alCAfIpgcHX99DSD/hMJ93FZwUdYB
u/tLXvY/MckmvCYncwmvFk5KfZXGV2uAkh+3PUzbMrkYxYhjKaXfS8hOxP5mvPVqkFfaPTJGIkXK
SS9eB6KFTmwUiUbJCH/FGewsvJIcvjUjWXbk3cyYPg/1yZAs9hkjirSlGSuxmTUhonsZxDtDWDaq
ixogVO2EjF/zuzbH4DjGyqYPSVuqBJ90qcVepwl86Jo/0o6GT4M45nLxLAOcOEWSVkf1nrFp8wgg
dG0mawt5021mqDuOoEFG1yFnaSDxq/JOmPWeeePKvZrUWxyO+snsqPXEMKCtVLrd1RNDrAzL3hon
712rsNj1KTaQ3poq4iAhVGaeQfFupvOlzl7jxowv4JSMi+Nh0pwiopxGz33WDnrBkICtpqdmYJSU
Y9PJNMrVcG2Y3mstUC0jk9o0bf6NJpC720sU8lSAd970IxnGpu3IEKlBUxMH3AroL4+0zy5jFncP
wWSfxyMdJss+WFogFqMhXHlF99Et+prWDBhfsv7673dV7bidOpP9qIgB8c7+p6v6D+bA5J8sckhT
eyYeIF5rLd2SY+wb/+L4u7WI+KR1niQGDo8NWl0U5QF73yHrjY4BC1SevuGmA2rfYG7uwpzdUMiM
BEohK8UMEz2yL4xiAD15UgyWg/RGbdv0pFVNR4kCf8uZs+pUfsyslNjb7jeXcna0WUg8SQqQynbf
42aL6NBGVTmR5SGGT8djKCWZ5RBczb+POiCYfGTvcd2iRya0r0S1+4Xf7UiUpHls+i7aazs8i64e
39O64hDs9Cs/WNw636n2kcim8zD9YaM/noZyOdNaj7V9lT2MhRKFJ7xZ9do95pwG3NPgVx3bKBDh
Sfx1RrXvyy7bpeZGpLW1LbKYqUvV3swWHoJpfqHPw5Tf+h9FNEP4sbgyUF1q0mK/PdTFPjIpoaP2
lwhGQAX+2Uf0txrsttxWd1n0zWsSja+zgBDBprg9wwk7icIjGMRIfhlaFueU/7aqRDedGeZXb23g
nH1XseMKrHPXGtHLEJN7w5wLyxWO7yAAtK6ER1StYQNp1t2j5pBXbmQ8k7nyy2ZZVfhpf5EEVa4q
Zv3ExwLQlWxu2ep9AkytdiH8xnXX4eQzgUjkwXLMqAEvcy5vYW9TjiJu3Hh+fnUqd7z2Ov3J06Q/
Bp2MKRzl16D4AyB2ra5TWlOCLMBNhXHnhIG2IbMSv4FPOO+O4q4Eg5lhncpDPOtOmRxd1NDshZMr
WnbjQkLfRli4hUuvs245cP+9V6Uu6XNetU/opy/1wJ+1cNz7ZI7Vs1Oke4TNFIVB/61Ic+RxkPUD
tpG3Z+NgHOYBqN7Y4wGvmIyOUVJuc/hPlwFhcJ9n5IhURbBuK1RSGSreY2OKLcie9MsN2xijlvoH
ZxiuQkfkSGxYaBKj/OJH30Zilxcw9uqqpf6/X3AvrL1xrE5ebwfnllHuwZb2hePVOSmifUNeLGhV
rQdIy5DvGdtuqNB4/kWdLDK9a5ttbUzJf/mJEKdw9ReFlz0XESW+5i9ah06NwItJvUB0FUyNeS4c
gbSxpQkL4hZIFtOhV9zddc8kU5QoacIpchgZtuDqQ1Hsrb+Z5XY7AMzmb1UtSbfEUi+7ph1O/e5Q
tMqDqZXuXRRdCAzqeINviPWYFMGRE+EXZrA/LKImBvykGBfhiGAX1u6k7XhlzLO62yOFZm6xfUb/
KNZTVX8tMRqaKMYn6QX51ob7urUF7Du25XgBxMGCnVRmZcdwacKiP1qPOmuIGG1Igo8tMIYR0zc+
/4AxUcEPTRTNoDnTH4fUboZhqn1fh2pt+ovUk9mfRQKNanJ1AuWaIw0pM8ScyIFw54T7vNeIdjux
d+qJF7wiZXOLIBHSfj9iwlrM0E5W7MsvjazwUNg5EoeEUF7+bVryoWMZOKScS8py4NJMKSpwOUzH
nqXgyUxvM9a+3Wg7/SqAa7bzLG/tEuEGrUcAkHJi839/SWrX2sUqxTPDsbCuChASZs0OyggXWhCR
7PxG38qOx9dRTceIr+jW1fjgKe1ySZJQLHgPCvBrG7/R046PY1rb4mWCLnNJwLjd3awaoWImW9ID
R9QIM3ahZOH9ROJrFkw5OeC8dfluJB62oBb/nplZhNJp+9FwoKxx4MTrPsm+G5wqcJ1j4zhjLFwz
ZDKvQDZwMer2zQns90G7FrZYiDceDvNJWmRdxYu8rMvrJ83Ty1i872/MCnOIa5XcBZ0a1q4WxfN/
/+y//8Zs9pTVfX2ZVAdWJ4+SXTWLhSMjSziNeLpyUBgo60DbAm5iNTjcLd8L1rFqJ/o52Fj4LLGP
ieY8wSTyHKnOKlPn2GSRk6jEYvTKFoN+ZxpLfZ9ZNtmazAe4pRgk6qR8whFfPBVu/D5YZBw0qidU
UfHQ1VN/wOY57J15ZK6TUN3MmXhLHest5XG592Xy1tbekoiYMIA89Fkvbgvu/c/YBbep+FBZnFyi
fnymE0Xp2pTbBAI9QrppwJboeRc7T81LqeO3FuLZC0WM+8Ih0a9r3O6MLJe9UwXgSJoEmvtV+zfU
NUa3KvtsJhghaYMft7YJrNdtm7535rcnq/QakyFHxKngTK4wGVv9rzIKiY5GnMkn8TJjLwP2TJXY
ku+5pXj87eohB1uQV1vwL6QlJv743GZe9NSIfCZxxT0yNHfP//0yatWvXdrcc+d35Jt3WAfnTe7A
zOgTeh1vbPQmdKZyp0OIDlVExTjQmT5BblDEnMXdpmydR2gG3lvg9cRglzi6fAOBk4f/DWDKrksG
tPwBMwMAeDsxbUkvDA6ZqX6zZqOhKwrgUWKdF4m9kSCVSGFJQ5qDOv2t8944+3DbC+VvgdLesU3n
zDtvYZS/Im1G38i1UDsAG7kgc7u72E5hk0KmP3zCQJGSltc+9xF4qmtloZkTPgsr/1RA9/psCndX
jutZwjae5oQEW9f8BjPz5bXIpY2YaYhi7UOaW5VPDNJCcK1qGXmxda04jqiR06xIn9CUxbuByfYK
OTYEArsG+N86G1ui/GjmmEDYtP1Dr509d4puEtrOV1gM7tnrJ645NZwApup1rblj+1HzGOmjo/3y
Vx4xaM7daPgoVfOHqfHKGyvrFMQVGObRf0lJrv5OGbPNhiajOOeiGzOVYrWVDnqgCD2utj6Y5gbP
eSZumFLxIzSufuJ7ACpv/w97Z9JjOXJm2f+S62aCpHFcqBdvHn0eY0O4e4RzHsyM86/vwyipShKq
Ci2gNw3UJpSZgIci3PmM9t3v3nOLauMGIwOwCsaNFdbj2sE2sKVTfI+iaH0yL6Fx8m68VWUkL3Q6
kwBsHdaYveNeY4o8b8ZuVu9lQGguRFbmRGALmeTqc15KJcfEeOI6yS0B3+VDJBzCNzrWGwRWBagp
aW4NDQjSn4LqahuEqGSaU0OJDXMzWHrfBEtRWzweMecyofRYdNtq9NbQ7N0Nrxdz4ww6wOuImdFT
xom4EcBsHV2meJ4Pee/NJ1I5wE8yvzlMRpDS+iNug7LetVx4fna5/9m6gAmwgbobP8TV2SPHbb2f
ePSSVZ6661IL4w533GOZj2LLEEWsbkhPEiUBgxjZtC5HN4skQ3Mm2/mkiubDdgCh4jcktWudO4qg
H43sUUVteqMtDfPMyqet3WaLLqueCl7R5QhEJBXLX/9rmHNNWkrqVe3yaSxR5yGWH0bVfgyhfJ3g
lwD+5q7+7ThgKPVUo7bB3mD5Ro80H+qH5cRm90lqDC7UtOb1/3sSDo4AtKbWuw+NwTybA/apsGcf
n9ahfSfajQ9r9F434WmqUEd73kXv1DGsAaLFlykSDVc+zJuNn9XnmhTGatbJE99g75Z3w0jcSCeH
oU3TDRgR8j70rvehLJ/Gku9JlaWg1yHBtmHOxmMuD8EwE5bytm4HVs7KW+txzpEapxmLtxW2r8RS
jxLBOx5oMfx9USsniOyuvgsKqH1p4I44P5v7WlEANgXu8JQm/GgUz+w2rGAkshLkMlB70XkqQX22
Fcu4MhvHXYKzeYdQKYmtx1ivw8He0kfFKqeq0r3V3ujcgAA7lx1vRC89xWXylQ8n23b1mjMbR7XH
M9V6p5EoPzU6ysMCaTYniUyYSb7UAqLOzXDuNpYHFl/AebFUQpggldBTxHBTqZDZJibhmnvhylZY
ZmYdzxcKTq3yoc3wVjQVsdAqwqTcLy2UFFOu7FBDUGQAQ+mL6Vt3EuZkjsQxVwZ3fDJ6/DDecrzb
jvCBXKSJf0I9fs51IB9xhHFxmKJ2X3YDA3rvnWpbwevxbqdR4AzLjHsAsMk+JpbMXasaT9wLDvRf
WftmKVDjVoE2PY3ReTaKsx1CRJDYyehJ9KqDNYTZSWZmuceDA2FCGcfeJ9tGrevOrfL46FK9nhQU
3+LRrDYNbr2Zq/jFtSmOdjiIWEg68d6SE4cG837jyUuhypPR4GGcDLbRXtg9mEFKDaAIqQzxcxSq
quQDpI52No9HCl+wD9ERtmtpVlllbpNfVAzoiT5Z8HjlfdjLhTKX+7uuGD7cvvPukngK0Gb40Clp
UBHAI/FkudQKOBKbvEyLmHRC7K/Ij5IiS1vqFNvcOuCRxtvixYsKT68KyRWu4myAt6WrFftmCboi
xtcyGBJESqHMj6a/xmV5k2QvbYLzSgvzXpHlX5l+N+zgiLpqS94pOE3lL6fEVx8EIS231aBZSA0/
Ru4GOaZWM+eKV+tXBtXmKHLK5vqg2zc9sExNXKyCrFY2alpJdgJgTAZ/M+TddPTc8FBS+nQ0/TeE
Fl6hQ7gjssRetCyPpp1+5fhadKOotmuT7LHkOweII7vJ8fM12r9CwbnrF0ej6Fv7aAL4aGxLIGqD
/JsSOzqNMrrpSrROye6FuISNc4FLl8lr9Oom8MoL/dVlmOCDc8bajqIMHIxs+VhulkOuLkCY6fUs
QntXwz6+C1VjQViQ65rh8hAlndg4WF5ckuxHCisbnPNkCQwHIGEfqWAb+jLaVQk98ZZJHj40iR0o
qiVDwDMp4X+/arFqKlhtM5nAlVFCeMCp8N600Zo1dbDNrMhYx24+3WnfXwe0D93ZI7XWCVtf9O90
Z8tpeIpiaJRVYH+JCU4G0Xxomx7tFy6lSiBm6ArUE6jMXLtvdTVUp1k635jUrB1QVnyFgWm+hQSj
Nl6h9VEEFGa3XvaAvPXoFyTbp4SyY+Kp7SG1ikNkRubdrNsPz2ijvdcq90iyZ9r5I0JjVeZPpn7k
024dfIkPFfz0ekyi/m3qLHx1MfXqSvTddsjc9NUx9xhO5+Og0zcY5AdtGfDmGrknmobDLkjmTbGY
B3N8eOTGE8lm3eLntRZl/JDpiZsFW0av3dJVRALKkFgrfrcwobG2+PuBVNU5VxcWPvgBhxI4PHg8
BGelQkriO/YXmWE9mkGUnkMqXfhbI6gWEi+BWZydqaWNTYQEa1Kwce3IHbDJb8RQPg9YoBQn64qe
xzftLoUbOt+ay+fFYN3giuxHb1bGyqH03fLUl7TtYGumKIJSJrsuwzqUR7gQfQBWG9RMevUc/vSA
Rp6JAGPzm9MDgCvuI2Hd3gk3ejGTaMThVaq73rW3wNy36D/GDtdHswssd1fA4MWmqIClZwqCsPNY
R4qEZWz4p3H5xVFZg55GQlty2t2ErOj2Xqe+jWpqz4Hi5Z1r+zJ50UciM2LccydpdHFecwtsWFxE
EE50dR0MdpJ2EhnbrkRXCu2JIhFP7XgtPU5VS+qx5lkfkulUKCZ8chCXUZcvRpMWtGHF+7hgsQWx
Ba0nMZ61H7VIdmRYoB7BXUxNZ02Av7mrfarejSLaxaMwt2Vh+1sV5P4tTdYuzSo44dEqGOSbNmA3
85l1QXvXagSClt8wtzBvrAhEbY0+gqZWXEIl272MAtymsyxPQee8F6JJLkDIHv1G4HnP+kdCpV80
h23NUagrz1WqJL5pEyfJkp0e2KagDBIYU2DdsFg7N7MEJv77n8b0/Ltn4/912cg1/SKnVX+3/9w2
QnXr199KX//3/0+VJKZl+nZIQ8d/00qSzrX6KP+hjuTfv+zfGklC8Sf3CNfjNoPw4dn0jgy/dPuX
P0L7T9u3Awx+vh8I2xRUlVS1apO//GE7fI3HUWearMssAnx/30hCzREvIzMILL7W8/6VRhLKTf6p
kSRYZn3BEjB0KZoVIID+sZFEhOSesFn0BycXL41nvthpNx7DeThiW1FEapJ4RRcmft+HNnQYN2dA
WOBvVjoyniibK9f5DPWghQM0QjeA24RPDNFajT+4KLCPm5JXMnXvUlOIU4ZcWsdpg9nLXuXedAuU
lgrydr5mDhGP2CruDLM0T0bLIRfq1CboaUFctNwFah/D82JNCm/uK4vUpXQRRWLY0kuMbTdgaFTY
zhpsfYQKaQogLBWDk5JUmezL1CIV5l3xzdzbuXPEN+qsMsGumfWErdL3phcdqPABHoDmrWjiOho1
Aht1AxjfAF6uTDqjaboDBsbVD7oYqUAn+0Fd9tts9e0KNmK/GkATrpQJZtCklTLku028ufoCk8NZ
HkTDYfaDT5qtL3m47FfLZD6HLvsRkJi4lAZmzEHcekWERTo5Tqa+K6enfEKNtiOO/sR9ZueBX8AG
Gw1Aj0BpjmbDBYmwHWTH5rnPxU/L5E+TQl2R0v5B0yOgJI1vzb8lryO3nsK8WBLRp60eL2hAyxoR
vOcOqkdp+C+mGSbsu8Of3BhXuTvQMu7RQhdOI1LcdOgtJi0H4kDpiXdC0q9hZr5njjWxWgeXFg1X
4ZfnwWfeDogcaHyFkf+AK3bnfZiaO6xoMDGO9VnCb920JkyAwbMvXT1ZQHPKs86d+2js+32vHpOp
RHLt2tfZzGFGFL9gukzbhGLXflbwdCr5FQ9hu6mdAQo7d2NzUm+0NJ91h6+WRCicwiVg2tzLMPlJ
Ct1fjxSorfrIeu1ZVSRcadiCZhtTwoZgW7kdjda875V5G7vpDoK3i5UWEHlrtgV13E2MW6H/ktmI
XUc3O/IGmEcEhpqBgEINXHyDI95idwy8Y07Ci4USsWpExM24xClGZpEywodozL5UFBl7kdkQUo19
hOnjnPGxSdnr7TOzOwW+vrEUU9oYBjEvIWyOjfEsEsRx1JFvAtHNBnT1RQ7pjnmF3bOGDV6TB4h3
U6/vkTqwCJ/9sH2D5LRkooD6+MNS8q4urjcxPdbbTMl7vJLQ30LFEEy4MeYpcWzxJLzyBda+PZFh
daJyJ0jIUPqV3engjczGxlbVQVhgxlLIqMq1213nAJIhzXhv9RkKWIjL0agpGMqmzeAALhi46w8R
wKuqvkZs/1d0WjzTAnZD8qQFPoN7pPZAFivid6j4/hrxmZtsRKi3Ivizol+0DmL2bcEpj8bnqfxO
p/znQD6omBs6Dopf6IGPrKsfsdf34JfnXRgsadKlQ6AzeyTtwCGSgh4suTA7/fyi4kfhOGTSFCZY
7WTjqhgpZEnG+6xCv+6j9GTnLJnzhVJv8KI3ZsJpDYGKMn9fIDObtEnByA1E375BClfbdB7kFlHL
Widmd+gD++BFGrII1Jq5MA+JRU82q7XxMDu/vJ6mF487FXPqjaH6i5mS3UcMYvedyCcsP3CKw+wd
i9U3V7LtDNqbdd/nTAiQETdkjecTKEuscC/Ks7EkctKgesbPRTyjBikdJiVTdi03oEOeMyej6pkP
T2+wB5f+pcjRx4DmYYx8GVrnY87fde7eTkIB4iGNtC3MjWvND8unDj5yCzMZvNxkA1oLK4scp0h+
QIB+KH2m6SllfnNGTPFdcHJgi1tdiQnb6xbQD59CMaLltlN0rKv0keIOUHLA57AInXqzf8lxvhOX
5+g1aZeqrXyn7E1tDd9YErZtQbo/qpv5DjN7EFf8QUoLTn8fgefzMVBMLXiPmvKiYLGMeIMCzu5H
P+fYRwxIIC7EzlPs844ydAeuCYqC0YSEbFJKr5Lkh5rVR2J1MBxEsu8s/6ZLoXzJhdA9eMXRy/QN
5WNAriTZ2cwttg61VjglE45PL/thNEhFJd8PAEZ6x9rxKWuMHWPWPfc3DqVQPnipBcQtkW/ODMWW
mpFh6PN94PU39ZR9+NBbsC6lBFAx7VYa4czs5FM4DWAVPeO27vJ7N0m++64JNkFygiSJWBK4aL9O
ypllzBSzuCyWctBsY2sztOcmkxxG+ylz8PPk4tWf/GNLNGRNApUOoHaeA2ZmQjieYADFAbPynYjq
ypaSBRXfBzVL96aDRtAX/p7KSTalyW7JCEdW9VKoIt+0ksigCIYvh1yli4rguZwnld06K1qEPN5h
RbKbfNPZwRVVt43tipuiOlJc7j4giOlrAY6hCd07s8ckCi61Xyd0uex6mGcnbkSAVXL56ZiK/r9l
OA+DnYfPcVuGGMeTxF1ZTcCY4PS8wT2iyY0xl6e4DfmOe9ZwGr1ikWnMPQtDOGu2Y28iKvhgOTXj
1SJEAoPtgWQtDRtJdCsCaldVf0KiCeydJJlJDdPAI5Y9SWf6EtGEopSGNo8x3QTLbX9UbrlLkgTx
FzNn/G31Bj8czHK6illh9jDKRCHR7h3j0HlDhuP53sPo8xU7GGEklksoXd1J2AWhEifquSZYxUUq
zWyw/FM22xglOFCr2Tl2PiA0A/FsZ5LkYcLmala18okQCtCUCFqiP/BGDPU8n3IUvz0BXh4Fhycg
zIabcIrpZYJfcya6GGJJNMZj3SXnqMb1Int750pID8Bzj9Sl4Prtqf/A7cISjHT4KHV546JZQAY6
WjGJuoDZ8Ux98LxusRvwrM03tYaoTz7yKdVNsrcQ6Q50oOvN0HTjRr6RXEivfgscKQxK2kLuKPNq
7qwQo0U52+1FmM29N3UYZ5lBHyunW5DoIxVxJG68yu6epNs0+65mzyLyInlMIrHTDoGjtIX1pzqZ
3gv7qLTfnn//4moH2EiJwJC1PsYnt2a3wPGi5HQGcuafOZUSpe9VhfaIe63byNehr9V+WtxfLx4B
Kd7n/sJB1k989UgS/zpkAqdTLE+YGk4VFpZDMXNHnMjeE8EZbjCljquAZOs0asCW0fAkSuHuy7L6
5TJ1oyu41LZEGgO4AbincoChD+F33/KXZL8Zw3BQhIOpvAPJ8mHOv7ouWhDbxo8+z5pVIPDOYtxi
MQhx/+gZdM4V9luSEvoSuGRpKHtKrewJb94+4ywsB7/a54XCdQWRhrehh5WLS7Wp/U9NfJ2EUo77
Rk6U2wV+R9tYwS4qRSHwvr0Oy2BprxeGJgER7we93juBQwWOYbYNrPR7mrhqGWzwbTNpCbrkyPvQ
nNywOydVcDeUaFA4axJQV3B/Rr1v7fBeGrx5iSsSDGYnXbfpiwSTUnkjsdDZ4wJBKgjGd7da5l2r
D9l9YxIKkrqjenzFWwGPMR1RZdXFa57mb4YWbvsOFXnWfCg68z4iw9WpEcxUsjc97JCwHp+benwR
2r5GU9YdXEsdRZ/TcGQlF+J1BzsoqNKwQEp2ZJHqGa3EZgYCFADRaRjo5In6c5mbh95OD3lnPek0
JDTj0wmOsY5WpmDnuM5PZc07k2ZD0x7x71IGN2DG2Hp4+nwAzNCNHT+7cRyYtQPrTLvJH3ubqIOb
3U38n6kweY9wqgNp4wXZytd41D+Q0eyVfQZSJNaO4pFadqA0aZxLuYTM5/yFbeM+nasfWBSunhPs
sKz9cNxlKhjVU13hiyWOcZi1+PKMDop1ZTxL0wKunmDpJvNm5fkLp+0TRCiiwo3HO6MUr1VEdVDl
35lNaK8zn1AJW/ChNh4lVNy1X/pkWFgjFqpBBxF3AzXwtGUVD0FQvakW9gB3kcoxDy260X5200tv
wneoo3YkPA5Nhnb4SGbeWof906T1q5fbX17EDpk+hDkNqbDo1BKOXhrsjCXkMIUA/zDzlBroe5Ns
AGefDJrLwQ1rscnSZePWAWQZvOeUSX6DPQyDgLDwmJFD2nAJeqol2FhDUjTdQP2GfBADkCU0TOTD
wj+esPL1hpnBLq04uPRBqvlujmnREd4TrQSPY2u8jxZ0XDWynugTpGC3h3nMA2s5LHBSYsPsYH7O
cHBAJQxnbuhPOSfnRs2VtXJD+yaD2jJN9lsdP3t8NvT0TGVXCQHVv/Pm9G6wgJ247ldi1b8ch59h
joqNmA3Bo3/LtKNOxDrijVvmCxi/vhoBaC3T8g9mRQ8PSVAuchAxqMFUNnFQXvtujRmZB5sjnEa4
sNDvaJLwHIscMgW+TUbcklSWbdIOLItP1pr1ynQ+Hdu49PBZrAQHp59Wa20Qw+Aw6CHPpdTTOdmR
1Ac35Sr70vEyFIj5rc/vJpefbApIjQoC7H81uIcYDxefQy7Ilvrym5BUSx9vfRJhxMC5GNdvLneg
ftYXq6G6DODa3WT79ZVq4mOoIQEIrIr7mQcD4AuMEWuhFBTTk5Vwj3JHG+LSdS7T27wJXFKsLt9J
5v8iI1Fm5sGFhZ9/nQz3MSsISDhOw4lm1gcORo0JB2athmHSRe2Zqe04V3x7gZ6S/AvohPObW1UE
xHMIdAWePBrjconN0k3gk9EirnGL1o3sSRBX8NMqpg7Qbhd9CtQ92gUIV3cE/bKEuLFlv/XFdKCI
L4WqYX9IToyQ/sQY+j+3025nTbigfMml0oU1F/Jn7WT2DNoD6u1LOZLGiSwYOEnp36RR/57r8cYL
JHyP7pet7PsU3RciNziFVAj6GPrtgAS+DwQDE+1Q+ySOuOMtqfpUQ6hJuU8Rg4x4B9oNjj9UmJuE
v0dGNHGds0BkhoFGYUftOgyqn20SPvfB3itJn+lgKXpM6Gu+mr+3xHRrxTAxpA2joVkOYxfHadPP
xx74ABiHccub41eQ+UfE7Hg7V0SYPKd2IFW3nLZa8pmI32hFe58R6DeNqT54OJKZom7B7XltUj7N
xDZuBoJXYVb+qv3wOtqszIdwY+T9Ca7epZzcYE0Y3txMNkszMZsHXMFUW9DJmM7RLS6Sn4gzaKQj
s1YdWlD+M6hi/H1w1a8CzSDpATJAH2OfAWTCHxkZyuQl6aEG1dB6130ijlnLZBgB1l8RVexwMbLh
8of3OJhuZy+/hnFDIUv+DbnuPFaKp0bAuyhBiq8Gx/7htpJ9HjPAxrbJr2dLSrejLmgykr3oo89e
duU2B+TSK3FoTAKt/6PfVriYKKpofv3lj4+fJZXeKZnT9Kv9JyGWWLD4b/Xbm4/4g6rfn//51/1V
wHX/tG0PmDTVzaEQbohC+lcFV/yJcIoaa+Hn/d0q/R8KrvdnyH8Mg9CzHdNGSvgPBdf90wr5rQIg
o5i1+DP+Kwru77/Q31dKB6bneBQMCkqq3YApmfbq5uuDYFqs//KH9b9y/FqYN+f46PfkDFoLfDa6
bZwWxquA872BQwD2ZhDRK7SC4yxda0/8Eq9hnDmsvkS0JdF0jujaYVmSs+UyUBUB3P6CYsvUZNoP
2uxxzWfBl3AZc7oYY5rFZPbbTC2y8ovUJuEXfkuuTOVRlvZpqFGNZYRjYMpcDkDT4f5nFP42Lb32
6PrROzNQyG3Vg05cy4/ZVNZehxhcnA6rYUk/GrZqKNPFUeKA5eO2qdxwOkNCW7mBPhfkM5RMnv2M
ElEudsn8SNra3kYZSPCRTjJGEDzIg3VwhYdhm3xqTDg62CLHL3nUJdmTdjeUZ7mU05m07BZxZ59E
RItC7kdYUimZJxASJO7VKUx/6xRILpGfAnrKWjjWeXphbse4bcXFWjuJsYqjtnxO8oDeXLBJKxII
xnnOEuvsYQRKhTLQZBdAp5cfQ9PvT7QdYZbwQ31oemeHIxJvdRoa+Q28neSsweIlwI1EPvovo9U2
l6qhsjsudXrLDRZgXR//TAi4NpAqHmG2OBviutGZE3NV9tQ2syGbcD/dwiE1ydUWHjkilKOM/hJQ
Jkdn4A5alhSeTMLb6OLbU+kO3oRBmDSGuazkU1pWF9g14phDia0aSgRH76YZ20vEDzNHugnlnK2b
GsHBSIInowh509rLBV3n95N78B2fWbE9RJq+TrfpTqOInhwb81VHOVzaneP8UhEWRa/lHskhuZFj
i/M15V+SiWmkEAGcou5nFWHBxE+Ynq2op5em7DpyWUthXwsQoM5FtMrDBU8a897tyl1TihfUlZwr
EMopwT2Jj/W2miKL2clHxJHOe+jRUZ0j4r+qGi4OPDW6VZZ/dfLxJm7zU5gbB681jRPaKbxscQqE
2gUzUZXSlTWlfg8uCaaNETwP/KjP5BHOnolVK4AEvMGuwkAXpD8nWyzdE7FCNUCDYzcHIyYAg8Gm
PU1vWy6MhM7OLZn3jZ/gflNl+p15DAluHFhknb6RULoDhvd4n8WVt83mwtpgcfjATtMteXqSxdZ7
juJ+xF7J3bBvKTKvWOlKyl/1j7gkSpsZ/iJFQFOsXY969hf8dcbDUMKjkUUuD3PdXX0zrvD4VNaz
jLtdRsxy59dKn5tk4MmiciuO3+YKX6DoEg1yTT1GSdqfbIU/XLcmeUukxwjLcLkY8VK63vlNumur
kEIK5X1mFNZApmFjy10uJalmfRc+vgxSDOtyljmQa7K7BZZI5H2j2afdQIbUq66I98ZxagJC7UNy
kRnFzkvlgnB+FJVxO1rfdh9shiCzvyKXDtG62vulbnc+njYOwbbdm8yycAk64Aue2e/RvqpLxybr
2NfiraEv9py42RWlEneEbmPwjjhk5xjFb8yNT2YQjcoLMsOu4Dp3xgGPMfXGYF9vs6q7y7z8nSK4
aSWqCWVK+Pf9Aj4tqavWiEWRQkw2MAUR6UpO4zhhpPVdos/pROJzJhc7IyJNV0vJr8KlN9MTegPk
rqU0x8j200Qal4zXSDyOBlH3GM3m2sui+jYiBSfK+oHgsb23fDCSBY4gw66K9WRnL9CsFnbCFILd
8NWWjBkV2EARx/h1KFhdadyVeyttAhjBY421PMVag6ACh4LYB+n4wWj3VAT4bLwCzfcL2JkyLk5f
fWkiaWvtym8dM+QsLCbLHcZ7eFoCVeYzx/SyLkrX389WslFm5W0cinLR9ZOdSJJ3xLpfPfCurVML
l/QzjbbdvFUdPy5t0XMYZUyhUpTQk8qEyGjH8yyelv8Ncl5kwqAIoMmICsXZQPjK+gwc8y50ab0H
PEi2txrv89H8RZ4s5OpKSy6LrhCsQsBN1POdIyQ9udZlrvj5H0O7G1DzF6xZ/jyG04+5GaxbyxW/
3CpBeqHa8ytppMcjLMyLmWDx7605PHhdSztAYIPe9MxrHWKRFkYDejEzP7i5ZDh7TP8e9p+79nFj
HOKQbH1v38ZefKujMdzjoDFOv3+Z3Tzm2K4B4tFEyjKkkLfcQ2FqLJ3Avhr41+WXrvBf8yyfbrWQ
qANeZT72giALQeH8ktryyAMIMtFgRYFXxfiYoxs3SysGbJMzq3Na2MtZsO7t+XG0MVHhdIh3qUX0
U0hlbBzcufdp4Y7bOpDv8wyWOB+nnF1RlYzXhHUukHYuBmGOhXrpelu1GZgQXnule6077RzqvKPo
BPxzLo2fRoFMUhap82gYxkQ6P8/hy4+S/lXshra0ppMd+qrknOIHP0QsbBzRf7q5TzV3tQ9l3D5W
U45LpJ28B91DsnJY3BEB6LMzTYLuLTtYdnv9Ld5+pnPqLNhqQrKy2MK6pFNukhbjE+7Zft2nNSAW
uKaLg1f9KAvzQdRD9wjtttvgMb/+frdAFM6AfvCLHWj/xOqJopHxAa3RO5fluLdiC+uXBT3nxE5l
26xqkH4fRlWbW4c6nVPsMnZ6to3UAZa9pCQErbcFP+9pvQlt1VxdsufLq7K6j2m5N013/A73Dgxb
9rdoEaBeefpZIYWUY+Qd2kJuwA/Rsnz3tMmq0sqOxIWPI7LWpgiF3io2rw8+KWMsiCR8GuepZrA9
JQFZQGD7S1hWdnw8AQQcNIxpHEm4gpy2mu6bWl8pmkheeYivDhlRGihTcS08+L2zwY89ysAYdkXr
n4m345irGoM3lW/dl4lsWadAOo2qlDF5VtcgV4yJM58X6iXjs6K9bh93BU1/jnOO/aTdNL4oNgU+
53vt4SkWvWCwr3S4I5SZXeYStaxSwsVclelriQ+eF0wC2x70XmmMd2mLcFLavtyLetqnjhY3YWRT
3NdSi2FLNaxZopqPtfY4/WeoMZO3xFepACVJYuG/yqLwoYnwmSOJyXvN5dUkMwWAoo4vnr0pZcv2
MSS0aiczTl4Znc2A38HE1rVuQ48SuWhYV0lPD3f16s3UNESRc0nvCK001wKMdjX3V7s1IrrtQY2Z
VH1OrfqEdnTCvIhbPrBwJURIUZAO1iVdPvDdKpadgqtcaCBzeoM8e914RSDFPgZ8Zh3pSq9p5XqO
TDncFN1lJie/djGcw2EYmSHNYIkWUxAZf04uQy570GPeBzQugQhVQIKSlrtfrPNHEwAIsMCbsv3o
+vwdzZpDt7jvSuHtVBJzjU2gQXv+Iwv5+dQ2OMrKEu9olBSgzKufmWSBPZdRuxGjc99MZLGdnK1H
OVg7U5Fd6fzwkcvMa52KJ6B/O8rST5hn2bRlExwZ4n3x5EeIVUD4qQBPWJPjnS1vZot4rDMkR+Z/
WD60pya2U+5zs6Phqs/Phaf4+m5Aegsw1EuC7Jsm94tDLNVXHmfF3s6Iy6VqcC+/a6cnywJUXnt6
O9q9/zCo/qef7VNIb989h6E1AseQUxTgz8ijq9v8+J9Z+/9m1rbRrZg7/2uj1O3PVCcffz9m//VL
/m3GDvw/cR+ZYWB7vDAXm9TfZuzA+tMxHVMwLbhccMLFv/Q3l5T9p8t/ZO5ll2gtX/XvM7bl/xlY
tuWZrNt5cTC0/yszto29iiG6Lqa4ro4///KH73j4ii2Y46ZgQjQZ+P9xyE57j0rUup1Z05gFdgka
y4eGqxttZ89G7b/OLXYXpa9KzcxWqI1O1R5ZpO3HVP8CME1JJYMn6ma1jdJqN1DdSwImafaQTU6T
33bHNrc3Wg/X4m3x77idC/8oMM5Ni1yvqexeOUbPSMjhi0/D31fhQLvpDNJ3ybx3oGRdt3qwOoOG
L5gFwDGyc1tXVy1jbJydDVAiehSeJJXaeKeUK67Rm8RLxvm9i513qCz9TgJWuVQ9qDVqsaI7GO1f
0zLVgbnJ+RLjl+V8Rw3HxfhouoQD0rhLz/T+ck/KjtOYMMIPqXEYhHNXzlZxOyu2Lr39yLC2iQPo
C/4AlNLykdBkFtOKBJosy/StE2IYDeQLPRLRBn48BJR7oISf+C5lYDxPimtOTTPVSpOtXRc4k2JI
CxsugKwpoBCx5g62pUxdUG5vXJ12UYTuCTkVTGiFITuSREPw9bxY+fAsWC5VUr22oFRdNfx0C+ta
cV5XNNr2WIcOgQQs07ktfVcBwxMtfeFCihne5oZX7tQvFSPDF0c0/QVOvyPk3hwI9JjruOjHG2l6
t8rBaV+ZFDBOuWti9CAho7P+Iev0L4uNMBwRxVHqRYIOPfhUOGIoVdMWKetSPjR9I69tYJ5EkuXX
JMxoO29I3YvZe2XX/GYVRn9QUBC3XU1HcumDv2kdyG8jyGxgQs5aMq+stGn9qMMqIxpLqiPv411h
dVDHZG/ydDr6Jh7H2xTmL9usGIkip+4odeZ4Z0/xU0/f0v3cuERLFoTM5BDvAEJfZEZ2owSJStkE
4jauZqwpY11flNTRgRc94TGBmNm2xq0IIaDNkok+6mbvvodxMX5wdrNr66S1TdoeMSogST+aNfNQ
/xmVXb/FDnsRI9mWIfHuLFltOseF065mzDxRIWB6EEzWpUB99jB7lWcl4j273E/801tYVo+JcmlM
xIQTO/ZtF/prbvSPygb5XS+zv/AeJ///8HZey5Eza3Z9lXkBTACZsBGKuagqlHf05gZBtoH3SLin
10L/JxTHSDqjG90wupvdXWQRQH5m77XrgqpKdiugRKTGaF6LYBBBeGE7jm9QQKKo76xtaIXwHWtr
P1NnQ7KgGp9s69OGZbAVjFhWBimXtPKKnljzPrXW+tRz/letbgIM+BFJ6jrKQXbrRk6eeandQ1Jg
ZNaUW61xj5ZORHzlfLultWsn+VmHEqKuPq2qjaUkBYGjrin4vQvJKKuwiH5ZMv74I9Ev2PHqOm+G
qoIHEawDdmVkESYvFZlhefKT8jW9VwqKveuBRgbDdyMiKzmI0Rn2EfJzjxj5o2FYBUQKWZOl/qi0
lqkFw3fuTMkAO7GYfIOY/hEGQOTLVyPLtUM+z2cDFMZW6N1ZWGm6dgu78vWFOhXRaT02TfOT1R5o
IBuwmEeUmOHGm5CoG9TssjhlofloqqHZxErA6OjINh7CcjoPFuvosmy3AxSXjdBiD8cjmcm1Mu+a
kvEGAJugHQncc1+VHslB/Ip4AMJuDY2o0rE9wuv1dgryjojzX4DpnkumGHPRPGFn2gWOLljCi7cx
xWM3wt+c3RVS72tcllRdlgD6MUQzoFNpnlUweXQFPSQSt3K3te1902u317nPYejW3VbXvHgbYPta
1U41MfKCzkXBVx1ne2bRBmUFU8mZbgzSSoAYY3JkdHWYLPoDNdUx5yuW5F98Mrw5M0GI1kbbaYTu
qHEH/y5e21PR8VSt1oO0mjtodoERyKSiBom10sjhuurBuzUH5VF18aoSDlu7uNdPKsOeBHToVE06
pg2VvrSsLUjRCGvjOxhGCFp2PcKZt6oTnja4aIYL5I/8UQ7QfK8W6zqLlQAOm/3dttZ8azn0fE0P
qsPo8rweG74bfFkWml7LO3macRfV2J+Hzn5OG8PwexnXJ1grXJilvoUPp+94tpwcInx1y7J35MJJ
JofkXEvTJayrtDD5pOysKvfK9qw/ZIQYrpIm/OkoIg1xDfZ+zRSdw8MMAClWb6krf7QysfYdTj+z
0X/ms20CNULY58iivYw6wPgO0o0vDWKr2+K9V7xR0TSZOxIEj8SjM3bchVZwdHr5ns0YrwR/O8DE
e82xgQ3FFf+ij5LeJvfVw/dkDfZruwgdWaaPST6ytJRPbRsybBt6jnSwtR2JlluHh95V7+t930oy
7OtAskli4l0tsk0dlMhWdzCItz2PG7dzOz8puEz+fGjBYa9G5Mb7aiRrPK6sLztEddfYxCEGczwf
8sY2WHpP8TYZmhHnQnHQtdB+HtCCNIOnvRbMac2hC3w7Kqqt18T9Sz8ncjtAcQMxwm/JwRh3ndM5
G56zKcGUhHo0s/OmRJpdwjoYScNYCLXS8NGKAPB3aWnH4RQLZna6E83+zE9hIzzxkaeUArNVkBQp
kX7PX7YJ0PK7h+nuj6qtNszs0Lr0+rzz2EKmuoFwz8ZnYhG0VC1aZVTnnJRWfiCug1UZ4JxUDx5I
C53j98TmfRAQ8FzMwdhFHlgKbhS+S1iFCJuN9tbzONzUvXOf9XiTSQ2w6DyxKTSXZEinQNHAkhHW
vK1W0XDhfUKjWwc6UecRoKnwNOTpS7Ir8RC1XXDLZvoUWSvIknr82JTrQupMS9uTpemZPxODRLtl
MwycTrbGp+uqeYJamWyN9yZrz50VvMyls64DY/KtMRhY1w/jUSrSNAJZY5oTc3KuwyRgvt5cM0h2
JFm5Ym3pmrmHVwLCkrTfJjXu+LLIXVpuxlCYXL/YeQmUdB+ElroPExgg3y5ChKFuxTP2akS1/GqC
Hh97B+1exzsJ0AohtYcqagOYQqyrIEX4QnmxZSXsrWxv2KhGc3bQoSzf1cPsWnvdFl/y73TKUqKY
wp6yqZSLH5RjHJnQCiSDd3Hy/hXJKpxuKi5zcN0Dfe+5cZfwJ0DIvJT33ssnrytRTqLbgzIAarNk
mO23cTGe4qRvidoCqRTxwNuMrgBnpVrtlEL4SGT/kbktvL2BTLqaZIPVLNF045swT3E7sw/StR8L
ohKGAt5mBiigCs0fMSKvOiNwjfmEOnu1fBBEkh3jSpR+hR/TX3A1GEU9PMTRWBwNzwad4s38FBFx
2Gyh84SUPGco3HMUOQi3I+UwMJ9f9lsABeW3UN1Ha1PkOwC7/Ln66Ctr+vqcBeWZMKoPYpN4iCaN
9qxJ4KtEDdmkkj8MGQ7ajOL5DawRwh5FUIXR9AQvFAhOxiEgj6P4sgoShi1sFMCUGoR1Exi+Mhg/
ImaJRocqziGHd6wmRug6k4ocZNZq1BLtPDTRI2Pmb56Qr5ol01vUBqDqVXJIZmaOXKsgROKs+imX
4FjQEN+hnTs40gI01i1HTjPIKzmROSyARPtqYnXx5t4FDeipfdl60Y4nrr6viYf2B+9JwKYGCevN
VxFI/Of1bL2ZMaK2trNBnLj6vdPz7sV1CMoNTUfDG1XamwKl+W6soatQIgTgIjv5DKtMnEkiAJ4V
R/KZ7/2atyGZln101tHjvcxTIe/L7wzY6S9g5OS9nsBIdcc0c4dzo5JPd8QTmuSB4ZvAt5b5wxRz
lbM9sXsX89nyaS/I5pNVDs+akwwbxILBxrUn9zZ7hXsjMCI+pV1+S3CCeRqyrBEfxM2CALHRncZk
oaPqKxEe3R6S4bc+pfX1zwfLQBdYBTfggTRVY7Pt65nsw+WDTRl+h5DheGa5su0mI5ZolI8e4aGX
sDvXY35rIHBP0FK3fZYYD95QchRl+FZlgGWOfIp2kfoXB+Yi3T7Pantd0ultlZgJ1MzXEMy5Xxrh
bCoopyBjcH7pzPcdE4QvU7fu2ZkyAcePRAxkOOXNLplBTRQ5I0SPnwM6vKwKf5VAIJsSuTJ0Yfvi
VK5x70gWq4T+2gT29ANhB4vEq1U30Kad9ljGkKn7rnyzO1hJQWt/OsNgbZH/y5eoH74tRrlXTjTP
qB/AX+qH2Dz2God3gOCyV6XpI9nsdq3NrjkLiWgbPcU4lAGtaca3tqYtcpuieHG79KUxkUDmBDvh
S0izL9F/JQDyjmk/zD5jIfPoVRFcTxvvYLkmivygIdXeOE7i7DwPCw+z2u9c4TloRInGT3kuKyL1
qEpsn4FZPIzEXvmK1sFEc9nBBwI4HZJ5HKTa2k6ZJdd2ahxhh83eYajG8Yx50yHC+ZFDBcGkyheC
iNsjBXbO8UCq6DiTnJVPAD8LBzgxe6tbJ2vEtgMduF29jlWWf0R68KHxI3hskC2dW9EtYbW9/lmI
4Q3ZtvNo101xtiveXs319E+FhSePg/wpjALvpDc2aqbl77sx4QdmXf5cWiWCHsu1FYp3OeU8yndl
Znt3hTismWqMirJwQVaNVxaOAPXlIlXBKQCWLd3MhhlthvY1cAbKjbRcQyfj6x8zZ8t1vDLZkSEk
xRjJhG8tutHeZ3mIrB6/866pTd4up8U4ruT8mCk3uyZeTXz7bgydpeDMr8DLSSZ33MSPiB16J2tU
scNv66vtRPKxAjQxXeJcQS0TxDLHjD+2RNs6NEl9R4Ya+aSwFKwNdsoGuec8PpOlbT6ULmQ0tEC1
Mt7ashMn4q4WOA8NB6fwQzbE+Tobk+FBaQ3LQ93hyaaHyakm4PbUkXu2672Ie2Jmat8vVHeZYGLp
C8CsdQBhwNGr6EXk06twjPQpmHTSVYi+xZ2h/Fr1hM0ySGCGQp5sWRk0/EjeYXRKf1J1DqOVVJGc
TfRT1ST0YbOebTuKjVWnYVqFEKFdGrbZF4ntxnQHx9zIEEC0DLL2xrgLNbLZj9uqRhCo+qTaWoo3
BOUFhXboPSk9euceb6L0PeawejTaTBCgzTzeovfkyUuSBSP3S4ItFTjG+NGH+gd4nRxUpfsMo8g7
V531wgmBBa4RRMJx+TOCVzsGVOklj9yHppm6Y5KEp4BRzCGQ/R2LRdmv2I6gR47xQjTNaB6TLmWN
DtP2yZscYGNmdVqol8Fc/ybtPs/jhmZsydVROKH5lgNg1kPEHhaDgetZv1Kr2Ce1g/8P8RPitGeo
ez+abv6YyFrcjmn/ccsC8cU0CYaZYn/Nz5Ik+XmF4JYwJ5rZRHofPRbqtZ1bJCMW6W+SWmAzdbes
C78GO++uZTOPW/LPZkRuJelwEIbqoI5eEx7MYPl3oLmXyKrJ3bbqIdBmudMT89PWAnPTxlcg7ez9
rXKR9HbbigBcxnUd+toezkhXWKfEQF4IwKr2O6nyZ+j/n4Y1o3Eh5nGv83w+D7uU+NtbyrL3HrAQ
nAmvOvblVJ30EPx0mT1NCEspzjgTmEAT6JPXd5BtvL5oxzdCZF4npht+WmkDQpc4OzvLh2HJBf3z
W6+DBuQOjZ+WcDaD0TbvtZMdKsZLp8qdiPfmkI5rYZ/GIWo2ZkTaVSb0fg1poOa8LDM4PfrWSobk
6oaG5VsxoWIz9PxdWmMV7NKHpvO6J4Ht89RYRFjKHK6+SLyfpmRr4HoEXDX1F2bIXT9h2J/nXGPj
VCdPVdK+W4k+slv2zgUEheeqZ4iirBfybG6AD2Z82FCbJlJz50hkZ6NRhFp58zYDLe/zZOYuK3vQ
cPUUbus0jA55Rp5bMmbDW57Pch1rMngobBPQqsVspSpzY2sq7P59Y8LncLBXkGt19ILBpFx2zYfc
1g5SH8Xlzx/FTsbeXOf/6fdxlvVXKbPkltTF0Sn1BhEGkHH4ems2zPMFoaB8mqqznYjL4Arr2+rj
T6Mzmj0ZZzDOQM8zwPPey5aVqWI9NdRZTBdfRWiFPC7veAJOPjDo0pZhLOxKIdIfYU8YXfC8nJys
dvOjU8NGDqr4HZfPseMs6kPvJ/xxxSbNTS6BRmJFGX0YJSliCpyQH3jsZ5lmMoUtKVgY6jlEioQT
3WGWkncCzfEi3GHb6horIqaGJhF6gqHHSjU1u32Et/OrzCtmzVVLirrBhAxeVIbfvSZXp22/yriH
B8qe0JaSJ9Hip3OhumtS4rzvNOip2KmMUPy2jQSul2bubNjJTIHoRtgCRTFLlSaVHWYTY0tPPj8E
eej4oPPSTW98jp09ntpWvzhR+Ek2SXGtEtQTEUhi0iFrZ1ulEMV6MRXHwum+iCoYXmDtEKALeBZH
IQLdyb6YVl9hsnb3C/nk9zjlfjk6jIhM2V3BKXEDDvUbfDfbt4NLHI7ZJobkE41YlxfrXabnuR+K
Av1mDWFi0Luvjt5umYjIDzk4BxN2rVZo91HW2dl13y0DlZVTEqKcpmn4ImYT8o2qR3TRU3MLktec
eIw4/27H6KzqEhl5EXMfzmKfcGdiHY6PJJOAtxDaQ+hk2Jhy7bONXW6iRRvdgWYqgqbZ8F8uNcp8
N/PsRxDCgovDfOvN6W8ww5jVdwjeqJByrKQmQAhMqRCwa/rcQMg9q06yhPAU9OKzHQbqfQLoaja4
ejiPjBDbo2M5oY9ZeAv8zzvGUobrkU5739spBoaKCygCjnxlHqNj4AyM0xTmPn+UXJDBv1uClJcV
1/ouMOyPulgcHLLX7n2dnIxqmo/9SAaENbXazU6oJ7yWNXwZZKRSFct+gvJnY/Vc+UPIprWLKnTf
sQMDMKmHRzs0SE+rcNQ0jeRtG0O1SQ0yedPRzNkQoGaR9Dk6jlEYIPFXXNlviNNQkhmOszMGJ3vx
DPWiEFT/MPB4Rlrwg7n/cGba4b10ifHUkXdUDNN84D7PbzHQEuV17i0cNB8WZX4c2/t5hsBoJ29S
xuNt8KKvrO9eOoW63WuzBAUM0qGUDSkcaiqbtiifu97bQq5ILxrN8gbWy0eXAILOKi/ZGQhYzrFF
HhRTgce5E7Nvm4TVsWwO15Iq5DA5Qj4RLzwesPJS2SVAExnR5DvdwMbcOOXdbIfspaqNTW30xqFM
HSgieXuN7aTEtZqSueWQ2fYnpomL2juPKjxVmZfvHcd+KSwb8nCuki3cq2odeCI/6ktvxXIGsTZt
01G20vcIE707O2RBjKxSViJOeGltl2E847BdTkLKlA2Uc/aQH8z+kFg5rfhYxkejegJYFRzdPMSs
pYsTZuR1pff65c8HOe0RxLQPnjcjo2P9mxTkzQX7oRLRJaOM3BWd9zS1HJGJxbfy14dQ8E3VWIVs
eCTrMhVE0BPfGcgf9DzRVcsiAkyAYa0LcIHnbJDbLuHBNtItWKyvN3iPwjNF4BvflU5PzZc2agOR
fdMzqzQ6FBf06aKVC+3p4Y+uBZkA8Rdja+3FUsI5Xhb5HdfzIc5a0KVU1JzjGaImRFrHqMK4L4CM
ryqoCOuxYeo6CZ37K7Ra2Gc8xnoLJBp+O8e3HUmwSah2M1TOm82yhSeT36fRm5ry6D6OY3RXNT+1
0jKOYPsv0dDrz0AHkwdLpfBmWK2Tf0sayFIAJK1lLrzjr2n0gH7lfDVjGZisMeZiM82mtQvpty4a
9nkKy50b59ZHjWIJC/XRitGkxXF3AFhCKVU0VO6ySDfcTiF1KAoK4/dooppc4TxcZTOLvbKlzVb0
ZJs+YirgdQt+K67UIUSFcscEZKJzcL6EEy2a2dw+pwyR/GAsxK5P2EKVKHLfmoA6bhoN825U2qcS
ZNKMrsMVVTvOUzCUtJuWC2EquERGOFBxhN1NB0tEikjJQodskHOY9qveJdcg6fLh0idhySupUzqr
Y2cOzbUZ0BqHcTJeqhK9Z0LvxKiV7RKn9jVsbQYvyEH8NvkIFgehi5thyLCy6DA1YWT3qNZiVlVF
WEY8nqojN2Bz0lycSwA6QEVD5QQXOICvBVyBAXM/G3An3LAHwUzcx4Yj0n7tlvm/XmnfJUmivC/D
vG0aYfsBPjZ0PG1yJF+w8QG0pgeliA6p9RQSsrTO+OnemIdkRGrnHwbiwudEQEki2ZathJ624Kfa
DBaH3aOhYA2yuCaVk1NQJKjMCcUCBiAATkHohk4cx9nWIc5vLUxOIRfVzjoc1DUn9M8HB9v7ZehW
vqDvaJOMjPih33kha2pSOJCLkQvhwsEVUXd2Z3Xh9oy2aYgIEOlW8t4Z+Q4t9F4Lcnc/ROb7uIi8
MqP0+0L7dL0e1SHbYhzRoHL017r2PgucVMgsn5ulVTKg5G3tujUuHdrAUL1WdvKNavAEcbW4WWOt
bZn/X4zIHjBnmcW+U4hCjNwYYeRT7sh+ItKyRuqRj+YBjVx/jtESM+dLMBm75Y1k4uca19y1pNUs
AyZVkc7p6jUJ96PEZtWK8ds2jOrRXD7YWuxuGlMcy5DKtwCXeJLtbwzqy2YQQ1K96HkoIW9B0ffL
8KFmbxHCMTKT8KilYmXOJVahsb/UCo1da+KaC4bTlHbDyQUKAWh9GFZelYT3JOUmNgcb6m0fkpU0
R/XN7YR5ZIqVbzUvAUyFwWvrBRZkqEBvnpPRAxPkuuoclZvcJEs7xShDswqQgucGg0daob1Vx8Ro
h/FDrCXJI4GI1JrkG74ViiKHRPWPsiZ4VAVyY9uKOGzmpIEHC0SUu8bR2S1E5Dnb4U7K4Ynl1LMO
hDCZ8mc3tM+uhzLVdt4bUxJ1VuePZSD8uRuwLmEHwDyFN7BO3muun5VFBWl5MKWCIL+0IMpXsEZ4
4CiQ+pRsZWS8QJBChA+AWszu1QhogtoGimSE2FzXpwMqV8rPxt70PS6ohQFCYGZP64snetW5SQQA
Kg7PePNiZFdZ9J4PcCJqZmKOoQHJmJl9cAdV8NKoiZQwd4D4qnVUyB+p1ovjEkPhuCwQ0nw8D456
hWlYk2LS/aaOQVaMVElEIbVTte1YGgRokldaXjR+BE+g8vSNZpdfysuza85DxswyWDSYrXAbEtaW
AwQ5VS0li9tsRsS6rzKUl0Afd0NWvOjFdDV09+4tacqagzkD/Ru7ge4JGsqrlxuLNxITHxYmABTJ
9JFBUBUlQaG2CADT4HlIWucl1rwB8bM8hyHIClrTU16xvzaidwHxLhebnmuS8QsPl2ZJxDasadq4
TNY3lax+6RqsWccb0QRqxlVkAyASqiTochsbqzOffinz0SDugGUNqXLja4TpBLOtXT/KtKwBitP+
FdKxfXqG+gGK8SZxE9qRcvw5cfZdvKhvLyrJ2MJNyVnrGv29LbPvpKGODnoz3AzEO/jOMv+JCHfZ
2b2JkrSdgFR63MV1o6sbF0d7RjZzMcOyJzRHvzLWPc6jtO5hHzzZbEN8l/0wAuNa7etB0/yyh49t
dHng58jP8fGJzLcTgyxKXcIt8z48VhT3yXGHoynaz87uXpoBsrVuak+hnDhRkSNsEaLhoifl7thL
WTyOtv1Ygee/VsSoY1oZn7KylmvS00MGKjptiaPfac44lNTEOrNlxWSYk99EnXufZFMdJuaLqzIR
FBthwr9MS8CbxGkU1a94rjp/XOdSDVy8M9MTQ76zrPqI23HBzq1L98sLmAeNFonEyYXel1SH8rEF
4RzrbHsd87tmxjEGNkcU5JJI9sK3QoT++hAeO5cZZWT3LIN5v6V9Hqs8vAEpKI6JlHeXhfE11uFj
504CqdNDAOyq8tQUs8JxrX8roDgno6mWOPUU7YUOzTYghZg5UbpTFsuqNuEh1PAyUJAgtxGOPYPr
84TfEsK2zaPc3YyatYlE1WyMJHwPKG+YyKDnS63FMmM072gCVyYqasI9vWbcGz7jRgbHsTpGYdSs
gbdAsZuYvdmedtMgojUVGh8DH8DWYBK4zgDH7Zw+/coaznUc4He07NaFddQ2LfH/ol0IH2WXXRqs
FZwhTNT7bth1Cj2H0zCLmcLswlDJFlr+RJ1U6fn3LEK51eL6jt9p3SegOse2YhjUKZh0N8LoZgQZ
5aNjkl2Hn5dMLINQDtVr+z4CcZJ0/OtC/+VOuncyNXE3lFefkJGSFJib+xkC2GkeBrVntzqQm+XN
Z2E4ycm1jGBbEp+JFXPaeji9dvao8zRsSpv9nEabF/2KJ6N4jqT+jdpHQXdm45piBt92NqetsLL2
VTOGmseXZe9r0MDrsc+8M0GgvrBIdayJp/HNXvQH04Q0AtI3PTkUZTQ6JMMuZe7QM3RRLc4aZoTP
c/FudjrSWqhyll1aV7l8IDaOmQO5unaY9DtyxLVV4DE0DOfK2XXYffcjBoK7EphSYlMeDa3DUiW7
LfAgTqDcgCmkhb+qbH7kRRgDDIgoYAdlj9Tq1zi5lowl5iT8AKxF+FfiyNchrThYw2TljvX400Ki
0JnxSSWjdSDaj2U7lrckkGguPLf0xwLrgsZtdkXR9WDX5KnYWu1tPJp8cuiaY8KEu7XJp3M9jiJ2
9zjhFdGMrHt0Q70mKDGwralHK5/PGgxVX7fdF20mEZY1ErHmBEAjjpFsEIg80oDShE0Kd79R3zGm
uIZUubUjau6jUX8cjOy1JfU+tbvfiBiJiEiIYax/zngSANTQ7E+0IrGpDlmxsPXLxXu6+ABsHvgl
WZUEE4pfURr9yselMxsJzXOig+qpGDpjilatrDiEmvCt8RxxoH+BX7CIuBQOo86Y2w1WNZ0Ezm44
0GfisxrVBR1HdTIzmGNGwjipx8SA1baoNsUs5ZW4G3t+Y8hMNl278OCt9Ed1Mcb0UvcIaUX+qTf6
IzEDP/gZH80AaVqvteYmDkF6ELAdD326SjG8bhEWhyz3UPogai8CcdZ0Yld1OrXMRAUxpwHXe/ST
opsJeIEixIbr0kaMLSuSUuLO+3B08qXQC86O/WOMpnNArDFlMCQIrPqYeSsmV4nj5NfSqY+5YzQ8
1DbOqJ6K1qITzcJHSHLDIWQzyXXMGtmBsNkF1bzXnOkkx9xeNYsyRrXpiTNWuw6e9UNg39p5wxGP
vbo1iZ9N8K96b3hE0GJdPLFbvDd7bwYHN+NSP9daedNj7AIVQwDI6+o1YIU+dk60G+C7kFhVXMCr
TtgUDWRUYzgx5XLtiGS8dI06r1uNhr2LChthQ0wCCEiIGzvVY1BkeOOo1Ch5OZf0YVvGwYkMwy83
ApUJEIPSzD0PyRnFGTgDgjBONgr8vUhaKhmUg8+ZTZRq8R4H3pNs9fGWQJE5eVBOTTFgxe7m7NMp
Ga9Gnnp35gqDjpG/T5FC0Uc/ux5btpvIuo+NxaghEnjFgPUveRwQTDQHJl7axI+BsD+gsCdnIBdL
B9yfqJCPpT3sYUEgDAjrZwfM5yqyei7JcDcs2TvLwKzdex7V2cgmTRvh4pv8lGbV7TnB/Mjl9TUT
hnbvEtmExZZJpnfmy76GRfnbQ/lmDW6/HvWI8T9Fz7aa4h86tCKZX+CNVVgoEl/PHANXOowrsEWL
VqwrWRhHbr8bA2gUM1pXSiGnBESOQ5VouoA5J66PQvTRA0JcMHtT+KA7oj8V0kJlFsc4yFLL26J4
JL3eJMBSqX5cO6aaDlPEDYmP7LuSWUob2wswUhloiDAwH2cMrhZKM6OM1xOSzO9UPRNiEB5gdj2j
++CCDr7wl5Brp+qN1rvlZxyxcqBKQZB8LCKL1E9RPAL2xhGlFc0L4/vDVLbPCRaWb1FbZ4gInU9o
rsGxsNilO224D0vsgaWTPgNBISrJzWJEdFCmfIfL6B045RI/6An4CDx6XEKdyxX7AWtFfwMqLo3f
tVzwqIIGmXewAzITa7rgqMBrd9eH33IO4HV3Oyc1i7WbtLARpuirsBj89fanUXszrpyiYZCII4KY
vR3mkm1UCAcNJKJSE18+MH6dFbPLbDvGlz9qaORAbXHBixcCrxN2rkx7VFpuIykwSnhELOmRC80R
4Z0S0aawJ78A444tSdz0jR6RZtqSJHtuGVJz9TL7zMtnpnFPfY+MyQx5LrG+BCnrKPj3ffCzyDey
VWJHrfBbGyj2dEbIroksr+e4XAcnNemnrulNBvnYkdwq/op6ZNe1rFhj1agyoMiO676ArhQFjD7g
1MVl8ZJDEdsBvdUZ4O2NCIUEW1s4XCNgov5XWTXPs4cY22Al3FM5ebStJy6WadW6ewSw4wrL0NZt
mlfP6M7h6NUbNJmbgYYyHfMlVmeE74vCAibORU9a2CiZle5iy3gDfgQGJ/jofmuB/GhKWBCuhfw2
Ku0HYpEV/cu2iLVPESNWrXWCbgwijwFCkE8aQJpngfsyeXSp7o/cxA+I/3k9IZb3MxYc/VXreCND
1tkwtsG2tbBTEJ++DtZ0hH++lxh5aeSKJfE3xbgdq4PW9S96rMwtMbZf4eJvkUzmurL9QDkoN0OB
z1pC86j79d9ZDO5/yfP/o1D5vYyLbjG7L9b3f1Dtezj2PcuxPR3/vm0vqv6/s8Yz6K1zfk4ze9i2
9ScRiU02Oi4UbPQWLFnMiNDovvHYTOrazk4xKcm+fAsQcdkdII9/8+U4//LlODooCeTHru0IQ/6T
U1/EBgkXWHZ3pclULEG7Mwxl49dz35HHRndt1imUS0p+WIGfJgTjqnbLndbavxyYPhtiUPnRjS92
E3BJCmPzb74+/BL/9HY5i7XB+OO28DgL/vHtqiyLMXrezjvYmjUpJMiAAEAWe9fBlzmAEdtGTPtW
RLjfO7YP5Dm075PzLRLsTG6/ZFBGFqnDeJptYmz/+ur+v2GIlxf6Xxzi9r/+UIrRvGy+uq9/+I3/
x+/yoH410+MvrOfdf/0P/uXf/uZ/95P/8eu/5ZqxpQH09//smrmrn+pH9IsV/D84Z/76Z39zzkAR
humzeGQs4Uhz8cf8RadwrP+0TKk7KGsNS/z1mb85Zwz7Px1TQIwQaHkx3ZjYWdpSLehhQ/9PV7gG
RhueqI4lPeP/xTnzL7YZm6sdZ48juZr45T9d8VblTbqqFBnrrvURjGqNJBlQcKgcOJM9N36txm3o
OeeKOc3fvVP/m5v/Xy7mf3ppABx/f++LxHDSFOmcDxpArcKIpxY50fsqDb4HdOn/5t6Wy3/3948a
R+gOcGVXWjr1OQj1f3y5JOgTGxcGu2gtZ8NVEXpmhPImGUDE7FMaol1W6B7T7dRWdL9JstMFj15J
zEOGmMY3GsBJrZas00q3Nr2t3g1lfMTaex3dcGW8xnN8ARg0dc6FOe1aKg5qmJz5VL5Srp3lrN3r
oTtSSu7jkn0cm1f///6GUtL9y/foeYbrWo7JBcVV90+PU9HkrWP3tennkz+bibdLQcXhNE3V3VSY
2suOHWo4hy+1oeyV1pGrPlRkR7QYFoyoerc7qzkM2lVmGtjbEhWPGVg3MdYoiwb1zQG2rpDPAOZk
druO+uM0YmB0RfKtmQXMNnPH0PPblj1ZlEnw3NVdwuL4MIT4iEWO5wXCK45kK9pbuuuQTFz0h8IM
JwLh6gN/jK6W1eFmLImQAJb4TPI1pnPhrUftdwm8aaIi0RC6C5z8IJv8ACfU6E4700r2mZx2Wpjt
4aSCA4j8Hlx1gVg+Z+nmluYxwK2Cb8pQWxgYiJX0XRmKm9Xuzfpna5wF490VK/nPfogslL1EYBPU
SkFCcKVHOdEBdj4yVWgPRpUeGDjpkID7jYhwtLbtMl11eZfGQr6ajSF3ueYeBmiMNzvVH1qzf4W1
AL3Bih4JI0QUkRo/Rc+cFYJKtP6f7J1HbxyJmmX/ymD2UQhvFrNJ771jbgJJigzvffz6OaFS40l6
1VWYRTdmgAEKKoESxczIMJ+591yyIxZx3QTnHtGGOuzqiyxcVtCn2RDTljp5+OQQ6jzg02UYDctT
lk9V/olVIZkEJcqxLkcyxvwOfY8mLQ31ipbdmeVG64xhY881wbZYrOkNezN8BqYJOwXidsuekmR7
0QLsDV2B53M1Ml09mzQRyfDk9zRrUQUZQaL9xiH/bj/IdMTYmqS1FUL6zf1lrOvPNkD1IHROwIhZ
jrZpqR6rHPtTkXcVPdeOXY+9hL2ke7hmIws6R4PYHLGB3OFG6M6iWRToqvDRESbKmVgH6dyUIapU
vExRZ+dbc8zY+0L6jeC2hkUkzDwPI03LYjDyMRCLnVCOC+2RJSCdca/Xo5WqS0fEPvtCpmaMGzp2
d5W49pwYxpkHqxVFwyKEkFA26MQDYn4HJJyt9PMovEoFjsDUt71FE5GZwjM320omBWmVXIyQc/3v
r1wVxvwvNydTw9E1uFe4dmVKj+HPf6qDLCeRMgT/0tQP6KNip2SyFSL3/P7bP38RVEi0UvU0xL7C
A0hb5kC2jE0nnbPW594UCNpSaZ+eJzM/bzWygGK1ZeFEI++ogUm4uWCtUjOrR7C91xwwpq+GcsWG
O+5rWk9yatCaKmG85sx8uXGpbUNEQKl/8+Q3aD3lrACROXZ181tiV9W6DjT23AbKmiIbYiKbmPoC
hfjYiY1ixjhm//0g/bfVFz+XF/8vxRzIFMc8lv+uCAEM8v5rAfL9W/4sQAxIV4h2eRxQzAx1Bk/G
HwWI8gcPC8Uy2doZFAEWf/KjAFGw7gK5UU2D01qXDIlHyY8CRLYoW6hB+U4Kd9zA8v9JAWJIv5/7
FEA6Lwtfiqrxn/rbgxl0YqB7uEDn5FDDhY9EExyHqdgHJ7ebZWx2+tQD9nGI8WSsupo2DB6yQgJe
AOaEHhfSCPEpl9xtGdFiu7RXNRDLCSZ0wE8OlzBwCGFhYniYk+6IgV0SNRTmuXDQ8TrCic7d9zIs
oNmwyEd2qvSwYKTGn3MJ+is8ZsnBFbx2Z4N0bthCVsW763nKAq2hOevzGGiI69n4DArrmeqqc0Mt
6M7NoHLZv5uiBW5KtcCGgC3s1Uj8hFcDCdExSOcltTuammrrgpLokNH7REAv1SLzLw2so2niakNU
cDE8BBAmqauwafutEOjxOmFpfPKqRGG2TioadNSQPILQTa5yIEEsJ+NwIsioNkdpn4D/RvuWDwIR
1Lp1QX5Y1YbbSJPY7vMy+1GeSg9BNsgxQlgwhZ3ZsVPKtCXTCfRyKHmDeYAviG0QgV1NThostywE
ii1Nv10oaGa51+8yjw0y91lHO6vYurYkVhqTUESqVlR69tC9zmZs1KUfem9/GZgHX41bPW0ziXKI
9/T4WRqZkINhNR+wIlsPFFkppNfGWoiJ022J6A6/mXKEypvT4FZoDTlalRXsMykTDnGfmqzdVKaE
KQpgHqSDRBVzrbgrA62dFwEi5cpWna3VWTaKXpERtZ/zSHPjnBxdWSdYzJKKTV6UmLZMFbWgXzGr
SmSWR8B13GkkpEw2oStEB0dPgh0xOyzYMzXr77BWTSytSXYXKrHb9mUG9YCRBvpWCURHWaIjjKQM
/3HCXx0Bu3UXaVmrCIWLvmBPmlmzXMpkigElWToilsRQLdknV3LDs46euOAZf4F6Vc9Qrocv3RWY
RBcD3pSVjz2SmLee+1gQxm2HoU3okJOmggloNKA0XoiNwD9mleGJsL1+L6UqIN0mzleuqB+yZHg0
IqzWMBdNUrydE82WjUvKCniuhQmgHinX2WP72Qp1av4KvLarRyxczKOQte6zdiORBpSHt1/H+qG3
AyxiQq7yliJ7nXr+UMq4gTLLDFSGKUHLoyjEYo0uwV/ZQlTMFDljecU5ttBLHOECUvl0nEHrP/nU
mqMuUeWZHEvRJOliaS36PCIjN+gXdl8i9sDyG29TnygFRgTWDKOQiY0ftaPCewdPi6dMLbRujKGx
n3EWgaAg4Jyo0Zrd2MhqDIxUChC/KVNRed6bbbxhyqg/YrWxtoXZh/NKD4IjooRqUleCC5eHPLUu
1XDP5hz8KG0ZKBu5P4xdk2irNpX9mfUqsqbI9c6Rasiz0rLBxoi+hB0+se8KnKNJ0CksZqymXokZ
Dqg4bExWNCrLqkL2ypnsNeiP9CzFc8iae5SIPceioTBMx2Lk2hjpupCoeJ2MPxRwpvuyIyVcGFYl
BoztHHMfqkVFMdqlq0APkyUYKWXfiHYNewTcxqCzgnzdo6V55BirppmrBkTsxRXQMkJZybVEOSfH
g66h7LQxaZbenDmI/pX3UkHoSGPs6rCs97WS2YzcYp8lfxmnxFq2GkLBvoz3fcM2mGrU3Ay9yTzg
alqRpMwQMg7ksyYR4tpiw0PI1NeffZMQ7l43qIrAlrPfqhv9FfoKCqYYXvGpK9zKg2kVkCNjYCGs
EAaWY3h52qksi2Jbs6GDrOy/RKld1THr5k5g162FtsAsu3A3wN/YGhKWukxa6lW5s7xbkObqW62K
pgILSvIWHeBZbSzVNft0WpT00fYG6nvqzwWdcn7Ap15+GmBN8PDTvbPRLqyT17fOsmr8foe4r5zL
WovKxeyMO0m/BGCxe9eG+2jM/Jr2cJMnqI5De2h6DaH0gqMCKYa04M+4qVRKdtO5CqpZ7LM2MEnm
YGGilbkZz+sG1A7JFjUH0BW65IynzESLlFRnKLB2ClinzYZVSt1fRPKoCYVwY1elwgsJU85iZMpN
6GVHlPvJJoUNvc3rEDAymnvoC5XuT7KU0zRhLDetZDObilx0kx6VwqRqcljRWRlvNPISz7aeB9/c
Ko2UjR072KIpuuN1zpmwMHBJQ0YEx0H+W2u2I0I6aP68TK1XqsZItCsCsutCZP6hxdcAbjmLCtBd
NslUQopGRAwb70S4yBvXEAk95bkJ7ZwbY8QM2hfZ7EniVItbTKZto+1SHNQzD/7lLFDkZF+j35uJ
gocb2+kK5ylJPs2I5arVLlVd9GNuJd1iOyO7iI3yuwJ1a9P1RcXVVAvqlIFlvGS+t1NUd4ec1VsL
bSFMiDFSFllfiMcmN7uzpbjNXJUMEu1NOF2tWmfrqhbLcRZWW90vEriEKLsrq7AfRqhhBgLnAVK6
g40JD2BhubqxAyCsL5woKa8WBrsbH0S2CmQ7AYFcfZMZBNLZ2tTSveiuFbcUTlbJbjvM0d0w7Xer
ide6Gk5/tQdxoA872c40i2cua+UjBBh20EnzzTh/5OxlqL4JtgSu4xj+M+mzltWtqCfsKXswWOEd
KUKsk6V+0I7bJzTn9pIY3WZTxra+th0hPQhhQZtUxtU9dUsgx56ZvyGKzliUKjY2FD2Db5/BKyTJ
jRCmELN+45A7p4dZiX6vc7Oj6MhoDygq0AI63dFgA7hNNMMDIIgei8JJ+QB/6c9ZCMs7u4QeHIuS
vQ3sKDuLAB0xQCMaPoFJhIPqoEqUJbKbWFPE0Qu3VYCoF4fNKRIrLLVCHAyAIy+dqi6m1QRV8y1R
NetOseEccVSJcwgT0kJPLBQXRerPKywDE1wTyXtE6iIKlaA6QXjq2eBHQDrgHC1toq4mgcQEOsj8
8Jw0LTRVE38o0VdqjBQ4JMFXUiHwobBCuMyuyldnqeGLi5AA8Uvl2upCKNpmZwAXHusoyviAG+0S
iZoxRTYBDV103XRkq7LDEwFLedoq9kwive9dFCJ35eAlPzU9CKW+kNMjpIDmaml2eRXkhmRodqk3
wzGrqdX47dLt0N3FbVGvTdFrXkj2mcWA8lLLiU2e0VnM/eZENKWcYVskQy/JMqJbADetQkWC6Vgy
VNtoTR58QXpRScaQkMT7RTXJ9RoBZK6L2sySPaInJFHc48uqV77hULAWfpJixXeqp+Vh88VV0y5I
jGwnkucJd8HI60cp2riQEI44G9xk3OdijewrhSyCcKzkrvVIGcefOlPh5gFJVI5GZlq4qBkdOJ1Z
aOvXyKi9ZRyI7USVTEJz2Vs9Ui1twZPn/Ildd1DT7aLYoX4B3ZWi90h7AvpY8RNKBgFinlWGcnfk
kFiU0kYvLCZ+tuOf0Ka9TZrjyGjEdOHTWgVkWInOymsrRCUZ5Xk4I/SiuWk2STO4JzzcG8wKMIah
Q815iHl5uzOS2tz0bHvPCpnDxErFPZIM1yCMBz9Gi0eBuhA1hRaV0TJXaxP+FmKFkRrHiC3wH+08
2R1YZRBPR7AOnYkvtP0ibigl0fpKjHckwXq0Up9cA1orNmixXrFl0jXsXthCoV5mzjSIeXToEYJF
AyzLKY/xUUWOKy1Z+Sr7QmziRZUq7SfnIaT1FK3Lq/FD410pe4ySlWSt7UxKECnYzbGh4vQJHcvt
SUoy+qKuvOisebEYYa31SqqpUJf2FGTtVAdKshJdJQKGROKaJGQ8zFUt3zSFlDHh84OTaPgMEABG
BDeElc5F9DRnoQkuAFGJG5Jq2Nz+SX9KZiz4i3UiSfrWK5Tq6SdCMZG1VAWDIvlTsL6FOdK7OlhR
vueE9crmPq1kG8JAUuhHy8n1W5LF2M991z3+l0wm5p/J7hV9Fr/nL/5fuPhQ6O5Zjv3nM4ezFwTe
L7GKP77lx9LDhK5NjJiqcf3D5jJo+v+cOZjmH6Ik6rIIp0f6/vUfEwfZ/EOS+QIAMabXw6rkXxMH
4w/RsGQKMOM7qpsVyn/sfH7sGVgX/bkD+ou9w/ct3r82ATo5igqvSpZY8lHUqRobnp+HbZrQ6aVn
dtKCTCcHAXh1CrV4XwQTSWynPECXlN/QC096bE8ajUs5kGagVRh0G/FasDDmu+uOUIKPfpudo3N6
be7FXRO9pYEzLLvYCmtVlJmCd/jzPPtPX7n127703186a6GfXzrjhSjlftktGk/c+Jq0KdQmmAte
w4szhywHAS0P/magIoQHn1CXV/Pa7XbE2c7RIO4CWdu3dd6OkF5FE1FBxwTZSjP1tWTE9kzuo42I
TnEkE62OOzII9SuKT9LCW6TE4dFUex2cIXsRTTAjVED1RFD0dyxj5aQC/MkzK1xnIhWq2iHhIDEk
nRe9dwpN9VpjLuKovwtazMY0MvRFbNlLN1f9aVK0jH5hzi6RIswkhrLbPnM/KlWNlwG8iYlGAT8h
E7uedniEPAWXUyl71TF0BvcdmSEdZvBdNKhbfNgRmtKS2cAeAB9XEOIq1rwABFCErsNkiGuY+rvR
+jNXHDTCLZ6NHlgNEO14qxAXyHC94e1ozZeQ6yQVD6hD8uHYCbfjk+MfdD7a4SPO+azNbzqfe3lv
79k1PudncSvGH2CwN33A8QnqdI3OA6tW6QsjGJ5b4kMQs5kMquCrMaF2fCQmwkEWHWua89Ri+C8O
kkFjpE4oiqHJGNUHPdHEFWA4BSWxy7KbNPiMurmLoRsHunjyVQMNk0MGZcygotdYZPVJbGC0yJiP
OMIMdlY6TWT/mhy9Qt7W5b16Ro650m9BEd4bNtj0KqLyJqPY6TbCo3hFr+ClEk+2gpXxUIuYB0CA
BsfXhUlXdSv6ikulzVwTUx341HysWek6uwbH5FgqyhdcTqm8q5TKqUdo9iQp0efpWc0nnm2q63CY
HElbtRf3zXpYH8yRqVVwvlyim7JXt1laIHnx87PK1IDl4CaW/F1oslOKwAipNxDFH4Jf3IsbSi3w
9IW5qhuNraVXBsM4RRnh8T/njm2PrbWySShveIhEPgBxktgfKMtfvqwx9X7UjyhnLWZLSg0loZz5
NTGqCsKT3nq3K5tcMhQVnkJWUpRJU7STC2kDfEKq7lpfzGURxvw0xNRrhx+iMCraVfnevkvvydNE
AqgnBMSMEsGfNLvyksVngfcavbyXpX6wb5hnJ+HR3JKXLtnaSKXkmxJhMPYDleTLpq3HDmB/DIq0
zEq1D5D74VL1jgBr5r0SvwIneIsD4hiDdbVT824fH9KLd/IvbDmnIQlI6Ru+iKNhzusJtzta97RE
w3/PXKse62hANr3+0kDaIu+oRBwW3cirbWeOkbJbeFW/qXsiz0Tm/wv54FyDa3svrtU1O6J2H+f2
LFspm2LX+U06klrCRGRmeCQzu+2FwNgMmFfHfACeAbWmsX7vYSsSmY75Z199ovGOQU+k7kAIRE5p
WZcCGKoUt81USKtrnGYrbWfszEPrC/oounrPJhAQj2bRNrLwQNrosi1DxRxFjFRFZ+gVySu6opzd
ABaa9jRX6tTXDDKcSFuIUlWdKbDyE2LEiaPmk+fgbuCiZMJLUAuss5b2goEP987KUyZ9kHjC6iVc
VVT3jGrVg3eNrv1duSdHQhoPhpi+ec+M85kavGGKFuzIbLft7sw5Gvj0u/4+JKsxXPbFGpx/3s9x
/I1c/ek8i8/mioBk6gNFxLBPekm0HKJ/SFJ7MclyJtY8QxVWiWz79A/8DWcM23RsVNoEk0ycNnnm
U28pcnrL3eRQN/giQncwU35GJnn3DK9CeS/JLgp8CJi6NEaY6dsr/xTl/gQ96zzIkWCFLhRzJP0Z
MWzrzFqEav9eXdpbdJEf9tk86wzdfQxW0rNI82Qevmd5tx12nvndNpE+x62pjMLUvTMg2mIP2bdq
+yaFFbGnZUXUnwn4O52IqfnIjFSfVFiUqaULETHfqeDnqA+8L0fZASF80Y7yngCBs6L1oO/TEBbz
myKnCHUz99HybIICjEJRk0irGb1IKHpaNZvZ6CIc7XPUkwOMkDYMt1psztxXZLq3YfTzTT53B5To
QA7ML6ZD9+E0Gu499b4YWQnNArniDPrtYCqpkTFRrW3yKFqYhkdJzKZ9k06ah8VIg4GewbierBPy
uaytwxOpWtRetARh9WXH8jfmBlbxbhnppXvo50IDOQ/hQrS38c2/KVvXSYdVIril8qtNmLAXjBr7
aXTwT+5JRimGg1CMOA7qPjIh4S39W7eXTvYlLMasAmZaTgbbNGyCFxQaQoDYj9tnea9s09S8KDv1
YJ2ia3Ytrk3rPAIUz+pheB5J9+oaTmKu03LhXYnzuEfP/Fwccdaa7pkgiUV77/k7APjy6Cit0Qub
o84Kz027nhq8AfVDeErmOUgv0rE71G2xzFv/XXyY5/4o7exLfjddYV7V4YSJ56qQ1ZslQmapR7w3
lJsGexkRXbenjtSZQdBEyF7mZX94QTS2jsK2MQBLFrcKo5QRN3gSTsoR5mGQ3kEtdEPjNXUEwHLb
ch25Mta6+i2aQ8kEW1nwm4q8TE2dd2qywS2wjMXqRZByOQkQgxLFMBDHfeoyaC3nbF/s06694mRQ
+lFxkG7tTW7ZyNjHATs5fimrhuX1NLf8t0wu3DG23hkBReNgHx5zV9nZ5kw4MBZlOCavwwS5rzJi
EDv1P+NP+R3FAtPpifYWf/rP+Gml8cLz4e2QIZhoy/iYHnMMgDl5A/Y6O8SnCFxEG3M7khvEGDDC
4DkzF0YYsXZbgqSL2CcXLkeHql5NrJI3I9XY1taXmtujL5r90bPCW1TKsBysg5wCl0cZiBwYZYuU
rB0Riaxk+0xjS/esK7ozawz/UWGDJvfFGGtx7m4Dg7gvGYF9INfRLA95HVkXTwJEQhMh0lZ5lww0
vwahha1CDcLFJATkqqVUaOyR3FZY4bQSP9Uu2yp5i0LGUqFyV7DM82ghRpz5Pu1YLeXkHOfvWog4
wWy0EXLIeEGOojHtQ29fBvqQZMo6ivnUkoQZGbIsnjbLxOqT9x6IFCUFYVkXCBMNAgMQ+NumkeLF
PiiVlEMTEKHxeDJC7QwOHpttPpZsYnKHmolOhJWtrxESl6owgqIBLRsE8lgnidyVikXmwFPAirzS
4gLqpq+2M7OM501siBtZiBFFkoVu2wVJ4qQUjJIm7CZhJuxcdAVrHeHlLJSLSd4W4yiUlFFZkFbd
qBhfBkUHCEJ3LGZZyyVlGaBNyN7wRKjYNmuLzG2nQl/eKW3Pdpghuu4gJxiqMAWvNGmMxhznqUFa
lkgIiRicKptI3aNp2uKhhlgVqcpN7C1YU2G5b1pxR8rdzHHag++3a6sgCjRpsi8VUgofDcUm013J
8wnziKpJIRPyVrTouVBarIkFJ23DCCaOgX46t1VtCkc9GoUywmPUp0iybf/gVPFKLLExknupIw8Y
VZjucq07mB0nLqivBTljjH/T/qR6VByeEo9b3zbGBc6dlkHXKGRyMTEzIlO+NYIPA7cqV0WBhCVo
1GT6Uxv6F92dPCjWfuvuTPR0qsL+WkFU+ts62cf5hwhJkxYChCdih117RT7I0gHi/5AfJnSN0G42
Nnx06U3eNCI+bEhw3SWkIC6fVXl3KZHjI/Sh69+/Mvrbv3pp31HY/KKa+qCI+0nlIQCOqlssZwvN
qw9WKH+aIhynSIIUlDwVSkfCOZLNnI2M1XRHyyXfqHznHnnrbunBWxeir8+dnbXHHT0uFHGiPLxQ
HsWX6FTsWr9OxiSyL+zAhesCwg0r7pgN7FRaikfvRtnpNfvslr26mzCqZ9Y5w5FEBmCwsD6sR7mc
sD18KI/hz8sLt1j1KJwbLEnI7is/2whMkSz9JCuX4BSd0gOejLY7kOCirkMRkXDra9s2x96psW8K
loVaEeXkzNRT4x/tktJ77W6UfSx/BcmOnGmST0exlr2hNUdRb85ZN5YjElIvpMYtLdJAI0jZY0k6
FJx4SvXuF9BLse9wzRezKhZrcCk0u/4tvsUxXGb5EV36m2wtoybAhoHlLzng3Foj8gb5n1lnFOkK
cmK2j30ux6iK9JXkDYEGl1xN7/lLujUXY5CoQYka5YbLAfU3DZdtJSTnfOhInI2xtc/WsfUKrOmE
XL/am3QraQnV1TAJKK9Im9iN0OYM/Q7VKc2PQhPUU3bnfGDKV3z0j+lVpVn6+1NL+1X4930ugJJD
1iRDkQzGJL8Jg4OyjV0Rd9xCS5MVeg6iA0fKvX+v33WzembeVynps1S8Bb0yb5d5emkfpUrvFAf6
uzc0Ueoj4fhlBwXiiZZ+dFwq6YsvGKf0pG7Y0k54zGnJ2KCxiZ/ie/NevOftimmmFX4EtED+VKId
KvN87mTFvdu4dL7d4h/e5q+S0e9vk/GQNISymSbX0G/jD7lMhFxkf75Qm/ASAyd3U2MWdvKSHY3p
mCN12nTKvDgSxEKtXd8LmKFq/F5az/IcPYMn5vI3YRxpRxffqkSedhshqZeICgFgoB8wOSAbXHZH
7dw+sCmzsmh3puGUS11mBjCuyTrf+7vaeDBdrVWgU0fvEJ7ynVo1e3mTr6KhIRNb900Jw9ffv3f5
V/3qn++dT9jSTSbZJsF1v948qsZCBxI7KkHMDqEKKjUOLblf52+GPpf06iIjnSEmvGHw2pko/xkQ
rdNVZs+Yo4xZE1xzCiL/KlykQ/IPH8xfzaV4YeL3eDtZ4/+/vjhuRkpNGDOCurr45DfgYOM3rxVn
BZ1e/iw/vX2tQoEQKDWuvaz9w/n/Xab8203fYhMoizJBrJr8+52V91yVdpirC+xfrJ8caxHMLU+f
vpd7TNwMZ+w37DmtntNpTcgDOkbH7OqiUolm2nsVJtv4nNHjBVeCYkYKfyM/hxNpkV2TK9AxnLiL
cp+foWFRWZMLPspMeaO9Z5/kZvTyq6i3Culm/Qo8qqzvGkZBw7/W2XRKecYjznwLFfGbSVfaLQo6
VIVONby6dK3F0L4inEPBH0ws+tpwaHAbOt16aHndZ3hthibYOOg7dRfRGdt0yATLNv/w3PyLQ6iK
mKW4sETZspjR/voR2m7bZIgFlUX+0MyXlFSY9BlgoaiiMbbpkO2hVS7omYEfbfOJ3DBISNKYKVtg
h3Nw5uP2lOQ4ClNKTThiE3sTAgHJPjbIU6b2plc7bD07ZRsy6Rrr5+Eek7/qzj34UTlBqoOAxpWm
RgJbW3jVtUhgiop2t8Vw7RzBrJfeaSAM5VK3lFGJjUGLnshJPqf00/U1/xTeHP2Z0Gl3dNykbBXr
lh482Ht7f2jKDX9k0aOz3krp2LuhdU+5WbtPnX6+o6+Pj/K9u/O5XJVDPzT+yuXvr+Hvt+FfT1NV
lCzNMhmWc5h/v0wElK1wC0gR7SJg6NBd4kslCytGSuApyCNyW7aMILD3qT2X22jDjvcrDcfICtTR
LRs6fpw/q5oCNgdRCcaVZkRwkTPneXruviKj0KddC1Z4Gec40fqkfTlRQX4Ac9RclEcu8P4W4nto
At/Vus9CkCjQ2+xL656OCwg/7+GCZSoy9Z4EHWeC4H1SuUzPwGhN9YJJg+4px7TLz3r7kJf2Igy/
iJ5ZK1q7TLxNZuJdrqvBH6qxsyXCOPafhjbSTdmbRuK9Zbm/znV/CdV4/A/Hdrj3/3ps8RiaIhpC
UeMZIQ33z5+KK1txEfnGsrwI9Sqc5I20ISbuzCD7nNxk09sniXZMXtZDvNWXIGTPzgeMmysran2C
2vCR1tnE0S2Qk/WKpiydWLH45jPasIYRB6OOaJh58Aqw0d1DRiEAi7bBez7MR9KPug3Gnkzi4S1i
vFjdrId8Swv5HR23AlvaGrExP6JiIaKHgYIPx4NyRFalt0QpTq7WBHuHnHYODfCQoKyYcVPdKEW2
KLXgml3qHQn15igfKc0JUOXajAsOtJPPY1FfgmizgOGNIgMm998fVQk3yb8dVtIudQJXFAQHbFF/
PaxmEjc+jDhp0e/lY3QTqwF9AyHd9eIXuVyyOlZh7TKZsC7iqTvWjypYAe5EZ3hrG7QYExmBHQ9r
ilRDm9pQE0vcx2yOpdLIoAeU1rjf14/+YSY7oUP3pDaHoVpNCUTWgCgzuBXUb6pZfyEwXppSvWhW
GqQmxEl8rhGdYqt3zH5f+NomrpxPtXPQmgf16SQ7cRjsBEx42mHUYw5DH7Lk90OpNtxYi7t68pgO
gTcbtQf7asjfwg2Mj5v0ARlg5luQUqaIJBHu3fxLRR47juvaKp/ZSITh7X0xtCYlq4DYV+WTGP8B
p5TxJeMe9nxvyWitOhnpN/cUHDKvf9YRGj7e95cbtQcr+Yi/Ejn8lsCW8ke1HWxTFXF/z6IgLIdB
z9xS2dRbGUMCdRkTC9FZY9V8RQxUQt4wU+OzA4vVRuKpGWCIjUSf62krj3Il7Se9kp6QmQyKxWDE
ZGOYsigzrndnCB/ZG/Wz6A/2uYhZNme2gylVWwy+/QxfWTtsgaL8ALQhGGVVjn3xUBsjmlmiHuiL
C7i0zIyGw9jdm7vNLMlwzwEQZb4WPru79eZeSU1dRbNgUl5F/k5xVw4+s6maGVV+Ta/h1TwpB3mX
MMP6+zNW+fdSmOWeolsqJmS8ML+fsEHU6ExtM2mRNvnd3QCxKk512c4CK5w2BRAbIjhljM+9PU7f
69Fn1dfOXMzTvRFFl9yaqOqckJl4LA9zpoKBUzgXqrdwmEEVa2GDZXOiT/NhQvVPrev3W9SvtzCd
zagu41EiGkkxf+sPpRTQW9/r4kJWok1+yU4aNlk6B+ZHGasV0l6aKp863RoTBNmywj+UAN8tUP/2
81UFopNiiaYs//bzEe8LeZmY4sJmiJVQLyef+lufTAbrtPKefAaECpCIyZ2G546yjhiIhWfnKHBe
MyaLjuEeJRbxmclMxZLiSNKL0I83I7Hqf7gt/fUrNQys7BKSXDBav96VpAbEVRm00kI5B7fgpQTR
e8WEsj1oZ1G6uOml/xj8z/F4q+rrTlOfbk9asfKGZka0T1Io+egvonHJ9NJgipnduXvt/v5E/O7Z
+LejaapU7tw/WTX/1qxIiJnQ7BTSorGaqbF3LzpTVfmLCBhFQNezQecgRkjECfCg1IIioGC0Q69N
D+v3Iw+6UHTI2cud/YRkH1dhzWvd//41/uXFYpiGgdmQw8hj+NfjGCKTLFKMQAsZLov1cN+KEyqX
EQlFDEwpefdDJQv29poxUE0YrIasWAODqIeofcWauwxTfa+najHutGlJYFuSCXdZn3cVIKvg3Uhh
uefu1/dX/f+NIP+Ql67Q12g/fcCDM/aHj3XQlfyv/3nh7h/+j93rW/WzGeTHt/0QZoh/KNrgcJat
oVz62Y2q/4GpA/6bPig5LGWQbPyHG1X5Q7VELNqiYum03hqnyQ8zCGoOY7AaYqk0BjMqV+JvUoy/
k2ZIw3X7r2vGUA2qDNPiF40fRzc3VCM/FXF5BulIp02bek56SFAXV+SWKkZ2GNbpqiZMVdleSYCk
DT1dp66gjaj7RknGHFgjA1ZpSZ9I5z8dw7+aKErycBn8/LJMOiMqIJnDNdxw9ME3/tPLapGb+o2R
htMCNPWo1WJQ4RAeRnkrfeho/9CfG0fa82OGFKz2NOplUgomcPKgTwgS4IrY/pZpvglbpEyWdrDK
eqk7AKCI52SrSSM3qFZq50dLM/om+YA6BbU0NkWq0As6YriMvfiAwYSxtkD2V22/eWnPT9IwPAgN
Qg1dkTu4AMm7okQFCjssoASAzk3kBXlhgRGPmfxDSu9YyEZBYe+IzYJsougHWqwYhrLEPpPYXDVs
oqmKXnxSTtossJZlz3BosJhsi/h/s3ceS3IrSZt9IrQFNLBNrStLiw2sqICADAQ0nv4/YNs/09Nj
M22znw2NtMtLsiozER7un5/TfmqfuLpbM5wGJfkkFLVIO8CSK7yQDEbdNy+lMbGrIhsmrBYD8NCQ
85M/FvU1rY2HsDkBvCW4HkCgCCXWiY5gXzL+UD2YOGJj+S6kFCZN34D+gU3bc2G7ZfotQ2FFLDX2
X5oQ0ZhdDkuwgi/e081WYlFe40nraZjrO/nEhpg/IkBjWR0kwVD/qUA+DHZiHH0M85X4UlN4dtOs
28XScrng5u6pnYmC+Nhiwkhvi4TWVtpt6ShQMQ5GeWh8663PaZ4FOer2wXmJG64OApbjBGziVBcb
EOWXwAnYc5U4NmqOPinMvRnoE1RSUAI0zAYBLdjOvoRVeHdF2sTwfsOTRDEbOF+RtwxIjbLZNEkQ
nbzsKex+OY11AUL8Y7SacK07auWWTbs2Q7fZdS5jYaqDLO/mXVph7QBBejfNDFw3XBrX8wF905ms
0ngnnIHZ5UMtQSyiw+M7Xxn2elSxcZUO4EeMfb9m7U9YQoZwqy5ZKbPXqkh5B0rnq/JxD4nFMwjo
uyXuPqbPcV19sslTfdsjJEOfMUMXPua8oLt8EIC//P6NaJ9/YxoN1IeA+02iclpBhA729gBVrM7K
bGUnIVpXR0qyKqKFVMcVuDKNBwwKr8r30n2LT29T1twaxtAg410yk3DskSSyFZ4IaapVM/TnrpPG
2S54EugScY1TOcSbm/yH0d35AuJzzZ7VtoGL1jWdA1SE1FDNpWE/2tM6t6J6gS5FcFt4Q7XgC7dV
drRlftKlox9heac7p5kK0B6mcZYs0MDmAuEVOox2rZrTL+fKhipn+U88WJt93VPEmzyIjgnE0BQa
fWnap46Vc/ooyXBOwXOzLnAzYibKs5O8cbOJVgLgxWrw8LWNg6/PtBBYNosGuRvtCnTS0ET7VMS/
o8JKr35HTgb09Smh38aqOTPwkEEaFw5Aur4X3nTwh42DaDvXLJHWpU+DobuCkgpWFtkPvts+/0JD
fxQZWyb+bL+izp2420/6KPKy2yTSA53NO3GVknthne65trENmD2TzjTpHue+bh4dnXkrYafvyJbK
18QsBjJSGITmIj7ZDPgOI3t7t9Zgw6NJvSMQ3+nLjwB4hM0xiWH2q56qBrbWGYtvyN3AQzw8RQrw
ZHT28pNXzCFJCITToZHwcRvzP0GSMSuOPsIst9CWvQPGMs9l+JMMxmINyYNt2OppHUdzSbnU32U2
v+cW8C7PZNCTSShK8CB3bp1haZnn99kJCUPEzgNR6JnbGSSl2MGfPXcAvwUX7UmXRFF98yJbRx/t
DlhnGdt3/mlbRycs3WR5uG9xVq3bOL41YYKXw2IZwsJ1sY1tdRoHaxfM4lm1gz7Gg242LjsgwfQA
r4pttUrNezspmDKM3mUS176qCFYUfEST3my3s88PaTAcIKMU66lQr2DTbG0C5rbug8vgIxDsJ2K3
7kT+ZJr8bjYJ0pXhis+M+pkQN5RZ5VbuNemIJ8QMVfR8Y6GQpf+MIbENQnBHCGZ6MupMr3Ub6bUy
8nlXv6VD1+88OSJBaon/NeRJ/h56TcSWJrcjlsRnffRdyENmao9ra0C/SYfV3LD7vWnZ1t7VLnaZ
1nw0nLcU9+UY23zyRhaOsa38sKHjeS5SGh//ZWDWNg/U+oFdi+8qJMPV9HLYx4PDckH4YM/8W8aW
D2gykzlLAv/DsYD6Rurq9+MWkEG/tcXYbOo+uTeN+u2JIfi0VXQOzGwXxZrMB9LtTdLV/maqOLei
GI9STL/MZY1qjWIn2rF1s2CFPabQTHbLkBxO1DEc4M1LOsCNrVPHauZKwRfcwkqFcrz8MKasg882
d2rKNwZ3gHysJvAvnpv0DKSXn7YcmK2wp3NdBsNV9RUnVN6igS6L8UpIcrp0XR0POx03AkcifP8e
iJlwMXD77ouTRD+HLLGPbp7QBG7rr6lvxv3oOXqv+QwMoVAXl2/F5SENDHU22Xs8m8kEzurvD8sv
vQi61Q6DHzS3tpsVqRYerSx6aghmGvNj0cbVuayiap0KPhtIeDq+zazUnILcl8us4Sc1RLOTy4J3
s6x6t8vSN5pBYLV92t7UshIu2Q1Ht9asXXdqd7L6rNO3wsov0IFcolvDN/QKBoHVEiBfVs4n3goh
O+iiKx2sGf2ZPxQ6G+txpzjWAajDhGDossbeLwvt6bLansbf8Vh6x7kCDF0s6+9RzCJ8wUa8t6zG
92b4G6vaK1oSlrZcLz7//Vns8bP/+ctoxFxi9Ya1+fvtmjK/Ps+2xDeiGVXwHr2Myw98ffMm7r9U
baXriffLLaoUFrmefkju1Q7KAhYnYHkQzJ9AU0NaA0/u90Tn4o2XKHo3dmXtxpEEnmCFYdtWaKZ6
hlz3UbLPX5UHGx7Hk9Olb0YIwxpWB5FavAxJ4rCnFopVljTmsscDChfdKfvOCdUFyVnZNEe/TZIr
02DiRm7rbLhfxoYVXZXbRAByh+sMpPzs1bX/ANl2w+Jkcgy0uIXUrdes881ra3fxWv2lgvQ0HPXk
tvfGlRZLGBzUSNWCBXbAPukLy9egNMAgIDClq4Pd6sBSNm7T8ZWoizoQ6d+xwnmIwPaD2NomRU2x
Cpl6hohV62HXx/2un4pH2C7bh8J1+pUEG78S+qPJ/XZNjRnjeOE3e+gli4XwEC6sBxDUMdRv+A8m
IAjfB6ua8alzGypOb6FFeAs3QtSskI56eE77djo7YWisO5lXWzmG5FJMIJ8QKKIMhxFEin5hU9St
8+gttAq+/SS/ubtuZx1+BcacHs2EoGgLXHsTU4gG+LooRC/mQsIYFybGuNAxWOCqN5y1LGuAKWOF
J9p4vCugjY63pq/mlZtQbLPxM27zsIxOnW3sDZ/+27yQOTznlcf3EbIYMFyf9CMme9YRfQ1I3/8V
L9mIhfOBbuHojDyl0tLNv3jrUV6yDGoufBCwoUg90CQu5JARhEi1JE/shSrigheZF85IwjH81BMH
FXJ6c0GR9AuTJAdOwiHC2Tu5b60axCZooatEaULsB6gJDUqxxzZx1E3NUT2Q72Kmwd7pKLghSMQu
Zn2gOnLO+OFXHZ9pCOqXKR/2ReURonRXJunywXHXme7WowWIJfvKLOrEwTnpcclPO6vGa89a07md
y4PWHxUA3bUE3PcCMuw0ACDZOFoRy06aY7EgYvIFFkOe3z8REt90cU0kB3SNXvSrVhWk0P9x0ZWl
PHoBgguUefLU4cxbJQuJlyrttVe5DeCQehdZZrUqK8f4svGrkaaw+DS9AQrxz+x2myuK4i0souJn
J5M1FdfJ5l/6zHTDPWSRidOlaNSXSU64Niw+YMog9dYH1pNlRd+okNGHxgyKu646skNYbjuof2Nd
R08p/jhArnH7S+DYMvnjoriID8UI6xIaT3g3B41mwQjg6XmBs7LcaDrPJgmn2iLy6I4zo+qiSK+i
0dEeMDXXQ99tnz1ZnEUbMOGX+oQ8zT/0FNmrUPr6sQDRGEfxyeLytmqJw2+8WA43fkInsbIe3dS6
lZ3lXv7+yufy+Wg1HNN02O6y/gMCuL/xkI+TuYUn3WS7KorHdUqunCrGkpekLFfhmNonkI8k3Ejv
H4PYP0YUqzcVOs0Velved+GmQ8EG2ifLbnnXs7NORZp1/G63HN6cnGrXD1pBg4nnPA7AD67BD3xS
2RGX5Z9hlrDJ8VXxuOwpUIzyXraHGkPAfp4jGDdj0eBF0lQMrmOuYmyXjkOawQ9f6ZrFW9MzFI+z
9K8MgAst59B2DNCGEDrzL6KOog2vKzYLIjoPkFF+GdBX92neHXw+krzXYTkR+WIOZD7YqKW2WlEV
ZqOPktSwTjMgBhxFCCzUhDPIIPjCnMxYZV1Hq48M/YkBRHTKTuwFLhfrIHoA223yiJjwX2vZvCr7
ZGUCYoD1CKkyP9msAFik0zZOxxFoZbU+C0sth4A3vFg7NgCd77bSJmFFf1vNUj8yNYBUqKGNsx63
7ZQLj8kd3vu5SzcktfSdhwuswNJ65pT2PhJjGxRi+OyoEg+ltCfepbXF6gST0kII6zoFtHqV3a+H
StGDaXm3RyVOmsSkTq2PjcwZxfhFvkU2OW0qWgkkg8HK8xr5kVsfQzV6ZxVtE+rlazlYG5/2EsEw
bh5gKYozGcB6ghHcdnezyex7gfP06Fcp1WhO9k3RRaSe3c30+h/pk0brjqF5VajkMTUlJ4KjgLD2
xcYjfrqdysT7mKJrHIXB5whRZU8UbdwpG46lKU3nqEEvQAe25k1bju3BNIITG271nTYKhP1hNLeN
Qe3TBeDqfRKjtUHMfMAkQyB9RU/IP/Z20+xNTed4srlvpSPXBBlz3awo1JfjBi9owAOH3LSGQgVW
bReW42MbRPow515y1kUO1gBTojv5xATBlJ3a4Ttwknpth3Z2hIt0yPB0EDrP9Elp93dNBJOFIzpK
vb64Au/HKFzk9G5vcmjXzt0O8/jAq2IfuT7sA6/ELZvmb1IS7Gv97gcn5XwXBsV/BYtT6fwHtpDm
aOWkMpox+I5C3Z0wkLC5nLk7erzTg6hKewOZ1TlU6rNNfHYaskIezMUOLGtmyKPq0YOZwasFAv44
VIN6cCNPPUTjZG1SNIykHsoD4f72qEuIv6ws0RGqlXdb9JergWPiKU9jA1Vm7N5ZFGFXwexPGBzs
S1DSbeKhknFwwHtcNveY8vegwab+i1wNtGLQHBGtj9WQDeyRs9G7DnDv9tnMaSXIintVk5wk4cJd
RlSxsefq1jjyKSOX+0LLTp17Z+AWUVvlS5m/VaTrl6tTcb4lSVm/eBXSIVaRWTNXcE1NP9vpibVT
h4JgNEML9R5fAwONTxnIdA9MG8OSXHNYGX8tEsZwYU3ROmTMWDbsrrO8gdtwheTZ/nYLFlzi5Mfs
UtZgIh1eCyf4UU/9DuRktRsy6Gr4kqJNT29hN8YRL2blYhRLvAnXnPKO5jjDLTCNH/6UfXuDsh+H
yIDxbmzdrqgPDpT+Vaqn4FZJpGFV0L3PcEPTsfjQFfN8W/Y/DXY6diN3pnuNsmVTBw4SRwNLH6dh
/Alw6ydqxO5Ftc2Hk8cvHsXRh408gP3arCH6Ln+omrX2vLfjW1QKFvizsUdlqZddsXDr97Vmv4h3
slTfnbbGxyYrngvoqGvJZesQZuGjTmHE64l3byezc6FRtYx1ee7UzCctxBfT82xZOPobawZE0htz
fLQQFexGkqUPaRIWh9z/ElPhrOlezKymM75gEL2pvDrfSeKb1Jsq2wOs52cqKvdTfrBrHT1BgqG3
DUeGHIOvWn0qa/c5cMjvFUYYrmRWrny7HV5my8fyp9y1I7v06kEGD5rapfHll7vBcCGyTd3vcZym
+1z011CGR8J39m2G+JoDcb7IBmvBmM8/RdZOT527FXi7yspglVba68ajxRno5rfp5HqNiLc/usUo
N72HgrVzoNvkWfqz8JqeMqh/06VPXDUgI4/Vh7GVlfBmyMH4z57t31rUktprnuokOSPSIlMAoPwA
LobF4IJJjpTMignKNo9V1RCMI6MHJ9nBssad+z0cm8OUA74j8q5XBVsnK9M8dm6JjloBPMoIP3PI
8ZGuuxMh7Z3U6iBqb3iYlh8QEnRYT2h+COAWNA03ESKdY47BIW+dX7pjL3vkf3dQJK10LIxD2mF6
iZ0/BsRsAHSdOio3P0+O+Uvz4dz0bnNahtbW3K6DHu8eA3eJtBKHeJCvlQfUlweh9l8Qv6d7KDpe
XxHzeIMGHp875BqgfgENBNEPpm8W1sRNn209lB99OiFkT3kIeknWbvKUgKag91gZ7Ao4XFrnSaGy
MjkpIxK1NB5ZkF+lU/rmpeRyZsuhFCQ030yppAtK0Z2bG0f1+ZrNJqagsBzNqfsaHSvf05P6bsYH
lxzP2sz9fue6rFe2EN1pfGHaXbzXzWFU7CKF2T106dzGFfZ0mrrDGLwbaM3YowJlUxUQow2Cy42r
9HawjqrqqP+MdeSJ77kQUCKcb8A4e1mHFbVEeBW2uJEtxkuic74ergHHNINl4o8KJaZrXKI++EPZ
MoEJ2TMI0tu06feVzQDXyt8Qdx1EVr+53jv2xnwdJPTypWN3OCKwh9ba/DZEBffPt89DVNBDmHPj
EtTVTtc9ildCMqvcLxnDCigsRkzfB93GtYWizIvPM08jnaJHl20tkIYkb+Z7XfIKxyMiX5F9M3kk
K46LigPBqg4t790nYdZIM9CNqC/00oQwixnxX11sbR/fJ17Kfa1xVJkGPcuA71LiVm9D3lEqm/fC
zXt2BdZxQEcsKnzjsG2a4MKIZN3LBy9n5Cobk0fBzcXotQnDrN6YSFNy62CLjlsKLdlt53MfiGG2
rISgCUmIkc0SH/LThBsakUuGCrVSLCoaMKRXuftgNebJmpND6cbNhvGwuepZmAddPla7kJONDC+I
jQAt2JJD53IPJjp14y1P/mssFQSGqttEgEhXRYOhBDOWf+LkeaPBwi7ZCKRyQvDnNsggAjreZZOw
IBA021axH8Z+q7Fu5y8vGPGwhPvB/sGUYgU0BGXqL11iJB2mP3UaHFwrtZltFPn57w9la4jjRAlE
18O4VAldZRvxZ+oSQnC1e+QrBNYkk1MINUkVbUPjGs4YuMWPrIh/lRT/lMvm2pYoJULRnxyn0Bd6
ns+25sy3zQ9vGhH3cAcpC+U/mFL8CDsNvyllESL1/MflJ2lpdp/aYgMwH3bKn4NN4Ie/pS6snWfH
asO9l3ZFSESDzWYCmnJy2NRuLWBw6dUYWUTpk96/1oP1rbmXbEyzL7ZiiOtXu4D5NiuTnkGvjvas
v3KHi0JmDs3aYo8EA0npIQMn/oKTYxf2vnUK27RiIqAxschokVKmUEwil+c/TWZaARhMTkU+XYc6
xunXMNWnixef//6yVewoyY80rduzFwwhlblSh9Ariy2pymuboESa7SI8WazdZKFzmgZxz8uE7r+u
s21VevaLuIcOUNka/ehV8frxHJXZHwtXMhnghrVLW1/rcIzBjZjjcZDloxhE8yzzxRn+Vs6mQAm7
Tp1gXldzN5xmBrybWPblARA6D+QhmC9IuA5Gb7It8XvobHUd0/aQFCHEpqlwNwMplQ1Qq2k9Jr7P
Fvl4kGJwrlFEjMaA7Nl050E2ejuF3EejcXlWSdIOE6/MLagNIPIt8KMy89eI86wXIXC90FAn7O9c
c39r8qUQQezWYY0RZoxZ3kq9gwiwmnGnrk6qg4PC9NC4FC6PoTxbpFdj9mDLOd3Q7She6V9OcbSF
LVO8Wh4fED5GDyDIjgmNmpXi42SkVnu0M/uYC7vklad7ZUwmQFs0rXivGEgoIzxwHcUV6XTwZOFJ
XHDhpi+tN1y80rM+B6v96AOQWknayL2XE/MCwT9utcb6FVnGsBcmwKNYzuEupDDdaGhoeY4JSqM7
9iUPGn7rk+jG+d4keDrkbFw/qtbe1o2ab5bIp3Wn+RM4652XwKKkw/u08gS2Tr8bXuCXfbgm4oW5
yCuCTJO5kz4EoERRiftlcbZG1ujEwDOhdBBm5ho5DesvfO/Sst5jZfRXS4TUTAt/mQxyVNr2yuYG
g+lemExCchC7FeyOdjaHe5Z0zxJkEldrlAR6FJfWaNlWd137MbX8acfCmLFuICtGomAFyXQpQpTz
0UtEPonsn/PGT19rs6Z9WjJ0C5d5eEq0Ko1AJ5pjSL+nB9xDOxmVbIQcE2+fASdqo8TMOuZkFzSl
x3KNo1qvZuXUG6cqrAesi99RRDq2a9rkptkBGWqjPYZR8GC1ln9lkUlAZEMpCZQJA+FxCCUSFPhF
cKDscL2gjvFnJ2snHp6CWU87M8kNeugx5tyx3OU1/kyf9CtdvqF/zPLgBs4GMu04hq+SXeMxgdvi
mW21a1y7v5YeoeTSpGFTcvKEy8eExsWIKyHtWQxLHITPKVOnRrz0eJrgzkLZ1skZYGITshetjV2e
dpyzBbVU23zxCGIHTVksVveeczQK6e2K3N9POitPorTEtc7bals6olwFc2ieC8NVR2P5B9NxVQyZ
uS8nOcuWou4xkXHbbtjjnUXs8Ho22Y1A8h2qLCriqQ2uY9KwE6IbdWAiZ5wCodnYS5p3qzWt3zQ8
qR0LuQ2VYMWiKApuW52z0QC2vuws/NVUpFlncDIbHyvwQ6zYxXXm6djG03Dz6jm4EFtaj07Wv4s8
w9Mz0dqNhaLT6ZK1zsdsh86eOHudf/Y5LMXC1XtLjQgFR+ZIrBPEdOjs+J1hCrWPba9nS8pLAGwv
tbLmqQlphGyxa6VbfDJiPRtoPUaqwlr200VbDgS5TuuDjv1rIhL3VPS1e+L2s6+QsZyUCJmAzVa0
nqdvhuq0A+0KgLS97PeiXGjhLq2Y61F1DukzQm3vULi8xSaWJilpbVKEeocH2NyakhRmJWT5yfR9
RDqPijBqEjTnVvQaZm7xFKBsBBb6SeGv9jYwsF0u8D61ZX/1Y5E9Tc41pSs8mw9ZF7xFJsa3bukO
JDNB2kyU5q1lFGVXkbtR2F/PXTRSRSbReWTsrXC20fQd8TMiZzIHwO0l5eqrSqt9ESIjo9Lm29SM
ZztkPFAwSMj7QZ9d6FkfXUGmWCn7NY1L+9bNDCLz2scH1tBh7zwaWwUuF92mPI8d3zxXTrqL2zll
sqaOYT+P21lR39dD191mv3bPsRnuuhFaTzaR6S+mrN4NKa++k3flEZhBssZddGcRQL/nuEdLZIZN
2j9ZVHkZ5R9IaQxfbslpoCPaWa7PgCTN8wKYY1gdktnj7RMX+V3ZNDVDo1vbbVPcUNweWDqBw0WU
9Wa36o1mmHp0BB6RifvgqYjrR22g8AzoHz1VyITRcrbO3sGIszPt8GngqzoUAiJBkSmk1QxECYeD
ngCwva7pT71EThszkvMfOLSBWPdF8+4b8mEGqzyw/h5PPztLdS8uE+iglq/13IIEnyWds+EKwYkr
UsxuX5Vil61n45wI4qeMb8DzCTb71MGPnf4OvhDSGBuqOoj1Dvjl3rWyeQsKcUP4hw5d6VC36uUK
Xe383nT3CFDx9mnB8akCsY1ZyEz0uaCDGMzoAw3ceiAP4IA4RQ7QtjBPIcO4VVPE4ymGayY7890a
WTmOIqMCbUlOqASAsfJHUCIUc4xM3apisvbcK8AfafJSSZTTmceREpEqOTh0nlZeKowrX3/Kty8i
wGwPgNneY9yRFxAhtyqhXuzG1t01dsXFVcSsizaZA0bLfppUKo65zUJAxRtnXQbeZzqT9JrsAaeh
zxZW4+FT7xX7sXYbrGYqvCejP5oN/EfTDeIHNm7Zi6/aNbyzHTAwEPZklNayzFndNhFvwcoiV+Dc
PPr+R8KQVOw5MAAj9I+satsPElsbNEW/3ZlMc6/e1nbbYDO3zbRGqyZvWs/Tf8raLpGx/yVS5los
2TDaQX8SmM5fIvi/RMrgPbRdLp12a0X5l02BkdsGuYOqvISjfSPv9Vyb6mMg8w5Jn3eJ8zhPxreC
XDoIHuk4Btk0C/sns2PCQlG0GlTyI5idg9P5tyXx4Ucp9+Wy+MPVjmSHrlf/91jcEvz/9y/AEyKA
p2sKVof+bd8iixqryAajxeVU3Rf8fxR57Ulmmuvf9Jaa6ePoNtl/yOKZC3f6f/trQ2vJ4Qn+Xjf8
tyje1My9Ncxsl5ZN9OaUZGbMET+RVdn9sQu9Zu8O3aeRNCwfJTQAM4vWQxVY8atBTK2g9eD1Vy2t
e9e25Ych+hfa7SvWzr3daBAE6I1rMcQQHbL5TmI+2BTp0G7782D1HuN/kjsdtxLydDH5D7I3XPJN
ZiWlu0G0kC5JhrQ3kATy1zewIwbp2xt0UaSvqBPh2fo/obrFq1oG16gm1ZQ6hyGGjCAH0mCc7dDt
bLu/N4QLK/ObRMxpFMhwErt8LlygKCXb9za8Gy4bORZy3INoAg6h6b9YqfzTDPEvZ3RvqUa5qa1v
JOR3qd17FvWPrgsburd+O4b3oBose/H85hYGC+rFMa35OzAZvsxThIw+PrSQJ4A9p1fMfXsVi0My
Rnc1lgt+8zV+HMqBoJ1+Tory7uWkvIbsa2KeFKbejrHmo98Z9rFvxE5lubOfBWBPNQbIVzPPOoTS
7naJUzpop7OaKbBEXZ4lBIhSsTZL+nU2cSp4nebSUwiQI6VYRElTB+cy2xoGoaS/7+T/nyf+D3li
U5gs/C2foP8z5+2Fa0en2VX9py/n+GsR0Pz3//bPSHFo/QMVjWdChAcl7/wNDv+T9Raa/zAJ8loA
4Pjv4N54hvw37c35B20vMrXYbdiEJ/X7PyLFlgU7LhSoEGxWOIje/j/R3oJweRD9y4MqYPvcc0gm
41fg7OShy3//lydtnIGKEDCbDojHn616+Ohzekqp/SU5hyh/xMvE8Vlz/W8pZ1cx4VfmSniK09HY
QC44g18+DQDS2B1Jg+Ajnaig+8a5DqbJ+Joex0o5fbdRXPrCXJyz2t4a/DoccNBTuf2KmXaXIHcT
+6UdvaWbZobnYviOn0KL+jzweo3LnX0j/ZvVJayHY7EmULs1GIiJSD7kFjgzPr48lMZuxUyqERgs
rFFsm6B9lewR0osAfFN+KtdgMDcl29mdHlP/VVC3c5Onmz25Z/aHd5wxT5ShJg9N9Uwag5uRULvK
+hKx/UOPZCAy4xcSNgww2uKCSa9j8vx3Fp3I4cBMYw1h5XTuLxqv4yErDq6BzyVq7QFupkBaWBoL
mr7/kk1+MObqMrh4DzWD+j0L+zXwODhl99j84gleb8h9dGRwgGSlY7KFvnlr89Y7seuFKDo4J0bH
GKHlq/MZTA5Ql9akEuVB1gupL9p3QY/ExEjhZmUGi7O985QKFrLKEKVZWkNG1aa5QetzCBShwd5F
3QYh5QChUofDOfKqax6TeRuX3ZDZb3hR+7ZaVxHw+XFEnSfoI5bFMiRhDTY33KUFyiY1kSfGXlKu
PT9+DMOZcKFI1dqjVNvGFszqaezgaAB3MtkGX/L2R+E5yEJlzOHdb2gCDXsJlxXLOKH2qHG23GWu
Kklvs/uaBKm4UHSQzQHYwNkBpXtSbbILld1yyC9RWdSUA/fgDbLoo/RI8jqeI9ZtTRehliEdKzJa
Uvm/yzk/qglmb2uxWOKnVchSbK+5scGrisssWTc5S590w3/0ynT2dMV3kGPv0p9PEAPP2oNHnzb5
Q9MWeqdUIlaiL7g9kmJJvayDvVfX+7LnFhVr6ylvP/RI89ou5poDuXsPu/RWGFsrzEmyBLLbl55k
zTdL8rVTv1mt8VXNCdY5s4F4UkDGtpcZI/bRcKDX31oJwWkMffNIB5TxCS8EpavZKmaMuXfyweBV
AW8eE29wrOhsJDMVauRz6pSA7zzjZ6BY8hmW1GGeTBhVBfcPUVEtwLlfdR6z3Ay3KVk4lA91gMPV
9sp837ryVRLnGdzgHDTzr2z2AhL80FqFqJ961xrWoUjwZcKA5gVN3v22eHZg8PQcTlvS6HIly+BO
NOhcNOKCM64jUl6065kBE1Uc080+/+MyCyHp0K+wNuzZkfoyTa4lQ0HWo5BXBziNA7eGare/RF1O
JBDj6aWMiDg0DUqXLIl+9AXgNt9r1qmuAjD/1O3dJKt92SoqyYQxUP4iPe/FCTWX+bw9+rn14Rtg
/pzeOU7a9Ff8Uc0mXbgdIeJEy8uZus+/3Tr5Vr6pd3WteTogzR3ahIDtEP6p4BrNWWhvPQrAVcJa
KiTqOIUDo377U+QiVJ9f6oF5Fk2gPS3TcaXFROkNAIu8KFtEmiJ1KNsTgej6RHBkM5MNdKtxHfXd
ixj8pSQgh5unyRvBnb4i5ciO4QS8puRByj7DI4XVZAj/3NTT2c7Viv/bRoPkk5/GrbhKP3iO/zDj
MNvRfSQFYA2/jfaZe9VTP4Uv85jeS5vNfRmcaQsx8opSBNGOtyJBCouoimycqr5xzKMfsabXrmPl
7aIxMGGnAWxklk/7ncewCOpgz4DGfvAGmleQLMPXKaFPNCmv+Elwht5g610wNkRbaZVPenaBQCXo
pmOPCSSwdRhWBt9/YUCUtowH7Sv4hr3DAcSNJw4ZjTqlfASkwfWxHPpdJgkEBk7zzLB2OOrchi9S
jYyf1GLkDuSuTl1z3Qa8U2OiNHpEODk3BNCShIN+iabL2992MnIP80De8BornKEBb52tbglQ2jlL
BS7IlNH85NgGPR1m/dpoKUchTTHUcZu30YxeY+xbe8uE4yJKgyWI1nvEMTmcyPcfyxGCjOO95hrm
9hCOtNPyl5G3xM2yvZcs4fJXGcPZndFeREb8yRZsu0ccn180AqS2NT9mDVWGeQeZj75DFsXIH7AZ
EewmPtVATgyyPY+e/i/2zmNHciXN0q8yL8CGUZNbp2sZWm2IjMxICqMyo+bT9+e3C+jqAQaY2c+i
bqEqM29EepBmvzjnOyrdpG2B9KIZnXOWyj35Hy2efkwbkuFxH+ufoEzs+0NxHSeiyOqFEQgfUKhI
ejAYtnKWsh6V4zxFLKHCNRRxN8oy0vBU9kKy6WfXegQux/Oxw44Hnf3QJNN26MBIBbFLNpVROURB
1F8iWx6Jk8Ym6WZcSmkfpUmcb0O/m7kKau81BJFm7Bd3eU8Xcbg2osFvApl/RzL3Sph1fhsYsm2z
eXlMsuQbvvOf3kByYfg24auhON4PREEir2ghK0mTKWYOLbAG7/QM5jyakLA89zPEPmvyaF37Hau+
4DnD+bExoIgRLNXkh5LwsJWpuTqaK7selG27/j7J1K3zMGOgXIc1bngbun9PAiAXPCNpgEonN3MJ
ERV+HImU6Xba2mhN+U2mDCMLnzQpU92Dw6wUt1NgRnkzMipxy2OC7TqhiFgzybJXmftt67p9ctLy
mQVXfe0rRMbl0oAW8suHiQ/lWExnJ6sypPooO5KBtsTK03JjNemfBrBbhISV2RACJ09Ml9SE0NmQ
iNG0OKoDaaDEB16L58g52UO/KWozANINC8VT45OR5ubWdwZj0yjmJKZJkHHc/+3L/H0QDswlNpmR
F9BS/ZOsFbZXw7Dak2QaQRyrGtdCUhD6qHCwSLBSdomKjrM63XUdy+nF5FgNfADefiG3DTVK7ytW
6cuNivWexYOwV/XWT9dWrJEHOF8xMQNpKCIZsOtFc3YKfDIz8pIzcraqD6o0fVVJzrVaZCsSxmMw
BZQ3IXqADYEtz/bA6pARPdvEOQjXU5ofhrxAgWXM7ZbkaGeF4oJHRPRnI/xUoAq3c5XPa1fwmChV
hhjA5heege1QVeTOjNVDOyf64DUVKRTxd5+ZSH5bFGoWLqEEmENrv6NkhevHOGuBQKKWhL80QqSV
cuJdt1TJzsh75KVUO2JRj1ZAdkSiPFSak/dLSuJVAAkHC7UbHr4dMzCS5JpuTa7pE1FvPeLKMEYZ
xTNL+XlZsu5pgjA1KSYedoXsIp+3WRJi7nHmX7nTK6T5w2sQgIrrTZYPAWiUCkkikVETGtlak6U0
upCJlzeWr6LtO7C7FAM4HREQVZYbkV0wL/WzPcrtfQ7tU3FUbf4e5va8l35QX2AsyMgZhnVWMImv
XUSZgxseOgM9SAwibsc7bZHQ4KEXa4FSsq9qAuPTKBXzsbIQRLwjZLEra71k7s+S1zNqshK47+L+
KbX320XRFPlaBgjnQDr4pf0y2cmxs+13ORDG3sYA2yz9nJB0QbJrGUt0LlX8Jpy64BjIXmq3OlqF
a29s4pRAWf3oFcm47BvhCO3CotrjlxuDissMvdqccMtZrfvuTu7WKidSJfIczFYIsi1rQ+eU8oph
ZmInAQ5ta9dqYzblcs4Hbx9TADiYZ85deFYFvBvVMGSpp+oIKdpZB17Y7KzqodAMD7psbTVgNxkg
lCNJk1k1/LhBdzDi5plw09tgg2Jw5xaAl/KMcBUPbkZW/IKc3rGi2ZfXkB0ZHVX4M/nKY70hQfgZ
+VPuVQt2GiZfVImq2Hej27N8xO3nFasG4PdGWaDseqMpkekh5jOrpzpLS0xLoVg3BBaucRgWB77o
58xo0VamDbejA0jS/Ilz51uM1rRKRvdZufI79klDstUSpUHwHuCd4eSxL2ggtj3hkCTqdhQvM9zv
KSaMaPqT0wwt8VXE0FxaYkGi5u5vSLzbnBImGr72DTpqY68z8tTtgWVpgASGOyg41hK/DkjmlT+0
9zWfUe1co382G2SvS8KOKnceDdckJ91PN3zuP7O1MSssDEvfpGs20Q9mmB3rMJ03bYdgzTeqn8S2
HqegvZrTjIyA6yBKi8BaWUV+CbDVQlhEueuqqo/6ekGNf1/1y7q7JnaCGAXqPjKH0Kxe87r4XScl
lQ7LW022mI+aK6yqz9wiN7zJ1Q0+zV7M5NJ7xkb25amGXDRX1h4F+B9TIwcH27WOO7OKhj748/+H
N/830cRQGu5Jef/nyc1r1/3S/+tB//rz06b/Pr/515/8lx/c+Y/gzs1CGkm6J3HDzFv/a3jjA92/
M1/ckCDie+Iwpuh/DW9s8R+O6cKpcBj8WHfb938Pb4gUdJgGh2QXIwAR3v9TOKD9vxuvEba4pkPo
NSmDvmX+8+v/Nru5ezA83bsDhas3r0qnPLMTXvXt232vXk27wk9uw/jTO/Iva+PHoQhf7v+JZ/PY
jBxs0j/c5+FpYzxkk3tB00dIBK6ajdnPyW12HEgoZvHKGu5qyn0m1aVSC5vJ3otc8EG/jATFFSvj
dvtvP4qH/5o+/XvwOfHP/5NTSUIvMhWGZoHr89F66A7/51iqZ6uBqWkYdnzVZe1Y7ZHmfkTrW5mr
UrGIsqfbiHRo2/buI0YxKCRVfnJFb2/MwPpj+kNzDDGXkmPafPVzam6Lrsf9pT7wHzZn4a2rRDgP
WrXOqa/oIOS0jiuQnLJJDnh9qWnv/2DUimGcBOpoAAd66v0mkg7rBI7d9HEGsH/yZ3JsWi3kAens
uMrKsX3QY/pTx+1VmK55mbnxNrFrlzsZZqcM3lnszPU5bZAvWWFzxAU7PaeznG9IaOlringz5ZCW
pll2RzHesfdN1W0xI4AW7eJrvDjQFn33FwK4Yl+I9DDqMDgPnn8JcJl91mLfMkKRy1B/UNUA9knt
TwRMW9C1AgWE3+NFb+BbBzp7TGe33iZsai9LzGGrLdvaTbjnT3eASAQNnR64nt8IQ3lQXk3kQZMO
t7HW615R+Da19vbL6EUkO/mM4umMPKd4aoh/dDGmYm8OxaUAGMfmcd2hU1qneGvXjVN6eOhyynam
Rk1JQe1OP2Oor54B1bPU98Te0rMiFn4G7Res9GLqCJ8hG+fYJMjQ7OAl8Ntsj5QKx2ab9du6lVbU
p+JLDaZ87bwAEVihXrFMhStnRgjvwFtieEaU1uy9C1jMBmbUIBmsXd5b1XYgDi2yqo3VrwGsVwcs
rCaaU9Rhs1i+a97A1SjmrR0vKBaak9/D+1HQvKlp8CLSONpQ2yy3ZNcpXtC0rJCNClOOkT3hZBdY
uMJ8YsrFwtG9L/bzznlFG21tmc9+07jGB9JlsHgHy3HW3lthtkAGRPaEnodlngr0OdYFOvDRAv5A
fWzpJNiZ+VgxTXCRiLb6RC7VV9P4+oyrpiWsO3FP3uQyYxrHr6Ijgapd1A2X6E6zLWAoguTZSw8W
HgAw1ah5W+YgMgAEPNXLo79Qj5jpmXUx0T5N+eiMdyx7wS4xdLd1Ll/7XD1k+XCTlEiBG/jI+72t
NWImQIqwmnyxl4u1lrTyIz9/Aiw0ZQ/OiR6BeWizKwrGu4BH5YjUfhN4xJA0Dd5YaVcr5dbJtgPB
vHJDEO2bUFHe12yNall/ehlhQ2FbHEyPI6wj8zqQGSkFOeOxwS5r1GH2ZSlcxmkz5abBmisEWGwv
07n29FU6896jIBS8OVFi611rThD7b8WcXxutz7KEa2U9pab92zYhDXi6jbxluRjOsFG5v8v6eJ8D
SyBpCb8I3quNjTR5lcvsdRbyH6E3vsDpTGLaVcdYhWZB+zzm30uMDDzJifTO2Ze6a6LlmeTCwK8T
tFgJEku+37Un914FtkLmX33SmkC51VqbAbTaiuYlLp137IifsvXJoDS8f3gKTO7ao9PEQCSWJ8M4
0dLo6J5O7gYM/er4ZFXBOz9PDj8Li5iPB2106UzqjPCT5CXLBD8YMA01EZlbrFYIrc+eesvK7o1F
1cb0JrFSXXLg+zwKpbFqFgSAWDCQtMQAohA7an1xU3R1omBNwGqfcDU2j+VyRUEhpvFgOfe0Zr/E
3d08+LbYV+0Ns6+98q35awwdEuNxR/GIMWQZPYpfAzdy1XOZgRsBMuGk78U8XvSidzX/+tmxzh7y
UO3A2/CgeNHqzcJHCoBgeZbmpkc3vsV4+SUJQER1+6Wz9M3M9C0Ow7/zHP4Y4cIYBNcwJeQZrCPT
6B4D+HJjZPIJMCPQ73VVYrQZatznWeKuoO5ehLi3ZcTgYnKq931lXPOZ77GUhU8CZTOBrMu+hfUx
af/DmMp9MDoPfsLo0xTJyvPaZNMD5I9YFN3EUD1bo3+tZ+biQ5wKjjHrTzBMHHjZO2qD/lAMjCPC
mHADm8FWRA/sEMruL8+ipbwfgGLXaR4Sm2oQ6lClP0ttOsi5Iz9PSeJws/cxRc3XG8Nz5eBedZXx
2C/d77ITzC6IxhW1/pqU9qPaN8RmgF3Sa44XK0joFcMFMaTO5NoLhqM3Aiezij7Y9QuXn9fyP6sc
ecYSxjZMgZLWGct/ny9PSx2aq5ycQOgPY5SiX2f1kF9kR3+ueKuR2jzSZ9Ob6vuEpZWRRnK+ChfV
b13Q26uKLJsS/Y1ot0xnKLzVb6LnPLQ9rbcbFIkANC5QdMGlKtcNn0dAdpgeUGIjeGN6uPMg0glz
cGm8NHwBDV2Kq4EDh9yXRJP0EozbNpxvKf0/O41P/pL9RYbS2aIegmFjossUtvyeGGkyPwneZxPz
T8WiZaj6DyRY9MW+vhoesRF23Hy7SNMKfYEqw2BbK/y9Xf41eQiMW89eBUHWbYx7fEuJY8HR7qOD
0g3hJz9CwiN4ZXqXiHIrbs///CMQ/iYjBnXXpunBw/29Cnu+D+gRjGA008j6HkjsENqIQ88mGTdD
X9m1QG5gvbgOaAIoFRDhAwKG2MeY5CNPOiqK+wMW3tRAvxsk1W8ryTmFs/6hmpwSsGa4bNy7w9RX
2drU/HhD197xV1qZBgB6DxZhyVlYQT1VDAVaIpspDhyf4WD4JuKEmc+EANdCBy+LK4tGHL8+Gl7L
m224DMKNxkXcxnKuMMUZ77WFzzNVxVPS1b/oj6nFWGyZVbudfX8AkYZKVersTIoJqibCoiSY6bOo
4Me7hV2cTfZHhH00BMIHJdGlfUxuc+ZjKcKOVrhdG/Xl8OzOwUs69tuxQ9rk1bjSWLj+TUdzokQE
2TEcAnuBkxTaLxrUDWPBpVqzYAdaO8YoY38VITfuwrSuJEDxn4UIOqDyMoOh2YHVeZKi/7DmGSS0
B72fXCYEv/MmGKvloW4YdZQMxFfO6Ax7kunHXRhiu8/Nq5U4AF4apANqelEDzZ9nt+jSu1PaMGho
BrIdxsVej2J49Oy634rJAYFWkTQ/HnJRI8gvV3WPuN/qqb8Dif3Oq/uVDHW607qLkKyBTSvraLDn
YzwU8cGzje08BlQ9GUh1gLO8umoTuA0SYS4Zmc+/m4D+NVxksU1wPLdu+cFe8LmYYwawdsICkpwJ
zgAFVomP3JvuJODSKHFEf+UFdStK/6Mrx+9Aut6aU7uPcE8lm9oOrWdmh4+BM7C2aeTjYAz2NUmW
V5PJ80Mfot9xsYAfmsJqoFU728JAECzxDIxZc/Ua+9LFHrChiZoGKMMAhihKPXe/xMA4gOztShSE
69xFHEoQ7C4Y6RJwF/bLCKTS9L9ZzejzPbagrzF357K7zG2enJ3KsG6htQ+cMb25OOp3YJlYCmGx
c1IM3unggaIa6fSRqVq7eaanak2c+sxALEwTS3A35Qv0KEV+S2HHnGRtHu1ueA91cp/pSAogPMol
jknD2mp3M2U++ZM6eWGqtOmbbD9qZ3gSVjI8JSk3TNPr/BCyA19h+GKjGVvDKW8+yQKzdyLx1dXG
jrFN+FQfy9yHtZkP5U4FvDr5ZP00Oj1LaySIFr7Z1VVTcHfsWAi59XSZqnS6LHxj+zJg/Tyjy1/9
9y8YghNozMODOWN/DDill7LeLrNrPNkDMdou4ueVF6rlJCdCxsIcQ2fOdh+/2vKazQxV5OK+cCAi
rUFquULy+qiyWD8VxFSSV1MpRMdstIKADZ9sH5SDjhsNKOUdLM7cbKZPl/D6wfS/SmcoD4C67bMV
Ptm6SK/TeCaSjVVvMasVUiVexG78Ukv6RIn+C9PZtwX7gpBZzbg5+EalGxoupsm2QD8k0Gi2/k+S
zZQwDLSmPuFYTk9uz7A+LPgQu7w8ENOEjz0EeGWRh+TbX4vnPjL/wZMDqCxy0EZZJp30XQ+aeRiE
yRnrrOo8m6re+JUAslBfuyYeNzhGCS0yC2gWySu4wEs87vHJbALbIlJ6vvUgDwzjA2hssSeowoiG
uX0BS2s4MdD9HLkWrDDCmzsdeUzxVUVUTFLFbKjYV46TM69I1IA0mL8nvr1fbJ94dZ3/9uP6Rgjq
LsStvoZlIelkyuMoNfKJ1HlnVkZirPh0E+OSZl340Mp76BBjtrbC6aVa8zZCjFslamL0TRV26MZi
K6tm3eome87JSUIAgl8mK1By2y1y2wFMy1X2Yt0ZsdqopnaZOZRPOZZahsKQvFo08VtYKhSuLOmi
JFz+2mTa7gq5EOBs2hiZhfwmK1flaXvO+ZuFpmJfj56pUeUu9DExcU0g+FQ9LqMYYDVNTTn3/J6h
v/GcjrrPNkw9qaO4HFRF5LNWYjpzYw2vhTIFpcQEwz8HRJFg6n5mGu5t7by311afOw+Jb23aLM6u
gHleXXNmKwVOhx/9A/pwkK/s1k4zZJhj6H2awnJGMDaCcKIchRsgDhukLP6aIAAemyTpLwzgow9R
qE0vfpXCTYNFss/rhR3ExiuHcEVZdTPZgIucuTgnPVbrwdvlPyNy0ryaTnHKrquFCLb2OoPWxGiR
xQxrggf/SBepRO9b+6VffhbRvWLy+SX8edUH3zjxfpvEwTBSheVeUluQcm+uijo4ZiEjBpL0YvqG
/BrkZEct9lnZzjYP0peY7UmEtPLRDcfrEICeR2pHPoFlzBT03uPsQtKGE4G+gg6pGfXjorslwt2E
yGIu0COoCUhMLMtrgBZ77cVzvZEhdma1Q9NHNGBa6PUc2t1OhT99Y6WXumCPbUMSi2Cf4GRp5B5l
PkgP/Hec5OQvC5DEMcYuuG1R2dUjda7sftPbsUW1unnLlyNzIrfC3VRTuOSZB+XOmt5rR7FPw1FH
5iL7CPPufa62lcWBwzQ3qrqxPxpeE6JWcpO1scRNNJSJPjExRyJYuZcgwI6oF2KaTfkNJ+CQW86+
lLOL4N35ILIpIsgdevBkHWrEBxkUyZvD0nWe9C6u2b4MeHEHstWKbFgHur+FccMAZTG3alTvveEf
w/Zeac3i0t8PsS7uPjrRIX1KGxEBHn6Lw78KNl440+D0DJOjNkuxoygPM/X8PMdzxu4BnerouWh+
7uIXXm+LCRq2S/ZpTidWvl5Oeh5oEeUFxMG2L7mkkRKuA5Y8PCDxOkyqi2NoZOcJDZ034TfjjU4q
Fj3GtHOn4CVBjH7OIUwlKdBT8nyzFbHhxtn0n/MK+Uxd0f/Qmpwpa82SuEgSayOjfkgC1JjoBbax
1PomktFflQkrfGA6HTfqPYMHNZGf5Bj2a/oNmKv4kfLwkdpKs6RmgwxyDFkYuQS+0V7A119ms5uZ
PKoH1zZtNL0g8GXI7SuyrDt1NUulyixi0MSIT+z5SSWN+agKj3IrJtZwKl+CsPw9Ub2dQ20Ea9NZ
XpZO6K3uRvND+d5nYxAibVlVjQcwRX1SkKjEuvif+FPB44lqoVg2SpKpTtJR0qkAFFdascnRh/uj
jls532s2WYyB0HuEvpkTsLWAbxnVc+v3f6mWC94rpZ9jrDweSW33/XF1db0jV6J/MpqAZN+5xcVS
P7UV5ofQp+isEfGulyF85NVIN8yYl1NrtvZB5WLr6eCiwaWgzVu+F2OKI9nExBZZK9OuX0uMRywd
W7U27vvg+O4ocyRR71WJwGj8y1sPL1PZhAs6akUgNEsMZzwFM/k2FRQr+w61Fgwo/Er+CWXTQm2Z
f4leiFfyqGoMki2NgMoXcpXMfJ1pLEmp9hygCOJXkXbdGTn0njtdHVTfEi+MyYI8TiBsWTzfEued
BAdYUY1JFzFKJAylSUyHrzQAfI1CylZPlCgPug3Jw84DhLnjcicvtcN6WixOWi33dkjg5TQHGyxl
Nr7DkXOwepw1HXqQZc/jmJ1xBkI0xsmOcN2SkaFlfpLjS5k/pG0JJiXTz3U9XbCHFrs8Xbau9H1m
KAOa+KV6Hfg9m3vQOrR+57NFvv3DHHGDfCs4mZJ7vkXnO85px0Gw4ctRySAUiKRl2YeqoAJf5ATf
tMGqywARiEO4gSDrbiE+LOugsN5Y028FIy8yoMlLm2TKbdj6N4R6cIQkW9DGaJZVY8FWN7BmMRF8
SRhpR3VpepfJrCOIPVsiZ1k7tZDyfRCHuwwQWRKWZ5hUpxow2xrIoFoLZnt4BJO3WZfovDR/NpAE
VMLIMJv4WNdzfgpDRZ6G/xG2ZGM7xHvirGqS6tYlzUmb/ZNJIShpu6aEIPJiP5lEKvTqgXx5rvlh
ayziu8ZDHTlOyMGtoMwm5W/EAUdEgcMKIuO+Vigj+1qe5rl90sND0PNa8EeoWMofCiSgseFdaw0P
GcFkyVhV2PxQBI9V3T00WJsQ8ZG6mskX+mjN6Ul1UOtLxt1e1165Rtrf8AUUaimriZrY2/HLfuQx
+44Gd+/J6pOXE50BArYMi6WBWocQCLI3JG+0c3Nav4gommck6+hyEhsqzuRxTpO2trXo93I+xcyF
iT0x7wkPkgTllT1xId1XApPfv/IZ32hpA/4FlMzWzK58NILLzLJhmp0XGzdODaIBLBMCTlzLbAKq
N6MUL2Ztmiu/O1llc7StsFq7YUedh9XXF8afvHd/oAbi3eo4g1AdcQTLdvxoPbFbCFfnBOox6Wvn
e7TeWs8k1J3PZwHQNTdbI33pCogyeWBu3I5zeCidCyCAYrUD/DTlKNSC/gn9rNmZ28Tp9EaWwSPu
HRoraGrsuJjEMfn82wrCSdjVREH95pjDhwqD96HxTrZt2ZFPRxipTjxyur20qJU6pzm1IHXQHQcU
tGjlsxrYH/cJ3XmR0kBw65KY/icmWXjdj9axo2TckJe8khSohK7O1YhTPL+GdaX3DsCRQohrnGZv
SjH8DdhrrTpYpgiRQMgJRvxDMT3LwPmdNyYdT3juuuY9ZzDLM0ECYkh+o/7xTXlPSqjIRW0ecfC9
+4hlUjU8kKf+oxTstsz7O/iSXTvDk7E6N0tQbZdQbMlvlzueQuYn1YbmGjRr2BHgmY43t6iZck79
vjDqN5G4PHyGkVGsFB7jSZztsf8VEt+1LsXypKWEsqe9KG4SPzKkl20mdFgor8Baxj3zYNs1iYiI
f4rOohh0iSU0a99d05Kv6o7gdkFRWrO2Rn4B/7TtbYZSF4g3/slWg7NWaKUN/7Pt+vGkfdjqKFDJ
go2X9dCkxaYova8eA/bKBX3cgqybmm4C83E/JhuIcrmhNsgOSC5JZ4YaGcDKuXvPhElVXrQkKOdy
A3XnuNBB3tuVj77TzgaMHcMH6EYb7NbDFsFJj+g5IHXeA3DkpMZTXkJEquR73TFaNeey3Ez0HSYk
v2MKDGQF0khsk15EzMIafErIAsOSksPykXuGlFlGnzjHBt7FzuylgYGJI8NvJa5Mg7cKrUfhxAKm
SOJs4R72x3FZDiRXkWyHeO2CGXA9tfXJNtqSVODlGZljDjaBeBB8+1U8dFCVDEVwh0GpiJd6Zf8y
TMCqKSrOqMczvTL9Eft68QFLqIszc5M0Y7xqhPyxXffUlTSG7vusUBAjedIryB6nvjbfHG0wdqt5
Ieum3U/hmvkHOKM4Wy+m7tZzPDaRL8pwbd5ZL4x2AMY59r4Bv8heyOsZ+rhfZG0yV6zHXyMzYd/h
HHUn5OImGtJ5/Eaxv9Le/F1Ny7BzDNJFPBSsgEjoHuKl3IyG8+MOwT7BsTVDeNHKwkg8+xB1bd+i
hWueIYD9qVuLK7oWt3RyKLImSQZEWZiomu/HaRWUu8piMpJ24Jj6uSeQSSZvQMT+DuV0oq33LhUu
SG92mBrKAErfwDfaUABgdYTSFMTldEjgsAZdnj8EdfbLL8tdf9dsGzYdeGplz0tniR1LVnUcGQ9C
TACVI1FsmEZ8tob6xdOx2NYikLsAMboHGo4BZlysIRN9QCxLqHSRzcR6/uGGuDJIQi6cw2FdevjT
zAuzmmLBNEbmizydEf6bTWX0WGacMt8ZSRMcF8HgMzOCjQACvW59LXYKfOTKXFS2K/OWSM7e3lnJ
WoqiuY6J/k4sBNa9nd668Q+S7+BNjo+MUcXIiJrB2gjDdzl4mX8Gk1AdPXsyj0o5vwo2O6uc4mPv
TvqIeK55cET+N43Nj4oc4w0dGdrWhgpI9ATjSltuf9MsKMRFzI8bsjVLmXLhzxxTnTnttaqOkDKW
Q21XzrH10bw4VXu1vaHfKtzwKXX+5N+hAxzDPgvnT0pv71jMrXoZBp9eqrgbEyZk306s+Wzi9lJU
yXBp6fOjZSghuiLWgrnYgfbI9vNSFc9xXXOR3YWEUwraRMEUHqQISYwI/nodJ68VvIUZeQ09heOh
b/QDDeeDhCmxVc6kdhTkDZOSdnRuFpueB9+ng1E9qzxeFiKFK4cYxLz8HfZNfirrsNkORnj0qfIY
rnVPMp4g1Rhk1jId7NlaoqD6nbWFd1rioUYkDdrSjBH+F6bpomRiZEoYDKYACObzkr4RBWht5nL+
gwQtjWrO8mNDa03BlWLrvgsI1d2NwMUSQRj+ESmrCg+JLrRAmgCX+iVmLhUFDss7V+eUC2pT59gE
qruOXYwpBDfe4wj2Mkvg+z5MdQsHVVUNxwzBH14uxaIBIPljUI2U9p0bFRmD2y7PJNy8at5VNdvz
JHY2yz3W2GJm1HV4UmCO2mR3G8xR/HqDtAIduE+yoDmoBvt76/JEOXLrxSDJIeE4vLEISYG32Rc7
6RdWQ/WyaTrKTXL+HDvN9rRiTDPt8C4UFCEg05cCnENeJN05Dn2GyggSVpK1IPmc1E1yeAwJJXvK
G5Cq2se/X9bi0ONRwLjBgZxa5uud2hw7/l9/6t3rVBmPQz2w0TbFW+jJcHd3XwZ+MR7jZYoGqTpi
YvVHvjSXNsnyVziiKxhL/bPOSOc2i46tSqGo5XvjLa+owjtkntDeZfzh1VjhoVQ9mkg5dgYq5CfP
SoITPIbX2iNiuFjeY786+wF04Kn5QzYVr5X7OONB8vuY2aV7dSkRIuHYj/z3RaQGkS7IAVFbgIrW
wbrGmygsPvQaStQaHspqCuMnV4UPY7wzBucD5eUOkyCywlB9OA7+gt4O/qRkiq8qbzxqiBroIv1D
wMm+mozgJZftR5b9ifv6V5b8xSQFjxuPqKP9qzHPH2O1AaR2B+ih0+CH/2654VMekoG3zEjfM5pM
23wMBvOoU3US8CkBZEAmlHVzykjgSu3sb7A0HyFbcDqcv3pJ/9ocMDG7XFIb88+2pSz2gUh6u7+Z
YGTr8rtFJgLMDuKvmU8HMUlQ6fOvsAFNbsN1hmN6pQF6GYU669A6WAQ1t930PH21YAe5uZd5NeoH
q/EwQMDUqYtPENY1Yl1iSVOUdff/N2yz304wPiwSchVslmgIDlTK8wa579ZBFAfPL4e4ES/6UuPs
fIDFC0sFwmZvfbPlvbCFcN7iOf87d+hAwpzaCHBBdynwNEduM10zgCYMvWaMFgk7TzQ+z0NqXArL
zb8G+uIojhNvLZRDl1z5+pabnnmGHAeE3iOYlwZtSz/c3phQdOFMpCkYmBMkpwNA4u9c5uqNWI2H
cfl027vuNof43mfoHZqx7rBSV+vec7LnxjFjtn5wsgsLo75ymgJ60Vjtk9D8FkUxb3Qi82ubDGfS
/OTZMoGquH77YnLyrEwHrmpHxNc6JxJ6s+DxGNlYrixDGmvZd2JDPLGz9ZLgV2I1xP+Z3nHCm3KR
6JBpBpkxTO6ISLVPI9hycsv37R7Te9izIa2dwjzfaQaQ0mn2HSKCnRmzeJ/rqTl6KQ6mZAhuy+gk
u94bMfPz9q5VS3Yja9QkmAGYe8GyL2p1BR7asHSkCsVHtW1jazqK7suwxG+dwscBf5Kf6gGtb5nF
a4fB4dOQO2/JCKG/h+GIXHYHmoTFZpMeSOfj2+L8XmOhjFcDxHEeV3EBmBNvzEQdlZ9GBi3FL2WC
KSNWwwcYtiOtIGUKvFDqlSx8nHLEjGLTmaqCvVvJyYURzb10cDBfXCIBCvBkew9wRZJP2YfXEIMU
g9VKBZIaYDEr/J4sgO5dyph8ZKWZ7BPAwKxS3FuQc4zkMJWrnj4ZmDG0lenTiic0QnOQnqQgfNew
zuFd6TIt2fKQNeKZuwYBTWUYuzxAK+AhYD+M/uiv+8V3eG3HHZlp5rH3aSZjz3lActGdhtnBXYSb
TxFBuw5NQBopjdzBWjBG0JqhGe07Dnttlmtrdgn+LsL4ik7BvEwwhtouSv+TqPNYjhtpl+gTIQLe
bNtbspue3CDIIVUFXwAK9unvwb+5i1GEQhqJYgNVn8k8SRTIp11SSblWqB8oJsrjaNMLeqVg6kmp
QmLFdLElDmJ3coK3MGY5S6prvG54szKPIJARpkPW9fMffLi77rNTxvbh0kVavrRhT4xbE2R7P2FV
lHZkcMkJGUkCqW9ArlwL/6cb+P+bZinW8Gr874fZH1k3wi+cwtdI5k8Ufsw+wukwIJVbs756HaC+
YvrKT1YXbiZE7IzoN16aK+LFxWIciUhynYNHXwAptivqkHikUMpAX2UM43qiAj6ZJtBvLFaWIBhQ
+0Td81R7F8cr4ZDz6/6ilJjcf7D91oHdIMCwvuLR8d8G32En6Bwx8qCZjuQfF6zToUJo6uAfhJF8
nfYUKOx9I9eHVxwhHeqr37IFiKHqiPce/lcfApCPsucqSBiqzccYuc1ubhzr4MVDDDeuuXOjtVdQ
ofTCSKrISxbXnjXjCcLSR6HcmYEVgsIgVC/KlfmuDtGQuK6RciogXK6PRunjMZCU3Lbub5kR2o/S
SM52jjyiS/S4rUaSfjP74vbhn8EqtTH6lFuLvXwRyvtCTmJ5iQYphaZW2cUP/p77aKbY7RiXXcb8
5OHzDcvUu4Syv/eqPVt+/GH3eG+LUh54YkLI0XoAt0aYdOO59yGMTi4lJpsRfE1uW20UQXxrPQln
U+joAXP/2SqwEkmLHSIXQr6aLdZQ6NUCWKnb0SvEsvbVayMoHj1Ij3uZBiwephOXQEX0ifwrpd4r
sL0ko/AIsTMxWeCQFrL2ZPbT5pCM3BlOx6xwjGFwcJHvwJ7u/BxzRIdVzTThoTIyplHJyJ0waBxS
mP4EvSS7TvWPuIcUt2uDsWvgHVJV/z3CGq3Vu1Q2CkbPgU3jkhPExJ0rPnLXTeNw8vhsp7w82+R8
2Rg0yvuch//Vaf+GvW8Y9Lxnex3t54HzhcePEmBCRNFY/VdtpRNBoviWM5tFuygRcAF/XRk2SQRJ
U9+jAgi8Gwi2IbP7z5FMBBEyUh82BionaqyhhE+dfPSSSDzrPNb1sxqmmdKR0UNKS1h0xk7N+c04
eROcmI6e2OIJWrmG9R2Y1bujvvOK99Uv0l3j5PG6qrEpOQNLq/4j9XoT4BsSChOPnwTab2vxaV0H
tJIxyZ4U8OXz4MDF7CsHraWGLTJZz54pPlDGDRtP/esyPJy6aYmKnDosx3W4ssom3yYeN0siuNSy
4FmZ6SeujGwd7RHQsJVSzT89qH9xAHp1RNOhJ6faWAg6993ovg0t5rLI7tTWZBBUTBTNpeMoeO3m
zsrZxTQaJ0Pif7GQ++ewmFilKTsGEQQ/IijYlJkP+dyfOs8F1tcZQM3YNDOyoGGY5+cmZfLSV9Oa
ZcvPLJlt1LKlxmcnV/oscA1BpVWrwdraZnRuU+s/Y44+WvrduQ0xIAnElX2XPWHU+ahMZoFdhRRj
ukTSfIbZ5zOUjOZ9LUmCm9IXjBKadKo1AwaEvL74HhRvTddPRz97yarxA3mtveN5I6kTe9MwNxzA
vbUBNWwnTKIPY0Oh2M0+Rg3f/2DLmzIffuQL3RgiosSd8bkIIssFYMkQu3o2bZGxccn7JVrmsX0v
nBK6UNefo34iQ4JN3GTjV9XuRcv2c0CvO3nzA69HtZJbAE/o6lAFsoyp90Wg31vJo2yTUWPNP3yW
r4aXaHLJvJ+CmSoAmSVSnmQm9s6gPpB14yJsNpmAyONo6hjwGAym6c7rPnokQdnOWIfbRTXdy5it
ZFisUMDEx2kWekeXemnj/FrkPixvv+SNHO+GiblULL69ZoR/1T1lPvmgTepty34St2DA4p80L6wy
/jGIx+7IOOCCmterGwh4MxQNXB31Lhz1NoPxvsri5Np54T/4X+tBRncDjP7aVPltpiRGd12hAwM/
ebL6/CsIXCb1FMgaTmab5ay95kXj6dyyYX4dBIxW235xwirddIz/5z6dN7zy1qJjODmJt3WM3Fv1
Ose7quz/BtQ8ufDFfcRenalGrWzR3VPTv+W6QNiFrCFLBzyRPTdkUj+UynGZNeWn1sXEp9lxICG1
eKM8nKODfSmAEzb/pKKZyoQNsx+1HhWHPIDCXWdzOp8kcN4uSe7ovr5Hr390i3PI4m1tM3NYEQyE
1kAUxWrkaGG/A0kAHWOAEgMS2lX89k7129Zt+uhL+RtodUaPRwyom32GTfgy4AbaGFNGrtYwnQXj
tERZzC1TZNLlIXPAM7GfebJmtm/emFxED7eaonOixkeI5BGV2TAW9c2ooux0sFDxYnvoI13QhCQ4
z+9jDDAvvRmR9TLZxBh4MSfVtKi0PQLEGWN2wvgvjbr/9TwpVCcUYIXsd6QjVBvepD+JipBB+aOY
eoNFuXkYjOSr9kkNq4Nx5zKo7afsVg2Y59Fp7lI3xbmvBySyDOq3mfMW63E/dCh2Wr9mlNVizNYD
2+e+My+mHR/NoPyQwm14oh1FQVFs5pi0gBDwXt9HH+B3Z+59LBTevFcjsVCCT86FMJ5Jf6Nl9u4m
OLeqErNf5KxDRQjGPIB/m2LIm6wXQ9iRu6mGjsECZl1GxaltcVryu/HPxl9IdlrEFptwdB8N7Iir
SVePETCexr+5gtOPP+OqaqSe8JLoHLR+yTpkAo2yX/LmNWr1JoR0F2nxBtRuBOcJaku0iMBF0ZSP
hJncqHMXr9TovLst2zsW9o1qkj1aLhQLZgkgsVZPiRNP19DT2w6M/XfZmah+/AZxJEfNLglBDRY1
+9Wysllmu8rGkxx1+9Atg3MQTuOGsoPt/KJrCXzmrlncgId1ZffFnvRQzs4Bm788CT3Sp8uCG7WB
196ZVb/uqspGLseV69r+qS49hLo1hEJgl8PZbd23lpyQNYAo69lpvkwzpa+POBOixuTWEFLt2Keg
/YWr75dVcPCted86gvMOjNy5S/AIYkG8OMMpdxPjWlUZ7Oh4An6MHBOlkbuhrYtxWFTiwjTqC4nP
/NKnNIwEJ7dbkyy2ne3DbaCtrh/62D7iKqLDKpRmcCXD3dAXOHvGJr3ogIsF5J67MU3KlMlwPxty
WcBpj89tbM1IG1T/NKfUqGEIfRPU/Vrknn9Bg0n7bstsN7FI3DPnaA/Sb6xn2gW0juW/bGCmMNMg
t4k6ECNo3YcBqbiFeW4NvOkCxaY68gHJa6EqHlpTQL7rnpxO1gd8RC++ZDIhwhZ1VIGcAA9Bcq48
dQ2JezoU+DtWBgPNncIPvY0/svBZS+AsqCEGltZcmsBgvIlXoSPpkcN755fP5VRGzPCovmcm2QId
ckmfETnju9c4yNk2lLAwvIpPZ6Q7m7X+FzqIeMx/eSxPTYcpYAx4WST37V5F5RXdEBpl14FajLmC
pPZzYp14PFl8JPQYIzJ/kp+6D/rPNSlRVJQ1seaG+Oc7IZnwIw2p4AIMxhxpH/zA1r0ECJyCljrN
yyJ0MIP503JJwW+1HxK0qLghVqRbwZIJPoG4dOukwugB/dhvZ7z2ujtnYYob283wSRN95A3lV7Wm
92FitNUehp/4DfDLCXzkR5hpD60cF6RVbcL/RBte4R0ecz1vRgvDhTV/+0Ryq0r9mYoxhGocdqBJ
tu8m11qXHgD+sCO5z6LEDlOyHPHVrP10CbAUPKcZblZGcz5b1tZIh01UzNyetNLr0ejns9dgwm3z
VjEwbP/GwlObpBcuHQtpmFuNafbaWbW5H2T+y6LLif1jZBcMcCLnFHkd4S9dyvgykeG2DWPwYjH2
MWfJY+rtaw/paMfbNm1rMnLbOrFe0he6o/DQJsjzYHeHG8cwX2wFvsOxUuQlljgx25SbrFHmhuAl
NHCKtMfYMl6yoRQX3/IQ982cc0ma+Qdcm7QqNPleaCpsw7Oz8wGJ16b36y9aC+3J5hhM7haO3Qwu
HsGFdn8DpfxPzyLoXipUzyQ348WPgs8lCuhkB/jdu4yAmhkZEMDLX9M15WbQ6j+QKyBiw+xPCoKz
w14gmjQzeA7Htq6TOzOefaYj62pIYbGh0QhQg6GELGC9J9NSGZxdeIMPpQEYcDBa44rIGnMMIYyQ
0YWpSHMs02vti4bXknwbMH/b3vdPQEfUQbnOYlKlK2uY+FfBcEnIvFvDyv9wGHO2RnYfPfN1yBxG
S4Zgg5hxkiCuOHpwMqb8IQiDQ1GK1758bKd4B6mAVg0KzgozoYZRepUBirQQargv2Q5itX0VMQU3
0EH81ouG1ctPLuWcKEMeqdG/WaxU2JTwZnvBGR3m2psSlsIqeREDhpZ6iN7JtnzVFanyMB52thE9
awT/65EBExd5craqpt8CzrkOvfYOkK0nRid9dg+S6MDS8WkW4iura8lYASXdhDdFGtiaqo45T1r/
E1aPEyBgaVPjdGKTguOD/axbzvzl8trXPqN49IGHoK4e7AIdOs6Nc36HQV4y+Mb+AdEEsJuBHWzh
KnuQ7clhYQMcv3m+F27iqAYx6hLTUBprx8QVYVXEc9V1eMYB7DKpCRQCUKwP5rruPYhAono3YJJD
DB/iQ8nwZylx19r4m2LNtw73HQcG8hV4tscwqZB29ZvChcQz6eWHnv1zK/lycAmuXfomZNl0iW2C
1sdfiN5VGq6HAcP54tbb6hFNqheV3+0AP4U8WnYrYaFXSjevxAXCzUq8fUDC2xptpNj1Q/45YHlH
3se/kmHEV2CgcFAz5KQ52BFNAHuk2kzEDNhThdEot25Ev520xqEws8aB00RPsNKu9PedyH+S6Rd7
S7UeaurCoZPI5eBBSO+ol0jSPHP/rK65YqzL2XQV7E8G8WQMIjzUVn3qR3SVya5nts+UDwpmJiqB
cce+B26BCDBWW84xytTR4mDuZvSrYnrscZis6OkArTL0BFQO97ZTnyTocuf01h/+/i/XHSgnMvGK
IgrBFL5DczIQD0vE+aDQT8t/7FewQfmsMxs2htWAIFZcQ4FhPDboHjq+BvYWxm5MH0aJd5bTUm+Q
BhIR7oeXpIlIXSH3d824aZ3kY3mhWKadDBatpRs80YF8k/1g7EQxbKggmalTrVTAh5FB5ZvQisOd
RPWaD2S79c6z2ZUnLDFna7K/O9d46JY5ZHgCbYgYfHQOnV2Yqzbr7hZtKpPDR494aN4qovncncX1
pbkACfJh4e4iKGCD5m4rdCmmO58HHRwb+y3uMfiXZJusTAPuV5IT1pKevLn8b/Li9DrGZnplQMHN
ijlirZKb0y4Dw6naufHIsp5abuN0+DfLCUmqBiHHAsbs6JumZYjmTWed8VjF9RFkZspVSi1SMGju
/Hc9Rls2vzvlw6SkijtMLvLmEpEv4r2lpLaf0HM6K7PlroDiHCTJ3nMFKHE7+UJM8xRVHQ0YiB72
F+Xa6Gxn66P+WpGUaGlix1Kg7ZskPKKhYOIf3jForxsjKyHJtYgcQ2+vSwhYQfksDf0bgGBdV83d
EU1BnVyjF6u+CMwbVgw8kG2WjCXmbodc3L1WcW2sVV3bm1GlVEE5YRVha/84Fd+8qv4JYis+Cjmt
m4FZre55UkC387jXl7xR7zbAbc/kShnhtYvIvIdV8xwwKrSL+cmqGE8m7FB0TV9nKbS6Zv4S9A7+
uzwH+1SYW3NQJM6hGGFQV23zejLIn1TwTtpwj04fzp4vkf67QpNjyki4scz50NcsDqc6PyVFSGab
xZ8eBgUCj958awFUD7n9qymGd4azmNJE+1I18TvRQCeMfaey8S+0he86r1ZxWW7r2D8lg/1MMtE+
FYqGLH/zKU+c+ENK1R5z8HZsJNCgALTIaWTWidm/1Lgm5SSfZCG+pgUvyHb3CR34ixMFW98df+Oy
2yZWdELcEm1Q0LJCMvqTxSoSFDKzwIG73J7vSIt+8lxvFRMf3vf2DD6ciTMTwmJevLxAoMGxeidi
s28Rn/aezTj9lEluNLmJwYk17BkTVHbqHAIaZ5ehCUkxxsavkAsF9ZTuOoIi9oZtjNva8E9a6vyW
VMQR+N7X2OfBCYLXIxh23GkRsXxC9AhLymm8wIZS1PpEYVtASQug+ZDzKsSMX7Ur70qjmovmU2jU
9xomVQzTOIYrvCFb+w9/C54Ug+hYU/M5V8y6xrrZF0oxgQwmAk/z155gnweQXNNzFT/ic8oRBRng
m2OUWJPFSOw8dSW54TUT1oXWzp4OGYfCVzVXGN6qiVzm/zGcg13kWuQTuFWEC9x4HV12+qX9lbbG
U13Y72nAk5DmI4IPTtuoGzYzsdvUAqB9gmLrD5XcJZX3mUTM+0YSppBVZoz6K28XBGhoWZAwrSPP
HKfyxvZkcIRHAjxqxu1iNpuWinJdp1RpEiS6WuptrQak0rTVHgNYZGQxMSe8XIQXdYCwucM7uQnN
tL6QERUfbDN4jj157GZiNkD87TLLI2LYOMWyoyXpefkKnGZYAOvLDFngNMnhGI6EeYBmIzGB0Bo5
c6ZH8mS5ItsPKDfgjLvXWtfR1pxQSJNR4q8GZkiHCpoLV0GOOXKC1pP1zAeiJN0OTuWw8JL66AYN
hcly8lRYSRy6G+W5NuE3RbVvTOeQ5ZqikvneFonkX/HC0t+8Mwx+5GUxLrA1j5bW1tEyUMopDTAI
Qt9/nHjpZRDD96RjuZNDM+4a5WTbhpB75CSDeQpqZJ+FsI8khSSHoWEQBcvvEhnDDVmHH7gTok6b
Gbch5oOqgT0lhQM1qK+SixbMJl1L+6jl/flSdHidawLp0Qn2p9E0OKgDogb11JzCRFy1Dbog8RcH
t2+d6Z/ea9LZxZj/F7WYDOtRPxud+WfABNpxtP9YcY/TlHG6PdYW3LUy21TImjYXEcjhrkjDBKrF
h1CDVvfAIKiRcfCEijdF3szBxugex1aDkRPnWSuYAHcqMNc4mE/dSOaWIEF50M2jxdjp6M/hq0jG
XWoU8d5q/HRduBd078NDStcWQUWIqVYSgjo+tc3WyGtmYnpYLJA0ZT63FDob9OnMSyjgV4UHRK16
nGLq4CHx/DWlX4g40n8g7YMZdNd++H7/Y0r9TPVvEof4rGwyEGtV7HoEsoRbMUwrhhw9Clauzo47
yEpIQar4Ynr9K6oa/cif+USycEB1Q2LIqtMlAtkEGJwcCTlV9Gu8T+gDB+YSkQWxuzYpDkfKJSO9
h57z6s9sITyCpsfeK9ffk9n8Otb84UTyMU7q6uATmrAaHeeb8QT69BrS+6IIkbCiAGT1Z4LNWOOi
a9ky+z0EM0kCmUxevIJ/azeGbzMqHp5y+xZGKOSH+g6ak3Kypq1MfVXTGse/c8Qn71V/LB+abS1A
5qPIivKp35DUCuPGdx+o3FH+TTT1vYBJrWTmrwL/nd3CV++k3ylaMpTr9SozWRk6uS5Pk2V/eeHo
8LSx9C3TJFgFc1fu/WF68ojFejCIJtc+I3YxR2tht2qb1HwdCVfqTlj8vZMRkIWEPM6yxIaoARaZ
gblYvzTfSO5ul2UCAkQ1ppRPA0uRjvkbrLM+eOWq69fulKNkstS5xDxwzNJllqA43FJvckmin+ED
VOLujsAyOK8eRgbvpGWg1PGmGoRgFh4yVaLWCc0v7Er1Y5obWysb3R/B7t6r23sT5kcAtdMVvhy5
bgz0hyFND9Bw/1X18wTalcSpbRijvPT9/4ZZVZRW4R9WaXdj+9272eW3OtOfZX0ZNSLEuzWYvBAo
iEa17ezEBOca/Xhe+FVPJYGYcPBi9utExjIzxaOhXbz77UM9blu1KDNC94zX+Wu0b3HiBQ8lxPqV
3QZrGBc/AbI0dnA+/UrxWnSXzpcoxgEeLKzMHcS/Jzd2yPyauGeIULe5hWEdVTTSwWDF384kN5pj
kEtmmcb46hkvwXny2oem4/Svbci3NauT/RC2SM8UUWdlY/9lJtuZFjbVqiDB9zqyc5cZI4AeyQOb
QUSooePfrawp8Jz37WtVeLe2aotTR9D4VbJToB1Pn3MHyBniYuOANJ04rDxoWaVNE8mJwjn5bpFt
2NaOuyT1F7/J9J8TWO6ZQO9/1TzYoHnHZO/QO64N7qWEkhycaYjiL//uQfjBygS4apI1vvD7dyFW
qRWZRIc0cc/4B25ZTwOWKZ1vJ/tzKsjrXUKWZl8FfJzJLeyXBAC0736jCB83/YMbeOGxyZ60CpbQ
K6sDe+Pv69E4kfZYrbsU/zg2KL6UOUanwcjNE9YPObx6O1ZEcsP6XeZAH3YejFfMbXaJsYNmc9pW
a4Q99yypbhWBSGvHjlFT5moPIDreT0HrrToCFgfQAlTMwS3x8VRYTnBtmLgECcY5boZVKJ3qDKbz
UbqqvYxDnj3b9fgJcBJXvg1rZqOhd136NCDfgIi6TYpoYGTnsxJuax5JyXwbxuJuBYhcx/Td6XGL
ZuN2yuOnvNPARIDVlp5t7V1bPxqy/BfRi+0Y8E22ey5Sco690qkP5dB+5KYPU6NzL46BYIgawN6C
xyHzoNFPltl3x+ZxTMT8EOjSfRCDZe4D3F/EjR6YVrLLGHEb9ZmwFnvHOh3VcEPhTZgYNURaximu
oqg+S7d47Wz1kgld3Ouh2hai7W9F6VDDzPLXcz3eHQR4+8mNFvwwE6tI0gZVOHkfegvjLzLjhQ8M
79kaxT3HOO9YbJX8IsasJrrkUiX2tFGmRR0n7exgZALRUVE+/P8PQAtvI+3RPqg72K+BkV/kYOp1
ggLonHOg9Z2XXRwVgW/M4q+AdzF1g2fPs+RTXBjd2Z2lv2WDC+opPwi7sB6xgambMSf4rOjvxSMS
ivCdC5dZIzH0O/rnkfyZxV+mo2abD5prlxb6JG3jjwEdOFV0iUeRlHdDVdOpt9k9R7W4a9tOf2SL
UyXtb36Nk133zm8UXEh2iLlWLXWMv0SdfadEQdPMqqsfoOHzPPecTSNu+sr+q7BG7zofJR2fX3jH
o2XH1uP/zNvowTtS5oy71UIAdXkP1h6d784y6nFdRCo427058GlWDpdxN29Bf0/rtIq/+3wuH2Cb
3iIDZiiTppLFJ3bQ2rN2IYnmO2kaA1lurAPZVWQ7qgJOSoJ0cOClamfCVMEiDlY0zq0r4X/RKojL
cGdNJBno1AweIqH3ONj37ejvA+6FX4l5s5mLQ+vnCjV73J7jCYs80uEHVh364KYBJjhiSrcZY451
VaItUHKO8cCO7RGBHQcfvnlc/csCMPSDo411wrRKe68bO36KR3rlwYj939l5QeK/aTktzqafdnun
Y2nX94LJV2i0ZCrZPxWs0I/KE3jbi9gkOWr+EkYbQAns49Pkcqjwuu6yOEPIsHSCkelsXIHS27ZY
lLNgfXcjwO9l3p2ou+vjnC9+FuYje7LY7NTw7zNZUb0HGSFs492UcdLbUh7ESH899N615ri+LkOu
TZ9VdMM03fu+tZ1X8NPEQC0/pS+BQjGTMR2bUwRZ3W7v67yu8k2doTHMvHK6WdwU274M1+00+Jea
hkZCjarSHkpWid9O1u3BZNn5mo76z5wu/ozguLfn7qymHrcU7EZpe87B5WSAskGEWskcTk5/KI2d
sx/4f631REB1deOTPvVL2gJT5uyAWr/ZZZ4NBouXjiPFvjolOdtt/csAvV7PbWJelEg3qicNOBhL
IJZdku8LSm9sZSYWZhTOrNSKXTdF+c4LF6NQad7NhBzBlIk2hI1kbyOWkTURYa1+HBVgz2TAWjEP
SXzrrGqX+8jSZYAzbtarCrhWjY77uWvze29xgOQ10YhtYjyQL3VvO8n76OvyUJrzh+g4LTFBQG0i
A9TLUyC4Ba9Z+fC/byRnCtO/QNDQIRhrZC+uSSqPgdeNZ8XcwiohOOIY5qSawvhkt/NLM+qdjpjf
pp43HQrdfgs5vCWAQJ8UQ/11ah3CsnHuIYvog2xbOAgoiGYWvK/VAAEq5G1hMOI1Rwvr45GtQbcu
msY+GUFJbWl1wQnJ32/IGCcZYvvG4pZbZDCzHRpetVVJ4tLztIfYcutDNaA9yRNdr4fMBTqRhXvc
jO7edkPrzBSgAS/63De6JKfVuifqTOxT98muKCIIN6S9pavDdeTskmwRMEPphRXzn6rJPY6Yh5p+
sg68xj1G05ySRI/LsSkIP9CG92QECOYHn75O+VSdjMxKu1HIdKmy/Epv4xgzAmq2FUCAV4VabmsN
AHP85DGu5DsYsHE1T4WzhUhEciufWdNW/0IPtZdsbb3NQ9FBatu7qgrPzZDoi0IwgcgOxSRy/OTQ
FPkmK6N6m+bla1i0eP11AERsxK3RhuvCtDrswog9bNJr7wr3+mZGa762av2vCOr8azTrs/K33PXj
ZXJOmKfbHYNgsSmSKF3D+woWJ5M8zWJ48+wYPUWrwRq1uEb8NHAv5WTkR7Qyb03rBh9+yIrGrRuq
mOWngf02QMB6T5LWPg+Nv5Cd/pMZVGMnadezzT2aQaWSQmwN9kLHGWyDmSH2eC7pTlAYhhqncH9H
lnoUcAeB21fvkenLjdNYT0hdXlsbB5ZnkzZmzq8C8LBdGNNDTlKNZz2K1nwUkFxi029XTClh2bf5
bwnimKQk0gxUUL6haL02IS4m05k2PTHle1ara19NehuIbDuC+sEAoxG3Ns6lmg9N4B0l5vlt0AO/
iRIqnWMxBZysFtOEdi7UrqkqCajkKkMYR4Tf/XPa7lj2wz2M488ubDzmxoR6psOXYxBoTZgq7rtF
FGB/AAW+CIbiK6dNyh1z/NDFzc4tThBHzcZ8QLDXLBn0/R1HyC+/qUd5SNHtoFReMYrhqzbSBKDr
T0gwHhpZVEyTKWgNEbYwLWpddwH896RxNQqXFONFmREg7HcGYCnvxU1mIuzra1EvHATwYAipHuUA
7GcyTdxCKYIPHJf2cbbBzGDKJXZUV+c+YEoRkidKwY1fcTSLYz0wfV0iQ0+FSVwdS9ZN66L5mboH
Ik/h29Ro4ifgGI3fX0buEkhBWoJjikn0SJ1LwMt7MOLU2PT8fZRHXrdpest5IOPYjOXdS9L53YS6
E/T41o2kApyMPrjuR3dVEDe2bXhT9mnxQp5FQJyBI79tcdDtgMuqse1dF/hvfZqZ17Hr7ooPjhHQ
uOp6myHcgJWaenN+jHJyLVmE6aPFhcT4eVFY9257NS2H5nzGxBqRQyCH2F0FTHJpPUsL4tQf5hv/
5NX+UYjiFrgsDOAvr8IhkCjQw/nm3LDd25dEjLd+XvaNifS2RQX+o2pM60RkhFx5rTfuO7au67bC
EMG14t9sFETgc4jqHdPuT+w4LujAmyh5bHxdbUp77PdRUzEwB2Y5IA3bEkCIvkKgvBs6tFGVZmLM
cWuxEESd1DTo46apH2HKIcsIdG2vlWZ+ERBsdlAAx9b4u7t11s3A8xs7XSmzLHdAkSE9WAig8GgN
dT3gIIR9Dgb3xR2N77pwSVCkFsmiNLq01pA8Lrsoe87U05KFauQ8x3Uc3UqDdbHUoXgaifODyxkd
CG26m1POOggJ9ZCVNsGFJhsEzbYvGcZ0m/C2joCtWD6Y8S3qdYRUTrSHJvc/cVZbB54+9MiFvlHF
LTYPpnsaQ5vVYfa3GmOR3TQZQd3SRhSEpHXUfnS3dJxicay7p8BlMyV9kppkbZ2NEHPi3GP/aZs8
fBEtmnV0kFm0I/CBSq0OHrLRfmUMoVdNB42QULpT6raYg0z1k8ZqiS9BbV9WBckERWxsBIT3Q1+x
f8rvbXMnbUM9j3H1EycO0tTux2m/ZJ8PkBhxI1n+lt7GeyzxxBq9rI+hiWnL6dHRzOBTelXNJwaf
r/SR5SmP8X6lJs28+khLW303BW2kUG8gsK0XCvzPkeyKsKm8s61pm5hhgoCCBHuo3JgZT9fUvPTY
lzKGEX6oCTBscVAYLcZrdwFm5Tk35tCe57A96baw34p6YLHoDf2duJ9/dhBzqZvW10wYwXUYJWbA
2tv6hePsDM/J9rKEncqYGuCFB3V9JuLj2KS32ZOHYMTHkiY4T1v/zYQ16zQxvXIIVKx039WAMWEs
QB1YkE2YYZg7yRVMe3WxovgwOOgBEik3TYZHbeB6odPeWT7gbQPPAyhtwARu/GrbjAPKcjY2o0do
IeorGKVXUTbcwsZi6zHgoUAEW1XZi1NWN7exrGPd+Jx7wjuECQAKPQ3etjvPbT/tsoX7TQVxsznP
cuZUU9N9zl2wbSbWEuhRcsI01IcLJXBV7dCGHAlKnlao574xeZoraeGlLJKPaDQ5wAyYWr5JXgcp
MBRzjrgMtM/mUGyEhS6uSZExhoTE9uD/mAYx/ejkxWhDzM9uWm1N62W2Pe4i9RMWnF8WPAvKXn86
ToV9T9Ayb1Tt21uXWoJBA2RuWBvKb24BiUgXXBnXfvK6U9kJjxpFYk4LpueyorQo7HzrpdRf/8fe
eSzHja5b9lU67hwVv4Ht6NuD9MmkSRqRFCcIkiLhvcfT94LqnDiSTrXq3kmPeqKKUpWUyUzgx2f2
XnviBr6YUpr0Kmyxy8QtptGEoaebQqegaqABSSGrEBEXmx7CAc3kOW6r2ymxWmID11XNQjlCjC7M
F2IgerCT4dmd836HB53Fjx6RuQ2ILZPps0/NeUeDdmydZjhYcXTlOncySz0IUe3KzfH/FLMyb4aI
7MIKDsWS9RMpRURcUCPebBikV315ao1C7oRiEDsG1joOPGaDMxuV2Q2KXZxZTKZYMV8U7QKVLSBn
TNApjlVUJDzjFLkQxidNYLfF2zRx5KD2GJXLlEWVVAopJSKrgi3HNY2ysrCvVH5PcY6OunVAcrlT
ql+05T10ZF8ci4iwzLQtQamYEEpZOexl+VDlPfLMBpmh28X91sZ1vWqwSO7RC32ozsUQQkei+q6+
9kL/01lOqojG8mQX+X3vSJL+OqBuaV+rL33n+iQzcJnTM2K87LrxMi4rFis+vBpyqXm4e+E9JvN5
rQPMyWWJScKh8NloE4ARnoMQUWmACGFCiUhrotkoDclmyHuI6qO/V2qAGFsjISefpF37Zu1c6HJ+
5YAuLoOOX1w7AQEc0wnlE922688nmDH+tiy0wQN2lCyeYQQw+nBYdTO+JLSmuUkjtBNVG+aHiYXg
7Vgp49YXS9KniTgF3c0qN1q5NZHGnUijjU8yZ5kWjsR8eiTkIgMl1sJ1SSUmG1ICvg0rzr/sso9C
2AcSE7x0vJdYKibR5BVjzER7mdlHP6MGL/z+WVRwls2JYSyjbRwGbLFny062vrKB/Y5P0QisStG6
rUTlPpCJBrG5PZbsVCxd3HTVOWmR+ZGLfZdNSGUCn0K6FM9CDrc1441ry2Oo0YFSITokvUzG+s0t
wOJQRU5kVXIjUwWpaGtXUA0AxQ7gHZYu1+MNBxHABc+r101oPXoVXAazrnazQWNitfyCGxqJAvNr
tvgC+SL0Wb/pd7hqjlkTbrKpPmgtTpWI38EWJBeB/KATMlHQcCnJWm8DUxFWHTNDHRKKGCAiZMzo
s+c8iyB8s2AecyxjJcii6FPb8aeq43ANoA15mWFfpz3Scji5t4P9MtXBCVvBNkUUlBR1dPRrCQ+1
XqVOdplC0sAD51+IODvngHvYlPWUhjl7qWlxUBNXNDapt2OEjvuPPinWt8kRw/qHmkeM3LX3EMwW
O6KWsAQPSF0Xf0qjfV7MlGB9NPsc61YV90iumBzV3XPeZm/40N5EUXwjpvK+j+y3IZI3qLqhwHF+
UZa0wehujNH4MBO0n9emzBoEmRd92549z8BNz9+V9Sw/NCG+k6JC0k3waWiaCrYXS0kJlCS4L4Ah
ll77IMANMj0/Iqm+UvNC1eBvjT36EE183prKkdhwJIFG4+FHDu6tRl3FoTvtOmr9DYCGW3O+z4W3
jyOtVozeuWCTWwtt1vr7jyiWtxIkzTadqMpHLqXJf4hoS4hpfRYzC8SQ9gIa5wOFMwa0QN9WxUh1
5ucfdvw4s5FdiSJljWo+xPDaUiLpS5NPvtcoD/3mGWfy9fJPr79zHI5/U52okf1D0WPWSxdcpQys
N56ZndsNSEsmMjiChiyqWF6LKhyP7owqnTNrW9PsHrDbI3ydxXvVTJh9Jr69Uhx7Vy7bKX83jGy+
GvQMrflO6Mn5u+HAORuR/TxWKWrr4RXf2RUxyuN6kvF9o91HgH/XMxZCxW6684qbtBxeymm6SiJE
xsI0D16BgsZS6rLFTuSK9BX6/JcJobc1tx9FPJxsK3OAc2kifIg+/xNn//8TNB+m8uM//+P1Wxbl
mwiiS/Te/hilgHXWBI1PQuXfBTG8JuFrTrTFDzGa//qz/4hikH8IE26oJI7BFpZp/xjFYDma35ZL
iKZj/SuIQf5h2o5SZGhqYqrtJRGiwRgZ/ud/KPcP/oNLvKajBRczf+p//6/38X8GH2w8Up5nefPL
v/+YV8DW56cUTZu3ZUvelsN+xHFsy1lyeX9IYpjmytYoG8ND0bT7DDMiYhUvvdG6KvaOAAhmsBVZ
N60eLgPLr65GFbUfc1OOtzYQZFRppk1EPemCmBrnfBE85JYB8b6IOVRanC5+PKRfTMPwtx4IlIuu
dSwDVZUn3u1oQvq1SMo90wDjjiJ6JQdXg0eGdzjXMXhvlukUQ2nOMa7afJ/Cs2cK5X41ciiZbmw/
TphMgFcSWNIQ80SIIwQmEsiuiSYZ7iYWo2ufsevDjAcyW7kglDcV+1EIJka+djw3WpPJwK7aYiAH
zCXZoeK3INRx9F3qhvGn6IJ7d+qTI+Ixcrd7xlB8mPdFXd33g/84xu61WeBhKon5Woe0MsTESde8
hR3xaSUugBoqrAr3SJpczHPZLsK+0N6lI/wxApdq65tqKzbGBhonzgWALOG2N5gOzSqDqFhGblIx
yaTE9B2kM70b2g921xoIoBV7MHYtq6RO+oM5iht7kYfDQUlfy65Ntgx7dr1oKcQTzWfs5OhnRtPc
Tx7gCe2W1mXD7OayrN2O+TTgC7cG06uKr1mMuadFULFEbiXHgiHZWiSGzdhCfDT2SMyYMtkgphcG
eknmAVfFEL0lxpxs0JkP+8ps8RqTArqvexowYyDwSGLKWQ1M2c22Mw6dO4R8mT7kYxV4e9JGH0UL
TzcZoFzZCWBeauCs0GjOkGlCfbSoJICmM46ayuyEXa3b9c34TFvH3nIwGat0VrQzkdTuTN2y4SvF
O5sDsQpG21nVHpkQSTZijIrZboeth8qCWdQOoni6RxWIL84MJDzMesFEDJhiLcXEIO2lQd3XMxOx
Qhv8SlKj/QBIa7tMI3tr5urO7HONOX5n+XJhDHnGfkYojrFjYoY3cXrLmfIwHgMWGkhyHnJNJ2pN
zGpawg4JkIxYojYGGVq1ncBBq+mnW6M8D1P5IkaX5E6v7+4YJnpAbP3+KyaPFGpU1x+B+MKUEnOf
M4UWyZaHUHwZ06JgZyo1AWFBxYJLypesCMkFHSfcaB0SXM+Q3rOTWN3J4dl/V0++PgnLd26p0pAx
GUGwZ2Qb76qwM9amHWdIfSLnxgPhsBZjZt8btcP2JhiJ1dZTsAkTbdyVro0FA3UZ/o2iZPHlCUIW
0OhDXMR3HLv3OsKgM6tR43pognUqSC6qJvTHOloCi1pW62QedOSyiIFtVBPO+751/W1WuuYX3fpg
USvDOShG2qsQukFBf8yELQvsp1oHIO9sIz66bXYpe2bwjIlL9Fxx5X9hbqLPNgKmC6K2k9OYNjMO
FwA4iTWy2vAzfRA2E5XE+tJbGPc5rtNbqM01RYn/GtbGjSDMrJ4AtenMf8TlXDNVSp1jMkhW1TOR
AEUqFEUCU/HKSSqCH5uEnOFB77rRsCowHSbzf7ZOVIKG1vZXBAHlfnJJPQdPkXMdp5P1Rlh28qrm
Jt4jHrTXaY2BiCE85I6ZnGYUte5ie0H1BishAj+CAJo53KPg/IZJ08obYdjhLpuz+oxokSyGmfHN
2gvriVyt6iCV8eg5A0enjqhqmetXmY6OaP9u6NvbdYthLlrZSQ+txSCHMJgzB+lp+FhVmjsW2Mau
0IDhuwG5FRkQWPVHQPTJTOCH22uxwcmPfzz2u/phLk0QAck43+LKa6/ThvCbfFQ4if1TOwfXVpSN
y2VQroRrPNKqgJ0Nfa4dF+MVGL3ySUQMlxgweLiWFopPLj8DHduXg0MOosdrAGkZ0bdOyNVSYyKg
sAH42Xlh8ZBFRfeAGyy/IKW83psDLknEf8BNwlD0JVY9rO+rPIgVqhyJEiG3yxtzyLBa+pTTA2xh
zhPmXLdYLUiyKcHs2Ah1jmFVN8Ql9MNiR7v/oXb4q+Sg70/aP5/YS/r2vz2JXfHzkzj0p7K2tK32
QWxl6d5JF4aFh6EJUVghnrE1qNt2BhacdI1HG096cLy188iBOWwJKK0aF4yVcc8DMzioSJf70K7S
YzWDRMcrN+yQcrBfiRCj0XdgHcdrkmtQka41H40pcyEKOpG4g0aWXGdN2tKyFfEhxvaGedsGsTYU
hHqYcYoETSJZJ2SAoQFT6Ma4sdDfXCH3xA7pKolOBOcM+W3y3myzaNu0sXuKtfTWOQuyuzDW3jdO
TpnhZl28zzLDajZNNj7jKLphTVrtqYLY2FATOGQODPNF7YC/J63P2zoyJ2TeCuh92zy3mXZWupU4
k4QHLhTjI3M/T7OPMLmVpiJD8dK7ZvnWBG10z3SEhqvnSPdqIiCKQFX7wR/du6qV1jPjscjbFAZ0
SxKeTXlmIUSfLPvSeY+MnmTRgk0zjWXK5Lom1XuFngYCfOMhm024Ku8RGkDDA2xDPoA2pquprrEz
xqN1BL9cnrO+1t22IqALWwcuqDqe4KvZhrhyoyr/xAwKwZIJ687KfbKdcuWITWemxn3QR4I4C6BL
PRomvLItMUsrgz3Vhiwdr7y0kpoNC2Mu7wNxKhAAxrNsuaLaLw8TG7JvMI9m9D/LzWX3IKC3i0jH
IVm4SM1tgNH/NSwrWpBYei/t1LZELmd5uika2T/F6Ja2YYzXqEmVd9EaXGObuaaHBPGZ+wRRtdXB
BF+FENcbQqbJ0XSP7mE8ZkMjz3NpEbdYfD/LsuVYy/g513o56uLl0CPKz37rl4Ow4TyADWYRvlv7
efRSfD8z89CLeJAGWdRce4K128ofMuIHutJwv8qpTj6bYGoB3NjjQfUtTiUnd/Xax9Z7xmOUPQ6C
+RjasSULB/M5zw6DiSJ8ToTBxG8mNv4MYDjX+F4aXh5oHd4knmAMuwyYZFOkT1bgMsf1c1Ht7eVx
WNAbBoAT2ugLvAiyJjJ0lgPTOA8WQbI8hU2l5LOYCqq2RhpHa+jsE6XheJCL4XE/E7507gdLXiTG
WF9G1lJrwMpYWNp2dHDJUWTYkKfTORvxtvGN2ZfgFYBwadvdg8DhLI58I8W4njNtztmso1bIZbxg
V1EWxaMQ+whG4DEKaoS4LdjdJcqEvaYTsCGJZEutOmTJddQl4VlhXASdbS0zyWLJYgBBspmLxL21
CDDa+Wnk7qCKc347RnU2kMDeDEHiPulKEyQfWPKbYU/9A+p/dRvEoE8kAL1PhV6BH19Zj67nIguo
HJFcB4bdf60gH8CFKDjJrUKAjven7L6egX9CjVvEbiZYONcmvq1TrnsSTTisGXQ365YRGDoDUVUP
gzHa21y2iiziSkV3URMQpK5Qcx5cr0XDHNcz0EwyY1ZVl1qoJyP30kl9fZMbtX/UeTs+CljlB2kI
DxFJhnSBrfh1b6f52+S0/Q5pefaiush7mVFN3LgW0hC1QPai3gRoFUYhthOVhOHXGBg3M1EfkKXZ
mcVFWJgmkojAP/RY+OHs5cVOCSppzbp419SWtTUV8QSeWSQHv0FauKzhxKUPsP6+47n0WbqefGjr
gbFCOyQevCa4Lcw0eS6jlcrTbwK4wCWiqe5Uo/X6avtu/hWut7Wpsf3j/GN5LFQJU8XVW7KDxms6
TOQVNTHyXKDTTuQJO9Il7DUDdHkoe487M/IDThR82sDmFbIgKSydXsQ8gpj5xQ+lMzNqIysTv0uz
zO1U2JEvMbjLra4YRaJwjXasLyCBGVl+BEaPQauyM5QALoiCx7osC9KVhvLFlc2MgDGN1JOOSAbL
XJc8qrns5lWadc2ZD6t8K/HkHPzeeBqQTz+MC5nHLiqsGpQh546N8HooG3snwh6v+gAVcWoKl5F1
Ol/OqvSPo++rvVCKygF3F1JWM99aYsQyY4UuggHpnOBIF4DMrRqCmhQ3AgLzY4bPGJatEY/L4r3A
FeYXGitrCNnXzXRycoOofBn7BPKVKupHiwrrUod1e1A2dn/PEeNz1mb9wVWlc4HkfH6FntV9CfrM
vw8t9K9EgLvVKdNUn65iSc+mLbyWwRhvNLc+xV4dXCmn0myic3HZRFH2PPSCGJEwgLsujL5Hnqbi
5lAIlYCN94wQqrGnU3lCiEIwXFZk830kNDaOJKNpF4MjvwVFBagXj6ad7gXqc9iEoUPKOswxDrrB
bP0vVkdQUHgUjSQvwLSGsbwmUsK9GUjxufVbHX1k0gbqxY4DiJCLe4ybonoI3M5AsMdKoWd8cW9h
rNiNVvCSTg6a134w062bkP2QLQ4IHdMT1R6sKDX03d6RUFI7ZyjvAHZeuoG7hhCxGscafyet3mEY
QX3k0YKZMIkzeQ0wjG3I9NHdJrHM6ByQzo2BAjnajNWAAkjhSCnz8cVpwmzNlW+vZIUOP3AX2JoV
PihkXqeGBQCmGE+PqyxHcqSybrxueUhg9BuMezx97Z7jGW+BAhOKCy761hrsYOPO91ZGEXhbtx6H
O0GizkNYesFFSADASgdRcHJCEWybGT7rmBHIPTFX+RIg3ITzAaKbCeYSu1OxKVY2B8zKyXOkRpFV
yNcK+/XW6nvv1krgrgahDja1w062aGLrmn8jfi7AHAklkmDWGfcsgUTEDoQR60/qZ4mXyGitYq1Y
/qOkFOEO+j3SdSOFJmlEQDecaTAuHBdzqqxHsgJGW977rRduq0FZl3FaeCB3zGSfTIN8bFkqrUrV
cJV2Tf+Fl0JO3dkzNWQgjOjZirjmQUWWd4gjWPRmWBXMmNvShSb/GGamfhe+VRwqBQfapr7HD78s
7wYX4IDM3IPjt+RkBGW+MCHcK7ux0i9xjKaPPpSE+xIHIPOE8iJAobl1Yl8cTWkxvk4TCifqyLeh
cT+8brI3UaTA2oj21iKCC0MSpCxPubtM4ysa6/zdwP1ZVi3BHrOJ65WabDvUsbyw4oxHJuiWK6eV
87bQKr8olRgvSovtIGVIVkNhIMOzQ76wtju+0VXYIKBDf5Ly/ZMb9MCNil6OuVW8+n1fIH/OE6Ut
UNrRLNYY8hKhRaboz22BV1PamDDj91wm99ginqtX47m6G66bW6Kp8xsjvf79K5r/Fs6qNVIIqOKm
6dlaOObPrzjA1MvYOPv73nZxpxXgkdZWwsm1EtqDxlWwQz2bJZ3dujGN4VMyi2bw7iefxCx6CJ9C
oO5ywD6wKgQQVNAhmg8uLrou3qDsrh7hfxtPNGSMshwcDCjti4F0pzbKltNPV/cm1iQMISqSO9Zs
/qFUo3mXFQkTQFPSzVnCPek5Kj+LOrYfSt+Ijqizp/sUpxSZ3nHWI2IIK3I9gpjr41h7U3YJN69+
NANtsFhiFfz0Nx/b0p/9q38j+NUEm2RK22aea9q2+8sktfE8nfRVZewNOVYnv23tLSbF+iKYq/hL
2ZddsUr7ZUGKIOWqV4782rgggMEsO8E3l0TWtacFpFGDKAaDZ+PZZTT8HJpAFNl1jTsmdpeRRrto
xxIXCjo8iUDIKJPLJIEYjjugGc7S1BDiiO0Mv9gB2R2xrVA2dctAkTyrvl2zxMxf67kDSoqnjyw6
zF7WN5Z4jCNRuTOanGUNDd+3SklVRb16+/1z+n+2U1he6L0opzpimsSs+x8vvHltX3/6l+33tOXb
7qOe7j6aLm3/ORZf/s//6n/8x1z/b9YFmtk+w/v/e2bz00fT/o/VRx68pj+uCv7x5/5cE3jiD2Fz
w7EqMM3lhue2+zOx2bX+cBUnFReV432f+P8zsFk5fyhuUMHs3vKU42j+zD/3BPIPyxRSuQ6HhsuA
6b8V2Pz9lPnx4mbfwPVhexrXAnsCm4XEj2sCxzQCIgLoO1Qef4XlcuWY4gEP6QHCzIvR+CuIRTxz
UER5bOXG4n6p0X74yP5qQvLrDcZ7wOikTMdxOZ746X5+D7EaIf0Kj/WqIi2QUf+n44irHDL+tqpz
UBTvTOSNRXGwYFGosR8d4pcgtvcM9OM4Yn7oHiZtbQ1FQdzOA6aHYGB5QVLfGi8ncHAXB14l5FpL
52Yq00+LODxWbdOh1WRe1e10cCGJb0qMdxVcBRwwIRvs7JBL0iUlUO/1XPMLiAZNyicPknGLtpSX
wd5TFzDwDB3MO7Z/Z9AIESDmlncEdMSJqL2Mt99/YNL55URaPjAeGq4peHh4lvProwO/sBkz19lb
vvkw9yfc4QDFxYFR+xKHYx4mg621NVBTpGRHGEQabVEAMre2yBBY9vWC1Iy2TE+DiF7+5s39vHhy
WIMtyy1LCSQrBIBbv7y5xK1sH+mfu3cFY+axnLZu3u1cFb6zA3qwDMQ1QO2WsCaElw5v0QiMh9+/
h+VE/uWiNvmAmHLgyibZ3P75ggJc2hOhErt7XVjQVoanMU3KVV+LJ7NOzgOhYatI+Nu8S7L171/5
L74ZS7Mg52K2EG//ejvVCiM7qyNvr1lpOAKdrNGMT+B6yNxJK2fNBbr6/StyHv36s3qcBp7n2QD4
XfXLzUP8lKwGhvx7K8wgelPbsaHp7vosev/9C/3Fh0rDRN/kLfMj2/7lhSDa8kkvd6njpu85AbmZ
EX+2XH14yL4lOj8DUzua6ub3ryr/4nDwpL2cmxq3kiV+edmRlrvAg+Psjcx5l3ja0ym9CKbyi8dY
ryN5KNOguherKUjww+9f/HtF9MuF5Cnpam1yRpra/eV0jHhKzrUTOHszJJTegBpIuA2+a6b2yE0G
/2JoIKOqjZN6JsCLSBwmKMn4qS9F8yWKkDx1iUuIn3kfG8nMQmV86hG2k6xbqP33/79KVQajBZde
nLg1fv6VaXQk9SAi2nrmUcqm2se9W69DTxew79a1TdBWZ5gwWPvIWjtL8xtZw9MCUkbib77R+10b
Jjl1bUusDHOWtTNJTfCpX5xQqF9GxFtBfYbYB0KGBWEi9dHH8kJrUO2FELTbY/ZWpBoKFKFqm6ma
z6McQdOzWmH4WNNE4CNGhpevYz0TdBlxWBbY0elfQRwsnUwI3p2cznLbUA5tbUs+u2PTUeONCKoK
mf7N96T/4szxLCpqTyHC//fbbsgjNbDsJoXXTj4R65SruLI4na0TTdAhU5i9OvurOyUvxD5/9uTL
jCB6TSIgJ4KgOi+9LIryrDLU/TRNuxajmTcESO8/VBB9VlA5APJgHsU2WNHirc0IygCSNASH5nW5
7M8gNZ9/f/H95ZXv8Xw3Pekwi1m0Aj8+mpkgm7kFRnk/I3WXsb8mER52NElu1Zxce/UqmuhXC+rX
ldLW5vevvvzlP1/5nkA4oDmQMHP825UflhBGkUa7e7OoHpwCuYuXnCsK+7rIXuxcXIUlI7vfvybn
yM9N0fLw8ARltlDoX7Vj619O7oocRsPB2LtHnYmnM2uu8qgnBmax9FXZS+0NT01tcphGy/Qjloyp
DYeliB62AM6vRRAD+Q/jfTEhY9VdcCVRUAOMEwZjuHiqFoQej2bbFSuG+CukOjBoXCYIpYNoeexH
qPeAm9jRQrKyrWvWbyA2baZrQ64vgiR/aBsm/BT9K+HjPyw7fE1tgOhekIrdVYOzFu5CMY2/ZgKd
fzkVl34JPcS2HhjeM2KIPrO+ZNzBBmwV1/0dLIkVuNF+XWbj01xBbKqaO7v13qO+3TepeI+xBktj
Zxn5rsNfaeBBWCf4OgFQHVuzaPZCt8i70gPJRPvUK54BDm87RPArMwMrUBJj79rW5VL1SHhMkgj4
HUsxMkIH4jscxQ7c5aHRYDQT0fiW2gqkIy1JDsMJkR9SLqqc22qwn5ZKpi5xzNV1+pIFJs9wdgLA
ip/UgPYtEtl1Wo4Cq9Br0fAb5Em8FKXxFiT9XT2QrGj1x3Emd12PHz3uaNQisl8TUUQhVbOhBu8L
1jYhVZyJZHaZDQLpu5rJaQ8zMtnHeDetqqgXuPOQn5iggpr+KeuZsAQddV9efGKiqNaE1n1m/rST
IfOHMb9P20Pb831aafYOF/zeYxjJDAxszjTe2QWvhv0K7TCKa9kmxkqb6WNncWml7dWgyLsepvST
ZfwT+SN7HZH/UnrX2svhcUcjY9pabhpkqOs8qvZ+NCmGM+6DP3KeKHszJB2sIQCzU42Gr6P4XQ+p
8ZzEAUgWDpAq4fXNmksJyMFeCeLAw8B5lVXV4Sjhq3bj9g1C0o6DGRSPL/p1XCK4Gx7Gpr3NcsaK
6dI1liYMvSVUttbs3H3nQdPVslnxsAUOyXvjxI94r4jfMLEOtqCutRgHLkD+RJt2fMfTNwPBe9l0
FygrNiMRakRrQQBCf9iS/GKuQVUyXKm8czABFZ2ZAuKKQITN8mczYLrxAm6FwioHfOGMWCuGgkxT
7CcO0mhLTmGyQaN3JS+tHkMbYJGNl7R6i67qI8xAj0iL50aE7HKleoO4OJA4gx1/TXhuce9lwQFq
0AG+HIsPiy2ni/2CndgqRUvNziz4slwxEsELEQ/YMBznqRiAdpQdRA6/E2qVGhmyCLJEysnptyie
NhGLloOgcVtZVfskpIWGeElKDBK21/jUm94ggF2yU1eomFifQ3tVuHOhbX0jI6ikrdcWQSoLUaBM
ToyUN2phCYV26GBU5InKCb5KECNBD6UMBy4RQ81L7ofKfAPEaTJ79hGkjP1OdoT+5dA0jbqmHbHc
D+ysLHZoXUQqb+uYuynNuHPkIqnA/n2ofC5gSs0Qp97ALW9xI5Xl2W6p8jsTWo1egoAg9xykw6At
JAFGRjI6BFFT4X1cm4t4oxuTHWhFVgpG+RixIFkRgGBgxK/Owq0wZ1HhZVzIYT48JSp69zsWnSkf
USKyc9/gGw4EiZS0aAMmLL/FR18fA7uc9mmOur0P56MjwZFbdj5sypzyV4CxQAo/bMKhZcBtPGVJ
424aBjhb3sYSN6zKkmZrebZiL+YAyulk0qw82dyQtl+dxkw+111qkN9uvJUl30wKQHlTeAMIEyb5
Ae+1w1u+BvOyYD2S3dhOCFRj0nSGrN1VtbzqYnTBg6wfR+wehIMUNArTkx65FXNcbGxB+j04pj0d
VMDxVpCewk2yAsxib1mmUKOVJNEmxadXdxbxei2rvd5mjGaXZLNMFra7Jn2ua54pPotvZtv5i42D
SViIgpWZEYXZJ9dcMHcoM+SmgMHciOiQu4yQSQt5MILmNi8p14bllGr4JUCXsYrc+B0iBFAyr6Gw
6WEkpu8lkAQEMyXRAx1p5ctFwoMJtqRv3pWNOPilue/EdNNH9l4RFbzCAexu2P/f0iYB6QmmiJWo
vrYS7HxmhdU5uzQBVq09sh3Ma50VZ9vnYetTZFH8gBqqxo3QAsZ7d1RJfWPbBXIcUF0Rp2lHKCVT
qwr1kvPoldltb4D0QncoBimvSkVKG7ru+lj0rF6CgpH4PE73RsrpIMsSsGRgNWsSzCCPjfIpL9DF
9FH2jc3wnQkwcNLh1zxO60MEMF7FAe0VHGPydovXHGf2qm1dzn+/uYiK6U73JJFomZ0pKa5mp3/H
BgbeZJRXajCeRALvMLD7Y67vDNLFkPHzyBxU9SqD+T4z2KaMUxxtg+AS7criS8zOZJ+kCMp4lmAA
5yiNd2YQcVnybe4GFvMdGZuN4H73i/aqLYINKNiXLuEI+f6IxXqNgaCa+QKrGZwIdBad5ocmJcHR
LkmBJefcyEGwCCPmzDfxrubhTeKlySlVwzHpXSqd5UR3DB/cuOQSA0MPJVYbe4IwKCEMoLaz0RO7
jtxlaDHihcjL/CQlfvS6EODaKwcAnzfBrySXPC+9+nIa2s2fFUzPGy1Js1jPIz8M88mLXpT3JqDs
jTUNp1myewb1hgmKn8PS96lP6B1+fbgNcxFuzKi7KQx5mrMGa/Ec4N4vMSzq0T+NJn91V/gfyNbu
fDdG8oMDtQSkhKCvfepx1VS2eQMq/zJM+PuiqAeYijkCciX9jQ55VTNjjVwYl5YZvAYMz868oj9E
hNchUUJGlO17Q6LggXnnoflf9TYLfHtmL9SW4V6tSTItr91SP5HnVJEqhKgiDTIA20F21wXqoY3I
jE0iktSdxjk6ZSHOqE/YxbAR2kPzLI5GJMPNTITeKnPHt76uRg4Rt95l+XCBZb3ay3qJpU+Sp7Jn
dmWw+8FKhURSTku4OoxChRSyiJOXEnxGPOyMYnq0emrG78M1kfK4b0xELQgsuM2Gdt9jH6Jn27uD
YZ2qIn+WlRGTE15ep+YTdDD/glUkPpWqp20UGNEbqOQJvd88VtegN8KjGV8Q6ng/y1DxQcCCMlV8
pGWeLmLlkuUVK/RoyP+jsb1R7J9zXN9wUJp501I37xBl7bTswYNUor0ghc1fTaD5aZc4zBPKW+wn
pGofI5cxs49VBIukq/aG7aXUXqVmH5RtHTP9hjON3Rqozz0Inr1ddU8J812D2yjWIwBBfxt4+Zk7
bu/lbceeedgPwtlJH5GJ35KTWgQfhjujjnJWOwYrgGES4yIsp3Nigkci7QsWgrHB36+3TOxJUEA1
Wpr9MUDxYyNj2JgKVZLOAHWbIGObQUH7HttbSEPnUC9aNtKxdWk9zXo+lZb+8KNlTHhV1MxuZgtL
pe8154nKBtYJh7/CVI8I1CPyaw27O9qDCiPtPthYZICtDN+7N6mfwPjyiA9UHWwn3d5YFcUSW6mt
MlxMbIAams+GbmqD8gnGBRhxthsaTacmQ6iaxtusDshuCC91HffkFKDew3j6MMAyImU45tBK1qoJ
RpK0dXqo58caM+hVYVTJuvWGqzAvna0arlwZHhrUyBxZpb+r5RZ/9bgVBHtviso8GLH1aNNYs0yT
XyK6c9Od3ubYpqaTeYkGsMQYZw2X3SA+BvuhtbVPhKCJPjpgFpBtYrZBK7aq5S5P21Oo52pb5rf+
4AWg38I3ogLCjWi8k+cQ+JubtNOYXC81LkbEamddksINEQedNlZRtjCPoqDzwKy8VXOEiTR8TCDE
rEJ+qNnpHnVInjmeE5IVK36by31xZCIsJSbv5Acyx+hIUDzo7Ssw8vk3d4QbmKnwSvbVMVfx7VAa
9YrQEyBz8uBDAsSbaf4fjs5suVFki6JfRARDQsKrEJolW57LL4TLLjPPU8LX96IfbkV39I2qsgSZ
Z9h77XPdHydJyqplVRPlKQY9B94AymBQ6drLzDaclljB32nk1qvNn2bNQSEj5TJyQAJgs0a/bwjP
mVBfC+kgal5AGlSIeeEN9/kz+gSSvOPwji3/ZUrOMhwZZ3fPdWMOgeGmRjANn1NkwRUt5Q6kINkU
YFvRIr1M7ujHFZJgANrsaF0cPw1xxlp7YTnMcr98clGy064sFFd2/GVU69PjIeEO6/SZhiCA4E2O
NxkpANQ4tIYKTxGGYw/xA/Za9JWuRUwQunjDV0t/NFVkEpVCANXKuHbMBMEa+Dw/RdPT1UkRjJM1
bk2vehkj9SwMpESNicuMUJ2oGXwtx8JvYjPEU0xZRoRB6kcgRrzoDrPxOeWjWcm+1FgXa+w/7FGQ
P5vQsBdNCngxdXZlOxn4gsd/cCaAq2mUOEsnTXBRpIxHFmN4ApWhJMevg2HvprVl9dCklp3812aY
2HJTXhudVMrQ7sgWiPZ6CM8E/Jtg+JaIqYGME20lqsu9kaMWN6aPGTXCBIjMjnftkAKmC0HzklbF
Ik37GxowStlIrf+hZcS3VaVr7IxCPuWE5+3B4hMbA3IK/TIuc8YDIDu0w5I84CUboMVGR0jNfkJb
j8gz+U2rgqVc2t+1MMQ1/1cpbwk4SBhRtGdqEdhgGh2+2c0/dR9STKUDttNkHWGQQBBMwBFKzrkk
JBS1F/rEFzmsWnvF2zBdRo1tONQ+LIk/AoV4gPP6Q4Idzub4nCMb5pjb6jN1eQnAxAC5XgMeHlV8
0dP6T0ggrrWMN51Bw6aQQHWcakBnSbFMjgoLVh4rM4tCf1Jv7chLqOm7MCHqvZj/sc4GcoUBA77T
UyPKH5Y9e2s0XpSMEX515ClK7W8TT/vCGY5uVfkiZTQpEifZQvsDf0oy2djFz94SPpBMu2tbHe8A
Ew++74yO0dvjr8CGmzblxvQNWhRK2vaQVryuCVrfhhg1Nu+HBUly31ydcNE3RkxjX8vkUbAh6kMM
olNJf5TNBwcW47adOA1mY+SHAG5Teo7fDjXWlPk3JO7Wy6wRABKqbdC2J7rlfpMYGrsoWFxBy2yg
NxXJB3laHVTM1q8F0DQZGHNjnkJLgYsZhvmarzQ0vhKC7FEC02BidpPmkfflvajN/EAdcJfLlssd
d/rEmqAhgioWpHqYEXelWAK7AH3sMW/imoh6whlmrCcuwN1uukeAOkMXt9owN0eCJB8IwGSM2T+k
UNEjL/2AGfBqxBqi6kPtqsc+xvvbxRSDg4BxBtJJ8vgIPPd9BQNT1isrZDB8NuNfODyA5kU507C5
+A7t5VBZXO2FUt9DXP1DzMSEQ3DtDt/sDjboZHib+va7QU6Hws0gDBy4erWMDN8ccZhsevLYKLDe
5+mWbCuDkQbiAXcNiZBt8VfSSDgVhDJURv8AZyc7L6QGi01qyMWj411zRNwOvrbIu2sn0j0I1JAi
MgXWKvWPvvCe3EV3/Taz6SjwodR4/re2rXbVKguvJEahyanfrfoPywagrCaxLkYZfacl3phY6A/I
Eugh4mnjOFHAxBNgAVmMusmUidhaCmj7pOBl8wXyXTe25+HTF99Dy8nkqO6WeDmQpczDcuyApktU
y9m5HLsONb6Y8QrwMDPLC2oJNBCDJrare2poJJ/hKY5l/+l9z+EzH9ay74l7JUHme3gy8oUJUsT5
3qKQXpLsIxdw0rsMSAMsQLq9yUMIapU3ry8fQQ4h0/HGC/LQe2PfqvJVL4kyXCknBU4Mf4xcLttm
K42Gj4Qoev5GCTPJavkANHm34kUEiFc+k6XaAyMoNjAyfaXML7PTHb/MyuMs4bqEVXeQyPKCmCTv
tDAdf4DIMODmIJLUuzdjeGl05Ht4PO6j146bGsnb3pqTj5zR2D5sgYn2uv6eVh9hiMt6YrKgsUFi
jYmOIptP3CGgPJG/z241UkquKeTQ7kOvpnHuQJgCEjtWT1FlXTXM4BRQeeZHmfxM2gTPWOm9uKqy
L1PFjZXO+sEMlM4lCFdJ2zkdfyKiMIiqutgvBCedzQg1LQk8R9Dl9UbT1H2ooQEvWX5zEkzcKn9p
GE7eUeRvBnvSdrqs6j3TUT+nJNqLvIy3IZj0nNmoXxu8ZZPLjangTAQz2o4NoBxSwTllmPlGpJuE
bi+OGZBavQn3rLD08wAcY2vEMcxslb/Gw2Mak8eiDQVZUAskVCISG5oREKWOIt2VJXC9NXT3V66Y
GAufdFe736YWqbe+TNXG4ZhfxWxYZ7HcbLqogCggbBvXVwzyDI4rWbWfhUU2VUqzXGjmcjFVRVqV
YEEcRtjBU5fsmMEg7DBcwnOp6xdbDvOZut49dhLvhVN+sQo62GXtvjbgfww9Jntex4GXMZY/NohU
fULwooOLIwH2/H4uBDZXHZtNv5qCIka16TzzBxD3up2MyH3xQvkZ6SRzKQ0yDqka1pYm2trkiCIO
g7J+EkW521n21dL7m3bLRq0+LPr4k0wtoUgSc9FSPsgawW8BxQsrIs9GFzaXhEaXRrA4iJZAB85h
GtUy+eZ7ZLKZv+shSsPervHHIVgiTUP6XmT+dGw9JjFvsxidjc2nk6kiqEQXtFZ2Ynst/aJC4CMt
JOSDZRL9ejZGKL9ktQfQOIE29K9m1LYnqSBmOwP4dj6+tYTet9iWN03n1DtJs4AE8mnpQM+4nq6Y
BEnqXPn0f0Gw9OOLDmfmxHPz6yx48rWWrQNzKxYGxcAUxt4VGZO43MZkL7r+YmaYr8kvOnqx/mSh
nJ6KOApCYSOWhfXWzDjGotZ6KjP7E63ifIisL4E1cCSUC3tSEQZ6WYwo10e2X6EPXJe2xqj+DE5P
LHIWlKFBtECX4dxpPxABvqY6pKspKbZcJR/K40DqFAPZMCxROPdVE4g+4nYFNWJL9p0lLKHA5AJh
XvocDzTrePCxz81HBRrNn+vhaVJCMTXO3hWBRMHsTAXkYu1AqdkoWPjzMkI8okCdnCsLQBYZobZb
LEFKn4zOjLwvDq8DWDzAiENm/5vm6MXJqGZk8oTZDGFJjY24IwcnLwhL61tG0vFflumIO9GbQIeD
L9wz+0LNkAVDnj5POfM+ueDcTNLyTx5mP6GeaP6CtgtOQnltAE2ZoOhmKsJDiZAcVKyd+awuvxrZ
veIYFr4p9CMzaKDPgOrn1pn3topS+Kc45t1PZT/kDdUGn/02LuJDI/rXBfn4PinrI7KgraWm2tc0
l4JD2LAhoHO6WfsvaXnhDAatgDso0JCdw1JPHb9mtrdr9fkR7CtpLQv54PDj0LfTx+acv5NDx+G6
z14yPeh5/djp0bDLqxFQujtCRCUKj/xOh5QiqzshEi6OhVH54aI9WSa2XsuF/JdC2we+gi2Ady3s
YNck0WMcu9O+A1yK3VP/zmcFt5ASam6IAhm6Wtv1xXBSNjkHhOG9F0aQE33DT9j+Ej2y0zsNmJb7
NyOzErAYb3UDL2DruOKvYGLik8XJc642WSIzflrqOXSi9DXRxnbN96VQC6Aru8ctWNxMZMqLOyK0
05mvenb9MVABgP8iohQIz1RwgEvG+5vUXmtQBSc2KgzFaDR8b1MAOm3Cb+ekyx8tw9cX9Y6LWB9y
um5c+B4fLfALzBlj7+x6+Ga0xSK/vg19tH3rCJ0rVkUlbtSZDZv3kT97pheR9NW/yDF/5eL9awuh
TpnFEegSNrOJ15DwaFphwNgnhp7TO2cUy1hIvxa1etWbGoFUTumQZdC4TFIrckrBVqjh0EQKCb3Z
7u30hbQd8THqywo8QlEK8nWXdfmnqVt/WdUo1jtYuS0veqtL49mDsoobedgiYQ5SEsR2GoRZxuHl
3rDFy9QJcyfNX88bX2upqU1fM7FHBr7ygzBHDs5vKox+Y5WexCBSfk4is5kC5IEsWIzGgy33Vc6F
AYaHtVtA58lyrgMAl84ls1NSa9qFVescAmiCDgPR+WSWvCBepssNoWF6YCzdWmiMiD0Iecnm6nF0
FCfGNGBXHdtnMwfeGTOmSHLGvGgfTjnhHh599iaxTLn/FhTJO9pXiMe6vZH69MFsnoji5GQ7ISbp
ybuCcj2SoMaMxKFD83pU+nrTfZPvx0BapoRnc7QATF6JUO6G3/DawQYG75LN1xJWDdcPY+OleQ85
A/cuw6RWA6ZpzDunAU5iDIxTSlIRd5TlwWR2P0RvEdGhd/ouoxcxZJZtu9hBKwuxuTNHwlF26TSs
LvTxrx0nWIvbYsvYHBwJK+88NLOrkZk3rHjYV2JavMZ8yTzmeeu8/RblCyPx9WO1dc1H2P7TVSBi
CuS507iDdN4wn8zetXiej52BlbNx8qPX3oeVEZwBnULW7nC+WhEX6UC4Jvb9eOI7nMLpOI6FSSk+
/pZ1ydcYFzymHjmmblm9CpelNSb7xbbGHUOKedt1GREzPU9tm+n0yU7zXlr29zyo9yYyB78Zyreo
HokJmYoHLuYMjk4In5rOMpY2tS0sfr92cBr1bXEd16svBXbVFvY3xKMsmETgxuXdMGkpAAzS8ZVW
u21mmKQWG55+3mARJdQgLJkrL09dycDQQeKCyWw5kF2CEX4hlgQN1R6oIp5HOoyW5HP8IqutULzY
Nmb+RbYBnL83uKDbMnWJxdMNVpDaRWqCBcK5L1jtW2H3aQv7h2Jq8FU2voXG/Ebb6Y4FyWGpC8DU
dLG3iPTLKPDhxOG7ICGBat5+0ER8KlBZF1QYRcMpuVQcLmNcww1cHmaljpPR6X4rkw8SOrYZAwDQ
BBUdTH4c0BxHCKiYe0IIZoHjMTVvBpqYRXzlffUC3oiPwVxew8h8cEP8eCIXf+FBkWeorzSqisWm
pNPkoXicvfqTbIEA+8e7g+F8Kl3SBxZnrzr9NC8a3D9b96UjP3BH+j1eC3T85Ua3zEvcmISpWCTw
pN5PPA0QUdnrQ3eIESUP9LEge9kM4B7qZOLnmnjNK2aAXU1drbqKXUDZfOh9ua0tFJ72zFC91NxP
PZy2bTd/Fvn0yWWLvgE5RwIqGBWOS++Zpz9FOFzJRN8pwz6gKHgoreWzwfDHI1ycQNhRO0BwI8Pk
1nqo5WjjRFBo3VmVOrc8go0tfgNYh2kJKq9+JmAAa0WNuJKcyfZoDxM/Rl+e5xC6aUOJ1qTIFtyE
qCaM/nSE+nRYhX+RbWt4FCLLb8Q96mYgDYjBYT7MX3r0QEYZDnSG5I0mjlp6GdEIbMaGKO+h+B35
SI5GCYsnQ5dLNedeG7DH7FxyJFWjxeSKrMyNkcffTmqiemi5K3CVb3K7uZJCSQAHebrR2IMmW+TM
g8H2MtbLV1vn/OxIciPkq/jnOODZJVE2LTRA0nzYZ/Ylt8nCPNdnA8MmrB9+ROuepGiwA5AapBYC
TTP+aaMXCsMkHTtyC18N8tKmLGmqhmu7prrKRuPJKOXNibnCBw80j3mvUzDP7PHsntjsPr2zzLE3
JEJ8dlW5460yNnrW8O0n4T2uGciKWz/bR9N+UbbzzjJo3EWwkflDefhBWY6+qU4dPvQT3sNzpA+V
X1zzTBqHgXVpEAIpxSpJAdrzgoTjvCUQ6C/MwkMbo/zx4HIyIXydqJmu8H/Khe/bBiFWphWB8eKe
db16HtSfGePPthq7RwcLN/4ipqZZWOzZAjqHpNVucBk+x5j4H5DlWuNJkppXLG78W49dss2Ivlh0
L4ab+mJOxXSSRYxQw6E35H/hqOOWxStoixizcRswWdsSPPJa6ja4iHWHYKpnXc/PnjM+GBNlaktw
ltZB/crsQ+K8gfYY/bFl+gG53w/XhVaLobvUnXLXaCiUUCDlewO2RZA4ywaoIuCLPOHd01OiPPrJ
3ncuk9+RErxUr3EYgYLnoSHpRFKHZjkroG7bLUDMyISHawwUYt8N1dUiTw8SXPNPTin15GBFm1SS
JL7UxSYtlptTtTdzGFkGMuTpcap3cVvsukYbAjev7I05R8eS/MhszY0zGeQQHge1Mo1e9AkHkFOO
b00qwftrZrIlQvXRUnujb89tFgVT1nybkdse3dBbU3qn10yfENa0ND2ePEizOhJycMks4C/a1KvN
WBtIZOzyTXbRPcIO5VvkBme923MJoXuPMlbspfWL35tHc5mf0fb+Q+RncTDUbtCriWl9/VqyG8HA
mnzNE8zWEhI4YagvYJl5FzN2doNC9p16xecycBU5SfgWRoyTK/1s2uo5kemyhwF60EwPyKoxoxuB
kOwTeeEUmKiSGlO28+Yg7Clmji6ScpdWMLoGbs0CfM53CQTiaJAPrWG+5WRiQwrhqslCa9kuqc1c
1ksIkh1CEwEEE+iIoyFsKmRDjUXVBIGZF96yeP4kxcymqnN3k3nFyGti8zxq3XPGjJvZ67orWJ5y
k5WDmYkLxFgTeY30S5z224mt7dYztZ3o45vZ8ftaEhRpWqLNMAbUbjzxmYuJ1tDkb5mhrgRW4It5
1HctkX00Cph4e7cClImKLBVtvOd6eSqtCMOyKwnu4e8+OdvKaIBc8BfZjPaRNkYGCN4/Ci16Im7h
XdprWt1ksPWFQeKDrWceKmqPyvvspXFzGiIg4dM8a4Enx12pdxe2W/qNkecZpQntSUZQghMNj79t
6fHwEQAdqSpAHjpvZDsToMP0L2Whvm1DLrGJ5RI8U1S7ksedMSSqiRov6lSsYRdOhiKoIDWDgduH
xzKZXMkLURc/bSGzs7S+eqH2YR/f5VDeLa5uuyHurOScNBvI3ESOBoUs8BpbKoFdFvpsDMiS753Z
H8VQbZslfKvszmT6yNhGMLXFiPBb2N2+novHXsWvqiO3xLLdZls2VxgSwZIAUNC2enkeULL47tLq
xBECN8lcrmBBPiBjjTMj2l99ieLA6cwbpddeg5654YJNSLOJr3YBS6NZaoLL2RzJD9sbIcCgRJ10
9qx1fZr705IXn1CSq4AMxK9EV2xkVBN0emqzrpkfB914qqP2JSrYa0JZOKfMuSc5nlu7Ji1KX2tD
TuOcZCy2xzPzuJDEU6yRxBXZ2m4KiahRTcIzUwKgR1r4vMxETQ1agX4FJUlY94910d7J7HsfoA1B
SLEZNo60pWMZuIbxsGDiLnKoP73tPCpGPBvmjRszXAVBkx7kESoEcwwT9hEsXazFahFrn2CLMqPI
DMRv9uSyeMmwC6jJL12PeowQtrhmKJZPsAuZR54Rb/3ICbxPCzfFH+voqSVaCSCf5u20/A+DLLaU
3TW17K8sZ5NlNEZ57Nl0Gwkwgdwp/2GSPNOlfoVufa1Sb2ukFAYmV64keTd3kz997B1V8zoRWy71
mj2zjWFOJ1ISni/Stj36CMH+r3+3kTj5ISMQo9Buiy6+JIW2SB/1WO/P5EH9Ks5Dv1fl92D9dRlq
b93WQhAdj8ylRiNQk6Dp05MQ4UXEoaLJjyEtvmZxgAaFlsiSm2YsJjoe8sB0AxDJgCvtPrc0xhXo
mwqAPkp2+Wcmg22P/DDaLpq17GwzP0453AOujK88pXx0dXQU0lHMae6OgEVtPDvMLdmcUztOQ7fr
FuHbrRm9mE1CIqTmPSYsVyENMjRMoUjjs2WKyCIVWeFOLdCgau8tK8a/Wl8x1U6980jkRwAf7JFT
LOf0E2+K/eMxShnOm/TXaTQMp2YOA8dq3smEAu7kLe8ir/+Y/cQTG61hfLxOKRCSvCNNgcjzIx+q
BrB09Ri5HT2as+7pWDs16HldwmkBbrxieAFCHqlXw0v4/7VqhvdCmJp2XnrRvAwJU3LlFbdW2xUC
X3fJ0Vs11iv6HfJTu4yG1mQxWKewbJvsiGzsuUsNhuWC1xVRyiVhWgg9ZdZP2vLeFYCjEMJUxaMe
dvkuXbPTnFkRdNVJotbtJiAH7zzUatrHA/11ovJb2ln/mkL/p9hchgaa5rJkimkciQmLZ8SEmQcJ
i5qr2GGsJUdCW5AxOKuCIqz2WqwBOjAGsI3pk8FhAYTBZBbD9MPpdlYuH+n2PtSY7lC2eyd89qci
rN6YXbO4hZdc1Q6Bl33zFMbGScWMWJbmISQ+nQuNNHV40oqEr4zPZ/6A1w5Imx8z7uksvAXzJUzR
mW4azVFDdlB2y+i8K3AsW4Sa14FBTpQfYjXRtns//fCvJiX5RuAzcErvqXG6SzutfK/yuQIK3GSE
0Me2xzdUhuAXvPA62msOIfvSsTfUPorZZAzJWQvLhakDmcfl+JI0PCMjcBEuwaMUZLhPS7un4J3Z
FsjBlwkq3Ky0vlwBXQ0lF/VtzOBed35cD+M3Kj4OCMNieuGlhxw396br7IeUnLoDXgD+hWl91Zkq
UOAvkAHt2sQd1hfEt4c5ewsVmBrTkdmhAMxG2/5B1V8/M4FP5tY7zlWyjgF1Yg+Qp7HtsI9kvO3Q
kjwwkiFLmBhqUvQ6fa+nJL1kvfYUV3byLI30EAta4xz9+yF06JlYeQeWBrEHCCZ7tJiPLOeHO0Wh
eomn5nXJPePiVpL9UF1OCBnM5WytvyhwqscqDDGKCO/qVoN3Tc3hVJXafE6n5RfbYXJsa0gK42T+
dSnDzhRu0xnj8RJ4cKR8ajCN+gAYi4Z37UUxTyUYqLt6aSZWkWCgzeIx41qEYhvN5xIhEbkZ9nuf
Zy1Y/YooFUGI9IJez8f8zsTQiu96Dv8afFzrKo2d1bLlavV2wkkK0Mw5iqZR3ObOY0wllh8nvHsi
/ARDUp6cPAaXlt0j3aOzab9dUq83uh4jYhlZFpCCgwYm7C5LDC4OxTtkkiyUfj1pLgLk4yINoAoz
u1I9I60osy1/FliDNa4QYEXglVZM00zRdIwN8YhQQQYhXwOj1uoF6re5Y0QugoTXyS1fvI7TmY/h
TzdXREHP0METVZNxHXXo4Mv3WH8MaTa2he1aJ4ZTW424utWV8KUMVlvziMV7SZwvVaAMQo+rIPyC
i+a0upppKh/EaD+RzNJFZX8z9D9xw1nb6Kb0RwePWVtx7oz1qcmYuOlIjv2WLn9l7GnA6RhfDVX+
KSh0k5gLGYE+yaku4ulyji9F6OxkMThEqpXNWa/JEs2XZxs9iW9r5hOBbKD8VZidDaIGN7gOiBid
+2SvvJDkUlLkiV8nNmxk1FnUCPYzdqq95M+KJWvHFhA2Kyvv1esM49LaZX/MR21vA5TcmWJ6m4h3
5XtmU61HEq7/YiN2Iq6ZMEQbYencPVgdkd1d3mxbECqkk5FCsMBBcQRGh84m8kMMqNPjLOJvpCe+
GP6Qssc5QP1UVszJodZ7gQo7CNL4hGr7yGyzOBt2cxmtZTnZ68wN+yTRZQVTUMVsZBV4eWFKyobU
QEuExU6iZXlcGU8ryZd8B/5G0+Btkep5DbfAAOFlJjjg0mVwQGIGkeZwiGd+8niwij3KmEOWxWyE
QvXcTXEBBCNGY30cTaqLbhJkKTnTUSwu6MDhaLG/S2elbe0JewpM/jsEeC7eoThAYsJtj8Fwky+A
H0q2XcKbXnGaMedxsmhXTISsO13R7KZmCAA7h/Qa6a6dFK2P5bl+xLHFyKuzdyHLa2DJLC7bjFNS
dQfGwEx4FIIc7KIpKiGdUmwoUI4mWuAQmt7OlsEsi9RZcs+LdRdpJsPdU1PBo1LxDZagyCGubLkj
s+0oAJYD9/2246a4xumy64c5OUqTViJpRRq0vXckvQ9xiBVVe7Kh/rYDwMvFfNWN7CllL7CXNhO/
Jq3WIzsH3+0wx+siCgDxNyXxPLVJ1451k3lIODrc2Okdv4fvIApGl/QpJpvh3z3TPOwn2QXeIocf
OkYA5E/0LxS4otjmGuH0urB4xcxbKMr9Ukw3jd54ZywPtOIgiUu5hjFwzupHBq4ohkSd7aGEXZgk
XfJJ0Kl0EDkdDwRB0xnHRX3DBvXnpuZM6XB1ZDJ7zlcGt8tJ7YuMgrRenkxRJT5LO+R+GpsZe35k
fx8IkaDpmh5mTJZUB+XJdvPHTi6sbcwxDcyKA06zZjtgCjtxIqlsKzq1d+zo3BMjdnFxxgXlwqjH
TNJf1eJqCC3Iy5WLF7T85cRMji4fbYquz5bJTikdjVj3ZinesVJYb8tYXz031B/3pmS6Go3OG+f6
vhy0zHdmGW8TDJJco8EEdYz0KdGCdRMPUhvfc1DOQTUCzmqcWzu5bwS8S8rrVZe7IJUkIAUXt0KG
RrsftLW7ero/gVpsBbuU3YABjJHKLwEBHRAa0wYGwgRj6pBdKC8/skBHv1u52W6eV5vpcIgIlUQN
yT4DAOxO1jnhaE74W0zx71pBTzmdIoLraJ/aiLrCqCF0MqVqH8gGTamTl0W7VZX5saYIuaArIEj1
JR5R9kTs9AXCrvTBXuVFg2kcQ2NqzuitcXzG9ZZn2oAHeQKk+ooLRV0AyhICQVq1bRFANkcPRlF3
J1N47xm7S2URiBOVBZWVo2nIQzeW3uJE7YFLjrPlYvL5RziJubE7pOTe8tF27EXajqLRcUzB7mp+
wEYcnkLLejL75HEwsJ8WmfzQR/OfB1IftSCiVjMqtKNlydscioaHaMYdpSGkapkY96w/x6a/Qwec
LnWl7n1G8l4LzvqxQPP6aKbZd4828PT/v7loqHxtWCzYo2tNVyH+HgRYnxnp8T61NJ7RWn7MuPVO
GaakuwEL8xDG0wxLjbds8RBBA2dNL5FG+0DqNFImeLCndI1THAxQtQOBrzJOHpx1pGli4/6OV52m
Tny3l/e7uqPt6XRdIV1zoj1OHEHCmt1eMWe8Jn362blUOwyUyhyN+79S79+modB/Ikm4ZaM3Txz9
JIP1kxZAFUAJbSDg7dZfjOZGQl9+GUigpRCRh1yj4LNq71VUTB7rZbjI9ZeIjIsk68pz3RKnM2i5
dYLkm2CvYNG1xPU5cftzXaWEzbgZuxn1DNgJy1ObOah0S/IjTGM72kR7T73m7lJmOn5ZIJAjwy7c
yHVK2uY585aZ4iKxOVSsqygSUGnyXCFyNZyfyhPltUOXn7clgzf2Vd1gHsEtkb1ZGRornmSNQHL/
LTL9W7n9KSubm2Sn/DhaA0rFKNr2OLy2riH2BGlQCSesYPJbjILEdkl094pVaQpBdZ7jZFvF9Wcz
I0JwymGro8AKCYDBigfLsczQ3iQMrG+EZxJhZcT3qGGj0gzcta508ld9XNjS2KVGQck2LG2ZulPZ
ZNRbS/w4NG5NPVp/VORVnJkZhbveNuunziY2DCT/8AUq9WC0TXJzZvtdXZ1IXOVaPhqveN2eF8/c
eSOzTWduYU3It7424OzVwyNCqkOqiWczRClSO5QUS1O/9p24x2aMoCdW+7YpD3XJdWgrf/KsMyoa
bRNHa8xKXjLCUYO/LAWktPTMPTgh5bTeYmZ8fq1b0yEqu2JLI8FifkHUAIHWLBDEsO+q536PmI3m
gQ+TY2IbWrcuRPbF33jjKQSiFseCfVu7hYRHz++86oQ+imWmqR/TOGcbiY1pp0wL5SvmbY3Ytgag
XpY9V6bB50/JWQ4MFZRZPAGhfComWmGvtj6SNDl3c0yyA+pQS3N+FZplixciQ+N3KC2UHna0vmmR
RiCcBLqhiYsCtLFJx/KBjEDPd8exfqznLPPTMf0eW54AH4NRc2S5TezJwzyxSNfwVkdDqPl2Uf+x
SOE7dKMVAg+m7h5mFnkdu22UJdqtSTrnyIoZ/pqOpwsJVOd4VNxkyKcVAMyifesQxn9oZQaraKnb
k8m20G3zW20aCF1mofnZGpiVE8ix8NCGDSLJwhCXqXZOCODs81y03zGvypaaF00WZ2QIvYYBD0rx
ZblXKXF1o8QOU/DIBbke9YGN+Nzw3DTQDTbj3fTI1wrBG6kIu/ELC77nYTG9QyfUXSke25aSgOZT
aWcrM1w8uH/iyvqeBk7qvu30mzG2bMhnCg56iOv/oV9n5H5qaxMINAj11UTrdiXUiueUfd5FI1Mo
r9w/VHnuV8o/TGFjgssri33MmX3B/gL5cnI85Ev2eeJ92SJKfI0lcuncHWlnogtrFt6icEKXXUd+
b5beVp/0Qy1mSY9i+amLb9obdLCvrd7fZ1Atu4V9DHVQrc7z3PFcOl8JRkXeRdd4xcOEBYcJia2j
MIMxAQXSyu8RbnxyQdkoLBNgN33G18gqa2iJksRdQcYFWvkGIipXJ+oceFXoxSSdrOXVyCO18Isu
b2y4xJYghqB+A/tBnljHYtRbhjuFKVMJm1SKkQlvzeUT1uFwCg0PuRvcUik74+xWsBeHOH2USc1c
0+hAwiz9s1P4QpfJrRrg3+uVWz5lUl7Gooe5bAzzYVoQjJuLjI5qwdm3CNDWyUAhkcRTeuVGO+eF
VfEi0L5y9mjsQDGXK0+k26kgbFWPJsLNF23aZktlneOYsSuGneHJSe2LQfGzgZM8rxnq+tXO9X8O
Kv1TuDhpADT2j02bckupXXE2T/QR7XwSdssRRZqWwwzZDFs2Jwsxok10Yo1d4d4tQhaFjLv1Ihyv
btGMV+ERICmGY3qoQ5E+dE2DyCreEyPEKL/Uh1Mr+10hRXhSM0cOpg13Kws2DvOaSdzXZbY3PWpz
j6HWJmu7/KbXf4xyIBrPzprThBHIG/LxYoOevPRLfv6PuTPrbdzasvBfCfLQT02B84BGArQsWaNn
l+3yC6HywHme+ev7o2RXWY5TNzdKd1sIjFTJdUgenrPPHtZeC22jC0EX67UhFRcZEPdFGEn4Bw4d
aJ47IxjgyMEHdWM7/JqbIrslys/SusQfLwN4qGtqBI1Ur0sp+NrSCreQbFecKiJVeMQNkokDNfxE
BNnaGoj0lSqekZ0YK5B8NS6NGiyCJ/K+LmjU7K6L3PBKOJEg314WtDQTdoLToBkUkFJuPef0L58F
MqeRoAyqicFXoNsbNVTCdduha5KhOQUNcnOehlI7aZBAnSlZSe078E8kJ6CFCf3uousi4hAPLvUi
zI+LjgI81cNuKeriKgZBTde/HxA5ttZKUegk2vLA1gFmCF4m60iuUrTp5cqfqxUGtvCC06xjRQSG
cOyAJQTaKZ0kA07Yjox8JlconQTqjRBQ0Akzb27JzdKNqhDWsuJrWcIl0iLtlFB+OREsaa53Mm1Y
xZdG7qQJZjk7MqJgrbXtvZbVU0ORwbKmcoEloNuOaHBMalUES5+e9/k3vFDSuR3AL1cHheprrAN4
lErIx6juN3fAqAmHM/8qq+NLKULKDFZeKoyDImFAO4DncjTARlh3zkUCZdw4kxptRbJgXNNFft+I
6nOla/pxnjX4CbhT9SmKF2Qvm2oFGuWrYugLKmHOWGTykJ8+VgsK47LJ/TYGjaso4KCRN6fbh7MM
4gN0f5UxNY6vaQqtn6WclggAKZEEKhUEGulavV0EOS5LhWiuDrEjHOLJI4nBQCDFpAVdOBaNfA20
IIZTeKKq4CtlxOinOvy84IHx2HyY4sZeRpnWVFghYYzfADQtLMCBSNS+xLI+LUrri2uZ6XEGCLkJ
6GIRbCB4oQF5gIkUUpOiyZnL7nkGQrWmCWfs08fRa+qZrPVfa1r0HMV7VlPloimbcZrr924I+MLq
jGudZhXLaC+VBHUj2fvWu/Ymz6kpUtlKx7kELqAsvknqCTTrZ35M42xs8W2RNt96Jblw++R+oL0Q
cnJXRbS2czgBa6r14zIrFz1iRkmjL+i8vTM73xrnshGAeUHZRwMPhJJcXaG56IIRhFO8uyCcMTXE
LVxxIYp2QvV6og307Fr4FJdBOHTXY5VApwPThZy2W6uZrU9KSVDHvkCXAMz4pFea8s5sYCUfVo3c
gz1vEcds8muTCk0PGnIrCyR1HhIciM7SoUXKyKAaAyo6q8opsRiCPhoiDG7StyBipgASOS9sDxqF
jDSEACQWPn/4uO1u4si6idQXpKZ4QOeBewN5Ht2dFY3kadSDTqAxcyxY2nEC5euEcH8iWVdGUoYU
9SjGFgFyFaFgXhnLNlp0mcpyk2gJi7ULuCVOoRgGCQgPNZ3wWjqF8UFy0GUSdOdayquM2lfKFcyl
3AtnpjyAOGGhEYlRIe65Vynx0zfS95S8Faobg1gTxxtq7WI5i7xLmGLWqoB+X977Lg53hdA7UhwX
ZW4d1R7sAlmsd+DLBhmHVNYgMku+QJESnZNKEk1xODiJBaminJLFOhcKBVSEC++rbffZMYQZz7lI
ch/ej0vZz/DIDAEn1d/oKGqT+xIHryCUSPW16gLPh7adOWFpP4Sh5kpzO+D8rJIeGd1jSW/K67jp
571bXuBT3sD2GjhgTGEr0PCRYzWcE9kFKGi35cQhK0VU6KfkVeE6yMGcnqhNS98VbNe4quxCcQ4j
EIJcEcUJ067aO8K/I1h8qg2UkBcZglZRFFgLTS55rjZalsZVRg122SspDSFBwH0bAOUQ0wXxSP+B
UI+xfHSJwWaQkkuk0j73kb89EVGqg1Vf8J6yAtkYFBsVBf0VigdncgvzkYaq2hgE4LkBUEktaYJ2
E+NLJtALYhrmtFPVL1ULgqis3Wop0sNyTvHuvBG65iilL2dSxuWlYHqzUhGPvahvpv1Ji5KY0LXn
7pJ3dSzSo5GQA50aMi3E9UJTyqui7a9VcnETgFsPlgIoR8q+1AVdFw2srWoTXrWFDxYs1aY9Jzng
G+Eae5ZQ0XFuFAc5izYUBz0YBIIi9OSw8GNDFJ6tlGCPTMGmEqOVS8ufF2fnflYvjKx/sIxupoAY
hWkseBbT6NShlWdW5LSXiwJ9kNTLsspclRRoTwzdOTPJKc+hMT81s9w9jcFvux7sJJVt4ISSM1pJ
Xyno4vu3tXJc95V9EgTxtJApA7naoLpMYg4CPr1ct/XcCMozaKq9L2HpIwMQUyb0Av6x7w4dozqc
BdgbHBXQnzAriPaZLzvjjChjVqE0i1JtfAdLdbCWyfTS+GAte2gP51CnrC1BzJcmZOGLuCX5pGbW
iUFt1yZuI2oyxZWmEX0YqXzVhaK4II24GVQVu96Kpk6rgtMD1dyWzUnthNdSYtOXp7WABRIlXath
1C9bNUOxug0ffScm9KTkBnvBtzTQqYSp2szPM5l9M1TpQNTVejJxMyJ0SUQvNAPRJicAgwqFt+RW
ENK7Q1q0soJLHvVYtAenjZ5F1ECbM/LEybUKeYBmef6ZX1+Kpm4vjSJiTXZGSmkx1FaoOKD5qSBn
lqOEpndudCPZ8oOYW6sITdYvGgg9xbQ6dingkQxC5nnjKfY1zunU9M602InuRVhWJqarRYu0jY5b
PwiHs1lchnnYz9vGOU8V0Vv6jiut+65b9gXvAuYZbeZphHkd/axrQL41hfgzS9FXTifdkWWo506p
ohoTJsyeRUxSdz2mFUTcQEeJT1+pdPnaPTkH8BakhzqpfVZ8cVHZITkeEeMJjmktFdU0imgPrGSY
BoVqYQ9FTJhDQhg6SiQ52KVyNjUQmm3EHHoMhFjm3DB4pxzPQQyjbNz4tXbaqfm8hd3svldRrob4
J6+Mnr47o1u3pTKHBO0BiER7kxr+RZbrD+Qku7kVhrcOZaEjR/aCpV9IFy3GeqVYyHWq5SbOjfak
bQvp2Om1K6J5QEkoQ522rviEqgwN3HJCeau2FKD74tDxTM93DlZhVUjRxMNe0B5nXneGJM9UPZ1J
matymNTeiRUZN0KtuadOd9oOEBsp1c+I/zjlfGTgQzJtpxw2c5Qt0RtPRdjmBv8Ymp4GOGEE0Ay9
GSgbSNiLgbLqq9xbQSu7qrJaPYeaHqGO2DCmZmnQKO6F6xqm+t2PmBiA2rjQjGVDDabgpx5ywPm3
uh9qk5DyN+21GkyddNuXQGCmdZSEVyhK+sBmV2VWdfDpXQfohp97ww+y7XKUdWudNTqnicudVrbN
OREYSLqUFH8hKfImuYLbmAYFCHE7Lk8CtMviRIegu8kf5UAPlrl3qgk2bVVZ8eTGZU7TDYka+nIU
WqomIcnZKs8nOeW661gdqkatsszzAOWFvG+P4XUpT4PS2WQsebN2jhRVAYoNmUOVBNKRZNpfCt+f
hgUdA4UCDILsJaA29NBjS5k1hXAL/RGax19FC01npEG+Amt7oM8ybkjuKGibHNcaakoO/mVUkbxv
3PK4cOHiH5dxTd9zlYdTUWY7iP0EgJf0BEhmqAmsOOAH5K/SPUW1YqwUz7GZGz0/DuGhoHdfqc8t
CLcXIk1xqivm69A1LwSlIKyqXH2GGsPAT1icy2DHZpFvXdpCbq07R74dNjSp6/amKnRgk2Yxa6zE
OdGMKJs1Nd5xmIHcQZjAdC56i7bMkKrc1JJSuB6k0DtRMXgRfdGVK5hr2RLB9IkhSHsYWlwzIqMB
0YUlI/0dxJzsMU0+MBvA5e3QLa77xUnb05dXSP6DGFMXLKwCgVFhBWbKXFkKYNxGTM+lBFiuG8ED
q9N2pADHJKcNU04VOzRgChDJUp1cC6AxSYGHD5ocXFkEAHEO31+pBhNNooMRN/pLa7feTLCzhzo1
g4XEa4TnsZhCWYIwla5TxSzNZUHVHh+7QrJUKbUjr1C0hRks0U+SmgvXu8Sn6iY8Eagu20C8WtDX
FZEynUYb2X0usv5KyvNzlxwt7Ms8fMwPt7COAUGqtLPEVnKvF8C1TUAdXyYiSYMqclDPVrpqkYCY
NqZ4afa56gN4g9R0lkUk0TyPJgcROEDZyfIs1h8dF3ST298mNLFMTbEo6PAUV44KarswaANwyZ+k
lbamscE+59yMMoU6UgSOG/2ItSfHJHCuC5jVSCX6p0avzQ2DyMHVlQle23nmDFRW3UBGsUlyahJo
0aWBB/bY6TOg3dDeA93Izs2GDDUUBA3dipx+cTq1XeSm4/RaTflGlHxzrmp3FJdxOWJtSuX7GQWM
egr4Y+Jn8nGVNDhgLQ9R+7WFLZePEk2edDoeZ0Z3GjaZuoDjkUc8M2Id0I0LD5UcQL7HWDMUYUGL
YfhT6bLrqShkrUmAJ2rfLsVpJXIrAULhQPcgbRO9wakqTIqhDoOKQTArMmeep9Rz7Abik7wD5Ky1
EESE1qY2oeBpJeeu6Ok7anIWbZYZd5FEd6PdikdwvDwkngLms1+FIVQUtVFBiATizxe6gmoxTapS
G18BQZpaWfUI3xildxNeCagoUPmDwn4gLepy+zlxjPNcCq+puYBuiu6zBnUvy4ARopJwt1WCr9A1
5jXEDUc99SVclklIDgsiP+9ZLijyGzqcKrQNxzQUlmbxzU/xueDbgn/XotVOL8kVqhelTTyL+s3M
d0Qqzh6neGoQuaTYo7yEAK7tQaqbg6DTkCHt9Mciaq+0pCP4JKju8mwM65AA2Da5bSRMXGcEydhB
QRwnsWr5mkIwWhuCgZYHcOBWxnrR4XRUdx0Ai/Cml7v8uM2jGVnE4FiLiDNiWKDGhVzD9JcRyZRy
dFbKtBAYYENtKjR0/vEDiapT1XLXiQOozqlhTvSt+jjy6psa8lspZeapuIed6y8s8lx6ce/4fTuT
YSsA1Zye1/3wTzrYkDW8bvoq8VrLUqa9pkISxVePVYIZB4L7krP1SCJtXFfCk1v5awnSV0iLGzl6
Zs+sac6H0CyG0QX/4+TnnJhbxstkq/c5qIftGDFV0hGkm2WVTrCB//dhc+kB5fjtV+k/Xfqf0tTN
zFltK+3UtgoI3SDaqyXngV2OBgaVGcBKoPYGAqxC9NZNWZzHin4Hu8XjgFQ+0lsg0E2uog2RDTD2
mZxeK4Z80kdhuqQ1+AQchHfUJ98St/nKUXkZoGVJ+j25EMtyChsKTiJQBk4WKzW/1dIKbs7iX9AY
S8ofOVwtEepWWYQVGwEl8x3Rb4/NND2rNWd42gOHGXSHqUMfYoeEnAkcAKDeXZ0X+syUIxrN6lQE
qEEDvZBocAbUrO1cO3GqYk6liIrnQIRsYcEU8mAEdPFFElMeUWwq53CykWKUJ3qffgNXEaYJxCtk
rXxzWTp02Obk86UgjzFByUpJ9GVYsmny7CpMgXy0AxtJoQfodYVfodC5E8LmrBGEYRmRPqESSC+E
fdMz5JhC7crzaA3pGgB7gZvNLVugz0Nq8hl4aS07w9tYqslMFiFXrBTtsu4DLu4qS0GxAGang4XB
YICAXYFApJ9T8Kl7lPwtGqt4e2s4dUVAMY7FkqWcb3o3242TahAxQlu0VDrzlsYF+IaOnbxKFirM
t1DaTHJBX0SG3o4NH/xCEZZXYaksAHoaJD7pW4FKS1fc20IvT3s/eIY45znO/IdUpIPQZ/sqUSHQ
S9otRIdCBeoIcJHBT6GzEhHfOgut7rjQ/fsyHcqw9FBlQ82zqds5BU0kQBX2mCSjAi1BCBBeq+gf
Dd01Zg1hVybQpNDWF40n3sKPB4KSVAh2TXxoiyydmpGOdyOrS1fkigpP7Es7fWQUBn7I6b6Vz92S
Wb/bdZaK6gMRvAz7rfGOhzaKC5UFqcK9a9rjqMevSElywhMikiUB5U6znw5TRvSYFLk9o0mVtjCO
dBNcNh2R2YnZVo+9EclIvJBFHnpAbUO4JwSirzl8LqQcqYpav6X3GgoUncYNy5vrOdgN2U/kiQsl
UETjK1VkRkCng6wTlbgW3VhXy55jUemmpRCuaKLo52JOhYJ+7aFJKrnRfYeLczi0mn1ntNW1PbSi
pFAII2ElcEzAsglVC4+RF0txIFezUzDiRhINE7uwNMi1VfKtMk9qRnAOdboEYQqO6c/tmvbBdrc0
CTUEk5/QDKNw8NaueXFtQ6WYW2iq37m1dyuly1AoV51Osc13Sf1Ikl4DcgkXcBtCratWEyFwKPZL
nYjzqH5tCoJgo0ZEKwsmZV1Dvec6D8itgBsQqHAmPhwOaXpDTY80Wjs3vPrB8dih4UZD4pXs24mS
q3PY6pZpUd7GESvXkoxbU27mjc7E0BhMixi0AJpog24J19uzE6efhhEjnJBFWXC3D2EK2C3z770Y
78j08piz6OnnkzWITrxnY4YqRzcxjNCF0i6+P1mOjAKepEfWrJWT+07xHyRghRDV3tyj1IlLQdEY
bvDwvmvsZ1NtKWNDCQzZ7NRGEWAiavW/0EQxPuBptixVFgdjLYmW9O6GUp/NQc7HmhkAwSjeeBsz
vAoDGKNUhJibZhmLwte+hsCzd81FbC+rNL9CTgI3SwbEB36e6J7t0SnKAySnsu+SBUjpl6nkadCy
Bahw3XtRulQHUk5VhtXUNrU7BfYOUYC1H+r+x+DJ9xrcsbC+jcxkibo9fXacd5OqsCSWPJxQXXQt
JzZUORlN/UMDXSifwIHRTCwIFce1jDrESVteNo6RX/SFfdKgSTvRBQrkjZIfCY+xSXMWjLO3fdY6
J+AERWkAfjshrk1kTRQFmdk4XA+GTslYb7XqfXVaYj9DQuHA7TiUeDOwz903qXblpv3dzxeG+p4d
3xCpbWngDqGphS9SeSe2AC6zhwEeO5VwlxM0lNGmgN62JT1WGsE6DS7VLLzwPO8BBthFJ8bffBuP
PkSEQW387Kgd6JUpesRjeoDHskAU4MMA63UscMyxV0EPDXJBaUxg7qY2KUq1G5QMpkpHJFJ3X2od
dxrJi4copPtTyJKLlhTBBF7VKfg380j3nLNi2JxwNjERqbmzI/9nqjMcCd9FZ36fPSWnm+ip2GrP
/Pjr/T9+DmkamVe+XStvZHKm/3fKOPR2YIpUjPqfi+NMNtEm/mUTP/5CXuKtPM6Pf7xTyDHkERIW
/C1IeR1HR+fJdgo5hjgyDQU2dklScYU5kH/9LpEjjvjGoLMX0YtBAIN7eZXIEUcKihGWRUino0Si
qL++agSd7w553uGf+gLWe1unoQ6jyui16RJUdpo4nGRvPPA0F7JGjVFfknzvuTL0UyPXZqluXfs2
EZAICmaQwhvXAqUwh1bXXv9qQDlXWfegoimbC87KdvuboNJnKZVE8H1Tf937+ZIOzCOopGgZwQVv
xJsMUA6ZpuO0Jxfc5/McrdpAoOCfrqQcfTLzWAdbZofOxOpRpATXxeYe2tgv9Fw71Wh0bzL1QrUl
mBnpDnC+tY573KXW1AyzK1NIr/rWnto6dDwUnoNIHIfltz686hzEg6MeGhKg2WpzYqTmonJg007V
U3IzNynN8Sm0UjokDGkHt3NEVJ+j1Cbb131Hk7KJCk2hEzQ3/lkEphXhHSsCppPPe0JoeDTCi9Ix
5kpakP3W6nuKUteiCRmcyrQ5sC8ptr6gToIDUj4IpTLJUjiI/XD6ZvW9vNi3Tp303uXYvkhDJJhi
QbFy3rkcYHlo1xAFdRpmiFXE+jgyojU1uDOt686MHA/edZGT742pUBGf8nZ+fgPqe3UYzaKub+gi
ZWtDFRXt3anpkSVLLNmzoYYd92nqraGHOm5h+CbBjWxo4MpnqK3ps4rUtp/1N3XsKWvcJ2ERwYI1
NsZPZJ/y417P9aOaZtRjQ7KjqU2nQwsnMp14VC1M0kYiuZ6op1WaGlY0mcUNNKswmVMIbsJpo1gU
PkPwy7RGzW3AaRliI+DnbZIjhfyAD4GJh02xEr1ZXyBiwv67VTJ5ZZOxNv1qFWc0WSY0XazeWqi9
rffduO524vc//n6dRPy3b3G3m/XHr5x4D/i8yXP509/6X7DlPzO13y3KoEJ2nnhxeZ38wR7/pV96
NU0fD/TXhMskTBU1YpEFuGeftze2lU772TjhpoSw7/Hpt19laSRjX1W8ZhyNwdf49ZcwiZ2Xr015
JKqSbIDaevumP77zyz+Itf3ZNP0bM/CQVGTsEYJzvCTeO2MkzPhfefZ3I7x5dnmkaLImyQocftvP
3rMb1nDI6IijSLupwWfnem/WyN97vL8yTT97eU9bJ2DIHSmWvHstu6Pu+1v5d96/NtKHgIMIbfeQ
794/XyOQgLrd/9f73zxGUHR5Bdmgh3Lv/Yv4Eyzdv7YI3g3zZhGYI8UYXr6kfzQBljrShtVhbH8O
v/fZFgENrfhOf3Ev/Ok0SDIvGkE3qBD3NoElj0wFx8hUxOHh+Xy251dENBIPXQTGSCPQUkRyk7vP
3iSY5kg1DNQdgVBvPxzrn8sSwPu2ezF/3xJI2ohFrhukavYeHjNo6RqPTmfJ9rOb7E9kBmVCh0MX
gM5RgPybJQ06e8Nnbw6GXcAhiPgdMcfw2W23TzQHLxHXoWZAIeaSkQolTf+RNTT0kWGKmmRoW5NJ
gujzbQTl5eX8/Z2gKCP2ARQLorR72/uLwdBGEj6+rr9+/fmsAUejQTnp0E0hjiSZRKs0vOY3TqGh
MAGiKmvGizn8fKtgl7wgl/ZXHMQ/PRRlc4QmpEJM9/FuMEYS1IgG3tNunXy6hWBYokK97cBp4GTA
EZbxNj80joY6EjUEhnUZHMnw+XR+MsGSqciacuiGkIyRKYo6qoU84tsNYY3Ik+soKe6Mpvjpjodh
IcjDwX7YfsBJHMoBpMh2b/qdYUS4GnyCIuqfzyDAjrTbnX//WJCtEV1dGMN3Lx/XQQWeRWn7szqH
ZKIOtQGKNLKIk4dU7IeOwSBnrsvSkMndfj6dKXxNmBzqJsvKiOQe56L54goSgL4xBSi+a7oqUVN+
sZWfbitQ7R7ypgcZAkkawXQs6ZiUD1eDNTJYKCiL7r4dkkqfLF7aOggvBZYDTAJvG2dZwtf6yCBa
JNcMZoIS6fevP9k8sGcPjZ0kdUSFGBXjoVo8fPZTSMQMEt40CaZPGzuR3tpt07+/EiRxpBIf4xR/
7CPpI1U0ZSzDiyf56dJplPpIf5Dsw47zPzJwtAONBGGURVhqDnmT3WfPUhrkXPCcVQ7O3bL5dE6T
ZFgHpxexlLKhMwODsvybc2JwmlWZ8Y3P5y0Pd3Xgu+eU1BSTPIH24g+8swnmSDZNixLuS+T06d69
ohPaHT4JJocDQidM55t3bxojyyBgUl8PjU+3BKiCy4e6y5I1UikqMQPWbn+/SytyLIgmEDzp05nC
XS7tYPsncy4qKhWkN6nzN6vAUkA+WOx/zMyrefxkzsGQRsJGHb4NEGtFjVHZN4Hb0oIu0h3ycj58
OiPwshAOngB9JJKBIHL6MJ9IiQngn2SQWd19dsb3EyWXgaUfnFSVxZGGh6Giwfd9ub/ZDSaTALxM
Za/sJuHT2UQM9kte5+97iaTXTVRomc53xlAb4RlSzyeTsP18vqcnmNvtz7//9LKOx6eSh8LuvVq8
N0uAtPKAvZLZCp90Eojq9UOdAhxCytaDX/x6+u/5BgalRtGgDvlS0/xEVoB7Ho6Df8A1BAU4xBn7
2UOCZUOVByzgSxj56fYAh7l6MNxA3+XRpBdMybtg2cRK6qSXSSXvdsjnOxNfgEeHTgSmkCwZEaf+
khvZdw6oOrMHCEK1f8M9/Aub5TtA68j1wsctfst7KraAmR0u51/+wit26Y8DvIB2BmSOBDhp7xev
u/RpN/QOvjP8+fe9wtMWWPTmy1eg0fY6L//85QH/eOm9a70+1etfzr2nfAOLWbf9onu5zQEH/duv
/x0/uvnml/N88/hUuHv4mi2k4McN/fbr3u2+cQp/On5exZsHdxN+dIkdxPngSxTFJnp75zs8wKHD
Qk+0yd8Ou0NbHTrsfJN3m3jzdmBoPYfixMEje9GfzrS0KwEceonlJoqqX/5jE6X/9ctqU7iRtzdD
5PgGP/HQq6w2eQzGMtifpF2m8uCx2Qrhu4G32b9DB15v6KvdPDZPT+nrDGwNwS6HdOjoJ5tHt/t4
m+6yNYde4OzR4/bf3vmL03/owOfVY/XgPuV5tzf4rghx+OBQEH3bH3jrpR868OXG3xSlu9lDnA4F
jX9geV95kPbuGawXCNuhN329ibzwl9PNY/V2Rl6c1kMH/1KWm/wjI/7iFR06/u1TUf4yfoqdTbh3
97s83KGjn2ww5hisMt9b4y95rkNHn1U+o5dv7/t7wf3gsZO9O/6O6Dh0XA7+7907p95D8o23uyhC
mnmK/ed4QZcefL2fOQJDaLHD8h56mRMUy/N9d+AlbvkHTtjr3Eur/RX0Iyg69M4nm0ccsaGZ6nTj
8DLmm/op9N6+i+21trCuQ681XGF41e9Gp+FrYCc4dPSTTTzM0+tA22NwV28ldjx48CcHb3LT7e0K
Zma4dwLKQ4efPIXu+0kf+uDATxw89Pf99ufdclto/+Ds/z1v+4gT69Fj9ex78tvZ+SeOLtj3N2Xp
FX+4wo9ulENnaXvObILhQV6nfLuAfoSdh15hyVHwp+P/A0vo+omt5bz38X9A0A69//Xmkfl5Ozkf
1m5/fpmPIsnvvS1/jC9fe1Y++mf7wfPwGw/h0yb//X8AAAD//w==</cx:binary>
              </cx:geoCache>
            </cx:geography>
          </cx:layoutPr>
        </cx:series>
      </cx:plotAreaRegion>
    </cx:plotArea>
    <cx:legend pos="b" align="ctr" overlay="0">
      <cx:txPr>
        <a:bodyPr vertOverflow="overflow" horzOverflow="overflow" wrap="square" lIns="0" tIns="0" rIns="0" bIns="0"/>
        <a:lstStyle/>
        <a:p>
          <a:pPr algn="ctr" rtl="0">
            <a:defRPr sz="2400" b="0" i="0" baseline="0">
              <a:solidFill>
                <a:srgbClr val="F2F2F2"/>
              </a:solidFill>
              <a:latin typeface="Calibri" panose="020F0502020204030204" pitchFamily="34" charset="0"/>
              <a:ea typeface="Calibri" panose="020F0502020204030204" pitchFamily="34" charset="0"/>
              <a:cs typeface="Calibri" panose="020F0502020204030204" pitchFamily="34" charset="0"/>
            </a:defRPr>
          </a:pPr>
          <a:endParaRPr lang="en-IN" sz="2400" baseline="0"/>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1">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Drop" dropStyle="combo" dx="22" fmlaLink="$N$1" fmlaRange="$N$2:$N$7" noThreeD="1" sel="6" val="0"/>
</file>

<file path=xl/ctrlProps/ctrlProp2.xml><?xml version="1.0" encoding="utf-8"?>
<formControlPr xmlns="http://schemas.microsoft.com/office/spreadsheetml/2009/9/main" objectType="Drop" dropStyle="combo" dx="22" fmlaLink="INDIA_MAP!$N$1" fmlaRange="INDIA_MAP!$N$2:$N$7" noThreeD="1" sel="6" val="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image" Target="../media/image8.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microsoft.com/office/2014/relationships/chartEx" Target="../charts/chartEx2.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266700</xdr:colOff>
      <xdr:row>2</xdr:row>
      <xdr:rowOff>123823</xdr:rowOff>
    </xdr:from>
    <xdr:to>
      <xdr:col>18</xdr:col>
      <xdr:colOff>0</xdr:colOff>
      <xdr:row>34</xdr:row>
      <xdr:rowOff>142874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114299</xdr:colOff>
      <xdr:row>42</xdr:row>
      <xdr:rowOff>19049</xdr:rowOff>
    </xdr:from>
    <xdr:to>
      <xdr:col>17</xdr:col>
      <xdr:colOff>19050</xdr:colOff>
      <xdr:row>69</xdr:row>
      <xdr:rowOff>66674</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109536</xdr:colOff>
      <xdr:row>81</xdr:row>
      <xdr:rowOff>161924</xdr:rowOff>
    </xdr:from>
    <xdr:to>
      <xdr:col>18</xdr:col>
      <xdr:colOff>19050</xdr:colOff>
      <xdr:row>110</xdr:row>
      <xdr:rowOff>180975</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71437</xdr:colOff>
      <xdr:row>122</xdr:row>
      <xdr:rowOff>9525</xdr:rowOff>
    </xdr:from>
    <xdr:to>
      <xdr:col>17</xdr:col>
      <xdr:colOff>85725</xdr:colOff>
      <xdr:row>148</xdr:row>
      <xdr:rowOff>161925</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142875</xdr:colOff>
      <xdr:row>163</xdr:row>
      <xdr:rowOff>19049</xdr:rowOff>
    </xdr:from>
    <xdr:to>
      <xdr:col>11</xdr:col>
      <xdr:colOff>352425</xdr:colOff>
      <xdr:row>198</xdr:row>
      <xdr:rowOff>161924</xdr:rowOff>
    </xdr:to>
    <xdr:graphicFrame macro="">
      <xdr:nvGraphicFramePr>
        <xdr:cNvPr id="14" name="Chart 13">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0</xdr:colOff>
      <xdr:row>3</xdr:row>
      <xdr:rowOff>0</xdr:rowOff>
    </xdr:from>
    <xdr:to>
      <xdr:col>22</xdr:col>
      <xdr:colOff>0</xdr:colOff>
      <xdr:row>16</xdr:row>
      <xdr:rowOff>47625</xdr:rowOff>
    </xdr:to>
    <mc:AlternateContent xmlns:mc="http://schemas.openxmlformats.org/markup-compatibility/2006" xmlns:a14="http://schemas.microsoft.com/office/drawing/2010/main">
      <mc:Choice Requires="a14">
        <xdr:graphicFrame macro="">
          <xdr:nvGraphicFramePr>
            <xdr:cNvPr id="15" name="state">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49300" y="571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228599</xdr:colOff>
      <xdr:row>9</xdr:row>
      <xdr:rowOff>142874</xdr:rowOff>
    </xdr:from>
    <xdr:to>
      <xdr:col>16</xdr:col>
      <xdr:colOff>533399</xdr:colOff>
      <xdr:row>34</xdr:row>
      <xdr:rowOff>190499</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00000000-0008-0000-04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925674" y="1857374"/>
              <a:ext cx="5514975" cy="4810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10</xdr:col>
          <xdr:colOff>333375</xdr:colOff>
          <xdr:row>10</xdr:row>
          <xdr:rowOff>38100</xdr:rowOff>
        </xdr:from>
        <xdr:to>
          <xdr:col>13</xdr:col>
          <xdr:colOff>152400</xdr:colOff>
          <xdr:row>11</xdr:row>
          <xdr:rowOff>47625</xdr:rowOff>
        </xdr:to>
        <xdr:sp macro="" textlink="">
          <xdr:nvSpPr>
            <xdr:cNvPr id="23559" name="Drop Down 7" hidden="1">
              <a:extLst>
                <a:ext uri="{63B3BB69-23CF-44E3-9099-C40C66FF867C}">
                  <a14:compatExt spid="_x0000_s23559"/>
                </a:ext>
                <a:ext uri="{FF2B5EF4-FFF2-40B4-BE49-F238E27FC236}">
                  <a16:creationId xmlns:a16="http://schemas.microsoft.com/office/drawing/2014/main" id="{00000000-0008-0000-0400-0000075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11</xdr:col>
      <xdr:colOff>11907</xdr:colOff>
      <xdr:row>0</xdr:row>
      <xdr:rowOff>11906</xdr:rowOff>
    </xdr:from>
    <xdr:to>
      <xdr:col>23</xdr:col>
      <xdr:colOff>583406</xdr:colOff>
      <xdr:row>13</xdr:row>
      <xdr:rowOff>68339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77313" y="11906"/>
          <a:ext cx="7858124" cy="25329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33335</xdr:colOff>
      <xdr:row>5</xdr:row>
      <xdr:rowOff>19049</xdr:rowOff>
    </xdr:from>
    <xdr:to>
      <xdr:col>20</xdr:col>
      <xdr:colOff>476250</xdr:colOff>
      <xdr:row>38</xdr:row>
      <xdr:rowOff>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171450</xdr:colOff>
      <xdr:row>0</xdr:row>
      <xdr:rowOff>123825</xdr:rowOff>
    </xdr:from>
    <xdr:to>
      <xdr:col>16</xdr:col>
      <xdr:colOff>523875</xdr:colOff>
      <xdr:row>5</xdr:row>
      <xdr:rowOff>9420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6858000" y="123825"/>
          <a:ext cx="6800850" cy="8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xdr:colOff>
      <xdr:row>1</xdr:row>
      <xdr:rowOff>0</xdr:rowOff>
    </xdr:from>
    <xdr:to>
      <xdr:col>22</xdr:col>
      <xdr:colOff>575721</xdr:colOff>
      <xdr:row>32</xdr:row>
      <xdr:rowOff>19050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7153276" y="190500"/>
          <a:ext cx="9719720" cy="59245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66673</xdr:colOff>
      <xdr:row>15</xdr:row>
      <xdr:rowOff>28575</xdr:rowOff>
    </xdr:from>
    <xdr:to>
      <xdr:col>14</xdr:col>
      <xdr:colOff>380999</xdr:colOff>
      <xdr:row>40</xdr:row>
      <xdr:rowOff>28575</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28575</xdr:colOff>
      <xdr:row>0</xdr:row>
      <xdr:rowOff>133349</xdr:rowOff>
    </xdr:from>
    <xdr:to>
      <xdr:col>11</xdr:col>
      <xdr:colOff>1027884</xdr:colOff>
      <xdr:row>14</xdr:row>
      <xdr:rowOff>161576</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4810125" y="133349"/>
          <a:ext cx="6523809" cy="26952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1304924</xdr:colOff>
      <xdr:row>0</xdr:row>
      <xdr:rowOff>76200</xdr:rowOff>
    </xdr:from>
    <xdr:to>
      <xdr:col>17</xdr:col>
      <xdr:colOff>114300</xdr:colOff>
      <xdr:row>8</xdr:row>
      <xdr:rowOff>152400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1"/>
        <a:srcRect l="5428" r="7709" b="11568"/>
        <a:stretch/>
      </xdr:blipFill>
      <xdr:spPr>
        <a:xfrm>
          <a:off x="5886449" y="76200"/>
          <a:ext cx="6858001" cy="1600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180975</xdr:colOff>
      <xdr:row>3</xdr:row>
      <xdr:rowOff>23812</xdr:rowOff>
    </xdr:from>
    <xdr:to>
      <xdr:col>25</xdr:col>
      <xdr:colOff>95249</xdr:colOff>
      <xdr:row>41</xdr:row>
      <xdr:rowOff>104776</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38100</xdr:colOff>
      <xdr:row>0</xdr:row>
      <xdr:rowOff>85726</xdr:rowOff>
    </xdr:from>
    <xdr:to>
      <xdr:col>19</xdr:col>
      <xdr:colOff>197707</xdr:colOff>
      <xdr:row>2</xdr:row>
      <xdr:rowOff>161926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stretch>
          <a:fillRect/>
        </a:stretch>
      </xdr:blipFill>
      <xdr:spPr>
        <a:xfrm>
          <a:off x="5829300" y="85726"/>
          <a:ext cx="9303607" cy="457200"/>
        </a:xfrm>
        <a:prstGeom prst="rect">
          <a:avLst/>
        </a:prstGeom>
      </xdr:spPr>
    </xdr:pic>
    <xdr:clientData/>
  </xdr:twoCellAnchor>
  <xdr:twoCellAnchor editAs="oneCell">
    <xdr:from>
      <xdr:col>25</xdr:col>
      <xdr:colOff>66675</xdr:colOff>
      <xdr:row>3</xdr:row>
      <xdr:rowOff>142875</xdr:rowOff>
    </xdr:from>
    <xdr:to>
      <xdr:col>28</xdr:col>
      <xdr:colOff>66675</xdr:colOff>
      <xdr:row>17</xdr:row>
      <xdr:rowOff>0</xdr:rowOff>
    </xdr:to>
    <mc:AlternateContent xmlns:mc="http://schemas.openxmlformats.org/markup-compatibility/2006" xmlns:a14="http://schemas.microsoft.com/office/drawing/2010/main">
      <mc:Choice Requires="a14">
        <xdr:graphicFrame macro="">
          <xdr:nvGraphicFramePr>
            <xdr:cNvPr id="4" name="state 1">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8659475" y="7143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76200</xdr:colOff>
      <xdr:row>17</xdr:row>
      <xdr:rowOff>9525</xdr:rowOff>
    </xdr:from>
    <xdr:to>
      <xdr:col>28</xdr:col>
      <xdr:colOff>76200</xdr:colOff>
      <xdr:row>30</xdr:row>
      <xdr:rowOff>57150</xdr:rowOff>
    </xdr:to>
    <mc:AlternateContent xmlns:mc="http://schemas.openxmlformats.org/markup-compatibility/2006" xmlns:a14="http://schemas.microsoft.com/office/drawing/2010/main">
      <mc:Choice Requires="a14">
        <xdr:graphicFrame macro="">
          <xdr:nvGraphicFramePr>
            <xdr:cNvPr id="5" name="Month_name 1">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mlns="">
        <xdr:sp macro="" textlink="">
          <xdr:nvSpPr>
            <xdr:cNvPr id="0" name=""/>
            <xdr:cNvSpPr>
              <a:spLocks noTextEdit="1"/>
            </xdr:cNvSpPr>
          </xdr:nvSpPr>
          <xdr:spPr>
            <a:xfrm>
              <a:off x="18669000" y="3248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95249</xdr:colOff>
      <xdr:row>30</xdr:row>
      <xdr:rowOff>47626</xdr:rowOff>
    </xdr:from>
    <xdr:to>
      <xdr:col>28</xdr:col>
      <xdr:colOff>104774</xdr:colOff>
      <xdr:row>36</xdr:row>
      <xdr:rowOff>28576</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00000000-0008-0000-0A00-000006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8688049" y="5762626"/>
              <a:ext cx="1838325" cy="1123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0</xdr:row>
      <xdr:rowOff>9526</xdr:rowOff>
    </xdr:from>
    <xdr:to>
      <xdr:col>17</xdr:col>
      <xdr:colOff>191548</xdr:colOff>
      <xdr:row>7</xdr:row>
      <xdr:rowOff>38266</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33950" y="9526"/>
          <a:ext cx="7506748" cy="136224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52385</xdr:colOff>
      <xdr:row>3</xdr:row>
      <xdr:rowOff>4762</xdr:rowOff>
    </xdr:from>
    <xdr:to>
      <xdr:col>21</xdr:col>
      <xdr:colOff>19050</xdr:colOff>
      <xdr:row>37</xdr:row>
      <xdr:rowOff>38100</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0</xdr:row>
      <xdr:rowOff>28575</xdr:rowOff>
    </xdr:from>
    <xdr:to>
      <xdr:col>13</xdr:col>
      <xdr:colOff>343888</xdr:colOff>
      <xdr:row>6</xdr:row>
      <xdr:rowOff>85870</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90825" y="28575"/>
          <a:ext cx="7078063" cy="120029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304799</xdr:colOff>
      <xdr:row>0</xdr:row>
      <xdr:rowOff>47624</xdr:rowOff>
    </xdr:from>
    <xdr:to>
      <xdr:col>21</xdr:col>
      <xdr:colOff>28575</xdr:colOff>
      <xdr:row>28</xdr:row>
      <xdr:rowOff>95250</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104775</xdr:colOff>
      <xdr:row>3</xdr:row>
      <xdr:rowOff>52386</xdr:rowOff>
    </xdr:from>
    <xdr:to>
      <xdr:col>20</xdr:col>
      <xdr:colOff>180975</xdr:colOff>
      <xdr:row>30</xdr:row>
      <xdr:rowOff>171450</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19050</xdr:colOff>
      <xdr:row>1</xdr:row>
      <xdr:rowOff>180974</xdr:rowOff>
    </xdr:from>
    <xdr:to>
      <xdr:col>12</xdr:col>
      <xdr:colOff>38101</xdr:colOff>
      <xdr:row>39</xdr:row>
      <xdr:rowOff>133349</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328611</xdr:colOff>
      <xdr:row>0</xdr:row>
      <xdr:rowOff>157161</xdr:rowOff>
    </xdr:from>
    <xdr:to>
      <xdr:col>19</xdr:col>
      <xdr:colOff>295275</xdr:colOff>
      <xdr:row>30</xdr:row>
      <xdr:rowOff>161925</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100011</xdr:colOff>
      <xdr:row>0</xdr:row>
      <xdr:rowOff>119061</xdr:rowOff>
    </xdr:from>
    <xdr:to>
      <xdr:col>17</xdr:col>
      <xdr:colOff>161924</xdr:colOff>
      <xdr:row>29</xdr:row>
      <xdr:rowOff>123825</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3</xdr:row>
      <xdr:rowOff>179296</xdr:rowOff>
    </xdr:from>
    <xdr:to>
      <xdr:col>9</xdr:col>
      <xdr:colOff>0</xdr:colOff>
      <xdr:row>47</xdr:row>
      <xdr:rowOff>67236</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00000000-0008-0000-1800-00001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750796"/>
              <a:ext cx="5486400" cy="8269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32</xdr:col>
      <xdr:colOff>246529</xdr:colOff>
      <xdr:row>4</xdr:row>
      <xdr:rowOff>11206</xdr:rowOff>
    </xdr:from>
    <xdr:to>
      <xdr:col>34</xdr:col>
      <xdr:colOff>418261</xdr:colOff>
      <xdr:row>47</xdr:row>
      <xdr:rowOff>33618</xdr:rowOff>
    </xdr:to>
    <mc:AlternateContent xmlns:mc="http://schemas.openxmlformats.org/markup-compatibility/2006" xmlns:a14="http://schemas.microsoft.com/office/drawing/2010/main">
      <mc:Choice Requires="a14">
        <xdr:graphicFrame macro="">
          <xdr:nvGraphicFramePr>
            <xdr:cNvPr id="20" name="state 2">
              <a:extLst>
                <a:ext uri="{FF2B5EF4-FFF2-40B4-BE49-F238E27FC236}">
                  <a16:creationId xmlns:a16="http://schemas.microsoft.com/office/drawing/2014/main" id="{00000000-0008-0000-1800-000014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9610294" y="773206"/>
              <a:ext cx="1381967" cy="8213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582706</xdr:colOff>
      <xdr:row>4</xdr:row>
      <xdr:rowOff>11205</xdr:rowOff>
    </xdr:from>
    <xdr:to>
      <xdr:col>16</xdr:col>
      <xdr:colOff>582706</xdr:colOff>
      <xdr:row>47</xdr:row>
      <xdr:rowOff>56029</xdr:rowOff>
    </xdr:to>
    <xdr:graphicFrame macro="">
      <xdr:nvGraphicFramePr>
        <xdr:cNvPr id="21" name="Chart 20">
          <a:extLst>
            <a:ext uri="{FF2B5EF4-FFF2-40B4-BE49-F238E27FC236}">
              <a16:creationId xmlns:a16="http://schemas.microsoft.com/office/drawing/2014/main" id="{00000000-0008-0000-1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571501</xdr:colOff>
      <xdr:row>4</xdr:row>
      <xdr:rowOff>11205</xdr:rowOff>
    </xdr:from>
    <xdr:to>
      <xdr:col>26</xdr:col>
      <xdr:colOff>100853</xdr:colOff>
      <xdr:row>27</xdr:row>
      <xdr:rowOff>89646</xdr:rowOff>
    </xdr:to>
    <xdr:graphicFrame macro="">
      <xdr:nvGraphicFramePr>
        <xdr:cNvPr id="23" name="Chart 22">
          <a:extLst>
            <a:ext uri="{FF2B5EF4-FFF2-40B4-BE49-F238E27FC236}">
              <a16:creationId xmlns:a16="http://schemas.microsoft.com/office/drawing/2014/main" id="{00000000-0008-0000-18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571499</xdr:colOff>
      <xdr:row>27</xdr:row>
      <xdr:rowOff>67235</xdr:rowOff>
    </xdr:from>
    <xdr:to>
      <xdr:col>26</xdr:col>
      <xdr:colOff>100853</xdr:colOff>
      <xdr:row>47</xdr:row>
      <xdr:rowOff>44824</xdr:rowOff>
    </xdr:to>
    <xdr:graphicFrame macro="">
      <xdr:nvGraphicFramePr>
        <xdr:cNvPr id="24" name="Chart 23">
          <a:extLst>
            <a:ext uri="{FF2B5EF4-FFF2-40B4-BE49-F238E27FC236}">
              <a16:creationId xmlns:a16="http://schemas.microsoft.com/office/drawing/2014/main" id="{00000000-0008-0000-1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100852</xdr:colOff>
      <xdr:row>4</xdr:row>
      <xdr:rowOff>11206</xdr:rowOff>
    </xdr:from>
    <xdr:to>
      <xdr:col>32</xdr:col>
      <xdr:colOff>280147</xdr:colOff>
      <xdr:row>47</xdr:row>
      <xdr:rowOff>22412</xdr:rowOff>
    </xdr:to>
    <xdr:graphicFrame macro="">
      <xdr:nvGraphicFramePr>
        <xdr:cNvPr id="26" name="Chart 25">
          <a:extLst>
            <a:ext uri="{FF2B5EF4-FFF2-40B4-BE49-F238E27FC236}">
              <a16:creationId xmlns:a16="http://schemas.microsoft.com/office/drawing/2014/main" id="{00000000-0008-0000-18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38100</xdr:colOff>
          <xdr:row>5</xdr:row>
          <xdr:rowOff>180975</xdr:rowOff>
        </xdr:from>
        <xdr:to>
          <xdr:col>8</xdr:col>
          <xdr:colOff>504825</xdr:colOff>
          <xdr:row>7</xdr:row>
          <xdr:rowOff>0</xdr:rowOff>
        </xdr:to>
        <xdr:sp macro="" textlink="">
          <xdr:nvSpPr>
            <xdr:cNvPr id="9219" name="Drop Down 3" hidden="1">
              <a:extLst>
                <a:ext uri="{63B3BB69-23CF-44E3-9099-C40C66FF867C}">
                  <a14:compatExt spid="_x0000_s9219"/>
                </a:ext>
                <a:ext uri="{FF2B5EF4-FFF2-40B4-BE49-F238E27FC236}">
                  <a16:creationId xmlns:a16="http://schemas.microsoft.com/office/drawing/2014/main" id="{00000000-0008-0000-1800-000003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478481597223" createdVersion="6" refreshedVersion="6" minRefreshableVersion="3" recordCount="730" xr:uid="{FBDCCB30-142B-4218-BC91-B8F07824AC62}">
  <cacheSource type="worksheet">
    <worksheetSource ref="A1:F731" sheet="Delta7"/>
  </cacheSource>
  <cacheFields count="6">
    <cacheField name="state" numFmtId="0">
      <sharedItems count="38">
        <s v="AN"/>
        <s v="AP"/>
        <s v="AR"/>
        <s v="AS"/>
        <s v="BR"/>
        <s v="CH"/>
        <s v="CT"/>
        <s v="DL"/>
        <s v="DN"/>
        <s v="GA"/>
        <s v="GJ"/>
        <s v="HP"/>
        <s v="HR"/>
        <s v="JH"/>
        <s v="JK"/>
        <s v="KA"/>
        <s v="KL"/>
        <s v="LA"/>
        <s v="LD"/>
        <s v="MH"/>
        <s v="ML"/>
        <s v="MN"/>
        <s v="MP"/>
        <s v="MZ"/>
        <s v="NL"/>
        <s v="OR"/>
        <s v="PB"/>
        <s v="PY"/>
        <s v="RJ"/>
        <s v="SK"/>
        <s v="TG"/>
        <s v="TN"/>
        <s v="TR"/>
        <s v="TT"/>
        <s v="UN"/>
        <s v="UP"/>
        <s v="UT"/>
        <s v="WB"/>
      </sharedItems>
    </cacheField>
    <cacheField name="Month_name" numFmtId="0">
      <sharedItems count="12">
        <s v="April"/>
        <s v="August"/>
        <s v="December"/>
        <s v="February"/>
        <s v="January"/>
        <s v="July"/>
        <s v="June"/>
        <s v="March"/>
        <s v="May"/>
        <s v="November"/>
        <s v="October"/>
        <s v="September"/>
      </sharedItems>
    </cacheField>
    <cacheField name="year" numFmtId="0">
      <sharedItems containsSemiMixedTypes="0" containsString="0" containsNumber="1" containsInteger="1" minValue="2020" maxValue="2021" count="2">
        <n v="2020"/>
        <n v="2021"/>
      </sharedItems>
    </cacheField>
    <cacheField name="delta7_confirmed" numFmtId="0">
      <sharedItems containsSemiMixedTypes="0" containsString="0" containsNumber="1" containsInteger="1" minValue="-46868" maxValue="67767394" count="713">
        <n v="182"/>
        <n v="5008"/>
        <n v="18560"/>
        <n v="209"/>
        <n v="1672"/>
        <n v="160"/>
        <n v="459"/>
        <n v="2227"/>
        <n v="549"/>
        <n v="297"/>
        <n v="3592"/>
        <n v="45"/>
        <n v="273"/>
        <n v="4"/>
        <n v="8186"/>
        <n v="2812"/>
        <n v="3485"/>
        <n v="217"/>
        <n v="5215"/>
        <n v="398"/>
        <n v="8098"/>
        <n v="1116399"/>
        <n v="2035021"/>
        <n v="351600"/>
        <n v="105839"/>
        <n v="14966"/>
        <n v="42957"/>
        <n v="702922"/>
        <n v="570061"/>
        <n v="63980"/>
        <n v="1563304"/>
        <n v="141"/>
        <n v="64741"/>
        <n v="14354"/>
        <n v="4179635"/>
        <n v="359332"/>
        <n v="981874"/>
        <n v="124164"/>
        <n v="1897748"/>
        <n v="259343"/>
        <n v="7"/>
        <n v="7653"/>
        <n v="17030"/>
        <n v="39990"/>
        <n v="3323"/>
        <n v="77"/>
        <n v="886"/>
        <n v="8095"/>
        <n v="84573"/>
        <n v="1223"/>
        <n v="61533"/>
        <n v="58"/>
        <n v="13"/>
        <n v="57952"/>
        <n v="11607"/>
        <n v="38318"/>
        <n v="4871"/>
        <n v="37273"/>
        <n v="11443"/>
        <n v="262"/>
        <n v="179698"/>
        <n v="463337"/>
        <n v="177249"/>
        <n v="25868"/>
        <n v="2846"/>
        <n v="7412"/>
        <n v="196103"/>
        <n v="430377"/>
        <n v="44200"/>
        <n v="727424"/>
        <n v="1"/>
        <n v="5539"/>
        <n v="6249"/>
        <n v="1072742"/>
        <n v="49643"/>
        <n v="232872"/>
        <n v="61247"/>
        <n v="493560"/>
        <n v="92110"/>
        <n v="2209"/>
        <n v="1149796"/>
        <n v="610958"/>
        <n v="7129"/>
        <n v="123376"/>
        <n v="14325"/>
        <n v="62661"/>
        <n v="241594"/>
        <n v="23529"/>
        <n v="40591"/>
        <n v="134870"/>
        <n v="82"/>
        <n v="17326"/>
        <n v="20366"/>
        <n v="1910265"/>
        <n v="136350"/>
        <n v="249307"/>
        <n v="935"/>
        <n v="335010"/>
        <n v="1874"/>
        <n v="268"/>
        <n v="98938"/>
        <n v="19731"/>
        <n v="22024"/>
        <n v="16862"/>
        <n v="5304"/>
        <n v="9088"/>
        <n v="3627"/>
        <n v="2283"/>
        <n v="1018"/>
        <n v="14400"/>
        <n v="66"/>
        <n v="32010"/>
        <n v="1649"/>
        <n v="134719"/>
        <n v="20440"/>
        <n v="19003"/>
        <n v="840"/>
        <n v="54186"/>
        <n v="898"/>
        <n v="2401900"/>
        <n v="133744"/>
        <n v="19260"/>
        <n v="306310"/>
        <n v="71448"/>
        <n v="177207"/>
        <n v="39332"/>
        <n v="57699"/>
        <n v="15603"/>
        <n v="201417"/>
        <n v="46"/>
        <n v="196921"/>
        <n v="2511"/>
        <n v="1970092"/>
        <n v="357397"/>
        <n v="536871"/>
        <n v="4791"/>
        <n v="542644"/>
        <n v="6300"/>
        <n v="20981"/>
        <n v="2918921"/>
        <n v="259413"/>
        <n v="11108"/>
        <n v="470983"/>
        <n v="28422"/>
        <n v="77894"/>
        <n v="369746"/>
        <n v="15645"/>
        <n v="441361"/>
        <n v="72769"/>
        <n v="452"/>
        <n v="132830"/>
        <n v="94402"/>
        <n v="2442032"/>
        <n v="1298496"/>
        <n v="701455"/>
        <n v="6972"/>
        <n v="706792"/>
        <n v="7570"/>
        <n v="0"/>
        <n v="24508"/>
        <n v="8801"/>
        <n v="146"/>
        <n v="255"/>
        <n v="52"/>
        <n v="129"/>
        <n v="5942"/>
        <n v="702"/>
        <n v="1231"/>
        <n v="3068"/>
        <n v="1303"/>
        <n v="14"/>
        <n v="21227"/>
        <n v="617"/>
        <n v="1604"/>
        <n v="56"/>
        <n v="5060"/>
        <n v="22"/>
        <n v="175376"/>
        <n v="74962"/>
        <n v="20170"/>
        <n v="22950"/>
        <n v="11162"/>
        <n v="16838"/>
        <n v="29182"/>
        <n v="33280"/>
        <n v="7396"/>
        <n v="91116"/>
        <n v="27"/>
        <n v="19581"/>
        <n v="432"/>
        <n v="492857"/>
        <n v="31817"/>
        <n v="76986"/>
        <n v="12901"/>
        <n v="111725"/>
        <n v="17322"/>
        <n v="24595"/>
        <n v="1566596"/>
        <n v="242245"/>
        <n v="4113"/>
        <n v="262600"/>
        <n v="56501"/>
        <n v="125450"/>
        <n v="190666"/>
        <n v="11020"/>
        <n v="106405"/>
        <n v="143133"/>
        <n v="391"/>
        <n v="225760"/>
        <n v="84182"/>
        <n v="1946774"/>
        <n v="245382"/>
        <n v="257985"/>
        <n v="4428"/>
        <n v="283904"/>
        <n v="3413"/>
        <n v="259"/>
        <n v="205755"/>
        <n v="23157"/>
        <n v="52582"/>
        <n v="115124"/>
        <n v="7984"/>
        <n v="18843"/>
        <n v="10084"/>
        <n v="27071"/>
        <n v="4251"/>
        <n v="102812"/>
        <n v="21"/>
        <n v="28964"/>
        <n v="1683"/>
        <n v="664602"/>
        <n v="119583"/>
        <n v="48602"/>
        <n v="35372"/>
        <n v="59977"/>
        <n v="38337"/>
        <n v="1872"/>
        <n v="1131731"/>
        <n v="194785"/>
        <n v="4303"/>
        <n v="229415"/>
        <n v="18715"/>
        <n v="44339"/>
        <n v="136352"/>
        <n v="10338"/>
        <n v="82233"/>
        <n v="118016"/>
        <n v="245"/>
        <n v="119852"/>
        <n v="9021"/>
        <n v="2116883"/>
        <n v="462316"/>
        <n v="271017"/>
        <n v="2680"/>
        <n v="441658"/>
        <n v="2735"/>
        <n v="632"/>
        <n v="640027"/>
        <n v="187014"/>
        <n v="5350"/>
        <n v="41456"/>
        <n v="8780"/>
        <n v="28361"/>
        <n v="49768"/>
        <n v="12062"/>
        <n v="12942"/>
        <n v="69156"/>
        <n v="22054"/>
        <n v="2820"/>
        <n v="847554"/>
        <n v="55568"/>
        <n v="143798"/>
        <n v="3610"/>
        <n v="307422"/>
        <n v="2640"/>
        <n v="3557"/>
        <n v="255716"/>
        <n v="118319"/>
        <n v="27484"/>
        <n v="80390"/>
        <n v="13249"/>
        <n v="27922"/>
        <n v="83615"/>
        <n v="44874"/>
        <n v="34191"/>
        <n v="215618"/>
        <n v="220"/>
        <n v="26720"/>
        <n v="10558"/>
        <n v="821045"/>
        <n v="108932"/>
        <n v="148991"/>
        <n v="20055"/>
        <n v="253404"/>
        <n v="28917"/>
        <n v="3094"/>
        <n v="2941077"/>
        <n v="1475403"/>
        <n v="324311"/>
        <n v="252079"/>
        <n v="82972"/>
        <n v="146741"/>
        <n v="664467"/>
        <n v="459789"/>
        <n v="67993"/>
        <n v="2034015"/>
        <n v="518"/>
        <n v="261729"/>
        <n v="14728"/>
        <n v="7952155"/>
        <n v="474725"/>
        <n v="1667311"/>
        <n v="93703"/>
        <n v="1798291"/>
        <n v="195944"/>
        <n v="2050"/>
        <n v="2445848"/>
        <n v="337783"/>
        <n v="4515030"/>
        <n v="1099653"/>
        <n v="5"/>
        <n v="958132"/>
        <n v="1163369"/>
        <n v="117239"/>
        <n v="3078740"/>
        <n v="20641"/>
        <n v="2944061"/>
        <n v="1269"/>
        <n v="486070"/>
        <n v="4244"/>
        <n v="7003353"/>
        <n v="1237226"/>
        <n v="1658980"/>
        <n v="2139044"/>
        <n v="738776"/>
        <n v="4668778"/>
        <n v="53"/>
        <n v="25187"/>
        <n v="8502"/>
        <n v="1544"/>
        <n v="8122"/>
        <n v="735"/>
        <n v="2006"/>
        <n v="2644"/>
        <n v="2372"/>
        <n v="6217"/>
        <n v="11903"/>
        <n v="91"/>
        <n v="1488"/>
        <n v="318"/>
        <n v="32627"/>
        <n v="15170"/>
        <n v="13817"/>
        <n v="1027"/>
        <n v="10981"/>
        <n v="1730"/>
        <n v="11662"/>
        <n v="1252"/>
        <n v="1828"/>
        <n v="510"/>
        <n v="3297"/>
        <n v="14924"/>
        <n v="2669"/>
        <n v="36213"/>
        <n v="28"/>
        <n v="172"/>
        <n v="59528"/>
        <n v="11935256"/>
        <n v="2489711"/>
        <n v="1178359"/>
        <n v="801853"/>
        <n v="779712"/>
        <n v="672638"/>
        <n v="1640089"/>
        <n v="1739600"/>
        <n v="692838"/>
        <n v="2410635"/>
        <n v="1306"/>
        <n v="4048491"/>
        <n v="358136"/>
        <n v="8940990"/>
        <n v="1028733"/>
        <n v="2280555"/>
        <n v="445363"/>
        <n v="4104248"/>
        <n v="645626"/>
        <n v="84"/>
        <n v="15799"/>
        <n v="10157"/>
        <n v="85487"/>
        <n v="12263"/>
        <n v="1470"/>
        <n v="2544"/>
        <n v="4933"/>
        <n v="103256"/>
        <n v="185"/>
        <n v="102328"/>
        <n v="557"/>
        <n v="73"/>
        <n v="121851"/>
        <n v="16842"/>
        <n v="27374"/>
        <n v="18386"/>
        <n v="21787"/>
        <n v="39207"/>
        <n v="10228"/>
        <n v="24337"/>
        <n v="120760"/>
        <n v="24846"/>
        <n v="1590"/>
        <n v="6757"/>
        <n v="8759"/>
        <n v="194353"/>
        <n v="7475"/>
        <n v="139450"/>
        <n v="895"/>
        <n v="350"/>
        <n v="120273"/>
        <n v="46761"/>
        <n v="52938"/>
        <n v="24514"/>
        <n v="30963"/>
        <n v="49480"/>
        <n v="15363"/>
        <n v="1653598"/>
        <n v="212111"/>
        <n v="2527"/>
        <n v="263757"/>
        <n v="43491"/>
        <n v="107168"/>
        <n v="114485"/>
        <n v="14648"/>
        <n v="38733"/>
        <n v="100491"/>
        <n v="196361"/>
        <n v="36604"/>
        <n v="1752519"/>
        <n v="225428"/>
        <n v="331707"/>
        <n v="2173"/>
        <n v="435762"/>
        <n v="7985"/>
        <n v="4241"/>
        <n v="148877"/>
        <n v="2853"/>
        <n v="380"/>
        <n v="1214"/>
        <n v="1629"/>
        <n v="111776"/>
        <n v="1042"/>
        <n v="55441"/>
        <n v="339"/>
        <n v="40584"/>
        <n v="8316"/>
        <n v="5049"/>
        <n v="211269"/>
        <n v="6178"/>
        <n v="229120"/>
        <n v="8442"/>
        <n v="16597"/>
        <n v="16349"/>
        <n v="5832"/>
        <n v="772"/>
        <n v="1234"/>
        <n v="7460"/>
        <n v="18400"/>
        <n v="2647"/>
        <n v="26384"/>
        <n v="351"/>
        <n v="138"/>
        <n v="54018"/>
        <n v="15734"/>
        <n v="20333"/>
        <n v="4309"/>
        <n v="14624"/>
        <n v="8864"/>
        <n v="780"/>
        <n v="570014"/>
        <n v="464046"/>
        <n v="232009"/>
        <n v="81261"/>
        <n v="15258"/>
        <n v="42048"/>
        <n v="151049"/>
        <n v="505500"/>
        <n v="33084"/>
        <n v="1119753"/>
        <n v="22647"/>
        <n v="10897"/>
        <n v="2230696"/>
        <n v="220782"/>
        <n v="538981"/>
        <n v="107563"/>
        <n v="800337"/>
        <n v="134448"/>
        <n v="2194"/>
        <n v="841197"/>
        <n v="244677"/>
        <n v="10891"/>
        <n v="109761"/>
        <n v="54547"/>
        <n v="48880"/>
        <n v="64959"/>
        <n v="28840"/>
        <n v="20434"/>
        <n v="251582"/>
        <n v="261"/>
        <n v="357634"/>
        <n v="12722"/>
        <n v="1450286"/>
        <n v="123909"/>
        <n v="157162"/>
        <n v="5460"/>
        <n v="423580"/>
        <n v="7247"/>
        <n v="48"/>
        <n v="99301"/>
        <n v="69637"/>
        <n v="18821"/>
        <n v="8092"/>
        <n v="4886"/>
        <n v="6632"/>
        <n v="17103"/>
        <n v="28167"/>
        <n v="3784"/>
        <n v="104682"/>
        <n v="9976"/>
        <n v="329"/>
        <n v="324534"/>
        <n v="15814"/>
        <n v="58165"/>
        <n v="12193"/>
        <n v="93203"/>
        <n v="19858"/>
        <n v="15536"/>
        <n v="1519454"/>
        <n v="271350"/>
        <n v="3299"/>
        <n v="324858"/>
        <n v="19365"/>
        <n v="77939"/>
        <n v="151879"/>
        <n v="10659"/>
        <n v="62316"/>
        <n v="133328"/>
        <n v="416"/>
        <n v="74222"/>
        <n v="40580"/>
        <n v="2697906"/>
        <n v="476101"/>
        <n v="438923"/>
        <n v="744"/>
        <n v="360389"/>
        <n v="1655"/>
        <n v="8920"/>
        <n v="6937"/>
        <n v="27055"/>
        <n v="6485"/>
        <n v="370"/>
        <n v="1773"/>
        <n v="3417"/>
        <n v="40368"/>
        <n v="599"/>
        <n v="39034"/>
        <n v="629"/>
        <n v="49065"/>
        <n v="7159"/>
        <n v="7699"/>
        <n v="4366"/>
        <n v="8500"/>
        <n v="11182"/>
        <n v="6584"/>
        <n v="735479"/>
        <n v="417357"/>
        <n v="98142"/>
        <n v="123037"/>
        <n v="30090"/>
        <n v="61392"/>
        <n v="309373"/>
        <n v="156670"/>
        <n v="77776"/>
        <n v="353991"/>
        <n v="456"/>
        <n v="56443"/>
        <n v="8929"/>
        <n v="1111251"/>
        <n v="231733"/>
        <n v="342932"/>
        <n v="39788"/>
        <n v="477977"/>
        <n v="57504"/>
        <n v="13565"/>
        <n v="1646798"/>
        <n v="1277945"/>
        <n v="394464"/>
        <n v="262729"/>
        <n v="93082"/>
        <n v="151844"/>
        <n v="1038747"/>
        <n v="620411"/>
        <n v="413578"/>
        <n v="3207205"/>
        <n v="376"/>
        <n v="206883"/>
        <n v="122549"/>
        <n v="6245411"/>
        <n v="425502"/>
        <n v="952812"/>
        <n v="284495"/>
        <n v="1198068"/>
        <n v="340159"/>
        <n v="15"/>
        <n v="8963"/>
        <n v="42574"/>
        <n v="37134"/>
        <n v="4514"/>
        <n v="382"/>
        <n v="731"/>
        <n v="21019"/>
        <n v="89329"/>
        <n v="7599"/>
        <n v="107325"/>
        <n v="606"/>
        <n v="1742"/>
        <n v="101435"/>
        <n v="15016"/>
        <n v="40107"/>
        <n v="2551"/>
        <n v="100093"/>
        <n v="9878"/>
        <n v="199982"/>
        <n v="41925094"/>
        <n v="13473244"/>
        <n v="8119601"/>
        <n v="6152506"/>
        <n v="2412024"/>
        <n v="3440401"/>
        <n v="7053182"/>
        <n v="8782178"/>
        <n v="2540462"/>
        <n v="17995049"/>
        <n v="7368"/>
        <n v="6786275"/>
        <n v="957898"/>
        <n v="67767394"/>
        <n v="9146153"/>
        <n v="13833366"/>
        <n v="3846666"/>
        <n v="18226496"/>
        <n v="7045800"/>
        <n v="-46868"/>
        <n v="25744"/>
        <n v="29164"/>
        <n v="13205"/>
        <n v="3768345"/>
        <n v="979154"/>
        <n v="6541"/>
        <n v="316574"/>
        <n v="25069"/>
        <n v="117495"/>
        <n v="368299"/>
        <n v="19078"/>
        <n v="100106"/>
        <n v="141203"/>
        <n v="466"/>
        <n v="73592"/>
        <n v="36932"/>
        <n v="3733512"/>
        <n v="430995"/>
        <n v="624723"/>
        <n v="2429"/>
        <n v="1209381"/>
        <n v="3782"/>
        <n v="322"/>
        <n v="444414"/>
        <n v="79244"/>
        <n v="6810"/>
        <n v="114848"/>
        <n v="6620"/>
        <n v="42100"/>
        <n v="26729"/>
        <n v="15753"/>
        <n v="15275"/>
        <n v="104166"/>
        <n v="42"/>
        <n v="20265"/>
        <n v="3726"/>
        <n v="1130876"/>
        <n v="85265"/>
        <n v="101588"/>
        <n v="2556"/>
        <n v="202221"/>
        <n v="4249"/>
        <n v="4393"/>
        <n v="1349105"/>
        <n v="634404"/>
        <n v="147222"/>
        <n v="522666"/>
        <n v="37282"/>
        <n v="144940"/>
        <n v="324556"/>
        <n v="217109"/>
        <n v="85474"/>
        <n v="1070920"/>
        <n v="132"/>
        <n v="70496"/>
        <n v="27472"/>
        <n v="3951274"/>
        <n v="784650"/>
        <n v="800042"/>
        <n v="161566"/>
        <n v="655559"/>
        <n v="141054"/>
      </sharedItems>
    </cacheField>
    <cacheField name="delta7_vaccinated1" numFmtId="0">
      <sharedItems containsSemiMixedTypes="0" containsString="0" containsNumber="1" containsInteger="1" minValue="0" maxValue="1078919641" count="371">
        <n v="0"/>
        <n v="519797"/>
        <n v="361019"/>
        <n v="23127"/>
        <n v="17960"/>
        <n v="389140"/>
        <n v="267307"/>
        <n v="70856"/>
        <n v="119113"/>
        <n v="33764"/>
        <n v="254099"/>
        <n v="19851326"/>
        <n v="33661580"/>
        <n v="2236709"/>
        <n v="1201201"/>
        <n v="26331486"/>
        <n v="36668154"/>
        <n v="10525182"/>
        <n v="13669290"/>
        <n v="41106401"/>
        <n v="42712494"/>
        <n v="764629"/>
        <n v="391100"/>
        <n v="107356"/>
        <n v="59144"/>
        <n v="1296376"/>
        <n v="1579488"/>
        <n v="281778"/>
        <n v="558923"/>
        <n v="125979"/>
        <n v="230483"/>
        <n v="6081917"/>
        <n v="38161562"/>
        <n v="1095526"/>
        <n v="201681"/>
        <n v="19437471"/>
        <n v="17191646"/>
        <n v="4780940"/>
        <n v="10233693"/>
        <n v="12668247"/>
        <n v="30562952"/>
        <n v="24414336"/>
        <n v="67635367"/>
        <n v="3050207"/>
        <n v="777852"/>
        <n v="43691548"/>
        <n v="35766923"/>
        <n v="11533618"/>
        <n v="18925007"/>
        <n v="43250861"/>
        <n v="95935877"/>
        <n v="593865"/>
        <n v="1357723"/>
        <n v="109938"/>
        <n v="18846"/>
        <n v="1262458"/>
        <n v="1130014"/>
        <n v="316156"/>
        <n v="782020"/>
        <n v="207809"/>
        <n v="693895"/>
        <n v="23481739"/>
        <n v="8626742"/>
        <n v="2180686"/>
        <n v="401749"/>
        <n v="13792947"/>
        <n v="10991571"/>
        <n v="7452391"/>
        <n v="7539468"/>
        <n v="12565146"/>
        <n v="15955632"/>
        <n v="10713514"/>
        <n v="14253709"/>
        <n v="2163779"/>
        <n v="315854"/>
        <n v="11520000"/>
        <n v="11179681"/>
        <n v="4238318"/>
        <n v="11278207"/>
        <n v="7977445"/>
        <n v="17308070"/>
        <n v="388928"/>
        <n v="499612"/>
        <n v="45219"/>
        <n v="5880"/>
        <n v="1350451"/>
        <n v="1371684"/>
        <n v="105036"/>
        <n v="532285"/>
        <n v="116020"/>
        <n v="205107"/>
        <n v="1148280"/>
        <n v="851347"/>
        <n v="101718"/>
        <n v="20410"/>
        <n v="1896893"/>
        <n v="2417015"/>
        <n v="522931"/>
        <n v="1141183"/>
        <n v="270434"/>
        <n v="438106"/>
        <n v="36114785"/>
        <n v="64252980"/>
        <n v="4658556"/>
        <n v="1156614"/>
        <n v="36788890"/>
        <n v="49185746"/>
        <n v="26098048"/>
        <n v="19084261"/>
        <n v="21590445"/>
        <n v="53367387"/>
        <n v="7234764"/>
        <n v="11139078"/>
        <n v="559625"/>
        <n v="138376"/>
        <n v="5359742"/>
        <n v="7682945"/>
        <n v="2131184"/>
        <n v="3802772"/>
        <n v="398738"/>
        <n v="1513780"/>
        <n v="13278702"/>
        <n v="20091435"/>
        <n v="719764"/>
        <n v="812398"/>
        <n v="13046149"/>
        <n v="17050923"/>
        <n v="7025627"/>
        <n v="11431604"/>
        <n v="9566399"/>
        <n v="30991488"/>
        <n v="8998272"/>
        <n v="17212254"/>
        <n v="1734645"/>
        <n v="199866"/>
        <n v="13525336"/>
        <n v="15345531"/>
        <n v="7199311"/>
        <n v="5659750"/>
        <n v="10103485"/>
        <n v="24033627"/>
        <n v="8569643"/>
        <n v="8699444"/>
        <n v="1448329"/>
        <n v="150980"/>
        <n v="7801015"/>
        <n v="7384245"/>
        <n v="2730846"/>
        <n v="5612019"/>
        <n v="12430211"/>
        <n v="11668521"/>
        <n v="32883873"/>
        <n v="50640823"/>
        <n v="2165675"/>
        <n v="1955310"/>
        <n v="35731357"/>
        <n v="55455858"/>
        <n v="17209830"/>
        <n v="18263126"/>
        <n v="24577677"/>
        <n v="56982130"/>
        <n v="22417598"/>
        <n v="49435663"/>
        <n v="2338615"/>
        <n v="793192"/>
        <n v="20140671"/>
        <n v="24849326"/>
        <n v="15898882"/>
        <n v="7629867"/>
        <n v="4913416"/>
        <n v="28436763"/>
        <n v="237687"/>
        <n v="42686"/>
        <n v="52387"/>
        <n v="6221"/>
        <n v="121945"/>
        <n v="407592"/>
        <n v="216467"/>
        <n v="263292"/>
        <n v="31897"/>
        <n v="80382"/>
        <n v="93604"/>
        <n v="16812"/>
        <n v="11273"/>
        <n v="5204"/>
        <n v="25596"/>
        <n v="148580"/>
        <n v="16294"/>
        <n v="49532"/>
        <n v="2463"/>
        <n v="16280"/>
        <n v="55516000"/>
        <n v="64713169"/>
        <n v="5509692"/>
        <n v="1473346"/>
        <n v="49647979"/>
        <n v="54394274"/>
        <n v="28140397"/>
        <n v="31160452"/>
        <n v="72827778"/>
        <n v="102932528"/>
        <n v="843110"/>
        <n v="1081830"/>
        <n v="177228"/>
        <n v="25463"/>
        <n v="1896448"/>
        <n v="1468103"/>
        <n v="279258"/>
        <n v="1359504"/>
        <n v="226216"/>
        <n v="345920"/>
        <n v="442693"/>
        <n v="792586"/>
        <n v="315493"/>
        <n v="22053"/>
        <n v="3742872"/>
        <n v="1184776"/>
        <n v="261329"/>
        <n v="1569839"/>
        <n v="178326"/>
        <n v="215062"/>
        <n v="30104560"/>
        <n v="83649293"/>
        <n v="3231938"/>
        <n v="1303965"/>
        <n v="54413040"/>
        <n v="59738856"/>
        <n v="14302699"/>
        <n v="12954021"/>
        <n v="16215053"/>
        <n v="73046680"/>
        <n v="963962"/>
        <n v="248000"/>
        <n v="89890"/>
        <n v="49763"/>
        <n v="950260"/>
        <n v="1669030"/>
        <n v="228123"/>
        <n v="486344"/>
        <n v="113298"/>
        <n v="174656"/>
        <n v="604273"/>
        <n v="315461"/>
        <n v="166425"/>
        <n v="27255"/>
        <n v="1366168"/>
        <n v="1410185"/>
        <n v="228991"/>
        <n v="447703"/>
        <n v="171611"/>
        <n v="218804"/>
        <n v="20840696"/>
        <n v="29436294"/>
        <n v="1836455"/>
        <n v="1344513"/>
        <n v="18604352"/>
        <n v="24085820"/>
        <n v="9765505"/>
        <n v="9049159"/>
        <n v="25856975"/>
        <n v="37531081"/>
        <n v="14998772"/>
        <n v="17740449"/>
        <n v="668420"/>
        <n v="344507"/>
        <n v="11231055"/>
        <n v="12570819"/>
        <n v="3512422"/>
        <n v="9808442"/>
        <n v="10652141"/>
        <n v="29603519"/>
        <n v="724671"/>
        <n v="533558"/>
        <n v="52415"/>
        <n v="15023"/>
        <n v="960048"/>
        <n v="1484338"/>
        <n v="363482"/>
        <n v="307864"/>
        <n v="266206"/>
        <n v="417200"/>
        <n v="40661459"/>
        <n v="55971506"/>
        <n v="3740009"/>
        <n v="1802799"/>
        <n v="29440655"/>
        <n v="46838088"/>
        <n v="27783488"/>
        <n v="20712484"/>
        <n v="16435379"/>
        <n v="53661951"/>
        <n v="678336"/>
        <n v="127127"/>
        <n v="100213"/>
        <n v="11250"/>
        <n v="776599"/>
        <n v="1383072"/>
        <n v="309933"/>
        <n v="151610"/>
        <n v="27612"/>
        <n v="84750"/>
        <n v="20046743"/>
        <n v="13424442"/>
        <n v="953204"/>
        <n v="1046304"/>
        <n v="15389124"/>
        <n v="30590122"/>
        <n v="4716983"/>
        <n v="5439576"/>
        <n v="27395363"/>
        <n v="35298702"/>
        <n v="13726953"/>
        <n v="48426017"/>
        <n v="2000113"/>
        <n v="622254"/>
        <n v="39238566"/>
        <n v="42299771"/>
        <n v="15123431"/>
        <n v="13619806"/>
        <n v="38851631"/>
        <n v="72084479"/>
        <n v="1969438"/>
        <n v="1098727"/>
        <n v="442608"/>
        <n v="170605"/>
        <n v="2779934"/>
        <n v="5789492"/>
        <n v="3408129"/>
        <n v="1535851"/>
        <n v="104092"/>
        <n v="252251"/>
        <n v="497379551"/>
        <n v="918528213"/>
        <n v="58887331"/>
        <n v="20340525"/>
        <n v="605819503"/>
        <n v="716900617"/>
        <n v="282285538"/>
        <n v="291342335"/>
        <n v="613216148"/>
        <n v="1078919641"/>
        <n v="39253106"/>
        <n v="138344031"/>
        <n v="6044701"/>
        <n v="2057621"/>
        <n v="89177490"/>
        <n v="83489314"/>
        <n v="22432994"/>
        <n v="29475115"/>
        <n v="96499846"/>
        <n v="175487100"/>
        <n v="7282593"/>
        <n v="13775656"/>
        <n v="827418"/>
        <n v="149136"/>
        <n v="6114564"/>
        <n v="8773177"/>
        <n v="2850404"/>
        <n v="4220964"/>
        <n v="940624"/>
        <n v="7347628"/>
        <n v="29555637"/>
        <n v="55262877"/>
        <n v="4639182"/>
        <n v="1299586"/>
        <n v="26517985"/>
        <n v="43530528"/>
        <n v="23607407"/>
        <n v="12071183"/>
        <n v="102175180"/>
        <n v="83974339"/>
      </sharedItems>
    </cacheField>
    <cacheField name="delta7_vaccinated2" numFmtId="0">
      <sharedItems containsSemiMixedTypes="0" containsString="0" containsNumber="1" containsInteger="1" minValue="0" maxValue="632869495" count="334">
        <n v="0"/>
        <n v="32621"/>
        <n v="104721"/>
        <n v="15657"/>
        <n v="505490"/>
        <n v="13885"/>
        <n v="22322"/>
        <n v="35540"/>
        <n v="330007"/>
        <n v="317758"/>
        <n v="6335584"/>
        <n v="18612281"/>
        <n v="882904"/>
        <n v="15637575"/>
        <n v="3567587"/>
        <n v="1697243"/>
        <n v="8127615"/>
        <n v="46040614"/>
        <n v="37084295"/>
        <n v="215157"/>
        <n v="428602"/>
        <n v="42880"/>
        <n v="598057"/>
        <n v="28360"/>
        <n v="91754"/>
        <n v="197624"/>
        <n v="915378"/>
        <n v="1171051"/>
        <n v="2308164"/>
        <n v="8059008"/>
        <n v="149469"/>
        <n v="4620440"/>
        <n v="2569041"/>
        <n v="788803"/>
        <n v="2507194"/>
        <n v="16706507"/>
        <n v="16560712"/>
        <n v="3858615"/>
        <n v="15085785"/>
        <n v="490639"/>
        <n v="10561804"/>
        <n v="2893803"/>
        <n v="2497876"/>
        <n v="5523684"/>
        <n v="47932596"/>
        <n v="32816726"/>
        <n v="220092"/>
        <n v="797746"/>
        <n v="10336"/>
        <n v="699715"/>
        <n v="56353"/>
        <n v="64884"/>
        <n v="228238"/>
        <n v="716624"/>
        <n v="976676"/>
        <n v="2417641"/>
        <n v="6397702"/>
        <n v="302242"/>
        <n v="5609174"/>
        <n v="2553586"/>
        <n v="1843889"/>
        <n v="3137079"/>
        <n v="14237797"/>
        <n v="13377025"/>
        <n v="2687876"/>
        <n v="8526680"/>
        <n v="222301"/>
        <n v="5561265"/>
        <n v="3678166"/>
        <n v="1445510"/>
        <n v="4007173"/>
        <n v="12467431"/>
        <n v="12683535"/>
        <n v="73359"/>
        <n v="407155"/>
        <n v="4289"/>
        <n v="275699"/>
        <n v="54704"/>
        <n v="24381"/>
        <n v="79582"/>
        <n v="727816"/>
        <n v="917565"/>
        <n v="353948"/>
        <n v="965265"/>
        <n v="12242"/>
        <n v="1057552"/>
        <n v="103510"/>
        <n v="102164"/>
        <n v="195917"/>
        <n v="1556307"/>
        <n v="1874973"/>
        <n v="10847600"/>
        <n v="25058212"/>
        <n v="859837"/>
        <n v="16097119"/>
        <n v="9295373"/>
        <n v="3628862"/>
        <n v="13048662"/>
        <n v="47997475"/>
        <n v="50337000"/>
        <n v="852709"/>
        <n v="3464629"/>
        <n v="117715"/>
        <n v="5200742"/>
        <n v="303959"/>
        <n v="515888"/>
        <n v="1547897"/>
        <n v="5076829"/>
        <n v="6411943"/>
        <n v="2557574"/>
        <n v="11177856"/>
        <n v="434306"/>
        <n v="7157568"/>
        <n v="2417768"/>
        <n v="603664"/>
        <n v="3256593"/>
        <n v="13253135"/>
        <n v="15048954"/>
        <n v="1544048"/>
        <n v="5472772"/>
        <n v="136631"/>
        <n v="4899946"/>
        <n v="2315096"/>
        <n v="1415316"/>
        <n v="1771128"/>
        <n v="10076661"/>
        <n v="10261827"/>
        <n v="1390807"/>
        <n v="3833135"/>
        <n v="92041"/>
        <n v="4073601"/>
        <n v="745267"/>
        <n v="890075"/>
        <n v="1422901"/>
        <n v="11289359"/>
        <n v="11093483"/>
        <n v="6426070"/>
        <n v="24697165"/>
        <n v="1311382"/>
        <n v="18606817"/>
        <n v="6178594"/>
        <n v="1616898"/>
        <n v="9511594"/>
        <n v="41793287"/>
        <n v="46582463"/>
        <n v="5454078"/>
        <n v="11591898"/>
        <n v="592606"/>
        <n v="19342832"/>
        <n v="6973282"/>
        <n v="2028850"/>
        <n v="6175846"/>
        <n v="18818122"/>
        <n v="22638054"/>
        <n v="162458"/>
        <n v="206734"/>
        <n v="5204"/>
        <n v="117692"/>
        <n v="79267"/>
        <n v="39525"/>
        <n v="53742"/>
        <n v="119012"/>
        <n v="278892"/>
        <n v="13059"/>
        <n v="49180"/>
        <n v="4669"/>
        <n v="53935"/>
        <n v="4574"/>
        <n v="9944"/>
        <n v="20912"/>
        <n v="34965"/>
        <n v="128423"/>
        <n v="10738555"/>
        <n v="33007083"/>
        <n v="868221"/>
        <n v="31329428"/>
        <n v="10986279"/>
        <n v="4189766"/>
        <n v="15624995"/>
        <n v="50858619"/>
        <n v="56051165"/>
        <n v="188450"/>
        <n v="832599"/>
        <n v="9888"/>
        <n v="739839"/>
        <n v="20861"/>
        <n v="189230"/>
        <n v="132339"/>
        <n v="1218932"/>
        <n v="1064008"/>
        <n v="181816"/>
        <n v="977647"/>
        <n v="15756"/>
        <n v="781494"/>
        <n v="20887"/>
        <n v="209725"/>
        <n v="84635"/>
        <n v="1614823"/>
        <n v="958309"/>
        <n v="3662562"/>
        <n v="20148257"/>
        <n v="755221"/>
        <n v="17710426"/>
        <n v="3971334"/>
        <n v="2673723"/>
        <n v="5345151"/>
        <n v="38775850"/>
        <n v="46910192"/>
        <n v="206905"/>
        <n v="335133"/>
        <n v="32426"/>
        <n v="926997"/>
        <n v="17019"/>
        <n v="60367"/>
        <n v="57866"/>
        <n v="602329"/>
        <n v="1324219"/>
        <n v="106592"/>
        <n v="354093"/>
        <n v="36294"/>
        <n v="616460"/>
        <n v="29455"/>
        <n v="120501"/>
        <n v="99959"/>
        <n v="955636"/>
        <n v="1066987"/>
        <n v="3197985"/>
        <n v="9971394"/>
        <n v="1017033"/>
        <n v="12126985"/>
        <n v="4099653"/>
        <n v="1747479"/>
        <n v="4270718"/>
        <n v="21227590"/>
        <n v="20858521"/>
        <n v="1816913"/>
        <n v="9050888"/>
        <n v="213709"/>
        <n v="6173466"/>
        <n v="1476672"/>
        <n v="483901"/>
        <n v="2784202"/>
        <n v="8748230"/>
        <n v="12381693"/>
        <n v="115824"/>
        <n v="254675"/>
        <n v="7719"/>
        <n v="550731"/>
        <n v="87609"/>
        <n v="40285"/>
        <n v="193562"/>
        <n v="691137"/>
        <n v="852215"/>
        <n v="9748462"/>
        <n v="24109846"/>
        <n v="1131357"/>
        <n v="21919933"/>
        <n v="5214943"/>
        <n v="3663513"/>
        <n v="7015664"/>
        <n v="32103788"/>
        <n v="33202332"/>
        <n v="171480"/>
        <n v="140740"/>
        <n v="8115"/>
        <n v="574881"/>
        <n v="32831"/>
        <n v="77275"/>
        <n v="160646"/>
        <n v="510969"/>
        <n v="1455091"/>
        <n v="2359261"/>
        <n v="9008913"/>
        <n v="822763"/>
        <n v="11968291"/>
        <n v="1984018"/>
        <n v="756985"/>
        <n v="4556335"/>
        <n v="18047950"/>
        <n v="16289960"/>
        <n v="6057514"/>
        <n v="15134029"/>
        <n v="343699"/>
        <n v="10440287"/>
        <n v="3401844"/>
        <n v="1452230"/>
        <n v="6129192"/>
        <n v="43083196"/>
        <n v="31259000"/>
        <n v="1264534"/>
        <n v="746189"/>
        <n v="131945"/>
        <n v="1329763"/>
        <n v="496147"/>
        <n v="396219"/>
        <n v="1758964"/>
        <n v="1870846"/>
        <n v="3203047"/>
        <n v="112102071"/>
        <n v="318635234"/>
        <n v="13672179"/>
        <n v="289984538"/>
        <n v="89868667"/>
        <n v="48514460"/>
        <n v="134724826"/>
        <n v="632869495"/>
        <n v="608315180"/>
        <n v="8499931"/>
        <n v="24950290"/>
        <n v="1391691"/>
        <n v="22116460"/>
        <n v="6481973"/>
        <n v="4974175"/>
        <n v="9117867"/>
        <n v="85019382"/>
        <n v="58973103"/>
        <n v="1753341"/>
        <n v="4118968"/>
        <n v="105418"/>
        <n v="4209024"/>
        <n v="679973"/>
        <n v="720451"/>
        <n v="2199224"/>
        <n v="5238588"/>
        <n v="7567372"/>
        <n v="9405148"/>
        <n v="17705634"/>
        <n v="804639"/>
        <n v="25606536"/>
        <n v="6589337"/>
        <n v="3651798"/>
        <n v="13114084"/>
        <n v="32178901"/>
        <n v="37079796"/>
      </sharedItems>
    </cacheField>
  </cacheFields>
  <extLst>
    <ext xmlns:x14="http://schemas.microsoft.com/office/spreadsheetml/2009/9/main" uri="{725AE2AE-9491-48be-B2B4-4EB974FC3084}">
      <x14:pivotCacheDefinition pivotCacheId="7577684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483801851849" createdVersion="6" refreshedVersion="6" minRefreshableVersion="3" recordCount="730" xr:uid="{FB19FD91-9317-46C5-8913-F97FDBFA8AC9}">
  <cacheSource type="worksheet">
    <worksheetSource ref="A1:E731" sheet="INSIGHT_1_TABLE"/>
  </cacheSource>
  <cacheFields count="5">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year" numFmtId="0">
      <sharedItems containsSemiMixedTypes="0" containsString="0" containsNumber="1" containsInteger="1" minValue="2020" maxValue="2021" count="2">
        <n v="2021"/>
        <n v="2020"/>
      </sharedItems>
    </cacheField>
    <cacheField name="month" numFmtId="0">
      <sharedItems count="12">
        <s v="October"/>
        <s v="July"/>
        <s v="March"/>
        <s v="May"/>
        <s v="November"/>
        <s v="September"/>
        <s v="August"/>
        <s v="April"/>
        <s v="December"/>
        <s v="June"/>
        <s v="January"/>
        <s v="February"/>
      </sharedItems>
    </cacheField>
    <cacheField name="Month_deceased_data" numFmtId="0">
      <sharedItems containsSemiMixedTypes="0" containsString="0" containsNumber="1" containsInteger="1" minValue="0" maxValue="14032006" count="640">
        <n v="299491"/>
        <n v="315"/>
        <n v="6"/>
        <n v="629"/>
        <n v="1518"/>
        <n v="685090"/>
        <n v="202369"/>
        <n v="47745"/>
        <n v="122059"/>
        <n v="28101"/>
        <n v="62"/>
        <n v="953"/>
        <n v="495"/>
        <n v="4"/>
        <n v="31350"/>
        <n v="97394"/>
        <n v="0"/>
        <n v="103638"/>
        <n v="19289"/>
        <n v="2545281"/>
        <n v="3"/>
        <n v="23354"/>
        <n v="79165"/>
        <n v="263980"/>
        <n v="33036"/>
        <n v="3756"/>
        <n v="24107"/>
        <n v="184387"/>
        <n v="22"/>
        <n v="10"/>
        <n v="8102"/>
        <n v="506"/>
        <n v="141"/>
        <n v="1736"/>
        <n v="45983"/>
        <n v="16928"/>
        <n v="567427"/>
        <n v="276576"/>
        <n v="71933"/>
        <n v="1809502"/>
        <n v="14641"/>
        <n v="11338"/>
        <n v="4185"/>
        <n v="124"/>
        <n v="4607"/>
        <n v="229315"/>
        <n v="332550"/>
        <n v="66011"/>
        <n v="350117"/>
        <n v="146606"/>
        <n v="161953"/>
        <n v="10190"/>
        <n v="60150"/>
        <n v="150803"/>
        <n v="13529"/>
        <n v="145657"/>
        <n v="49479"/>
        <n v="34691"/>
        <n v="4149495"/>
        <n v="87561"/>
        <n v="8663"/>
        <n v="202672"/>
        <n v="14034"/>
        <n v="1658"/>
        <n v="582503"/>
        <n v="7398"/>
        <n v="77816"/>
        <n v="5417"/>
        <n v="19534"/>
        <n v="92223"/>
        <n v="221700"/>
        <n v="92"/>
        <n v="655385"/>
        <n v="10250"/>
        <n v="70"/>
        <n v="109929"/>
        <n v="17"/>
        <n v="2189"/>
        <n v="205986"/>
        <n v="889"/>
        <n v="29"/>
        <n v="30460"/>
        <n v="77380"/>
        <n v="777214"/>
        <n v="1786"/>
        <n v="25192"/>
        <n v="206857"/>
        <n v="2993"/>
        <n v="12086"/>
        <n v="277574"/>
        <n v="3037"/>
        <n v="266"/>
        <n v="67"/>
        <n v="1303"/>
        <n v="29414"/>
        <n v="11171"/>
        <n v="1934"/>
        <n v="255230"/>
        <n v="106356"/>
        <n v="208"/>
        <n v="44806"/>
        <n v="558553"/>
        <n v="55436"/>
        <n v="54635"/>
        <n v="4050"/>
        <n v="218920"/>
        <n v="223691"/>
        <n v="108027"/>
        <n v="1523"/>
        <n v="8544"/>
        <n v="114702"/>
        <n v="270"/>
        <n v="24034"/>
        <n v="340553"/>
        <n v="77862"/>
        <n v="97523"/>
        <n v="85013"/>
        <n v="105650"/>
        <n v="18238"/>
        <n v="27075"/>
        <n v="13188"/>
        <n v="132294"/>
        <n v="3347"/>
        <n v="619584"/>
        <n v="7599"/>
        <n v="103600"/>
        <n v="3990"/>
        <n v="399625"/>
        <n v="568"/>
        <n v="62711"/>
        <n v="83731"/>
        <n v="1376175"/>
        <n v="62300"/>
        <n v="83447"/>
        <n v="2517"/>
        <n v="47709"/>
        <n v="87"/>
        <n v="45026"/>
        <n v="56071"/>
        <n v="506512"/>
        <n v="19362"/>
        <n v="36047"/>
        <n v="6443"/>
        <n v="1819"/>
        <n v="9390"/>
        <n v="4942371"/>
        <n v="6054"/>
        <n v="98390"/>
        <n v="418171"/>
        <n v="389898"/>
        <n v="116966"/>
        <n v="243629"/>
        <n v="324"/>
        <n v="347919"/>
        <n v="120942"/>
        <n v="3999"/>
        <n v="154703"/>
        <n v="743647"/>
        <n v="107444"/>
        <n v="1568"/>
        <n v="17137"/>
        <n v="13759"/>
        <n v="146856"/>
        <n v="134595"/>
        <n v="414430"/>
        <n v="55667"/>
        <n v="89980"/>
        <n v="18705"/>
        <n v="38203"/>
        <n v="258153"/>
        <n v="3482168"/>
        <n v="1573"/>
        <n v="34542"/>
        <n v="31160"/>
        <n v="21446"/>
        <n v="36"/>
        <n v="119134"/>
        <n v="43"/>
        <n v="234670"/>
        <n v="21"/>
        <n v="48219"/>
        <n v="16841"/>
        <n v="158442"/>
        <n v="205738"/>
        <n v="312277"/>
        <n v="8"/>
        <n v="244989"/>
        <n v="2776"/>
        <n v="345695"/>
        <n v="12807373"/>
        <n v="135176"/>
        <n v="9385"/>
        <n v="42073"/>
        <n v="61206"/>
        <n v="2677"/>
        <n v="11689"/>
        <n v="412"/>
        <n v="207"/>
        <n v="111889"/>
        <n v="56"/>
        <n v="22174"/>
        <n v="147043"/>
        <n v="42793"/>
        <n v="420842"/>
        <n v="344"/>
        <n v="12376"/>
        <n v="3140"/>
        <n v="123589"/>
        <n v="2447"/>
        <n v="706359"/>
        <n v="309354"/>
        <n v="1533"/>
        <n v="16"/>
        <n v="30620"/>
        <n v="373996"/>
        <n v="369754"/>
        <n v="105039"/>
        <n v="4189731"/>
        <n v="17824"/>
        <n v="3823"/>
        <n v="512"/>
        <n v="3954660"/>
        <n v="619"/>
        <n v="355048"/>
        <n v="11399"/>
        <n v="196555"/>
        <n v="18688"/>
        <n v="4363244"/>
        <n v="228548"/>
        <n v="103993"/>
        <n v="318580"/>
        <n v="370794"/>
        <n v="129680"/>
        <n v="4452"/>
        <n v="216"/>
        <n v="4030"/>
        <n v="2057"/>
        <n v="17609"/>
        <n v="1588"/>
        <n v="14032006"/>
        <n v="31059"/>
        <n v="3910865"/>
        <n v="4469880"/>
        <n v="1115726"/>
        <n v="21854"/>
        <n v="3972"/>
        <n v="55048"/>
        <n v="21293"/>
        <n v="2478009"/>
        <n v="54922"/>
        <n v="60"/>
        <n v="12124"/>
        <n v="575"/>
        <n v="200564"/>
        <n v="41375"/>
        <n v="33126"/>
        <n v="19770"/>
        <n v="13612"/>
        <n v="268620"/>
        <n v="138"/>
        <n v="85863"/>
        <n v="317843"/>
        <n v="4715724"/>
        <n v="34016"/>
        <n v="11719"/>
        <n v="1126899"/>
        <n v="4136"/>
        <n v="556878"/>
        <n v="777772"/>
        <n v="109711"/>
        <n v="25078"/>
        <n v="42122"/>
        <n v="1769"/>
        <n v="1342"/>
        <n v="120"/>
        <n v="14767"/>
        <n v="122101"/>
        <n v="1276324"/>
        <n v="137068"/>
        <n v="309253"/>
        <n v="121135"/>
        <n v="18325"/>
        <n v="296641"/>
        <n v="41915"/>
        <n v="1922"/>
        <n v="271389"/>
        <n v="339518"/>
        <n v="158738"/>
        <n v="379979"/>
        <n v="132457"/>
        <n v="86701"/>
        <n v="13"/>
        <n v="302458"/>
        <n v="1530"/>
        <n v="75551"/>
        <n v="69711"/>
        <n v="221231"/>
        <n v="31"/>
        <n v="54799"/>
        <n v="207655"/>
        <n v="14929"/>
        <n v="419922"/>
        <n v="1713"/>
        <n v="12058"/>
        <n v="3778"/>
        <n v="16817"/>
        <n v="3391"/>
        <n v="3992"/>
        <n v="588038"/>
        <n v="3725"/>
        <n v="1112197"/>
        <n v="420691"/>
        <n v="14504"/>
        <n v="2501"/>
        <n v="3640"/>
        <n v="494152"/>
        <n v="24711"/>
        <n v="35587"/>
        <n v="94240"/>
        <n v="2114"/>
        <n v="7"/>
        <n v="139924"/>
        <n v="55929"/>
        <n v="84863"/>
        <n v="849789"/>
        <n v="404604"/>
        <n v="440"/>
        <n v="25282"/>
        <n v="34579"/>
        <n v="422859"/>
        <n v="292953"/>
        <n v="1444013"/>
        <n v="4046"/>
        <n v="655280"/>
        <n v="46961"/>
        <n v="990778"/>
        <n v="33524"/>
        <n v="12"/>
        <n v="835"/>
        <n v="4645"/>
        <n v="387"/>
        <n v="57933"/>
        <n v="125512"/>
        <n v="2644"/>
        <n v="289736"/>
        <n v="1057599"/>
        <n v="222792"/>
        <n v="101090"/>
        <n v="3336169"/>
        <n v="315518"/>
        <n v="588"/>
        <n v="299780"/>
        <n v="137"/>
        <n v="232483"/>
        <n v="326210"/>
        <n v="466506"/>
        <n v="6210"/>
        <n v="1259"/>
        <n v="58"/>
        <n v="54998"/>
        <n v="83"/>
        <n v="802"/>
        <n v="221862"/>
        <n v="26151"/>
        <n v="889316"/>
        <n v="4672"/>
        <n v="56448"/>
        <n v="61108"/>
        <n v="3655"/>
        <n v="25324"/>
        <n v="654"/>
        <n v="45464"/>
        <n v="96312"/>
        <n v="24511"/>
        <n v="97723"/>
        <n v="215955"/>
        <n v="153128"/>
        <n v="170219"/>
        <n v="57343"/>
        <n v="48149"/>
        <n v="30299"/>
        <n v="565674"/>
        <n v="153993"/>
        <n v="116136"/>
        <n v="5155"/>
        <n v="10759"/>
        <n v="816"/>
        <n v="8511655"/>
        <n v="277334"/>
        <n v="4404"/>
        <n v="11571"/>
        <n v="29542"/>
        <n v="1585652"/>
        <n v="332"/>
        <n v="1410"/>
        <n v="170233"/>
        <n v="35528"/>
        <n v="152437"/>
        <n v="5950"/>
        <n v="35734"/>
        <n v="5826"/>
        <n v="11369"/>
        <n v="478"/>
        <n v="13321196"/>
        <n v="6374"/>
        <n v="1694"/>
        <n v="30"/>
        <n v="174471"/>
        <n v="45288"/>
        <n v="177403"/>
        <n v="32616"/>
        <n v="3436"/>
        <n v="29811"/>
        <n v="27557"/>
        <n v="97212"/>
        <n v="1647151"/>
        <n v="192817"/>
        <n v="703880"/>
        <n v="299426"/>
        <n v="159894"/>
        <n v="2555"/>
        <n v="157"/>
        <n v="12037"/>
        <n v="18446"/>
        <n v="264831"/>
        <n v="57858"/>
        <n v="115844"/>
        <n v="60437"/>
        <n v="24"/>
        <n v="512742"/>
        <n v="394546"/>
        <n v="52719"/>
        <n v="319203"/>
        <n v="1491"/>
        <n v="114727"/>
        <n v="6177"/>
        <n v="431"/>
        <n v="104"/>
        <n v="12102"/>
        <n v="1902"/>
        <n v="5188"/>
        <n v="502413"/>
        <n v="2801"/>
        <n v="251377"/>
        <n v="344257"/>
        <n v="13283"/>
        <n v="775716"/>
        <n v="5303"/>
        <n v="1989"/>
        <n v="1561097"/>
        <n v="3552"/>
        <n v="23748"/>
        <n v="864"/>
        <n v="6214"/>
        <n v="137704"/>
        <n v="37922"/>
        <n v="54575"/>
        <n v="49"/>
        <n v="443048"/>
        <n v="368768"/>
        <n v="9868"/>
        <n v="920386"/>
        <n v="405709"/>
        <n v="108773"/>
        <n v="7790"/>
        <n v="1789"/>
        <n v="488"/>
        <n v="346"/>
        <n v="2821"/>
        <n v="963"/>
        <n v="7765"/>
        <n v="28793"/>
        <n v="5301"/>
        <n v="299100"/>
        <n v="18155"/>
        <n v="11223805"/>
        <n v="10661"/>
        <n v="40887"/>
        <n v="468219"/>
        <n v="709812"/>
        <n v="222"/>
        <n v="377052"/>
        <n v="258201"/>
        <n v="130401"/>
        <n v="33999"/>
        <n v="50279"/>
        <n v="3815"/>
        <n v="311793"/>
        <n v="17191"/>
        <n v="74327"/>
        <n v="29468"/>
        <n v="62050"/>
        <n v="1307"/>
        <n v="4331523"/>
        <n v="9118"/>
        <n v="42712"/>
        <n v="508116"/>
        <n v="1176133"/>
        <n v="136730"/>
        <n v="6685"/>
        <n v="230383"/>
        <n v="304892"/>
        <n v="1481"/>
        <n v="11970"/>
        <n v="7628"/>
        <n v="37719"/>
        <n v="7949"/>
        <n v="51465"/>
        <n v="1501432"/>
        <n v="1040308"/>
        <n v="11217"/>
        <n v="217470"/>
        <n v="6609"/>
        <n v="173211"/>
        <n v="62628"/>
        <n v="11617"/>
        <n v="59389"/>
        <n v="1070610"/>
        <n v="19952"/>
        <n v="227817"/>
        <n v="7483"/>
        <n v="286429"/>
        <n v="111639"/>
        <n v="25416"/>
        <n v="106598"/>
        <n v="16357"/>
        <n v="240"/>
        <n v="3470"/>
        <n v="133"/>
        <n v="324377"/>
        <n v="120716"/>
        <n v="123208"/>
        <n v="1042"/>
        <n v="283"/>
        <n v="278"/>
        <n v="26406"/>
        <n v="3407"/>
        <n v="1546"/>
        <n v="107869"/>
        <n v="25157"/>
        <n v="5664"/>
        <n v="27794"/>
        <n v="58709"/>
        <n v="332074"/>
        <n v="165"/>
        <n v="85017"/>
        <n v="281"/>
        <n v="223475"/>
        <n v="123183"/>
        <n v="686286"/>
        <n v="183867"/>
        <n v="31022"/>
        <n v="325956"/>
        <n v="2212"/>
        <n v="82340"/>
        <n v="271005"/>
        <n v="6189"/>
        <n v="5389754"/>
        <n v="75110"/>
        <n v="692"/>
        <n v="52762"/>
        <n v="95720"/>
        <n v="1121"/>
        <n v="13394220"/>
        <n v="19859"/>
        <n v="22133"/>
        <n v="159059"/>
        <n v="53169"/>
        <n v="9958"/>
        <n v="135052"/>
        <n v="807"/>
        <n v="21317"/>
        <n v="21901"/>
        <n v="298700"/>
        <n v="1146610"/>
        <n v="813249"/>
        <n v="6102"/>
        <n v="34061"/>
        <n v="252479"/>
        <n v="2820"/>
        <n v="1910"/>
        <n v="44345"/>
        <n v="1732"/>
        <n v="343531"/>
        <n v="38707"/>
        <n v="383"/>
        <n v="357"/>
        <n v="310175"/>
        <n v="215"/>
        <n v="136282"/>
        <n v="112"/>
        <n v="539"/>
        <n v="384959"/>
        <n v="121414"/>
        <n v="691823"/>
        <n v="42"/>
        <n v="184231"/>
        <n v="3023"/>
        <n v="6939"/>
        <n v="3870"/>
        <n v="76"/>
        <n v="4119"/>
        <n v="75204"/>
        <n v="96297"/>
        <n v="298333"/>
        <n v="752519"/>
        <n v="10112"/>
        <n v="16235"/>
        <n v="6760"/>
        <n v="533353"/>
        <n v="27367"/>
        <n v="323"/>
        <n v="92989"/>
        <n v="360363"/>
        <n v="292158"/>
        <n v="48803"/>
        <n v="159196"/>
        <n v="10436"/>
        <n v="11"/>
        <n v="1581"/>
        <n v="22241"/>
        <n v="50498"/>
        <n v="312664"/>
        <n v="20908"/>
        <n v="20"/>
        <n v="16111"/>
        <n v="46521"/>
        <n v="9654"/>
        <n v="283838"/>
        <n v="10864"/>
        <n v="25137"/>
        <n v="312425"/>
        <n v="137252"/>
        <n v="89"/>
        <n v="20886"/>
        <n v="34536"/>
        <n v="406801"/>
        <n v="4000"/>
        <n v="6417"/>
        <n v="5067"/>
      </sharedItems>
    </cacheField>
    <cacheField name="month_confirmed_count" numFmtId="0">
      <sharedItems containsSemiMixedTypes="0" containsString="0" containsNumber="1" containsInteger="1" minValue="0" maxValue="1055770596" count="721">
        <n v="22506701"/>
        <n v="20957"/>
        <n v="683"/>
        <n v="102713"/>
        <n v="169679"/>
        <n v="66929997"/>
        <n v="20722073"/>
        <n v="9230830"/>
        <n v="20735462"/>
        <n v="1708366"/>
        <n v="57006"/>
        <n v="49581"/>
        <n v="61836"/>
        <n v="266"/>
        <n v="6661106"/>
        <n v="7484034"/>
        <n v="1139"/>
        <n v="25638905"/>
        <n v="1"/>
        <n v="1165346"/>
        <n v="164703698"/>
        <n v="33"/>
        <n v="1621348"/>
        <n v="817"/>
        <n v="9080591"/>
        <n v="28474829"/>
        <n v="1230381"/>
        <n v="218638"/>
        <n v="2510111"/>
        <n v="10150680"/>
        <n v="30939"/>
        <n v="56258"/>
        <n v="1616923"/>
        <n v="815"/>
        <n v="138755"/>
        <n v="8649"/>
        <n v="522072"/>
        <n v="4892609"/>
        <n v="1498908"/>
        <n v="47707386"/>
        <n v="22599365"/>
        <n v="4780814"/>
        <n v="110884048"/>
        <n v="3691404"/>
        <n v="891637"/>
        <n v="191924"/>
        <n v="328774"/>
        <n v="434019"/>
        <n v="10655701"/>
        <n v="19576349"/>
        <n v="1431806"/>
        <n v="9021856"/>
        <n v="8526589"/>
        <n v="12110407"/>
        <n v="634009"/>
        <n v="11169095"/>
        <n v="17435463"/>
        <n v="1297237"/>
        <n v="6836242"/>
        <n v="103825"/>
        <n v="2923428"/>
        <n v="10000959"/>
        <n v="195346961"/>
        <n v="1918"/>
        <n v="4879145"/>
        <n v="1703963"/>
        <n v="13865734"/>
        <n v="328532"/>
        <n v="138478"/>
        <n v="115094762"/>
        <n v="300974"/>
        <n v="8930013"/>
        <n v="208247"/>
        <n v="1671052"/>
        <n v="8238975"/>
        <n v="10298932"/>
        <n v="151459"/>
        <n v="59"/>
        <n v="42096245"/>
        <n v="754651"/>
        <n v="6139"/>
        <n v="9073448"/>
        <n v="520524"/>
        <n v="498"/>
        <n v="249519"/>
        <n v="25558844"/>
        <n v="121449"/>
        <n v="1972"/>
        <n v="6084958"/>
        <n v="6387373"/>
        <n v="44550062"/>
        <n v="108642"/>
        <n v="2613423"/>
        <n v="65519871"/>
        <n v="315811"/>
        <n v="631134"/>
        <n v="29585797"/>
        <n v="225800"/>
        <n v="123074"/>
        <n v="35744"/>
        <n v="29"/>
        <n v="276036"/>
        <n v="1764721"/>
        <n v="1023"/>
        <n v="887107"/>
        <n v="154356"/>
        <n v="15495166"/>
        <n v="26177030"/>
        <n v="17884"/>
        <n v="736550"/>
        <n v="46774235"/>
        <n v="2859492"/>
        <n v="3529762"/>
        <n v="164663"/>
        <n v="27168365"/>
        <n v="14351127"/>
        <n v="6328543"/>
        <n v="311275"/>
        <n v="554358"/>
        <n v="5698802"/>
        <n v="133505"/>
        <n v="2515212"/>
        <n v="82479908"/>
        <n v="4830806"/>
        <n v="3518508"/>
        <n v="9742273"/>
        <n v="8660526"/>
        <n v="1239681"/>
        <n v="1913122"/>
        <n v="449937"/>
        <n v="9459529"/>
        <n v="237396"/>
        <n v="18598274"/>
        <n v="155710"/>
        <n v="5499898"/>
        <n v="232698"/>
        <n v="29609682"/>
        <n v="35741"/>
        <n v="4066503"/>
        <n v="4780371"/>
        <n v="52546687"/>
        <n v="4407049"/>
        <n v="21229239"/>
        <n v="347836"/>
        <n v="3085122"/>
        <n v="11753"/>
        <n v="7993425"/>
        <n v="3614397"/>
        <n v="18597532"/>
        <n v="922251"/>
        <n v="2587729"/>
        <n v="647162"/>
        <n v="136389"/>
        <n v="776198"/>
        <n v="357476208"/>
        <n v="2350394"/>
        <n v="5350720"/>
        <n v="30969514"/>
        <n v="26790128"/>
        <n v="19872429"/>
        <n v="16859628"/>
        <n v="137721"/>
        <n v="23667523"/>
        <n v="8473104"/>
        <n v="236808"/>
        <n v="29404346"/>
        <n v="42939618"/>
        <n v="7225609"/>
        <n v="30"/>
        <n v="471320"/>
        <n v="1940389"/>
        <n v="913866"/>
        <n v="3461480"/>
        <n v="4269782"/>
        <n v="34924620"/>
        <n v="10569278"/>
        <n v="16201824"/>
        <n v="903252"/>
        <n v="3229574"/>
        <n v="32068143"/>
        <n v="228590768"/>
        <n v="318848"/>
        <n v="6822333"/>
        <n v="2967041"/>
        <n v="1428854"/>
        <n v="39202"/>
        <n v="4859"/>
        <n v="20226841"/>
        <n v="3900"/>
        <n v="8878853"/>
        <n v="948"/>
        <n v="8167415"/>
        <n v="893556"/>
        <n v="4984346"/>
        <n v="15780"/>
        <n v="25625788"/>
        <n v="25555304"/>
        <n v="362"/>
        <n v="30539136"/>
        <n v="204145"/>
        <n v="25801841"/>
        <n v="1520"/>
        <n v="2242"/>
        <n v="234090"/>
        <n v="962850335"/>
        <n v="9896342"/>
        <n v="581544"/>
        <n v="2677256"/>
        <n v="3972372"/>
        <n v="134674"/>
        <n v="3414997"/>
        <n v="37275"/>
        <n v="1012"/>
        <n v="85173"/>
        <n v="4863556"/>
        <n v="6451"/>
        <n v="1291213"/>
        <n v="37750892"/>
        <n v="138"/>
        <n v="2595583"/>
        <n v="61014709"/>
        <n v="202699"/>
        <n v="1006392"/>
        <n v="256360"/>
        <n v="7107882"/>
        <n v="107132"/>
        <n v="52977295"/>
        <n v="24522971"/>
        <n v="106513"/>
        <n v="180"/>
        <n v="6249087"/>
        <n v="25278113"/>
        <n v="24856007"/>
        <n v="31"/>
        <n v="18163783"/>
        <n v="198181562"/>
        <n v="2174925"/>
        <n v="283454"/>
        <n v="161362"/>
        <n v="192009893"/>
        <n v="236893"/>
        <n v="27688963"/>
        <n v="896765"/>
        <n v="23891277"/>
        <n v="1646484"/>
        <n v="305986209"/>
        <n v="10620558"/>
        <n v="10750354"/>
        <n v="19948472"/>
        <n v="28029498"/>
        <n v="7132412"/>
        <n v="423134"/>
        <n v="125712"/>
        <n v="306742"/>
        <n v="166949"/>
        <n v="999636"/>
        <n v="303037"/>
        <n v="1055770596"/>
        <n v="15"/>
        <n v="3478088"/>
        <n v="265831624"/>
        <n v="308009515"/>
        <n v="89235405"/>
        <n v="1519022"/>
        <n v="298894"/>
        <n v="3700610"/>
        <n v="787"/>
        <n v="2860162"/>
        <n v="151659348"/>
        <n v="509"/>
        <n v="9889037"/>
        <n v="98724"/>
        <n v="984136"/>
        <n v="67619"/>
        <n v="24888850"/>
        <n v="7587649"/>
        <n v="6719445"/>
        <n v="1379455"/>
        <n v="713318"/>
        <n v="28626624"/>
        <n v="85434"/>
        <n v="2448765"/>
        <n v="22860142"/>
        <n v="326971717"/>
        <n v="66"/>
        <n v="1458372"/>
        <n v="1020565"/>
        <n v="88930190"/>
        <n v="389440"/>
        <n v="46992809"/>
        <n v="44620361"/>
        <n v="6514696"/>
        <n v="1917438"/>
        <n v="7704031"/>
        <n v="234731"/>
        <n v="105260"/>
        <n v="320149"/>
        <n v="352836"/>
        <n v="10016122"/>
        <n v="9"/>
        <n v="48444892"/>
        <n v="33920953"/>
        <n v="164"/>
        <n v="36"/>
        <n v="23903053"/>
        <n v="19578665"/>
        <n v="1788969"/>
        <n v="23851878"/>
        <n v="2584130"/>
        <n v="156117"/>
        <n v="18827699"/>
        <n v="20052984"/>
        <n v="10742577"/>
        <n v="43809"/>
        <n v="25718303"/>
        <n v="9823209"/>
        <n v="10065901"/>
        <n v="650"/>
        <n v="24770163"/>
        <n v="310631"/>
        <n v="98288"/>
        <n v="5018740"/>
        <n v="10290215"/>
        <n v="27454434"/>
        <n v="466"/>
        <n v="3753016"/>
        <n v="10105502"/>
        <n v="4407425"/>
        <n v="31113636"/>
        <n v="513097"/>
        <n v="1252052"/>
        <n v="171324"/>
        <n v="875817"/>
        <n v="245702"/>
        <n v="399124"/>
        <n v="48998237"/>
        <n v="168937"/>
        <n v="83242706"/>
        <n v="31175760"/>
        <n v="449254"/>
        <n v="340792"/>
        <n v="140235"/>
        <n v="273619"/>
        <n v="18034788"/>
        <n v="4848233"/>
        <n v="205"/>
        <n v="1463"/>
        <n v="2295744"/>
        <n v="3089437"/>
        <n v="8"/>
        <n v="481553"/>
        <n v="3107"/>
        <n v="9701861"/>
        <n v="3791773"/>
        <n v="7837873"/>
        <n v="150099524"/>
        <n v="35084777"/>
        <n v="18634"/>
        <n v="1545079"/>
        <n v="1439654"/>
        <n v="61793002"/>
        <n v="23120694"/>
        <n v="58121612"/>
        <n v="186536"/>
        <n v="51059570"/>
        <n v="2707317"/>
        <n v="82929253"/>
        <n v="2055403"/>
        <n v="595"/>
        <n v="6799"/>
        <n v="66450"/>
        <n v="448384"/>
        <n v="6116"/>
        <n v="10065254"/>
        <n v="9222035"/>
        <n v="372751"/>
        <n v="21775539"/>
        <n v="79193492"/>
        <n v="27696218"/>
        <n v="154236"/>
        <n v="5953608"/>
        <n v="177736506"/>
        <n v="23771029"/>
        <n v="81724"/>
        <n v="24595276"/>
        <n v="45"/>
        <n v="10832"/>
        <n v="14572061"/>
        <n v="24573208"/>
        <n v="17617894"/>
        <n v="620174"/>
        <n v="201627"/>
        <n v="35509"/>
        <n v="52"/>
        <n v="331017"/>
        <n v="607"/>
        <n v="9413038"/>
        <n v="9235"/>
        <n v="275051"/>
        <n v="15390005"/>
        <n v="6119594"/>
        <n v="70586171"/>
        <n v="537631"/>
        <n v="15761027"/>
        <n v="10496682"/>
        <n v="845090"/>
        <n v="2934001"/>
        <n v="129755"/>
        <n v="4777284"/>
        <n v="12638392"/>
        <n v="1955029"/>
        <n v="5256538"/>
        <n v="22032633"/>
        <n v="16800254"/>
        <n v="17976462"/>
        <n v="203"/>
        <n v="3946217"/>
        <n v="1460911"/>
        <n v="3341511"/>
        <n v="50084186"/>
        <n v="7"/>
        <n v="10442534"/>
        <n v="19688080"/>
        <n v="27"/>
        <n v="97"/>
        <n v="508712"/>
        <n v="957550"/>
        <n v="0"/>
        <n v="162944"/>
        <n v="760878167"/>
        <n v="510"/>
        <n v="29549911"/>
        <n v="957948"/>
        <n v="909136"/>
        <n v="4834626"/>
        <n v="82700486"/>
        <n v="47873"/>
        <n v="472751"/>
        <n v="5275839"/>
        <n v="6809576"/>
        <n v="10299055"/>
        <n v="759"/>
        <n v="587439"/>
        <n v="440"/>
        <n v="94715"/>
        <n v="8099956"/>
        <n v="48967"/>
        <n v="117423"/>
        <n v="922525"/>
        <n v="39104"/>
        <n v="1000593833"/>
        <n v="627103"/>
        <n v="515626"/>
        <n v="1755565"/>
        <n v="29855"/>
        <n v="15548635"/>
        <n v="8306032"/>
        <n v="10491858"/>
        <n v="1429"/>
        <n v="3637535"/>
        <n v="459313"/>
        <n v="1832647"/>
        <n v="9083"/>
        <n v="2046221"/>
        <n v="8086754"/>
        <n v="74559135"/>
        <n v="26110"/>
        <n v="6366997"/>
        <n v="52934881"/>
        <n v="23876999"/>
        <n v="4952426"/>
        <n v="692416"/>
        <n v="21530"/>
        <n v="1036794"/>
        <n v="1104480"/>
        <n v="18447834"/>
        <n v="3774318"/>
        <n v="7760326"/>
        <n v="10317888"/>
        <n v="732"/>
        <n v="1963"/>
        <n v="18662626"/>
        <n v="29679704"/>
        <n v="3342311"/>
        <n v="17967596"/>
        <n v="73676"/>
        <n v="6865836"/>
        <n v="1305793"/>
        <n v="28540"/>
        <n v="100800"/>
        <n v="1958267"/>
        <n v="150051"/>
        <n v="761694"/>
        <n v="18534719"/>
        <n v="222696"/>
        <n v="17612620"/>
        <n v="22719923"/>
        <n v="1049181"/>
        <n v="44495857"/>
        <n v="310866"/>
        <n v="43906"/>
        <n v="61527482"/>
        <n v="145749"/>
        <n v="1833853"/>
        <n v="397964"/>
        <n v="416083"/>
        <n v="8790621"/>
        <n v="2218736"/>
        <n v="3511773"/>
        <n v="1123"/>
        <n v="18545"/>
        <n v="63848566"/>
        <n v="15119988"/>
        <n v="895251"/>
        <n v="33154585"/>
        <n v="59921921"/>
        <n v="6420"/>
        <n v="314210"/>
        <n v="6492289"/>
        <n v="757036"/>
        <n v="33076"/>
        <n v="128676"/>
        <n v="9571"/>
        <n v="378965"/>
        <n v="71522"/>
        <n v="1588174"/>
        <n v="23236"/>
        <n v="6306062"/>
        <n v="1451150"/>
        <n v="22487658"/>
        <n v="1087394"/>
        <n v="886887836"/>
        <n v="770889"/>
        <n v="2364778"/>
        <n v="38334"/>
        <n v="97382689"/>
        <n v="53010264"/>
        <n v="135602"/>
        <n v="28853643"/>
        <n v="23627645"/>
        <n v="4763289"/>
        <n v="3756147"/>
        <n v="17515"/>
        <n v="4586100"/>
        <n v="253092"/>
        <n v="18844158"/>
        <n v="1507947"/>
        <n v="18954915"/>
        <n v="1758274"/>
        <n v="6040289"/>
        <n v="83343"/>
        <n v="364627"/>
        <n v="204204664"/>
        <n v="8397"/>
        <n v="398655"/>
        <n v="7328950"/>
        <n v="43809005"/>
        <n v="104531"/>
        <n v="92471684"/>
        <n v="12003464"/>
        <n v="47"/>
        <n v="85082"/>
        <n v="12972035"/>
        <n v="17837843"/>
        <n v="251193"/>
        <n v="8238"/>
        <n v="1032821"/>
        <n v="6074"/>
        <n v="2264899"/>
        <n v="1071275"/>
        <n v="46017"/>
        <n v="573688"/>
        <n v="9370293"/>
        <n v="58406464"/>
        <n v="78359929"/>
        <n v="738164"/>
        <n v="30831594"/>
        <n v="291327"/>
        <n v="658725"/>
        <n v="17894998"/>
        <n v="6887606"/>
        <n v="1024777"/>
        <n v="3816768"/>
        <n v="80278068"/>
        <n v="332401"/>
        <n v="10581748"/>
        <n v="477723"/>
        <n v="16033759"/>
        <n v="28060885"/>
        <n v="2024147"/>
        <n v="7010111"/>
        <n v="802"/>
        <n v="1225565"/>
        <n v="51881"/>
        <n v="356888"/>
        <n v="239209"/>
        <n v="9208"/>
        <n v="20864924"/>
        <n v="13991468"/>
        <n v="3011"/>
        <n v="7434174"/>
        <n v="56446"/>
        <n v="152565"/>
        <n v="49123"/>
        <n v="1029131"/>
        <n v="524569"/>
        <n v="684704"/>
        <n v="3608507"/>
        <n v="1952894"/>
        <n v="1514066"/>
        <n v="3180946"/>
        <n v="3796860"/>
        <n v="10963515"/>
        <n v="10976"/>
        <n v="7536884"/>
        <n v="196"/>
        <n v="51271"/>
        <n v="28989600"/>
        <n v="6327185"/>
        <n v="51288110"/>
        <n v="9760454"/>
        <n v="1871820"/>
        <n v="24553013"/>
        <n v="362263"/>
        <n v="8993859"/>
        <n v="22962739"/>
        <n v="355921"/>
        <n v="447462176"/>
        <n v="2565718"/>
        <n v="58643"/>
        <n v="3045291"/>
        <n v="8618144"/>
        <n v="43788"/>
        <n v="999736390"/>
        <n v="1197184"/>
        <n v="1539259"/>
        <n v="10774863"/>
        <n v="922"/>
        <n v="5222561"/>
        <n v="722627"/>
        <n v="7897074"/>
        <n v="57481"/>
        <n v="4860727"/>
        <n v="658625"/>
        <n v="25297735"/>
        <n v="90817997"/>
        <n v="32864193"/>
        <n v="588157"/>
        <n v="6754859"/>
        <n v="21513741"/>
        <n v="381289"/>
        <n v="161221"/>
        <n v="2566001"/>
        <n v="6306"/>
        <n v="126625"/>
        <n v="26472446"/>
        <n v="6757114"/>
        <n v="29691"/>
        <n v="147402"/>
        <n v="17465608"/>
        <n v="99500"/>
        <n v="10028252"/>
        <n v="3917"/>
        <n v="20101"/>
        <n v="29965410"/>
        <n v="29571751"/>
        <n v="3903892"/>
        <n v="132710063"/>
        <n v="19927"/>
        <n v="18801342"/>
        <n v="322181"/>
        <n v="403810"/>
        <n v="227816"/>
        <n v="21242"/>
        <n v="201721"/>
        <n v="4767"/>
        <n v="3630154"/>
        <n v="5247773"/>
        <n v="22433452"/>
        <n v="70953"/>
        <n v="43150446"/>
        <n v="840393"/>
        <n v="821313"/>
        <n v="563"/>
        <n v="559245"/>
        <n v="67397"/>
        <n v="48637705"/>
        <n v="1628445"/>
        <n v="8798"/>
        <n v="5587414"/>
        <n v="54460512"/>
        <n v="44235180"/>
        <n v="9024439"/>
        <n v="10802467"/>
        <n v="817165"/>
        <n v="107129"/>
        <n v="282"/>
        <n v="321295"/>
        <n v="2247967"/>
        <n v="3381804"/>
        <n v="25614187"/>
        <n v="978516"/>
        <n v="1264"/>
        <n v="18779"/>
        <n v="3095871"/>
        <n v="8646516"/>
        <n v="596183"/>
        <n v="16279623"/>
        <n v="934218"/>
        <n v="1744004"/>
        <n v="25580725"/>
        <n v="10259867"/>
        <n v="11943"/>
        <n v="1248985"/>
        <n v="90"/>
        <n v="1814581"/>
        <n v="30148661"/>
        <n v="330445"/>
        <n v="354166"/>
        <n v="634048"/>
        <n v="390986"/>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49445416667" createdVersion="6" refreshedVersion="6" minRefreshableVersion="3" recordCount="730" xr:uid="{0C7E25AC-4EEA-477E-9EC3-181D881059A8}">
  <cacheSource type="worksheet">
    <worksheetSource ref="A1:D731" sheet="KPI_2_TABLE"/>
  </cacheSource>
  <cacheFields count="4">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Recovery_rate" numFmtId="0">
      <sharedItems containsSemiMixedTypes="0" containsString="0" containsNumber="1" containsInteger="1" minValue="0" maxValue="103526481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497403935187" createdVersion="6" refreshedVersion="6" minRefreshableVersion="3" recordCount="730" xr:uid="{2315736D-AD7A-4BCF-B621-006A898147CA}">
  <cacheSource type="worksheet">
    <worksheetSource ref="A1:D731" sheet="KPI_3_TABLE"/>
  </cacheSource>
  <cacheFields count="4">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Spread_rate" numFmtId="0">
      <sharedItems containsSemiMixedTypes="0" containsString="0" containsNumber="1" containsInteger="1" minValue="0" maxValue="1055770596"/>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510432986113" createdVersion="6" refreshedVersion="6" minRefreshableVersion="3" recordCount="3546" xr:uid="{1F78473B-6783-47CE-A744-2A91D846CFF7}">
  <cacheSource type="worksheet">
    <worksheetSource ref="A1:K3547" sheet="Weekly_evolution"/>
  </cacheSource>
  <cacheFields count="11">
    <cacheField name="state" numFmtId="0">
      <sharedItems count="38">
        <s v="AN"/>
        <s v="AP"/>
        <s v="AR"/>
        <s v="AS"/>
        <s v="BR"/>
        <s v="CH"/>
        <s v="CT"/>
        <s v="DL"/>
        <s v="DN"/>
        <s v="GA"/>
        <s v="GJ"/>
        <s v="HP"/>
        <s v="HR"/>
        <s v="JH"/>
        <s v="JK"/>
        <s v="KA"/>
        <s v="KL"/>
        <s v="LA"/>
        <s v="MH"/>
        <s v="ML"/>
        <s v="MN"/>
        <s v="MP"/>
        <s v="MZ"/>
        <s v="NL"/>
        <s v="OR"/>
        <s v="PB"/>
        <s v="PY"/>
        <s v="RJ"/>
        <s v="SK"/>
        <s v="TG"/>
        <s v="TN"/>
        <s v="TR"/>
        <s v="TT"/>
        <s v="UP"/>
        <s v="UT"/>
        <s v="WB"/>
        <s v="LD"/>
        <s v="UN"/>
      </sharedItems>
    </cacheField>
    <cacheField name="Year" numFmtId="0">
      <sharedItems containsSemiMixedTypes="0" containsString="0" containsNumber="1" containsInteger="1" minValue="2020" maxValue="2021" count="2">
        <n v="2021"/>
        <n v="2020"/>
      </sharedItems>
    </cacheField>
    <cacheField name="Month_name" numFmtId="0">
      <sharedItems count="12">
        <s v="January"/>
        <s v="February"/>
        <s v="March"/>
        <s v="April"/>
        <s v="May"/>
        <s v="June"/>
        <s v="July"/>
        <s v="August"/>
        <s v="September"/>
        <s v="October"/>
        <s v="November"/>
        <s v="December"/>
      </sharedItems>
    </cacheField>
    <cacheField name="Month_num" numFmtId="0">
      <sharedItems containsSemiMixedTypes="0" containsString="0" containsNumber="1" containsInteger="1" minValue="1" maxValue="12" count="12">
        <n v="1"/>
        <n v="2"/>
        <n v="3"/>
        <n v="4"/>
        <n v="5"/>
        <n v="6"/>
        <n v="7"/>
        <n v="8"/>
        <n v="9"/>
        <n v="10"/>
        <n v="11"/>
        <n v="12"/>
      </sharedItems>
    </cacheField>
    <cacheField name="Week_num" numFmtId="0">
      <sharedItems containsSemiMixedTypes="0" containsString="0" containsNumber="1" containsInteger="1" minValue="1" maxValue="5" count="5">
        <n v="1"/>
        <n v="2"/>
        <n v="3"/>
        <n v="4"/>
        <n v="5"/>
      </sharedItems>
    </cacheField>
    <cacheField name="confirmed" numFmtId="0">
      <sharedItems containsSemiMixedTypes="0" containsString="0" containsNumber="1" containsInteger="1" minValue="0" maxValue="239416314"/>
    </cacheField>
    <cacheField name="deceased" numFmtId="0">
      <sharedItems containsSemiMixedTypes="0" containsString="0" containsNumber="1" containsInteger="1" minValue="0" maxValue="3187211"/>
    </cacheField>
    <cacheField name="recovered" numFmtId="0">
      <sharedItems containsSemiMixedTypes="0" containsString="0" containsNumber="1" containsInteger="1" minValue="0" maxValue="235017164"/>
    </cacheField>
    <cacheField name="tested" numFmtId="0">
      <sharedItems containsSemiMixedTypes="0" containsString="0" containsNumber="1" containsInteger="1" minValue="0" maxValue="4214465421"/>
    </cacheField>
    <cacheField name="V1" numFmtId="0">
      <sharedItems containsSemiMixedTypes="0" containsString="0" containsNumber="1" containsInteger="1" minValue="0" maxValue="5035321086"/>
    </cacheField>
    <cacheField name="V2" numFmtId="0">
      <sharedItems containsSemiMixedTypes="0" containsString="0" containsNumber="1" containsInteger="1" minValue="0" maxValue="2174891013"/>
    </cacheField>
  </cacheFields>
  <extLst>
    <ext xmlns:x14="http://schemas.microsoft.com/office/spreadsheetml/2009/9/main" uri="{725AE2AE-9491-48be-B2B4-4EB974FC3084}">
      <x14:pivotCacheDefinition pivotCacheId="137428136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51044421296" createdVersion="6" refreshedVersion="6" minRefreshableVersion="3" recordCount="531" xr:uid="{D33A861F-8C99-4E01-9B31-08FF94316BFC}">
  <cacheSource type="worksheet">
    <worksheetSource ref="A1:G532" sheet="Category"/>
  </cacheSource>
  <cacheFields count="7">
    <cacheField name="State" numFmtId="0">
      <sharedItems count="29">
        <s v="AP"/>
        <s v="AR"/>
        <s v="AS"/>
        <s v="BR"/>
        <s v="CH"/>
        <s v="CT"/>
        <s v="DL"/>
        <s v="DN"/>
        <s v="GJ"/>
        <s v="HP"/>
        <s v="HR"/>
        <s v="JH"/>
        <s v="JK"/>
        <s v="KA"/>
        <s v="KL"/>
        <s v="LA"/>
        <s v="LD"/>
        <s v="MH"/>
        <s v="MN"/>
        <s v="MP"/>
        <s v="NL"/>
        <s v="OR"/>
        <s v="PB"/>
        <s v="PY"/>
        <s v="RJ"/>
        <s v="TN"/>
        <s v="TR"/>
        <s v="UP"/>
        <s v="UT"/>
      </sharedItems>
    </cacheField>
    <cacheField name="District" numFmtId="0">
      <sharedItems count="526">
        <s v="Anantapur"/>
        <s v="Chittoor"/>
        <s v="East Godavari"/>
        <s v="Guntur"/>
        <s v="Krishna"/>
        <s v="Kurnool"/>
        <s v="Prakasam"/>
        <s v="S.P.S. Nellore"/>
        <s v="Srikakulam"/>
        <s v="Visakhapatnam"/>
        <s v="Vizianagaram"/>
        <s v="West Godavari"/>
        <s v="Y.S.R. Kadapa"/>
        <s v="Anjaw"/>
        <s v="Changlang"/>
        <s v="East Kameng"/>
        <s v="East Siang"/>
        <s v="Kamle"/>
        <s v="Kurung Kumey"/>
        <s v="Lohit"/>
        <s v="Longding"/>
        <s v="Lower Dibang Valley"/>
        <s v="Lower Siang"/>
        <s v="Lower Subansiri"/>
        <s v="Namsai"/>
        <s v="Papum Pare"/>
        <s v="Shi Yomi"/>
        <s v="Siang"/>
        <s v="Tawang"/>
        <s v="Tirap"/>
        <s v="Upper Dibang Valley"/>
        <s v="Upper Siang"/>
        <s v="Upper Subansiri"/>
        <s v="West Kameng"/>
        <s v="West Siang"/>
        <s v="Dibrugarh"/>
        <s v="Udalguri"/>
        <s v="Araria"/>
        <s v="Arwal"/>
        <s v="Aurangabad"/>
        <s v="Banka"/>
        <s v="Begusarai"/>
        <s v="Bhagalpur"/>
        <s v="Bhojpur"/>
        <s v="Buxar"/>
        <s v="Darbhanga"/>
        <s v="East Champaran"/>
        <s v="Gaya"/>
        <s v="Gopalganj"/>
        <s v="Jamui"/>
        <s v="Jehanabad"/>
        <s v="Kaimur"/>
        <s v="Katihar"/>
        <s v="Khagaria"/>
        <s v="Kishanganj"/>
        <s v="Lakhisarai"/>
        <s v="Madhepura"/>
        <s v="Madhubani"/>
        <s v="Munger"/>
        <s v="Muzaffarpur"/>
        <s v="Nalanda"/>
        <s v="Nawada"/>
        <s v="Patna"/>
        <s v="Purnia"/>
        <s v="Rohtas"/>
        <s v="Saharsa"/>
        <s v="Samastipur"/>
        <s v="Saran"/>
        <s v="Sheikhpura"/>
        <s v="Sheohar"/>
        <s v="Sitamarhi"/>
        <s v="Siwan"/>
        <s v="Supaul"/>
        <s v="Vaishali"/>
        <s v="West Champaran"/>
        <s v="Chandigarh"/>
        <s v="Balod"/>
        <s v="Baloda Bazar"/>
        <s v="Balrampur"/>
        <s v="Bametara"/>
        <s v="Bastar"/>
        <s v="Bijapur"/>
        <s v="Bilaspur"/>
        <s v="Dakshin Bastar Dantewada"/>
        <s v="Dhamtari"/>
        <s v="Durg"/>
        <s v="Gariaband"/>
        <s v="Janjgir Champa"/>
        <s v="Jashpur"/>
        <s v="Kabeerdham"/>
        <s v="Kondagaon"/>
        <s v="Korba"/>
        <s v="Koriya"/>
        <s v="Mahasamund"/>
        <s v="Mungeli"/>
        <s v="Narayanpur"/>
        <s v="Raigarh"/>
        <s v="Raipur"/>
        <s v="Rajnandgaon"/>
        <s v="Sukma"/>
        <s v="Surajpur"/>
        <s v="Surguja"/>
        <s v="Uttar Bastar Kanker"/>
        <s v="Delhi"/>
        <s v="Dadra and Nagar Haveli"/>
        <s v="Daman"/>
        <s v="Diu"/>
        <s v="Ahmedabad"/>
        <s v="Amreli"/>
        <s v="Anand"/>
        <s v="Aravalli"/>
        <s v="Banaskantha"/>
        <s v="Bharuch"/>
        <s v="Bhavnagar"/>
        <s v="Botad"/>
        <s v="Chhota Udaipur"/>
        <s v="Dahod"/>
        <s v="Dang"/>
        <s v="Devbhumi Dwarka"/>
        <s v="Gandhinagar"/>
        <s v="Gir Somnath"/>
        <s v="Jamnagar"/>
        <s v="Junagadh"/>
        <s v="Kheda"/>
        <s v="Kutch"/>
        <s v="Mahisagar"/>
        <s v="Mehsana"/>
        <s v="Morbi"/>
        <s v="Narmada"/>
        <s v="Navsari"/>
        <s v="Panchmahal"/>
        <s v="Patan"/>
        <s v="Porbandar"/>
        <s v="Rajkot"/>
        <s v="Sabarkantha"/>
        <s v="Surat"/>
        <s v="Surendranagar"/>
        <s v="Tapi"/>
        <s v="Vadodara"/>
        <s v="Valsad"/>
        <s v="Chamba"/>
        <s v="Hamirpur"/>
        <s v="Kangra"/>
        <s v="Kinnaur"/>
        <s v="Kullu"/>
        <s v="Lahaul and Spiti"/>
        <s v="Mandi"/>
        <s v="Shimla"/>
        <s v="Sirmaur"/>
        <s v="Solan"/>
        <s v="Una"/>
        <s v="Ambala"/>
        <s v="Bhiwani"/>
        <s v="Charkhi Dadri"/>
        <s v="Faridabad"/>
        <s v="Fatehabad"/>
        <s v="Gurugram"/>
        <s v="Hisar"/>
        <s v="Jhajjar"/>
        <s v="Jind"/>
        <s v="Kaithal"/>
        <s v="Karnal"/>
        <s v="Kurukshetra"/>
        <s v="Mahendragarh"/>
        <s v="Nuh"/>
        <s v="Palwal"/>
        <s v="Panchkula"/>
        <s v="Panipat"/>
        <s v="Rewari"/>
        <s v="Rohtak"/>
        <s v="Sirsa"/>
        <s v="Sonipat"/>
        <s v="Yamunanagar"/>
        <s v="Bokaro"/>
        <s v="Deoghar"/>
        <s v="Dumka"/>
        <s v="Giridih"/>
        <s v="Godda"/>
        <s v="Jamtara"/>
        <s v="Khunti"/>
        <s v="Lohardaga"/>
        <s v="Pakur"/>
        <s v="Sahibganj"/>
        <s v="Saraikela-Kharsawan"/>
        <s v="Pulwama"/>
        <s v="Bagalkote"/>
        <s v="Ballari"/>
        <s v="Belagavi"/>
        <s v="Bengaluru Rural"/>
        <s v="Bengaluru Urban"/>
        <s v="Bidar"/>
        <s v="Chamarajanagara"/>
        <s v="Chikkaballapura"/>
        <s v="Chikkamagaluru"/>
        <s v="Chitradurga"/>
        <s v="Dakshina Kannada"/>
        <s v="Davanagere"/>
        <s v="Dharwad"/>
        <s v="Gadag"/>
        <s v="Hassan"/>
        <s v="Haveri"/>
        <s v="Kalaburagi"/>
        <s v="Kodagu"/>
        <s v="Kolar"/>
        <s v="Koppal"/>
        <s v="Mandya"/>
        <s v="Mysuru"/>
        <s v="Raichur"/>
        <s v="Ramanagara"/>
        <s v="Shivamogga"/>
        <s v="Tumakuru"/>
        <s v="Udupi"/>
        <s v="Uttara Kannada"/>
        <s v="Vijayapura"/>
        <s v="Yadgir"/>
        <s v="Idukki"/>
        <s v="Kannur"/>
        <s v="Kozhikode"/>
        <s v="Malappuram"/>
        <s v="Palakkad"/>
        <s v="Pathanamthitta"/>
        <s v="Thiruvananthapuram"/>
        <s v="Thrissur"/>
        <s v="Wayanad"/>
        <s v="Kargil"/>
        <s v="Leh"/>
        <s v="Lakshadweep"/>
        <s v="Ahmednagar"/>
        <s v="Beed"/>
        <s v="Bhandara"/>
        <s v="Buldhana"/>
        <s v="Chandrapur"/>
        <s v="Dhule"/>
        <s v="Gadchiroli"/>
        <s v="Gondia"/>
        <s v="Hingoli"/>
        <s v="Jalgaon"/>
        <s v="Jalna"/>
        <s v="Mumbai"/>
        <s v="Nagpur"/>
        <s v="Nanded"/>
        <s v="Nandurbar"/>
        <s v="Nashik"/>
        <s v="Osmanabad"/>
        <s v="Palghar"/>
        <s v="Parbhani"/>
        <s v="Pune"/>
        <s v="Raigad"/>
        <s v="Satara"/>
        <s v="Solapur"/>
        <s v="Thane"/>
        <s v="Wardha"/>
        <s v="Yavatmal"/>
        <s v="Churachandpur"/>
        <s v="Anuppur"/>
        <s v="Ashoknagar"/>
        <s v="Balaghat"/>
        <s v="Barwani"/>
        <s v="Betul"/>
        <s v="Bhind"/>
        <s v="Bhopal"/>
        <s v="Burhanpur"/>
        <s v="Chhatarpur"/>
        <s v="Chhindwara"/>
        <s v="Damoh"/>
        <s v="Datia"/>
        <s v="Dewas"/>
        <s v="Dhar"/>
        <s v="Dindori"/>
        <s v="Guna"/>
        <s v="Gwalior"/>
        <s v="Harda"/>
        <s v="Hoshangabad"/>
        <s v="Indore"/>
        <s v="Jabalpur"/>
        <s v="Jhabua"/>
        <s v="Katni"/>
        <s v="Khandwa"/>
        <s v="Khargone"/>
        <s v="Mandsaur"/>
        <s v="Morena"/>
        <s v="Narsinghpur"/>
        <s v="Neemuch"/>
        <s v="Raisen"/>
        <s v="Rajgarh"/>
        <s v="Ratlam"/>
        <s v="Rewa"/>
        <s v="Sagar"/>
        <s v="Satna"/>
        <s v="Sehore"/>
        <s v="Seoni"/>
        <s v="Shahdol"/>
        <s v="Shajapur"/>
        <s v="Sheopur"/>
        <s v="Shivpuri"/>
        <s v="Sidhi"/>
        <s v="Tikamgarh"/>
        <s v="Ujjain"/>
        <s v="Umaria"/>
        <s v="Vidisha"/>
        <s v="Dimapur"/>
        <s v="Kiphire"/>
        <s v="Kohima"/>
        <s v="Longleng"/>
        <s v="Mokokchung"/>
        <s v="Mon"/>
        <s v="Peren"/>
        <s v="Phek"/>
        <s v="Tuensang"/>
        <s v="Wokha"/>
        <s v="Zunheboto"/>
        <s v="Angul"/>
        <s v="Balangir"/>
        <s v="Balasore"/>
        <s v="Bhadrak"/>
        <s v="Boudh"/>
        <s v="Cuttack"/>
        <s v="Deogarh"/>
        <s v="Dhenkanal"/>
        <s v="Gajapati"/>
        <s v="Ganjam"/>
        <s v="Jagatsinghpur"/>
        <s v="Jajpur"/>
        <s v="Jharsuguda"/>
        <s v="Kalahandi"/>
        <s v="Kandhamal"/>
        <s v="Kendrapara"/>
        <s v="Kendujhar"/>
        <s v="Koraput"/>
        <s v="Malkangiri"/>
        <s v="Mayurbhanj"/>
        <s v="Nabarangapur"/>
        <s v="Nayagarh"/>
        <s v="Nuapada"/>
        <s v="Puri"/>
        <s v="Rayagada"/>
        <s v="Sambalpur"/>
        <s v="Amritsar"/>
        <s v="Barnala"/>
        <s v="Bathinda"/>
        <s v="Faridkot"/>
        <s v="Fatehgarh Sahib"/>
        <s v="Fazilka"/>
        <s v="Ferozepur"/>
        <s v="Gurdaspur"/>
        <s v="Hoshiarpur"/>
        <s v="Jalandhar"/>
        <s v="Kapurthala"/>
        <s v="Ludhiana"/>
        <s v="Mansa"/>
        <s v="Moga"/>
        <s v="Pathankot"/>
        <s v="Patiala"/>
        <s v="Rupnagar"/>
        <s v="S.A.S. Nagar"/>
        <s v="Sangrur"/>
        <s v="Shahid Bhagat Singh Nagar"/>
        <s v="Sri Muktsar Sahib"/>
        <s v="Tarn Taran"/>
        <s v="Karaikal"/>
        <s v="Mahe"/>
        <s v="Puducherry"/>
        <s v="Yanam"/>
        <s v="Ajmer"/>
        <s v="Alwar"/>
        <s v="Banswara"/>
        <s v="Baran"/>
        <s v="Barmer"/>
        <s v="Bharatpur"/>
        <s v="Bhilwara"/>
        <s v="Bikaner"/>
        <s v="Bundi"/>
        <s v="Chittorgarh"/>
        <s v="Churu"/>
        <s v="Dausa"/>
        <s v="Dholpur"/>
        <s v="Dungarpur"/>
        <s v="Ganganagar"/>
        <s v="Hanumangarh"/>
        <s v="Jaipur"/>
        <s v="Jaisalmer"/>
        <s v="Jalore"/>
        <s v="Jhalawar"/>
        <s v="Jhunjhunu"/>
        <s v="Jodhpur"/>
        <s v="Karauli"/>
        <s v="Kota"/>
        <s v="Nagaur"/>
        <s v="Pali"/>
        <s v="Pratapgarh"/>
        <s v="Rajsamand"/>
        <s v="Sawai Madhopur"/>
        <s v="Sikar"/>
        <s v="Sirohi"/>
        <s v="Tonk"/>
        <s v="Udaipur"/>
        <s v="Ariyalur"/>
        <s v="Chengalpattu"/>
        <s v="Chennai"/>
        <s v="Coimbatore"/>
        <s v="Cuddalore"/>
        <s v="Dharmapuri"/>
        <s v="Dindigul"/>
        <s v="Erode"/>
        <s v="Kallakurichi"/>
        <s v="Kancheepuram"/>
        <s v="Kanyakumari"/>
        <s v="Karur"/>
        <s v="Krishnagiri"/>
        <s v="Madurai"/>
        <s v="Nagapattinam"/>
        <s v="Namakkal"/>
        <s v="Nilgiris"/>
        <s v="Perambalur"/>
        <s v="Pudukkottai"/>
        <s v="Ramanathapuram"/>
        <s v="Ranipet"/>
        <s v="Salem"/>
        <s v="Sivaganga"/>
        <s v="Tenkasi"/>
        <s v="Thanjavur"/>
        <s v="Theni"/>
        <s v="Thiruvallur"/>
        <s v="Thiruvarur"/>
        <s v="Thoothukkudi"/>
        <s v="Tiruchirappalli"/>
        <s v="Tirunelveli"/>
        <s v="Tirupathur"/>
        <s v="Tiruppur"/>
        <s v="Tiruvannamalai"/>
        <s v="Vellore"/>
        <s v="Viluppuram"/>
        <s v="Virudhunagar"/>
        <s v="Dhalai"/>
        <s v="Gomati"/>
        <s v="Khowai"/>
        <s v="North Tripura"/>
        <s v="Sipahijala"/>
        <s v="South Tripura"/>
        <s v="Unokoti"/>
        <s v="West Tripura"/>
        <s v="Agra"/>
        <s v="Aligarh"/>
        <s v="Ambedkar Nagar"/>
        <s v="Amethi"/>
        <s v="Amroha"/>
        <s v="Auraiya"/>
        <s v="Ayodhya"/>
        <s v="Azamgarh"/>
        <s v="Baghpat"/>
        <s v="Bahraich"/>
        <s v="Ballia"/>
        <s v="Banda"/>
        <s v="Barabanki"/>
        <s v="Bareilly"/>
        <s v="Basti"/>
        <s v="Bhadohi"/>
        <s v="Bijnor"/>
        <s v="Budaun"/>
        <s v="Bulandshahr"/>
        <s v="Chandauli"/>
        <s v="Chitrakoot"/>
        <s v="Deoria"/>
        <s v="Etah"/>
        <s v="Etawah"/>
        <s v="Farrukhabad"/>
        <s v="Fatehpur"/>
        <s v="Firozabad"/>
        <s v="Gautam Buddha Nagar"/>
        <s v="Ghaziabad"/>
        <s v="Ghazipur"/>
        <s v="Gonda"/>
        <s v="Gorakhpur"/>
        <s v="Hapur"/>
        <s v="Hardoi"/>
        <s v="Hathras"/>
        <s v="Jalaun"/>
        <s v="Jaunpur"/>
        <s v="Jhansi"/>
        <s v="Kannauj"/>
        <s v="Kanpur Dehat"/>
        <s v="Kanpur Nagar"/>
        <s v="Kasganj"/>
        <s v="Kaushambi"/>
        <s v="Kushinagar"/>
        <s v="Lakhimpur Kheri"/>
        <s v="Lalitpur"/>
        <s v="Lucknow"/>
        <s v="Maharajganj"/>
        <s v="Mahoba"/>
        <s v="Mainpuri"/>
        <s v="Mathura"/>
        <s v="Mau"/>
        <s v="Meerut"/>
        <s v="Mirzapur"/>
        <s v="Moradabad"/>
        <s v="Muzaffarnagar"/>
        <s v="Pilibhit"/>
        <s v="Prayagraj"/>
        <s v="Rae Bareli"/>
        <s v="Rampur"/>
        <s v="Saharanpur"/>
        <s v="Sambhal"/>
        <s v="Sant Kabir Nagar"/>
        <s v="Shahjahanpur"/>
        <s v="Shamli"/>
        <s v="Shrawasti"/>
        <s v="Siddharthnagar"/>
        <s v="Sitapur"/>
        <s v="Sonbhadra"/>
        <s v="Sultanpur"/>
        <s v="Unnao"/>
        <s v="Varanasi"/>
        <s v="Almora"/>
        <s v="Bageshwar"/>
        <s v="Chamoli"/>
        <s v="Champawat"/>
        <s v="Dehradun"/>
        <s v="Haridwar"/>
        <s v="Nainital"/>
        <s v="Pauri Garhwal"/>
        <s v="Pithoragarh"/>
        <s v="Rudraprayag"/>
        <s v="Tehri Garhwal"/>
        <s v="Udham Singh Nagar"/>
        <s v="Uttarkashi"/>
      </sharedItems>
    </cacheField>
    <cacheField name="total_tested" numFmtId="0">
      <sharedItems containsSemiMixedTypes="0" containsString="0" containsNumber="1" containsInteger="1" minValue="310" maxValue="29427753" count="529">
        <n v="787085"/>
        <n v="780322"/>
        <n v="944746"/>
        <n v="833823"/>
        <n v="782232"/>
        <n v="867361"/>
        <n v="697340"/>
        <n v="682964"/>
        <n v="670899"/>
        <n v="744983"/>
        <n v="531433"/>
        <n v="793098"/>
        <n v="671761"/>
        <n v="2845"/>
        <n v="23861"/>
        <n v="7489"/>
        <n v="21867"/>
        <n v="1385"/>
        <n v="4201"/>
        <n v="14945"/>
        <n v="10342"/>
        <n v="12169"/>
        <n v="7070"/>
        <n v="10564"/>
        <n v="19987"/>
        <n v="41960"/>
        <n v="2169"/>
        <n v="4270"/>
        <n v="14224"/>
        <n v="14657"/>
        <n v="1910"/>
        <n v="6564"/>
        <n v="6217"/>
        <n v="28155"/>
        <n v="13192"/>
        <n v="301657"/>
        <n v="24661"/>
        <n v="219221"/>
        <n v="101624"/>
        <n v="412007"/>
        <n v="364776"/>
        <n v="213670"/>
        <n v="582113"/>
        <n v="466438"/>
        <n v="461428"/>
        <n v="448442"/>
        <n v="548132"/>
        <n v="872359"/>
        <n v="562654"/>
        <n v="342005"/>
        <n v="492255"/>
        <n v="442332"/>
        <n v="556438"/>
        <n v="148340"/>
        <n v="294321"/>
        <n v="332434"/>
        <n v="455482"/>
        <n v="715168"/>
        <n v="325212"/>
        <n v="722651"/>
        <n v="591346"/>
        <n v="322514"/>
        <n v="676238"/>
        <n v="568756"/>
        <n v="521553"/>
        <n v="356327"/>
        <n v="614569"/>
        <n v="761473"/>
        <n v="142348"/>
        <n v="199431"/>
        <n v="453227"/>
        <n v="536438"/>
        <n v="456511"/>
        <n v="275884"/>
        <n v="551778"/>
        <n v="792851"/>
        <n v="2749"/>
        <n v="3816"/>
        <n v="21481"/>
        <n v="3113"/>
        <n v="4522"/>
        <n v="1239"/>
        <n v="9823"/>
        <n v="1168"/>
        <n v="1501"/>
        <n v="5020"/>
        <n v="2096"/>
        <n v="4016"/>
        <n v="2542"/>
        <n v="2829"/>
        <n v="1607"/>
        <n v="10034"/>
        <n v="2689"/>
        <n v="2183"/>
        <n v="2922"/>
        <n v="804"/>
        <n v="5084"/>
        <n v="12704"/>
        <n v="124947"/>
        <n v="1723"/>
        <n v="1830"/>
        <n v="103578"/>
        <n v="2051"/>
        <n v="29427753"/>
        <n v="44813"/>
        <n v="19338"/>
        <n v="8259"/>
        <n v="2556492"/>
        <n v="212265"/>
        <n v="171851"/>
        <n v="122182"/>
        <n v="218527"/>
        <n v="156057"/>
        <n v="392834"/>
        <n v="98559"/>
        <n v="93838"/>
        <n v="218259"/>
        <n v="31921"/>
        <n v="80424"/>
        <n v="292598"/>
        <n v="121948"/>
        <n v="307911"/>
        <n v="199699"/>
        <n v="218140"/>
        <n v="267060"/>
        <n v="122796"/>
        <n v="229904"/>
        <n v="157321"/>
        <n v="76134"/>
        <n v="129099"/>
        <n v="160981"/>
        <n v="169059"/>
        <n v="97912"/>
        <n v="731251"/>
        <n v="182090"/>
        <n v="1938229"/>
        <n v="201153"/>
        <n v="92524"/>
        <n v="695670"/>
        <n v="155380"/>
        <n v="39738"/>
        <n v="53505"/>
        <n v="46407"/>
        <n v="94910"/>
        <n v="6730"/>
        <n v="12012"/>
        <n v="540"/>
        <n v="41895"/>
        <n v="32922"/>
        <n v="42564"/>
        <n v="57200"/>
        <n v="52905"/>
        <n v="206003"/>
        <n v="176225"/>
        <n v="58525"/>
        <n v="504970"/>
        <n v="27456"/>
        <n v="742619"/>
        <n v="322039"/>
        <n v="186853"/>
        <n v="11157"/>
        <n v="11687"/>
        <n v="185147"/>
        <n v="198881"/>
        <n v="143253"/>
        <n v="93389"/>
        <n v="139809"/>
        <n v="118725"/>
        <n v="58863"/>
        <n v="151363"/>
        <n v="25894"/>
        <n v="150193"/>
        <n v="238963"/>
        <n v="196131"/>
        <n v="11798"/>
        <n v="6951"/>
        <n v="5400"/>
        <n v="11132"/>
        <n v="10980"/>
        <n v="2880"/>
        <n v="3852"/>
        <n v="7526"/>
        <n v="6429"/>
        <n v="5029"/>
        <n v="161796"/>
        <n v="139552"/>
        <n v="49851"/>
        <n v="402407"/>
        <n v="396565"/>
        <n v="240277"/>
        <n v="6883888"/>
        <n v="67689"/>
        <n v="5156"/>
        <n v="15089"/>
        <n v="5467"/>
        <n v="4393"/>
        <n v="131281"/>
        <n v="17483"/>
        <n v="137696"/>
        <n v="8904"/>
        <n v="10800"/>
        <n v="11714"/>
        <n v="409596"/>
        <n v="143982"/>
        <n v="91924"/>
        <n v="8708"/>
        <n v="14874"/>
        <n v="107338"/>
        <n v="21011"/>
        <n v="103399"/>
        <n v="48760"/>
        <n v="106564"/>
        <n v="86092"/>
        <n v="13833"/>
        <n v="25108"/>
        <n v="221485"/>
        <n v="237691"/>
        <n v="392136"/>
        <n v="955060"/>
        <n v="469850"/>
        <n v="226562"/>
        <n v="306034"/>
        <n v="436661"/>
        <n v="639055"/>
        <n v="211953"/>
        <n v="37471"/>
        <n v="72597"/>
        <n v="263541"/>
        <n v="11077"/>
        <n v="11800"/>
        <n v="111488"/>
        <n v="54195"/>
        <n v="115874"/>
        <n v="199809"/>
        <n v="90092"/>
        <n v="11993"/>
        <n v="130146"/>
        <n v="6797"/>
        <n v="429198"/>
        <n v="117047"/>
        <n v="2789713"/>
        <n v="382083"/>
        <n v="117319"/>
        <n v="37740"/>
        <n v="498397"/>
        <n v="109450"/>
        <n v="319724"/>
        <n v="110937"/>
        <n v="97127"/>
        <n v="304088"/>
        <n v="312742"/>
        <n v="629266"/>
        <n v="1229625"/>
        <n v="52365"/>
        <n v="141551"/>
        <n v="13542"/>
        <n v="3424"/>
        <n v="55792"/>
        <n v="9654"/>
        <n v="41588"/>
        <n v="68036"/>
        <n v="44395"/>
        <n v="245166"/>
        <n v="13040"/>
        <n v="50518"/>
        <n v="79090"/>
        <n v="16564"/>
        <n v="40322"/>
        <n v="96155"/>
        <n v="62597"/>
        <n v="3557"/>
        <n v="40229"/>
        <n v="206696"/>
        <n v="36708"/>
        <n v="46294"/>
        <n v="780266"/>
        <n v="293923"/>
        <n v="52146"/>
        <n v="56828"/>
        <n v="17090"/>
        <n v="38413"/>
        <n v="52733"/>
        <n v="90967"/>
        <n v="90600"/>
        <n v="57292"/>
        <n v="44343"/>
        <n v="46604"/>
        <n v="51736"/>
        <n v="22690"/>
        <n v="64801"/>
        <n v="28159"/>
        <n v="45061"/>
        <n v="15024"/>
        <n v="18177"/>
        <n v="56805"/>
        <n v="31449"/>
        <n v="47270"/>
        <n v="4660"/>
        <n v="43011"/>
        <n v="31631"/>
        <n v="54811"/>
        <n v="65935"/>
        <n v="47020"/>
        <n v="1002"/>
        <n v="33986"/>
        <n v="1193"/>
        <n v="3976"/>
        <n v="12278"/>
        <n v="5717"/>
        <n v="2779"/>
        <n v="4887"/>
        <n v="1390"/>
        <n v="2131"/>
        <n v="172873"/>
        <n v="87867"/>
        <n v="9843"/>
        <n v="258173"/>
        <n v="496"/>
        <n v="5720"/>
        <n v="682"/>
        <n v="179477"/>
        <n v="715"/>
        <n v="750442"/>
        <n v="46648"/>
        <n v="53956"/>
        <n v="1663"/>
        <n v="1458"/>
        <n v="1516"/>
        <n v="382732"/>
        <n v="474504"/>
        <n v="1401"/>
        <n v="1841"/>
        <n v="3307"/>
        <n v="162154"/>
        <n v="1104"/>
        <n v="310"/>
        <n v="173340"/>
        <n v="578"/>
        <n v="2007"/>
        <n v="89227"/>
        <n v="63447"/>
        <n v="118489"/>
        <n v="23635"/>
        <n v="68436"/>
        <n v="63589"/>
        <n v="74880"/>
        <n v="249039"/>
        <n v="221261"/>
        <n v="443735"/>
        <n v="38658"/>
        <n v="514691"/>
        <n v="26878"/>
        <n v="77307"/>
        <n v="29112"/>
        <n v="273344"/>
        <n v="97745"/>
        <n v="41532"/>
        <n v="166332"/>
        <n v="77715"/>
        <n v="67979"/>
        <n v="111446"/>
        <n v="73142"/>
        <n v="42415"/>
        <n v="425639"/>
        <n v="26727"/>
        <n v="261215"/>
        <n v="291879"/>
        <n v="48781"/>
        <n v="46168"/>
        <n v="113868"/>
        <n v="201441"/>
        <n v="148764"/>
        <n v="278302"/>
        <n v="58167"/>
        <n v="116002"/>
        <n v="131700"/>
        <n v="61680"/>
        <n v="121308"/>
        <n v="121917"/>
        <n v="80706"/>
        <n v="82542"/>
        <n v="968783"/>
        <n v="80082"/>
        <n v="184172"/>
        <n v="97163"/>
        <n v="123433"/>
        <n v="600959"/>
        <n v="64481"/>
        <n v="355509"/>
        <n v="229822"/>
        <n v="179463"/>
        <n v="52208"/>
        <n v="91975"/>
        <n v="84683"/>
        <n v="165042"/>
        <n v="84616"/>
        <n v="74225"/>
        <n v="251522"/>
        <n v="18285"/>
        <n v="51771"/>
        <n v="2667777"/>
        <n v="102107"/>
        <n v="36434"/>
        <n v="163803"/>
        <n v="27800"/>
        <n v="66240"/>
        <n v="28314"/>
        <n v="37505"/>
        <n v="79600"/>
        <n v="17190"/>
        <n v="14284"/>
        <n v="97279"/>
        <n v="20984"/>
        <n v="24758"/>
        <n v="45839"/>
        <n v="7981"/>
        <n v="20835"/>
        <n v="23389"/>
        <n v="20118"/>
        <n v="79660"/>
        <n v="25824"/>
        <n v="26338"/>
        <n v="67445"/>
        <n v="67948"/>
        <n v="49288"/>
        <n v="92586"/>
        <n v="54208"/>
        <n v="23998"/>
        <n v="36301"/>
        <n v="76170"/>
        <n v="47936"/>
        <n v="52064"/>
        <n v="28620"/>
        <n v="61582"/>
        <n v="47437"/>
        <n v="24046"/>
        <n v="100931"/>
        <n v="53067"/>
        <n v="83030"/>
        <n v="34930"/>
        <n v="202939"/>
        <n v="491361"/>
        <n v="482825"/>
        <n v="123151"/>
        <n v="267014"/>
        <n v="254038"/>
        <n v="107079"/>
        <n v="376735"/>
        <n v="12474"/>
        <n v="327192"/>
        <n v="308225"/>
        <n v="267420"/>
        <n v="276237"/>
        <n v="303185"/>
        <n v="147422"/>
        <n v="465209"/>
        <n v="296570"/>
        <n v="119023"/>
        <n v="312985"/>
        <n v="224207"/>
        <n v="269090"/>
        <n v="211249"/>
        <n v="234060"/>
        <n v="304520"/>
        <n v="263295"/>
        <n v="297761"/>
        <n v="231856"/>
        <n v="82928"/>
        <n v="322656"/>
        <n v="675396"/>
        <n v="712611"/>
        <n v="265737"/>
        <n v="241234"/>
        <n v="480536"/>
        <n v="240382"/>
        <n v="299725"/>
        <n v="224784"/>
        <n v="260525"/>
        <n v="221719"/>
        <n v="322824"/>
        <n v="312540"/>
        <n v="124019"/>
        <n v="344697"/>
        <n v="685820"/>
        <n v="271969"/>
        <n v="207064"/>
        <n v="314772"/>
        <n v="368533"/>
        <n v="21781"/>
        <n v="1237583"/>
        <n v="334716"/>
        <n v="142992"/>
        <n v="228496"/>
        <n v="198379"/>
        <n v="281445"/>
        <n v="798404"/>
        <n v="312764"/>
        <n v="400459"/>
        <n v="161704"/>
        <n v="291538"/>
        <n v="100500"/>
        <n v="729300"/>
        <n v="387408"/>
        <n v="274288"/>
        <n v="266387"/>
        <n v="309333"/>
        <n v="292606"/>
        <n v="437195"/>
        <n v="246597"/>
        <n v="221566"/>
        <n v="295047"/>
        <n v="289473"/>
        <n v="306175"/>
        <n v="309395"/>
        <n v="298886"/>
        <n v="595510"/>
        <n v="84443"/>
        <n v="55626"/>
        <n v="90390"/>
        <n v="95068"/>
        <n v="401496"/>
        <n v="369542"/>
        <n v="204422"/>
        <n v="138878"/>
        <n v="72686"/>
        <n v="52378"/>
        <n v="105111"/>
        <n v="337292"/>
        <n v="120026"/>
      </sharedItems>
    </cacheField>
    <cacheField name="total_deceased" numFmtId="0">
      <sharedItems containsSemiMixedTypes="0" containsString="0" containsNumber="1" containsInteger="1" minValue="0" maxValue="25091" count="390">
        <n v="1093"/>
        <n v="1947"/>
        <n v="1290"/>
        <n v="1237"/>
        <n v="1430"/>
        <n v="853"/>
        <n v="1124"/>
        <n v="1053"/>
        <n v="786"/>
        <n v="1127"/>
        <n v="672"/>
        <n v="1117"/>
        <n v="644"/>
        <n v="3"/>
        <n v="22"/>
        <n v="0"/>
        <n v="17"/>
        <n v="1"/>
        <n v="26"/>
        <n v="2"/>
        <n v="11"/>
        <n v="8"/>
        <n v="15"/>
        <n v="98"/>
        <n v="20"/>
        <n v="5"/>
        <n v="6"/>
        <n v="14"/>
        <n v="116"/>
        <n v="74"/>
        <n v="75"/>
        <n v="112"/>
        <n v="457"/>
        <n v="309"/>
        <n v="159"/>
        <n v="182"/>
        <n v="370"/>
        <n v="430"/>
        <n v="280"/>
        <n v="94"/>
        <n v="106"/>
        <n v="109"/>
        <n v="147"/>
        <n v="88"/>
        <n v="66"/>
        <n v="102"/>
        <n v="111"/>
        <n v="339"/>
        <n v="158"/>
        <n v="621"/>
        <n v="468"/>
        <n v="178"/>
        <n v="2334"/>
        <n v="180"/>
        <n v="271"/>
        <n v="134"/>
        <n v="155"/>
        <n v="255"/>
        <n v="36"/>
        <n v="127"/>
        <n v="170"/>
        <n v="129"/>
        <n v="192"/>
        <n v="358"/>
        <n v="820"/>
        <n v="396"/>
        <n v="471"/>
        <n v="118"/>
        <n v="236"/>
        <n v="188"/>
        <n v="55"/>
        <n v="1210"/>
        <n v="25"/>
        <n v="545"/>
        <n v="1798"/>
        <n v="194"/>
        <n v="838"/>
        <n v="212"/>
        <n v="267"/>
        <n v="99"/>
        <n v="580"/>
        <n v="177"/>
        <n v="365"/>
        <n v="167"/>
        <n v="978"/>
        <n v="3139"/>
        <n v="515"/>
        <n v="224"/>
        <n v="245"/>
        <n v="25091"/>
        <n v="3411"/>
        <n v="49"/>
        <n v="78"/>
        <n v="162"/>
        <n v="301"/>
        <n v="42"/>
        <n v="38"/>
        <n v="18"/>
        <n v="82"/>
        <n v="205"/>
        <n v="67"/>
        <n v="478"/>
        <n v="272"/>
        <n v="48"/>
        <n v="145"/>
        <n v="72"/>
        <n v="87"/>
        <n v="24"/>
        <n v="70"/>
        <n v="19"/>
        <n v="725"/>
        <n v="157"/>
        <n v="1956"/>
        <n v="136"/>
        <n v="788"/>
        <n v="53"/>
        <n v="85"/>
        <n v="160"/>
        <n v="287"/>
        <n v="1125"/>
        <n v="448"/>
        <n v="641"/>
        <n v="211"/>
        <n v="314"/>
        <n v="253"/>
        <n v="509"/>
        <n v="652"/>
        <n v="139"/>
        <n v="716"/>
        <n v="481"/>
        <n v="922"/>
        <n v="1136"/>
        <n v="328"/>
        <n v="533"/>
        <n v="346"/>
        <n v="552"/>
        <n v="357"/>
        <n v="123"/>
        <n v="153"/>
        <n v="378"/>
        <n v="638"/>
        <n v="221"/>
        <n v="534"/>
        <n v="508"/>
        <n v="254"/>
        <n v="414"/>
        <n v="286"/>
        <n v="113"/>
        <n v="47"/>
        <n v="130"/>
        <n v="61"/>
        <n v="96"/>
        <n v="12"/>
        <n v="333"/>
        <n v="1689"/>
        <n v="938"/>
        <n v="890"/>
        <n v="16281"/>
        <n v="400"/>
        <n v="500"/>
        <n v="429"/>
        <n v="395"/>
        <n v="206"/>
        <n v="1680"/>
        <n v="608"/>
        <n v="1315"/>
        <n v="319"/>
        <n v="1256"/>
        <n v="819"/>
        <n v="329"/>
        <n v="521"/>
        <n v="650"/>
        <n v="2416"/>
        <n v="331"/>
        <n v="320"/>
        <n v="1088"/>
        <n v="489"/>
        <n v="766"/>
        <n v="495"/>
        <n v="207"/>
        <n v="519"/>
        <n v="2325"/>
        <n v="3374"/>
        <n v="2576"/>
        <n v="2881"/>
        <n v="1076"/>
        <n v="4996"/>
        <n v="3575"/>
        <n v="518"/>
        <n v="58"/>
        <n v="150"/>
        <n v="51"/>
        <n v="7043"/>
        <n v="4251"/>
        <n v="2806"/>
        <n v="1123"/>
        <n v="797"/>
        <n v="1560"/>
        <n v="654"/>
        <n v="669"/>
        <n v="569"/>
        <n v="506"/>
        <n v="2714"/>
        <n v="1209"/>
        <n v="16247"/>
        <n v="9128"/>
        <n v="2658"/>
        <n v="948"/>
        <n v="8679"/>
        <n v="1963"/>
        <n v="3282"/>
        <n v="1233"/>
        <n v="19594"/>
        <n v="4551"/>
        <n v="6428"/>
        <n v="5551"/>
        <n v="11462"/>
        <n v="1217"/>
        <n v="89"/>
        <n v="57"/>
        <n v="64"/>
        <n v="90"/>
        <n v="277"/>
        <n v="32"/>
        <n v="972"/>
        <n v="39"/>
        <n v="91"/>
        <n v="120"/>
        <n v="186"/>
        <n v="29"/>
        <n v="44"/>
        <n v="633"/>
        <n v="1391"/>
        <n v="670"/>
        <n v="239"/>
        <n v="84"/>
        <n v="95"/>
        <n v="81"/>
        <n v="172"/>
        <n v="385"/>
        <n v="390"/>
        <n v="133"/>
        <n v="73"/>
        <n v="28"/>
        <n v="125"/>
        <n v="114"/>
        <n v="63"/>
        <n v="237"/>
        <n v="421"/>
        <n v="9"/>
        <n v="54"/>
        <n v="393"/>
        <n v="126"/>
        <n v="299"/>
        <n v="857"/>
        <n v="50"/>
        <n v="243"/>
        <n v="485"/>
        <n v="316"/>
        <n v="176"/>
        <n v="210"/>
        <n v="83"/>
        <n v="252"/>
        <n v="175"/>
        <n v="86"/>
        <n v="459"/>
        <n v="240"/>
        <n v="1598"/>
        <n v="244"/>
        <n v="1042"/>
        <n v="315"/>
        <n v="335"/>
        <n v="528"/>
        <n v="504"/>
        <n v="801"/>
        <n v="986"/>
        <n v="1496"/>
        <n v="556"/>
        <n v="2106"/>
        <n v="380"/>
        <n v="233"/>
        <n v="419"/>
        <n v="1358"/>
        <n v="423"/>
        <n v="1068"/>
        <n v="875"/>
        <n v="388"/>
        <n v="524"/>
        <n v="250"/>
        <n v="1453"/>
        <n v="107"/>
        <n v="410"/>
        <n v="307"/>
        <n v="104"/>
        <n v="185"/>
        <n v="260"/>
        <n v="156"/>
        <n v="62"/>
        <n v="131"/>
        <n v="1970"/>
        <n v="187"/>
        <n v="1103"/>
        <n v="449"/>
        <n v="169"/>
        <n v="79"/>
        <n v="92"/>
        <n v="753"/>
        <n v="261"/>
        <n v="2506"/>
        <n v="8546"/>
        <n v="867"/>
        <n v="274"/>
        <n v="645"/>
        <n v="686"/>
        <n v="1258"/>
        <n v="1048"/>
        <n v="356"/>
        <n v="348"/>
        <n v="1172"/>
        <n v="498"/>
        <n v="416"/>
        <n v="775"/>
        <n v="1685"/>
        <n v="484"/>
        <n v="1842"/>
        <n v="442"/>
        <n v="409"/>
        <n v="1059"/>
        <n v="432"/>
        <n v="625"/>
        <n v="979"/>
        <n v="667"/>
        <n v="1131"/>
        <n v="548"/>
        <n v="35"/>
        <n v="34"/>
        <n v="68"/>
        <n v="420"/>
        <n v="108"/>
        <n v="152"/>
        <n v="143"/>
        <n v="203"/>
        <n v="290"/>
        <n v="228"/>
        <n v="141"/>
        <n v="234"/>
        <n v="138"/>
        <n v="225"/>
        <n v="377"/>
        <n v="330"/>
        <n v="163"/>
        <n v="220"/>
        <n v="293"/>
        <n v="135"/>
        <n v="467"/>
        <n v="461"/>
        <n v="282"/>
        <n v="266"/>
        <n v="848"/>
        <n v="217"/>
        <n v="349"/>
        <n v="43"/>
        <n v="202"/>
        <n v="235"/>
        <n v="663"/>
        <n v="110"/>
        <n v="1905"/>
        <n v="292"/>
        <n v="128"/>
        <n v="2651"/>
        <n v="140"/>
        <n v="402"/>
        <n v="80"/>
        <n v="898"/>
        <n v="269"/>
        <n v="193"/>
        <n v="343"/>
        <n v="148"/>
        <n v="444"/>
        <n v="45"/>
        <n v="100"/>
        <n v="251"/>
        <n v="971"/>
        <n v="196"/>
        <n v="60"/>
        <n v="3521"/>
        <n v="1019"/>
        <n v="944"/>
        <n v="181"/>
        <n v="761"/>
      </sharedItems>
    </cacheField>
    <cacheField name="meta_population" numFmtId="0">
      <sharedItems containsSemiMixedTypes="0" containsString="0" containsNumber="1" containsInteger="1" minValue="7948" maxValue="19814000" count="530">
        <n v="4083315"/>
        <n v="4170468"/>
        <n v="5151549"/>
        <n v="4889230"/>
        <n v="4529009"/>
        <n v="4046601"/>
        <n v="3392764"/>
        <n v="2966082"/>
        <n v="2699471"/>
        <n v="4288113"/>
        <n v="2342868"/>
        <n v="3934782"/>
        <n v="2884524"/>
        <n v="21089"/>
        <n v="147951"/>
        <n v="78413"/>
        <n v="99019"/>
        <n v="22256"/>
        <n v="89717"/>
        <n v="145538"/>
        <n v="60000"/>
        <n v="53986"/>
        <n v="80597"/>
        <n v="82839"/>
        <n v="95950"/>
        <n v="176385"/>
        <n v="13310"/>
        <n v="31920"/>
        <n v="49950"/>
        <n v="111997"/>
        <n v="7948"/>
        <n v="35289"/>
        <n v="83205"/>
        <n v="87013"/>
        <n v="112272"/>
        <n v="1327748"/>
        <n v="832769"/>
        <n v="2806200"/>
        <n v="700843"/>
        <n v="2511243"/>
        <n v="2029339"/>
        <n v="2954367"/>
        <n v="3032226"/>
        <n v="2720155"/>
        <n v="1707643"/>
        <n v="3921971"/>
        <n v="5082868"/>
        <n v="4379383"/>
        <n v="2558037"/>
        <n v="1756078"/>
        <n v="1124176"/>
        <n v="1626900"/>
        <n v="3068149"/>
        <n v="1657599"/>
        <n v="1690948"/>
        <n v="1000717"/>
        <n v="1994618"/>
        <n v="4476044"/>
        <n v="1359054"/>
        <n v="4778610"/>
        <n v="2872523"/>
        <n v="2216653"/>
        <n v="5772804"/>
        <n v="3273127"/>
        <n v="2962593"/>
        <n v="1897102"/>
        <n v="4254782"/>
        <n v="3943098"/>
        <n v="634927"/>
        <n v="656916"/>
        <n v="3419622"/>
        <n v="3318176"/>
        <n v="2228397"/>
        <n v="3495021"/>
        <n v="3935042"/>
        <n v="1055450"/>
        <n v="826165"/>
        <n v="1305343"/>
        <n v="598855"/>
        <n v="197035"/>
        <n v="1302253"/>
        <n v="229832"/>
        <n v="1961922"/>
        <n v="533638"/>
        <n v="799199"/>
        <n v="3343079"/>
        <n v="597653"/>
        <n v="1620632"/>
        <n v="852043"/>
        <n v="584667"/>
        <n v="578326"/>
        <n v="1206563"/>
        <n v="659039"/>
        <n v="1032275"/>
        <n v="701707"/>
        <n v="140206"/>
        <n v="1493627"/>
        <n v="4062160"/>
        <n v="1537520"/>
        <n v="249000"/>
        <n v="660280"/>
        <n v="420661"/>
        <n v="748593"/>
        <n v="19814000"/>
        <n v="343709"/>
        <n v="191173"/>
        <n v="52074"/>
        <n v="7208200"/>
        <n v="1513614"/>
        <n v="2090276"/>
        <n v="1051746"/>
        <n v="3116045"/>
        <n v="1550822"/>
        <n v="2877961"/>
        <n v="656005"/>
        <n v="1071831"/>
        <n v="2126558"/>
        <n v="226769"/>
        <n v="752484"/>
        <n v="1387478"/>
        <n v="1217477"/>
        <n v="2159130"/>
        <n v="2742291"/>
        <n v="2298934"/>
        <n v="2090313"/>
        <n v="994624"/>
        <n v="2027727"/>
        <n v="960329"/>
        <n v="590379"/>
        <n v="1330711"/>
        <n v="2388267"/>
        <n v="1342746"/>
        <n v="586062"/>
        <n v="3157676"/>
        <n v="2427346"/>
        <n v="4996391"/>
        <n v="1755873"/>
        <n v="806489"/>
        <n v="3639775"/>
        <n v="1703068"/>
        <n v="382056"/>
        <n v="518844"/>
        <n v="454293"/>
        <n v="1507223"/>
        <n v="84298"/>
        <n v="437474"/>
        <n v="31528"/>
        <n v="999518"/>
        <n v="813384"/>
        <n v="530164"/>
        <n v="576670"/>
        <n v="521057"/>
        <n v="1136784"/>
        <n v="1629109"/>
        <n v="502276"/>
        <n v="1798954"/>
        <n v="941522"/>
        <n v="1514085"/>
        <n v="1742815"/>
        <n v="956907"/>
        <n v="1332042"/>
        <n v="1072861"/>
        <n v="1506323"/>
        <n v="964231"/>
        <n v="921680"/>
        <n v="1089406"/>
        <n v="1040493"/>
        <n v="558890"/>
        <n v="1202811"/>
        <n v="896129"/>
        <n v="1058683"/>
        <n v="1295114"/>
        <n v="1480080"/>
        <n v="1214162"/>
        <n v="2061918"/>
        <n v="1491879"/>
        <n v="1321096"/>
        <n v="2445203"/>
        <n v="1311382"/>
        <n v="790207"/>
        <n v="530299"/>
        <n v="461738"/>
        <n v="899200"/>
        <n v="1150038"/>
        <n v="1063458"/>
        <n v="570060"/>
        <n v="1890826"/>
        <n v="2532383"/>
        <n v="4778439"/>
        <n v="987257"/>
        <n v="9588910"/>
        <n v="1700018"/>
        <n v="1020962"/>
        <n v="1254377"/>
        <n v="1137753"/>
        <n v="1660378"/>
        <n v="2083625"/>
        <n v="1946905"/>
        <n v="1846993"/>
        <n v="1065235"/>
        <n v="1776221"/>
        <n v="1598506"/>
        <n v="2564892"/>
        <n v="554762"/>
        <n v="1540231"/>
        <n v="1391292"/>
        <n v="1808680"/>
        <n v="2994744"/>
        <n v="1924773"/>
        <n v="1082739"/>
        <n v="1755512"/>
        <n v="2681449"/>
        <n v="1177908"/>
        <n v="1353299"/>
        <n v="2175102"/>
        <n v="1172985"/>
        <n v="1107453"/>
        <n v="2525637"/>
        <n v="3089543"/>
        <n v="4110956"/>
        <n v="2810892"/>
        <n v="1195537"/>
        <n v="3307284"/>
        <n v="3110327"/>
        <n v="816558"/>
        <n v="143000"/>
        <n v="147000"/>
        <n v="64473"/>
        <n v="4543083"/>
        <n v="3695928"/>
        <n v="2585962"/>
        <n v="1198810"/>
        <n v="2588039"/>
        <n v="2194262"/>
        <n v="2048781"/>
        <n v="1071795"/>
        <n v="1322331"/>
        <n v="1178973"/>
        <n v="4224442"/>
        <n v="1958483"/>
        <n v="12442373"/>
        <n v="4653171"/>
        <n v="3356566"/>
        <n v="1646177"/>
        <n v="6109052"/>
        <n v="1660311"/>
        <n v="2990116"/>
        <n v="1835982"/>
        <n v="9426959"/>
        <n v="2635394"/>
        <n v="3003922"/>
        <n v="4315527"/>
        <n v="11060148"/>
        <n v="1296157"/>
        <n v="2775457"/>
        <n v="271274"/>
        <n v="749521"/>
        <n v="844979"/>
        <n v="1701156"/>
        <n v="1385659"/>
        <n v="1575247"/>
        <n v="1703562"/>
        <n v="2368145"/>
        <n v="756993"/>
        <n v="1762857"/>
        <n v="2090306"/>
        <n v="1263703"/>
        <n v="786375"/>
        <n v="1563107"/>
        <n v="2184672"/>
        <n v="704218"/>
        <n v="1240938"/>
        <n v="2030543"/>
        <n v="570302"/>
        <n v="1240975"/>
        <n v="3272335"/>
        <n v="2460714"/>
        <n v="1024091"/>
        <n v="1291684"/>
        <n v="1309443"/>
        <n v="1872413"/>
        <n v="1339832"/>
        <n v="1965137"/>
        <n v="1092141"/>
        <n v="825958"/>
        <n v="1331699"/>
        <n v="1546541"/>
        <n v="1454483"/>
        <n v="2363744"/>
        <n v="2378295"/>
        <n v="2228619"/>
        <n v="1311008"/>
        <n v="1378876"/>
        <n v="1064989"/>
        <n v="1512353"/>
        <n v="687952"/>
        <n v="1725818"/>
        <n v="1126515"/>
        <n v="1444920"/>
        <n v="1986864"/>
        <n v="643579"/>
        <n v="1458212"/>
        <n v="379769"/>
        <n v="74033"/>
        <n v="270063"/>
        <n v="50593"/>
        <n v="193171"/>
        <n v="259604"/>
        <n v="163294"/>
        <n v="414801"/>
        <n v="166239"/>
        <n v="141014"/>
        <n v="1271703"/>
        <n v="1648574"/>
        <n v="2317419"/>
        <n v="1506522"/>
        <n v="439917"/>
        <n v="2618708"/>
        <n v="312164"/>
        <n v="1192948"/>
        <n v="575880"/>
        <n v="3520151"/>
        <n v="1136604"/>
        <n v="1826275"/>
        <n v="579499"/>
        <n v="1573054"/>
        <n v="731952"/>
        <n v="1439891"/>
        <n v="1802777"/>
        <n v="1376934"/>
        <n v="612727"/>
        <n v="2513895"/>
        <n v="1218762"/>
        <n v="962215"/>
        <n v="606490"/>
        <n v="1697983"/>
        <n v="961959"/>
        <n v="1044410"/>
        <n v="2490891"/>
        <n v="596294"/>
        <n v="1388859"/>
        <n v="618008"/>
        <n v="599814"/>
        <n v="1180483"/>
        <n v="2026831"/>
        <n v="2299026"/>
        <n v="1582793"/>
        <n v="2181753"/>
        <n v="817668"/>
        <n v="3487882"/>
        <n v="768808"/>
        <n v="992289"/>
        <n v="626154"/>
        <n v="2892282"/>
        <n v="683349"/>
        <n v="986147"/>
        <n v="1654408"/>
        <n v="614362"/>
        <n v="902702"/>
        <n v="1120070"/>
        <n v="200222"/>
        <n v="41816"/>
        <n v="950289"/>
        <n v="55626"/>
        <n v="2584913"/>
        <n v="3671999"/>
        <n v="1798194"/>
        <n v="1223921"/>
        <n v="2604453"/>
        <n v="2549121"/>
        <n v="2410459"/>
        <n v="2367745"/>
        <n v="1113725"/>
        <n v="1544392"/>
        <n v="2041172"/>
        <n v="1637226"/>
        <n v="1207293"/>
        <n v="1388906"/>
        <n v="1969520"/>
        <n v="1779650"/>
        <n v="6663971"/>
        <n v="672008"/>
        <n v="1830151"/>
        <n v="1411327"/>
        <n v="2139658"/>
        <n v="3685681"/>
        <n v="1458459"/>
        <n v="1950491"/>
        <n v="3309234"/>
        <n v="2038533"/>
        <n v="868231"/>
        <n v="1158283"/>
        <n v="1338114"/>
        <n v="2677737"/>
        <n v="1037185"/>
        <n v="1421711"/>
        <n v="3067549"/>
        <n v="752481"/>
        <n v="2556244"/>
        <n v="7100000"/>
        <n v="3472578"/>
        <n v="2600880"/>
        <n v="1502900"/>
        <n v="2161367"/>
        <n v="2259608"/>
        <n v="1370281"/>
        <n v="1166401"/>
        <n v="1863178"/>
        <n v="1076588"/>
        <n v="1883731"/>
        <n v="3991038"/>
        <n v="1614069"/>
        <n v="1721179"/>
        <n v="735071"/>
        <n v="564511"/>
        <n v="1918725"/>
        <n v="1337560"/>
        <n v="1210277"/>
        <n v="3480008"/>
        <n v="1341250"/>
        <n v="1407627"/>
        <n v="2402781"/>
        <n v="1243684"/>
        <n v="3725697"/>
        <n v="1268094"/>
        <n v="1738376"/>
        <n v="2713858"/>
        <n v="1665253"/>
        <n v="1111812"/>
        <n v="2471222"/>
        <n v="2468965"/>
        <n v="1614242"/>
        <n v="2093003"/>
        <n v="1943309"/>
        <n v="377988"/>
        <n v="436868"/>
        <n v="327391"/>
        <n v="415946"/>
        <n v="484233"/>
        <n v="433737"/>
        <n v="277335"/>
        <n v="917534"/>
        <n v="4380793"/>
        <n v="3673849"/>
        <n v="2398709"/>
        <n v="2549935"/>
        <n v="1838771"/>
        <n v="1372287"/>
        <n v="2468371"/>
        <n v="4616509"/>
        <n v="1302156"/>
        <n v="2384239"/>
        <n v="3223642"/>
        <n v="2149066"/>
        <n v="1799541"/>
        <n v="3257983"/>
        <n v="4465344"/>
        <n v="2461056"/>
        <n v="1554203"/>
        <n v="3683896"/>
        <n v="3712738"/>
        <n v="3498507"/>
        <n v="1952713"/>
        <n v="990626"/>
        <n v="3098637"/>
        <n v="1761152"/>
        <n v="1579160"/>
        <n v="1887577"/>
        <n v="2632684"/>
        <n v="2496761"/>
        <n v="1674714"/>
        <n v="4661452"/>
        <n v="3622727"/>
        <n v="3431386"/>
        <n v="4436275"/>
        <n v="1104021"/>
        <n v="1338211"/>
        <n v="4091380"/>
        <n v="1565678"/>
        <n v="1670718"/>
        <n v="4476072"/>
        <n v="2000755"/>
        <n v="1658005"/>
        <n v="1795092"/>
        <n v="4572951"/>
        <n v="1438156"/>
        <n v="1596909"/>
        <n v="3560830"/>
        <n v="4013634"/>
        <n v="1218002"/>
        <n v="4588455"/>
        <n v="2665292"/>
        <n v="876055"/>
        <n v="1847194"/>
        <n v="2541894"/>
        <n v="2205170"/>
        <n v="3447405"/>
        <n v="2494533"/>
        <n v="4773138"/>
        <n v="4138605"/>
        <n v="2037225"/>
        <n v="3173752"/>
        <n v="5959798"/>
        <n v="3404004"/>
        <n v="2335398"/>
        <n v="3464228"/>
        <n v="2217020"/>
        <n v="1714300"/>
        <n v="3002376"/>
        <n v="1274815"/>
        <n v="1114615"/>
        <n v="2553526"/>
        <n v="4474446"/>
        <n v="1862612"/>
        <n v="3790922"/>
        <n v="3110595"/>
        <n v="3682194"/>
        <n v="621927"/>
        <n v="259840"/>
        <n v="391114"/>
        <n v="259315"/>
        <n v="1698560"/>
        <n v="1927029"/>
        <n v="955128"/>
        <n v="686527"/>
        <n v="485993"/>
        <n v="236857"/>
        <n v="616409"/>
        <n v="1648367"/>
        <n v="329686"/>
      </sharedItems>
    </cacheField>
    <cacheField name="Testing_ratio" numFmtId="0">
      <sharedItems containsSemiMixedTypes="0" containsString="0" containsNumber="1" minValue="5.1113785880000002E-4" maxValue="4.0876180726814999" count="531">
        <n v="0.1927563756408"/>
        <n v="0.18710657892589999"/>
        <n v="0.18339066560360001"/>
        <n v="0.17054280530880001"/>
        <n v="0.1727159296879"/>
        <n v="0.2143430993072"/>
        <n v="0.205537432017"/>
        <n v="0.2302579631985"/>
        <n v="0.2485298045431"/>
        <n v="0.17373212879409999"/>
        <n v="0.22683010737260001"/>
        <n v="0.20156084886020001"/>
        <n v="0.23288452444839999"/>
        <n v="0.13490445255819999"/>
        <n v="0.16127636852739999"/>
        <n v="9.5507122543400005E-2"/>
        <n v="0.2208364051343"/>
        <n v="6.2230409777100003E-2"/>
        <n v="4.6825016440500002E-2"/>
        <n v="0.10268795778420001"/>
        <n v="0.1723666666666"/>
        <n v="0.22541029155699999"/>
        <n v="8.77203866148E-2"/>
        <n v="0.12752447518679999"/>
        <n v="0.20830640958829999"/>
        <n v="0.2378887093573"/>
        <n v="0.1629601803155"/>
        <n v="0.13377192982450001"/>
        <n v="0.28476476476469997"/>
        <n v="0.13086957686360001"/>
        <n v="0.24031202818309999"/>
        <n v="0.18600697101069999"/>
        <n v="7.4719067363700001E-2"/>
        <n v="0.32357233976529998"/>
        <n v="0.1175003562776"/>
        <n v="0.2271944676248"/>
        <n v="2.9613254095599999E-2"/>
        <n v="7.8120233767999994E-2"/>
        <n v="0.1450025183957"/>
        <n v="0.16406496703019999"/>
        <n v="0.17975114064229999"/>
        <n v="7.2323445259100005E-2"/>
        <n v="0.19197546620860001"/>
        <n v="0.17147478728230001"/>
        <n v="0.27021338769280001"/>
        <n v="0.1143409780439"/>
        <n v="0.1078391176005"/>
        <n v="0.19919678182969999"/>
        <n v="0.21995537984790001"/>
        <n v="0.1947550165767"/>
        <n v="0.43788072330310002"/>
        <n v="0.27188640973630002"/>
        <n v="0.18135951024540001"/>
        <n v="8.9490884103999996E-2"/>
        <n v="0.17405680127359999"/>
        <n v="0.33219581560020001"/>
        <n v="0.228355504663"/>
        <n v="0.15977680290890001"/>
        <n v="0.23929291992810001"/>
        <n v="0.15122619339089999"/>
        <n v="0.205862929557"/>
        <n v="0.14549593463650001"/>
        <n v="0.1171420335767"/>
        <n v="0.1737653320509"/>
        <n v="0.17604611905850001"/>
        <n v="0.1878270119371"/>
        <n v="0.14444194790699999"/>
        <n v="0.19311541331199999"/>
        <n v="0.2241958524365"/>
        <n v="0.30358675995099998"/>
        <n v="0.1325371634642"/>
        <n v="0.16166653004539999"/>
        <n v="0.20486071377760001"/>
        <n v="7.89362925144E-2"/>
        <n v="0.14022162914649999"/>
        <n v="0.75119711971189995"/>
        <n v="3.3274224882E-3"/>
        <n v="2.9233695664000001E-3"/>
        <n v="3.5870118809999997E-2"/>
        <n v="1.5799223488199999E-2"/>
        <n v="3.4724435267E-3"/>
        <n v="5.3908942182999998E-3"/>
        <n v="5.0068249399999997E-3"/>
        <n v="2.1887496767000001E-3"/>
        <n v="1.8781304780999999E-3"/>
        <n v="1.5016097435E-3"/>
        <n v="3.5070517507000002E-3"/>
        <n v="2.4780456018999998E-3"/>
        <n v="2.9834175034999999E-3"/>
        <n v="4.8386517452999999E-3"/>
        <n v="2.7787095858999998E-3"/>
        <n v="8.3161840698999998E-3"/>
        <n v="4.0801834184999997E-3"/>
        <n v="2.1147465548999999E-3"/>
        <n v="4.1641311828999996E-3"/>
        <n v="5.7344193543000001E-3"/>
        <n v="3.4037949233000002E-3"/>
        <n v="3.1274002008000001E-3"/>
        <n v="8.1265284354000003E-2"/>
        <n v="6.9196787147999999E-3"/>
        <n v="2.771551463E-3"/>
        <n v="0.24622677167599999"/>
        <n v="2.7398065437E-3"/>
        <n v="1.4852000100938001"/>
        <n v="0.13038064176379999"/>
        <n v="0.1011544517269"/>
        <n v="0.1586012213388"/>
        <n v="0.35466440997749998"/>
        <n v="0.14023720710820001"/>
        <n v="8.2214501816900001E-2"/>
        <n v="0.1161706343546"/>
        <n v="7.0129603391399994E-2"/>
        <n v="0.100628569881"/>
        <n v="0.1364973326601"/>
        <n v="0.15024123291739999"/>
        <n v="8.7549249834999995E-2"/>
        <n v="0.1026348681766"/>
        <n v="0.14076439019440001"/>
        <n v="0.1068780199977"/>
        <n v="0.21088478520010001"/>
        <n v="0.1001645205617"/>
        <n v="0.14260882855590001"/>
        <n v="7.2821957990499994E-2"/>
        <n v="9.4887456534199999E-2"/>
        <n v="0.12776077075530001"/>
        <n v="0.12345971945170001"/>
        <n v="0.11338015423180001"/>
        <n v="0.16381989922199999"/>
        <n v="0.12895783894749999"/>
        <n v="9.7015054358099997E-2"/>
        <n v="6.7404942579700006E-2"/>
        <n v="0.12590542068259999"/>
        <n v="0.1670676481327"/>
        <n v="0.23157885736209999"/>
        <n v="7.5016087529300002E-2"/>
        <n v="0.3879258048459"/>
        <n v="0.1145601077071"/>
        <n v="0.11472444137480001"/>
        <n v="0.19112994621919999"/>
        <n v="9.1235347032499997E-2"/>
        <n v="0.10401093033479999"/>
        <n v="0.1031234822027"/>
        <n v="0.1021521352959"/>
        <n v="6.2970111257500003E-2"/>
        <n v="7.9835820541399996E-2"/>
        <n v="2.74576317678E-2"/>
        <n v="1.7127632580499999E-2"/>
        <n v="4.1915203127900001E-2"/>
        <n v="4.0475347437299997E-2"/>
        <n v="8.0284591183099996E-2"/>
        <n v="9.9190178091400003E-2"/>
        <n v="0.1015339972402"/>
        <n v="0.18121560472350001"/>
        <n v="0.1081726268776"/>
        <n v="0.1165196027681"/>
        <n v="0.28070200794459998"/>
        <n v="2.91612941598E-2"/>
        <n v="0.49047378449689999"/>
        <n v="0.1847809434736"/>
        <n v="0.1952676696899"/>
        <n v="8.3758620222999999E-3"/>
        <n v="1.08933030467E-2"/>
        <n v="0.12291321316870001"/>
        <n v="0.2062586662324"/>
        <n v="0.15542596128799999"/>
        <n v="8.5724697679200004E-2"/>
        <n v="0.13436803515250001"/>
        <n v="0.21242999516889999"/>
        <n v="4.8937863055699998E-2"/>
        <n v="0.1689076014725"/>
        <n v="2.4458690656199999E-2"/>
        <n v="0.1159689417302"/>
        <n v="0.16145275931030001"/>
        <n v="0.16153610473720001"/>
        <n v="5.7218570282E-3"/>
        <n v="4.6592250442999998E-3"/>
        <n v="4.0875152146E-3"/>
        <n v="4.5525872494000001E-3"/>
        <n v="8.3728463559000002E-3"/>
        <n v="3.6446146389000002E-3"/>
        <n v="7.2638266335999999E-3"/>
        <n v="1.62992866084E-2"/>
        <n v="7.1496886119999997E-3"/>
        <n v="4.3728989824E-3"/>
        <n v="0.15214141038000001"/>
        <n v="0.2448023015121"/>
        <n v="2.6364668139699999E-2"/>
        <n v="0.15890447850889999"/>
        <n v="8.2990491246100001E-2"/>
        <n v="0.24337837057619999"/>
        <n v="0.71790099187489997"/>
        <n v="3.98166372356E-2"/>
        <n v="5.0501389864999998E-3"/>
        <n v="1.2029078977E-2"/>
        <n v="4.8050851107000001E-3"/>
        <n v="2.6457830685999999E-3"/>
        <n v="6.3006059151700003E-2"/>
        <n v="8.9798937287000006E-3"/>
        <n v="7.4551446594499998E-2"/>
        <n v="8.3587189681000006E-3"/>
        <n v="6.0803244641000004E-3"/>
        <n v="7.3280926064000001E-3"/>
        <n v="0.15969327363489999"/>
        <n v="0.25953832454269998"/>
        <n v="5.9681956797299998E-2"/>
        <n v="6.2589305479999998E-3"/>
        <n v="8.2236769355999995E-3"/>
        <n v="3.5842128742800003E-2"/>
        <n v="1.09160924431E-2"/>
        <n v="9.5497622233900001E-2"/>
        <n v="2.7775372654799999E-2"/>
        <n v="3.9741199627500001E-2"/>
        <n v="7.3088899981999994E-2"/>
        <n v="1.0221687890100001E-2"/>
        <n v="1.1543366701799999E-2"/>
        <n v="0.1888216814366"/>
        <n v="0.21462852148120001"/>
        <n v="0.15526221701689999"/>
        <n v="0.30912662487620002"/>
        <n v="0.1142921500497"/>
        <n v="8.0601460319300003E-2"/>
        <n v="0.25598036698150001"/>
        <n v="0.13203008873739999"/>
        <n v="0.2054623195567"/>
        <n v="0.25956882425979999"/>
        <n v="0.26203496503489998"/>
        <n v="0.49385714285709997"/>
        <n v="4.0876180726814999"/>
        <n v="2.4382121126999999E-3"/>
        <n v="3.1927028881000002E-3"/>
        <n v="4.31127758257E-2"/>
        <n v="4.5207330602800001E-2"/>
        <n v="4.4772895617100003E-2"/>
        <n v="9.1059773171999994E-2"/>
        <n v="4.3973465197099999E-2"/>
        <n v="1.1189639809800001E-2"/>
        <n v="9.8421650857399998E-2"/>
        <n v="5.7651871586000001E-3"/>
        <n v="0.101598743692"/>
        <n v="5.9764113346900002E-2"/>
        <n v="0.22421068714139999"/>
        <n v="8.2112391743100005E-2"/>
        <n v="3.4952090916699999E-2"/>
        <n v="2.2925845762600001E-2"/>
        <n v="8.1583361870200002E-2"/>
        <n v="6.5921384607999997E-2"/>
        <n v="0.10692695534219999"/>
        <n v="6.04237950045E-2"/>
        <n v="1.03031104728E-2"/>
        <n v="0.11538616237260001"/>
        <n v="0.1041112252581"/>
        <n v="0.14581440459059999"/>
        <n v="0.11117617955920001"/>
        <n v="4.0400198432699999E-2"/>
        <n v="5.1000970290600002E-2"/>
        <n v="4.9920007077700002E-2"/>
        <n v="4.5682509228999997E-3"/>
        <n v="6.6027676427399998E-2"/>
        <n v="5.6749645535000004E-3"/>
        <n v="3.0013156194900002E-2"/>
        <n v="4.3190686920799998E-2"/>
        <n v="2.6060102303200001E-2"/>
        <n v="0.1035265999337"/>
        <n v="1.72260509674E-2"/>
        <n v="2.8656890490799999E-2"/>
        <n v="3.7836565555399999E-2"/>
        <n v="1.31075102298E-2"/>
        <n v="5.1275790812200003E-2"/>
        <n v="6.1515302535200003E-2"/>
        <n v="2.86528137862E-2"/>
        <n v="5.0509927323E-3"/>
        <n v="3.2418219121300003E-2"/>
        <n v="0.1017934611579"/>
        <n v="6.4365897366600006E-2"/>
        <n v="3.7304538769900003E-2"/>
        <n v="0.23844319117689999"/>
        <n v="0.1194462257702"/>
        <n v="5.0919303069700002E-2"/>
        <n v="4.3995280579399998E-2"/>
        <n v="1.30513508415E-2"/>
        <n v="2.05152388922E-2"/>
        <n v="3.9357919500300001E-2"/>
        <n v="4.6290411304600002E-2"/>
        <n v="8.2956321573799993E-2"/>
        <n v="6.9364301816700003E-2"/>
        <n v="3.3298065103300002E-2"/>
        <n v="3.0134344967200001E-2"/>
        <n v="3.5570027288000003E-2"/>
        <n v="9.5991782527999996E-3"/>
        <n v="2.7246830187099998E-2"/>
        <n v="1.26351790054E-2"/>
        <n v="3.4371262417899999E-2"/>
        <n v="1.08958310972E-2"/>
        <n v="1.7067781920699999E-2"/>
        <n v="3.7560675318499999E-2"/>
        <n v="4.5713945158900003E-2"/>
        <n v="2.7389910175899999E-2"/>
        <n v="4.1366515314000003E-3"/>
        <n v="2.9767045926400001E-2"/>
        <n v="1.5920062973600001E-2"/>
        <n v="8.5165923686100001E-2"/>
        <n v="4.5216333427499998E-2"/>
        <n v="0.1238121068333"/>
        <n v="1.3534504882900001E-2"/>
        <n v="0.1258447103083"/>
        <n v="2.3580337200700002E-2"/>
        <n v="2.05827996956E-2"/>
        <n v="4.7295111015200002E-2"/>
        <n v="3.5010471909499997E-2"/>
        <n v="1.7018384019E-2"/>
        <n v="1.1781553082000001E-2"/>
        <n v="8.3614554947E-3"/>
        <n v="1.5111974697500001E-2"/>
        <n v="0.135938186825"/>
        <n v="5.3298790348499998E-2"/>
        <n v="4.2473976435999997E-3"/>
        <n v="0.17137021563570001"/>
        <n v="1.127485412E-3"/>
        <n v="2.1842832419E-3"/>
        <n v="2.1847490420999999E-3"/>
        <n v="0.15044830118319999"/>
        <n v="1.2415781064999999E-3"/>
        <n v="0.21318460486490001"/>
        <n v="4.1041558889399997E-2"/>
        <n v="2.9544290974699999E-2"/>
        <n v="2.8697202237999999E-3"/>
        <n v="9.26859472E-4"/>
        <n v="2.071174066E-3"/>
        <n v="0.26580623116610003"/>
        <n v="0.26320726301699998"/>
        <n v="1.0174779618999999E-3"/>
        <n v="3.0046007438E-3"/>
        <n v="1.3154885148E-3"/>
        <n v="0.13304812588510001"/>
        <n v="1.1473527225999999E-3"/>
        <n v="5.1113785880000002E-4"/>
        <n v="0.1020858277144"/>
        <n v="6.0085720900000003E-4"/>
        <n v="1.9216591185E-3"/>
        <n v="3.5821318556200001E-2"/>
        <n v="0.1064022109898"/>
        <n v="8.5313915955399999E-2"/>
        <n v="3.8243841503600003E-2"/>
        <n v="0.1140953695645"/>
        <n v="5.3866934127799998E-2"/>
        <n v="3.6944372767099998E-2"/>
        <n v="0.1083236988185"/>
        <n v="0.1397914951607"/>
        <n v="0.20338461778210001"/>
        <n v="4.7278357475100001E-2"/>
        <n v="0.1475654853002"/>
        <n v="3.4960614353599997E-2"/>
        <n v="7.7907746634199998E-2"/>
        <n v="4.6493354669899997E-2"/>
        <n v="9.4508073555699998E-2"/>
        <n v="0.14303818400259999"/>
        <n v="4.21154249822E-2"/>
        <n v="0.1005386821146"/>
        <n v="0.12649708152520001"/>
        <n v="7.5306136465800005E-2"/>
        <n v="9.9499138446699997E-2"/>
        <n v="0.36530451199160002"/>
        <n v="1.014324660417"/>
        <n v="0.44790479527799998"/>
        <n v="0.48047675547399998"/>
        <n v="0.1010536911687"/>
        <n v="7.9487766744999994E-2"/>
        <n v="2.7127773755200001E-2"/>
        <n v="3.7721388880399997E-2"/>
        <n v="4.3720504843000003E-2"/>
        <n v="7.9023710526000004E-2"/>
        <n v="6.1716046611800003E-2"/>
        <n v="0.1175388396976"/>
        <n v="5.22274349592E-2"/>
        <n v="7.5111759190599994E-2"/>
        <n v="6.4521755148500004E-2"/>
        <n v="3.7673479409600003E-2"/>
        <n v="0.1004793368304"/>
        <n v="8.7779158560699996E-2"/>
        <n v="4.0977497055100003E-2"/>
        <n v="4.6381029977799998E-2"/>
        <n v="0.1453762328797"/>
        <n v="0.1191682241878"/>
        <n v="0.1006321336326"/>
        <n v="6.8845136527500003E-2"/>
        <n v="5.7688191290299999E-2"/>
        <n v="0.16305236400000001"/>
        <n v="4.42117330689E-2"/>
        <n v="0.1822664139439"/>
        <n v="6.9448700212699999E-2"/>
        <n v="8.80353666092E-2"/>
        <n v="6.01314627098E-2"/>
        <n v="7.9406328159800005E-2"/>
        <n v="6.3285340411899996E-2"/>
        <n v="6.1634880497900002E-2"/>
        <n v="8.1582359945400001E-2"/>
        <n v="5.2208219532599999E-2"/>
        <n v="8.1994452248300001E-2"/>
        <n v="2.4299616867399999E-2"/>
        <n v="2.0252761473400001E-2"/>
        <n v="0.37574323943659999"/>
        <n v="2.9403803168700001E-2"/>
        <n v="1.4008335640199999E-2"/>
        <n v="0.1089912835185"/>
        <n v="1.2862230245900001E-2"/>
        <n v="2.9314819207499999E-2"/>
        <n v="2.0662915124700001E-2"/>
        <n v="3.2154464888099997E-2"/>
        <n v="4.2722702822800003E-2"/>
        <n v="1.5967110909599999E-2"/>
        <n v="7.5828236620999996E-3"/>
        <n v="2.4374360755200001E-2"/>
        <n v="1.3000683366E-2"/>
        <n v="1.43843260927E-2"/>
        <n v="6.2359962507000002E-2"/>
        <n v="1.4137899881400001E-2"/>
        <n v="1.08587734042E-2"/>
        <n v="1.7486318370699999E-2"/>
        <n v="1.6622640932600002E-2"/>
        <n v="2.2890751975200001E-2"/>
        <n v="1.92536812674E-2"/>
        <n v="1.8710922708899999E-2"/>
        <n v="2.8069557733299999E-2"/>
        <n v="3.6857433238600003E-2"/>
        <n v="1.8237661302E-2"/>
        <n v="5.3186120271800003E-2"/>
        <n v="2.8352899487699999E-2"/>
        <n v="3.4116007543499999E-2"/>
        <n v="3.2552410954900003E-2"/>
        <n v="2.15845844441E-2"/>
        <n v="1.4689493699800001E-2"/>
        <n v="3.0850984116800002E-2"/>
        <n v="2.9695671404899999E-2"/>
        <n v="2.4875262959399999E-2"/>
        <n v="1.47274571362E-2"/>
        <n v="0.16292051599519999"/>
        <n v="0.108584286329"/>
        <n v="7.3447345834099995E-2"/>
        <n v="0.24265409452180001"/>
        <n v="0.1095898049079"/>
        <n v="0.1914293684882"/>
        <n v="0.12594876232710001"/>
        <n v="0.22117872471210001"/>
        <n v="0.1121625696534"/>
        <n v="0.13142211342919999"/>
        <n v="5.1340533595299997E-2"/>
        <n v="0.1047140417304"/>
        <n v="0.13815640990629999"/>
        <n v="7.8029595849800001E-2"/>
        <n v="0.15262494981499999"/>
        <n v="2.7020417375E-3"/>
        <n v="0.25126943315540001"/>
        <n v="0.12927604992620001"/>
        <n v="8.2955861724000005E-2"/>
        <n v="0.1285381649516"/>
        <n v="0.16847907327469999"/>
        <n v="4.52494687664E-2"/>
        <n v="0.1041821190035"/>
        <n v="0.12050518151550001"/>
        <n v="7.6581373218199994E-2"/>
        <n v="8.4960324612799995E-2"/>
        <n v="6.0388586536400002E-2"/>
        <n v="7.6915667168799995E-2"/>
        <n v="0.1081823084088"/>
        <n v="0.23627484035339999"/>
        <n v="9.8275467568399999E-2"/>
        <n v="0.14950157624099999"/>
        <n v="0.1885565743813"/>
        <n v="0.12283260497450001"/>
        <n v="3.14994127665E-2"/>
        <n v="0.12922983016789999"/>
        <n v="0.40329035286019999"/>
        <n v="0.1528731820042"/>
        <n v="7.3352753326399997E-2"/>
        <n v="7.0302204415299996E-2"/>
        <n v="0.108319705158"/>
        <n v="0.21773317717679999"/>
        <n v="0.223974395667"/>
        <n v="5.4940875694699999E-2"/>
        <n v="0.1663975606733"/>
        <n v="0.1327088114211"/>
        <n v="7.21221642547E-2"/>
        <n v="0.15621103033600001"/>
        <n v="7.48001363083E-2"/>
        <n v="0.19202191308300001"/>
        <n v="0.14997317924459999"/>
        <n v="0.1891095263657"/>
        <n v="0.129665497533"/>
        <n v="8.8398491362899997E-2"/>
        <n v="9.1820280573600005E-2"/>
        <n v="1.78825650532E-2"/>
        <n v="0.26971671292400001"/>
        <n v="0.1255832381592"/>
        <n v="0.1632226287162"/>
        <n v="0.1236989726038"/>
        <n v="7.8043773658500001E-2"/>
        <n v="0.12762961585720001"/>
        <n v="0.23159564948120001"/>
        <n v="0.125379780504"/>
        <n v="8.3898475175000001E-2"/>
        <n v="3.90721027979E-2"/>
        <n v="0.14310544981529999"/>
        <n v="3.1665990285299997E-2"/>
        <n v="0.12236991924890001"/>
        <n v="0.1138095019864"/>
        <n v="0.11744807523170001"/>
        <n v="7.6896497574600001E-2"/>
        <n v="0.13952648149310001"/>
        <n v="0.1706854109549"/>
        <n v="0.14561633852649999"/>
        <n v="0.19343747916359999"/>
        <n v="0.1987825392624"/>
        <n v="0.1155449366875"/>
        <n v="6.4694713043800006E-2"/>
        <n v="0.164379376918"/>
        <n v="8.1614710088900005E-2"/>
        <n v="9.6086440053999994E-2"/>
        <n v="0.1617269486615"/>
        <n v="0.13577638533129999"/>
        <n v="0.21407789408860001"/>
        <n v="0.23110908839870001"/>
        <n v="0.3666120355552"/>
        <n v="0.2363743406179"/>
        <n v="0.1917677419488"/>
        <n v="0.21402576408599999"/>
        <n v="0.20229066009050001"/>
        <n v="0.14956182496449999"/>
        <n v="0.22113764845450001"/>
        <n v="0.17052152061369999"/>
        <n v="0.2046219076213"/>
        <n v="0.36406156160710001"/>
      </sharedItems>
    </cacheField>
    <cacheField name="Category" numFmtId="0">
      <sharedItems count="6">
        <s v="category B"/>
        <s v="Category A"/>
        <s v="NULL"/>
        <s v="category C"/>
        <s v="category E"/>
        <s v="category D"/>
      </sharedItems>
    </cacheField>
  </cacheFields>
  <extLst>
    <ext xmlns:x14="http://schemas.microsoft.com/office/spreadsheetml/2009/9/main" uri="{725AE2AE-9491-48be-B2B4-4EB974FC3084}">
      <x14:pivotCacheDefinition pivotCacheId="174105261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yush Prakash" refreshedDate="44900.520062152777" createdVersion="6" refreshedVersion="6" minRefreshableVersion="3" recordCount="445" xr:uid="{8196BC62-A96C-417A-88CE-B073FCCA9852}">
  <cacheSource type="worksheet">
    <worksheetSource ref="A1:D446" sheet="month_state_data"/>
  </cacheSource>
  <cacheFields count="4">
    <cacheField name="state" numFmtId="0">
      <sharedItems count="38">
        <s v="TT"/>
        <s v="MH"/>
        <s v="KA"/>
        <s v="AP"/>
        <s v="KL"/>
        <s v="TN"/>
        <s v="DL"/>
        <s v="UP"/>
        <s v="WB"/>
        <s v="OR"/>
        <s v="RJ"/>
        <s v="CT"/>
        <s v="TG"/>
        <s v="HR"/>
        <s v="BR"/>
        <s v="GJ"/>
        <s v="MP"/>
        <s v="AS"/>
        <s v="PB"/>
        <s v="JK"/>
        <s v="JH"/>
        <s v="UT"/>
        <s v="HP"/>
        <s v="GA"/>
        <s v="PY"/>
        <s v="TR"/>
        <s v="MN"/>
        <s v="CH"/>
        <s v="AR"/>
        <s v="ML"/>
        <s v="NL"/>
        <s v="LA"/>
        <s v="SK"/>
        <s v="AN"/>
        <s v="MZ"/>
        <s v="DN"/>
        <s v="LD"/>
        <s v="UN"/>
      </sharedItems>
    </cacheField>
    <cacheField name="month_name" numFmtId="0">
      <sharedItems count="12">
        <s v="January"/>
        <s v="February"/>
        <s v="March"/>
        <s v="April"/>
        <s v="May"/>
        <s v="June"/>
        <s v="July"/>
        <s v="August"/>
        <s v="September"/>
        <s v="October"/>
        <s v="November"/>
        <s v="December"/>
      </sharedItems>
    </cacheField>
    <cacheField name="month_num" numFmtId="0">
      <sharedItems containsSemiMixedTypes="0" containsString="0" containsNumber="1" containsInteger="1" minValue="1" maxValue="12"/>
    </cacheField>
    <cacheField name="no_of_cases" numFmtId="0">
      <sharedItems containsSemiMixedTypes="0" containsString="0" containsNumber="1" containsInteger="1" minValue="787" maxValue="1284361364"/>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00.981482870367" createdVersion="8" refreshedVersion="8" minRefreshableVersion="3" recordCount="730" xr:uid="{B9A05F6C-1081-4E4B-B799-46E097CB45D0}">
  <cacheSource type="worksheet">
    <worksheetSource name="Table6"/>
  </cacheSource>
  <cacheFields count="6">
    <cacheField name="state" numFmtId="0">
      <sharedItems count="38">
        <s v="BR"/>
        <s v="CH"/>
        <s v="DL"/>
        <s v="GA"/>
        <s v="JH"/>
        <s v="KA"/>
        <s v="HR"/>
        <s v="OR"/>
        <s v="TG"/>
        <s v="JK"/>
        <s v="DN"/>
        <s v="LA"/>
        <s v="AS"/>
        <s v="UT"/>
        <s v="TT"/>
        <s v="PY"/>
        <s v="MH"/>
        <s v="HP"/>
        <s v="CT"/>
        <s v="RJ"/>
        <s v="WB"/>
        <s v="AN"/>
        <s v="TR"/>
        <s v="MN"/>
        <s v="AR"/>
        <s v="GJ"/>
        <s v="KL"/>
        <s v="SK"/>
        <s v="ML"/>
        <s v="AP"/>
        <s v="UP"/>
        <s v="MP"/>
        <s v="PB"/>
        <s v="MZ"/>
        <s v="LD"/>
        <s v="TN"/>
        <s v="NL"/>
        <s v="UN"/>
      </sharedItems>
    </cacheField>
    <cacheField name="Date" numFmtId="0">
      <sharedItems count="12">
        <s v="October"/>
        <s v="July"/>
        <s v="March"/>
        <s v="May"/>
        <s v="November"/>
        <s v="September"/>
        <s v="August"/>
        <s v="April"/>
        <s v="December"/>
        <s v="June"/>
        <s v="January"/>
        <s v="February"/>
      </sharedItems>
    </cacheField>
    <cacheField name="year" numFmtId="0">
      <sharedItems containsSemiMixedTypes="0" containsString="0" containsNumber="1" containsInteger="1" minValue="2020" maxValue="2021" count="2">
        <n v="2021"/>
        <n v="2020"/>
      </sharedItems>
    </cacheField>
    <cacheField name="1st_vaccination" numFmtId="0">
      <sharedItems containsSemiMixedTypes="0" containsString="0" containsNumber="1" containsInteger="1" minValue="0" maxValue="21572373755"/>
    </cacheField>
    <cacheField name="2nd_vaccination" numFmtId="0">
      <sharedItems containsSemiMixedTypes="0" containsString="0" containsNumber="1" containsInteger="1" minValue="0" maxValue="8833959053"/>
    </cacheField>
    <cacheField name="total vacination" numFmtId="0">
      <sharedItems containsSemiMixedTypes="0" containsString="0" containsNumber="1" containsInteger="1" minValue="0" maxValue="30406332808"/>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01.08291261574" createdVersion="8" refreshedVersion="8" minRefreshableVersion="3" recordCount="37" xr:uid="{1741D988-F955-4EB3-BD86-A8F7066123E9}">
  <cacheSource type="worksheet">
    <worksheetSource name="Table13"/>
  </cacheSource>
  <cacheFields count="3">
    <cacheField name="state" numFmtId="0">
      <sharedItems count="37">
        <s v="AN"/>
        <s v="AP"/>
        <s v="AR"/>
        <s v="AS"/>
        <s v="BR"/>
        <s v="CH"/>
        <s v="CT"/>
        <s v="DL"/>
        <s v="DN"/>
        <s v="GA"/>
        <s v="GJ"/>
        <s v="HP"/>
        <s v="HR"/>
        <s v="JH"/>
        <s v="JK"/>
        <s v="KA"/>
        <s v="KL"/>
        <s v="LA"/>
        <s v="LD"/>
        <s v="MH"/>
        <s v="ML"/>
        <s v="MN"/>
        <s v="MP"/>
        <s v="MZ"/>
        <s v="NL"/>
        <s v="OR"/>
        <s v="PB"/>
        <s v="PY"/>
        <s v="RJ"/>
        <s v="SK"/>
        <s v="TG"/>
        <s v="TN"/>
        <s v="TR"/>
        <s v="TT"/>
        <s v="UP"/>
        <s v="UT"/>
        <s v="WB"/>
      </sharedItems>
    </cacheField>
    <cacheField name="total_tested" numFmtId="0">
      <sharedItems containsSemiMixedTypes="0" containsString="0" containsNumber="1" containsInteger="1" minValue="72410" maxValue="609201294"/>
    </cacheField>
    <cacheField name="total_vaccinated" numFmtId="0">
      <sharedItems containsSemiMixedTypes="0" containsString="0" containsNumber="1" containsInteger="1" minValue="101080" maxValue="1063124205"/>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21614699077" backgroundQuery="1" createdVersion="8" refreshedVersion="8" minRefreshableVersion="3" recordCount="0" supportSubquery="1" supportAdvancedDrill="1" xr:uid="{61BE2D55-590D-460F-A6F1-7C6C6B5CBD3A}">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deceased]" caption="Sum of total_deceased" numFmtId="0" hierarchy="38"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2" memberValueDatatype="130" unbalanced="0"/>
    <cacheHierarchy uniqueName="[Range].[month_name]" caption="month_name" attribute="1" defaultMemberUniqueName="[Range].[month_name].[All]" allUniqueName="[Range].[month_name].[All]" dimensionUniqueName="[Range]" displayFolder="" count="2" memberValueDatatype="130" unbalanced="0"/>
    <cacheHierarchy uniqueName="[Range].[month_num]" caption="month_num" attribute="1" defaultMemberUniqueName="[Range].[month_num].[All]" allUniqueName="[Range].[month_num].[All]" dimensionUniqueName="[Range]" displayFolder="" count="2" memberValueDatatype="20" unbalanced="0"/>
    <cacheHierarchy uniqueName="[Range].[no_of_cases]" caption="no_of_cases" attribute="1" defaultMemberUniqueName="[Range].[no_of_cases].[All]" allUniqueName="[Range].[no_of_cases].[All]" dimensionUniqueName="[Range]" displayFolder="" count="2"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2" memberValueDatatype="20" unbalanced="0"/>
    <cacheHierarchy uniqueName="[Table10].[vaccinated1]" caption="vaccinated1" attribute="1" defaultMemberUniqueName="[Table10].[vaccinated1].[All]" allUniqueName="[Table10].[vaccinated1].[All]" dimensionUniqueName="[Table10]" displayFolder="" count="2" memberValueDatatype="20" unbalanced="0"/>
    <cacheHierarchy uniqueName="[Table10].[vaccinated2]" caption="vaccinated2" attribute="1" defaultMemberUniqueName="[Table10].[vaccinated2].[All]" allUniqueName="[Table10].[vaccinated2].[All]" dimensionUniqueName="[Table10]" displayFolder="" count="2" memberValueDatatype="20" unbalanced="0"/>
    <cacheHierarchy uniqueName="[Table10].[confirmed]" caption="confirmed" attribute="1" defaultMemberUniqueName="[Table10].[confirmed].[All]" allUniqueName="[Table10].[confirmed].[All]" dimensionUniqueName="[Table10]" displayFolder="" count="2" memberValueDatatype="20" unbalanced="0"/>
    <cacheHierarchy uniqueName="[Table10].[deceased]" caption="deceased" attribute="1" defaultMemberUniqueName="[Table10].[deceased].[All]" allUniqueName="[Table10].[deceased].[All]" dimensionUniqueName="[Table10]" displayFolder="" count="2" memberValueDatatype="20" unbalanced="0"/>
    <cacheHierarchy uniqueName="[Table10].[recovered]" caption="recovered" attribute="1" defaultMemberUniqueName="[Table10].[recovered].[All]" allUniqueName="[Table10].[recovered].[All]" dimensionUniqueName="[Table10]" displayFolder="" count="2" memberValueDatatype="20" unbalanced="0"/>
    <cacheHierarchy uniqueName="[Table10].[other]" caption="other" attribute="1" defaultMemberUniqueName="[Table10].[other].[All]" allUniqueName="[Table10].[other].[All]" dimensionUniqueName="[Table10]" displayFolder="" count="2" memberValueDatatype="20" unbalanced="0"/>
    <cacheHierarchy uniqueName="[Table10].[delta7_confirmed]" caption="delta7_confirmed" attribute="1" defaultMemberUniqueName="[Table10].[delta7_confirmed].[All]" allUniqueName="[Table10].[delta7_confirmed].[All]" dimensionUniqueName="[Table10]" displayFolder="" count="2" memberValueDatatype="20" unbalanced="0"/>
    <cacheHierarchy uniqueName="[Table10].[delta7_recovered]" caption="delta7_recovered" attribute="1" defaultMemberUniqueName="[Table10].[delta7_recovered].[All]" allUniqueName="[Table10].[delta7_recovered].[All]" dimensionUniqueName="[Table10]" displayFolder="" count="2" memberValueDatatype="20" unbalanced="0"/>
    <cacheHierarchy uniqueName="[Table10].[delta7_tested]" caption="delta7_tested" attribute="1" defaultMemberUniqueName="[Table10].[delta7_tested].[All]" allUniqueName="[Table10].[delta7_tested].[All]" dimensionUniqueName="[Table10]" displayFolder="" count="2" memberValueDatatype="20" unbalanced="0"/>
    <cacheHierarchy uniqueName="[Table10].[delta7_vaccinated1]" caption="delta7_vaccinated1" attribute="1" defaultMemberUniqueName="[Table10].[delta7_vaccinated1].[All]" allUniqueName="[Table10].[delta7_vaccinated1].[All]" dimensionUniqueName="[Table10]" displayFolder="" count="2" memberValueDatatype="20" unbalanced="0"/>
    <cacheHierarchy uniqueName="[Table10].[delta7_vaccinated2]" caption="delta7_vaccinated2" attribute="1" defaultMemberUniqueName="[Table10].[delta7_vaccinated2].[All]" allUniqueName="[Table10].[delta7_vaccinated2].[All]" dimensionUniqueName="[Table10]" displayFolder="" count="2" memberValueDatatype="20" unbalanced="0"/>
    <cacheHierarchy uniqueName="[Table10].[delta7_deceased]" caption="delta7_deceased" attribute="1" defaultMemberUniqueName="[Table10].[delta7_deceased].[All]" allUniqueName="[Table10].[delta7_deceased].[All]" dimensionUniqueName="[Table10]" displayFolder="" count="2" memberValueDatatype="20" unbalanced="0"/>
    <cacheHierarchy uniqueName="[Table10].[delta7_other]" caption="delta7_other" attribute="1" defaultMemberUniqueName="[Table10].[delta7_other].[All]" allUniqueName="[Table10].[delta7_other].[All]" dimensionUniqueName="[Table10]" displayFolder="" count="2" memberValueDatatype="20" unbalanced="0"/>
    <cacheHierarchy uniqueName="[Table10].[delta21_14_confirmed]" caption="delta21_14_confirmed" attribute="1" defaultMemberUniqueName="[Table10].[delta21_14_confirmed].[All]" allUniqueName="[Table10].[delta21_14_confirmed].[All]" dimensionUniqueName="[Table10]" displayFolder="" count="2" memberValueDatatype="20" unbalanced="0"/>
    <cacheHierarchy uniqueName="[Table10].[meta_date]" caption="meta_date" attribute="1" time="1" defaultMemberUniqueName="[Table10].[meta_date].[All]" allUniqueName="[Table10].[meta_date].[All]" dimensionUniqueName="[Table10]" displayFolder="" count="2" memberValueDatatype="7" unbalanced="0"/>
    <cacheHierarchy uniqueName="[Table10].[meta_last_updated]" caption="meta_last_updated" attribute="1" defaultMemberUniqueName="[Table10].[meta_last_updated].[All]" allUniqueName="[Table10].[meta_last_updated].[All]" dimensionUniqueName="[Table10]" displayFolder="" count="2" memberValueDatatype="130" unbalanced="0"/>
    <cacheHierarchy uniqueName="[Table10].[meta_population]" caption="meta_population" attribute="1" defaultMemberUniqueName="[Table10].[meta_population].[All]" allUniqueName="[Table10].[meta_population].[All]" dimensionUniqueName="[Table10]" displayFolder="" count="2" memberValueDatatype="20" unbalanced="0"/>
    <cacheHierarchy uniqueName="[Table10].[total_confirmed]" caption="total_confirmed" attribute="1" defaultMemberUniqueName="[Table10].[total_confirmed].[All]" allUniqueName="[Table10].[total_confirmed].[All]" dimensionUniqueName="[Table10]" displayFolder="" count="2" memberValueDatatype="20" unbalanced="0"/>
    <cacheHierarchy uniqueName="[Table10].[total_deceased]" caption="total_deceased" attribute="1" defaultMemberUniqueName="[Table10].[total_deceased].[All]" allUniqueName="[Table10].[total_deceased].[All]" dimensionUniqueName="[Table10]" displayFolder="" count="2" memberValueDatatype="20" unbalanced="0"/>
    <cacheHierarchy uniqueName="[Table10].[total_recovered]" caption="total_recovered" attribute="1" defaultMemberUniqueName="[Table10].[total_recovered].[All]" allUniqueName="[Table10].[total_recovered].[All]" dimensionUniqueName="[Table10]" displayFolder="" count="2" memberValueDatatype="20" unbalanced="0"/>
    <cacheHierarchy uniqueName="[Table10].[total_tested]" caption="total_tested" attribute="1" defaultMemberUniqueName="[Table10].[total_tested].[All]" allUniqueName="[Table10].[total_tested].[All]" dimensionUniqueName="[Table10]" displayFolder="" count="2" memberValueDatatype="20" unbalanced="0"/>
    <cacheHierarchy uniqueName="[Table10].[total_vaccinated1]" caption="total_vaccinated1" attribute="1" defaultMemberUniqueName="[Table10].[total_vaccinated1].[All]" allUniqueName="[Table10].[total_vaccinated1].[All]" dimensionUniqueName="[Table10]" displayFolder="" count="2" memberValueDatatype="20" unbalanced="0"/>
    <cacheHierarchy uniqueName="[Table10].[total_vaccinated2]" caption="total_vaccinated2" attribute="1" defaultMemberUniqueName="[Table10].[total_vaccinated2].[All]" allUniqueName="[Table10].[total_vaccinated2].[All]" dimensionUniqueName="[Table10]" displayFolder="" count="2" memberValueDatatype="20" unbalanced="0"/>
    <cacheHierarchy uniqueName="[Table10].[total_vaccinated]" caption="total_vaccinated" attribute="1" defaultMemberUniqueName="[Table10].[total_vaccinated].[All]" allUniqueName="[Table10].[total_vaccinated].[All]" dimensionUniqueName="[Table10]" displayFolder="" count="2" memberValueDatatype="20" unbalanced="0"/>
    <cacheHierarchy uniqueName="[Table10].[total_other]" caption="total_other" attribute="1" defaultMemberUniqueName="[Table10].[total_other].[All]" allUniqueName="[Table10].[total_other].[All]" dimensionUniqueName="[Table10]" displayFolder="" count="2"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21615393517" backgroundQuery="1" createdVersion="8" refreshedVersion="8" minRefreshableVersion="3" recordCount="0" supportSubquery="1" supportAdvancedDrill="1" xr:uid="{018D877E-F664-4641-8E75-88F24DAA28DA}">
  <cacheSource type="external" connectionId="2"/>
  <cacheFields count="4">
    <cacheField name="[Measures].[Sum of no_of_cases]" caption="Sum of no_of_cases" numFmtId="0" hierarchy="35" level="32767"/>
    <cacheField name="[Range].[state].[state]" caption="state" numFmtId="0" level="1">
      <sharedItems count="38">
        <s v="AN"/>
        <s v="AP"/>
        <s v="AR"/>
        <s v="AS"/>
        <s v="BR"/>
        <s v="CH"/>
        <s v="CT"/>
        <s v="DL"/>
        <s v="DN"/>
        <s v="GA"/>
        <s v="GJ"/>
        <s v="HP"/>
        <s v="HR"/>
        <s v="JH"/>
        <s v="JK"/>
        <s v="KA"/>
        <s v="KL"/>
        <s v="LA"/>
        <s v="LD"/>
        <s v="MH"/>
        <s v="ML"/>
        <s v="MN"/>
        <s v="MP"/>
        <s v="MZ"/>
        <s v="NL"/>
        <s v="OR"/>
        <s v="PB"/>
        <s v="PY"/>
        <s v="RJ"/>
        <s v="SK"/>
        <s v="TG"/>
        <s v="TN"/>
        <s v="TR"/>
        <s v="TT"/>
        <s v="UN"/>
        <s v="UP"/>
        <s v="UT"/>
        <s v="WB"/>
      </sharedItems>
    </cacheField>
    <cacheField name="[Range].[month_name].[month_name]" caption="month_name" numFmtId="0" hierarchy="1" level="1">
      <sharedItems containsSemiMixedTypes="0" containsNonDate="0" containsString="0"/>
    </cacheField>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month_name]" caption="month_name" attribute="1" defaultMemberUniqueName="[Range].[month_name].[All]" allUniqueName="[Range].[month_name].[All]" dimensionUniqueName="[Range]" displayFolder="" count="2" memberValueDatatype="130" unbalanced="0">
      <fieldsUsage count="2">
        <fieldUsage x="-1"/>
        <fieldUsage x="2"/>
      </fieldsUsage>
    </cacheHierarchy>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3"/>
      </fieldsUsage>
    </cacheHierarchy>
    <cacheHierarchy uniqueName="[Table10].[STATE_NAME]" caption="STATE_NAME" attribute="1" defaultMemberUniqueName="[Table10].[STATE_NAME].[All]" allUniqueName="[Table10].[STATE_NAME].[All]" dimensionUniqueName="[Table10]" displayFolder="" count="0" memberValueDatatype="130" unbalanced="0"/>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21615972224" backgroundQuery="1" createdVersion="8" refreshedVersion="8" minRefreshableVersion="3" recordCount="0" supportSubquery="1" supportAdvancedDrill="1" xr:uid="{43B58A97-F3AF-4AF6-9D37-A60528548625}">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vaccinated]" caption="Sum of total_vaccinated" numFmtId="0" hierarchy="42"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oneField="1" hidden="1">
      <fieldsUsage count="1">
        <fieldUsage x="1"/>
      </fieldsUsage>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21616666664" backgroundQuery="1" createdVersion="8" refreshedVersion="8" minRefreshableVersion="3" recordCount="0" supportSubquery="1" supportAdvancedDrill="1" xr:uid="{9EE38700-B90E-4B1F-A91B-B200927C4644}">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confirmed]" caption="Sum of total_confirmed" numFmtId="0" hierarchy="37"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21617245371" backgroundQuery="1" createdVersion="8" refreshedVersion="8" minRefreshableVersion="3" recordCount="0" supportSubquery="1" supportAdvancedDrill="1" xr:uid="{5B0B06D4-5D47-4EEE-848E-A1C4E03ACBF3}">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recovered]" caption="Sum of total_recovered" numFmtId="0" hierarchy="39"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21617824072" backgroundQuery="1" createdVersion="8" refreshedVersion="8" minRefreshableVersion="3" recordCount="0" supportSubquery="1" supportAdvancedDrill="1" xr:uid="{E9B1E56B-63A8-4E9E-ACE9-A9663883B078}">
  <cacheSource type="external" connectionId="2"/>
  <cacheFields count="8">
    <cacheField name="[Table10].[STATE_NAME].[STATE_NAME]" caption="STATE_NAME" numFmtId="0" hierarchy="5" level="1">
      <sharedItems containsBlank="1" count="37">
        <m/>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deceased]" caption="Sum of total_deceased" numFmtId="0" hierarchy="38" level="32767"/>
    <cacheField name="[Measures].[Sum of total_confirmed]" caption="Sum of total_confirmed" numFmtId="0" hierarchy="37" level="32767"/>
    <cacheField name="[Measures].[Sum of total_vaccinated]" caption="Sum of total_vaccinated" numFmtId="0" hierarchy="42" level="32767"/>
    <cacheField name="[Measures].[Sum of total_tested]" caption="Sum of total_tested" numFmtId="0" hierarchy="40" level="32767"/>
    <cacheField name="[Measures].[Sum of total_recovered]" caption="Sum of total_recovered" numFmtId="0" hierarchy="39" level="32767"/>
    <cacheField name="[Measures].[Sum of meta_population]" caption="Sum of meta_population" numFmtId="0" hierarchy="36"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7"/>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2" memberValueDatatype="20" unbalanced="0"/>
    <cacheHierarchy uniqueName="[Table10].[total_confirmed]" caption="total_confirmed" attribute="1" defaultMemberUniqueName="[Table10].[total_confirmed].[All]" allUniqueName="[Table10].[total_confirmed].[All]" dimensionUniqueName="[Table10]" displayFolder="" count="2" memberValueDatatype="20" unbalanced="0"/>
    <cacheHierarchy uniqueName="[Table10].[total_deceased]" caption="total_deceased" attribute="1" defaultMemberUniqueName="[Table10].[total_deceased].[All]" allUniqueName="[Table10].[total_deceased].[All]" dimensionUniqueName="[Table10]" displayFolder="" count="2" memberValueDatatype="20" unbalanced="0"/>
    <cacheHierarchy uniqueName="[Table10].[total_recovered]" caption="total_recovered" attribute="1" defaultMemberUniqueName="[Table10].[total_recovered].[All]" allUniqueName="[Table10].[total_recovered].[All]" dimensionUniqueName="[Table10]" displayFolder="" count="2" memberValueDatatype="20" unbalanced="0"/>
    <cacheHierarchy uniqueName="[Table10].[total_tested]" caption="total_tested" attribute="1" defaultMemberUniqueName="[Table10].[total_tested].[All]" allUniqueName="[Table10].[total_tested].[All]" dimensionUniqueName="[Table10]" displayFolder="" count="2"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2"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oneField="1" hidden="1">
      <fieldsUsage count="1">
        <fieldUsage x="6"/>
      </fieldsUsage>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oneField="1" hidden="1">
      <fieldsUsage count="1">
        <fieldUsage x="5"/>
      </fieldsUsage>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oneField="1" hidden="1">
      <fieldsUsage count="1">
        <fieldUsage x="3"/>
      </fieldsUsage>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21618518519" backgroundQuery="1" createdVersion="8" refreshedVersion="8" minRefreshableVersion="3" recordCount="0" supportSubquery="1" supportAdvancedDrill="1" xr:uid="{00157012-C026-4FB5-9376-98E2268F9D04}">
  <cacheSource type="external" connectionId="2"/>
  <cacheFields count="3">
    <cacheField name="[Table10].[STATE_NAME].[STATE_NAME]" caption="STATE_NAME" numFmtId="0" hierarchy="5" level="1">
      <sharedItems count="36">
        <s v="Andaman and Nicobar Islands"/>
        <s v="Andhra Pradesh"/>
        <s v="Arunachal Pradesh"/>
        <s v="Assam"/>
        <s v="Bihar"/>
        <s v="Chandigarh"/>
        <s v="Chhattisgarh"/>
        <s v="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Measures].[Sum of total_tested]" caption="Sum of total_tested" numFmtId="0" hierarchy="40" level="32767"/>
    <cacheField name="[Table10].[state].[state]" caption="state" numFmtId="0" hierarchy="4" level="1">
      <sharedItems containsSemiMixedTypes="0" containsNonDate="0" containsString="0"/>
    </cacheField>
  </cacheFields>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fieldsUsage count="2">
        <fieldUsage x="-1"/>
        <fieldUsage x="2"/>
      </fieldsUsage>
    </cacheHierarchy>
    <cacheHierarchy uniqueName="[Table10].[STATE_NAME]" caption="STATE_NAME" attribute="1" defaultMemberUniqueName="[Table10].[STATE_NAME].[All]" allUniqueName="[Table10].[STATE_NAME].[All]" dimensionUniqueName="[Table10]" displayFolder="" count="2" memberValueDatatype="130" unbalanced="0">
      <fieldsUsage count="2">
        <fieldUsage x="-1"/>
        <fieldUsage x="0"/>
      </fieldsUsage>
    </cacheHierarchy>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dimensions count="3">
    <dimension measure="1" name="Measures" uniqueName="[Measures]" caption="Measures"/>
    <dimension name="Range" uniqueName="[Range]" caption="Range"/>
    <dimension name="Table10" uniqueName="[Table10]" caption="Table10"/>
  </dimensions>
  <measureGroups count="2">
    <measureGroup name="Range" caption="Range"/>
    <measureGroup name="Table10" caption="Table10"/>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4901.106970370369" backgroundQuery="1" createdVersion="3" refreshedVersion="8" minRefreshableVersion="3" recordCount="0" supportSubquery="1" supportAdvancedDrill="1" xr:uid="{FC4A8AB5-6B63-4ACE-83FE-1DC9CADF78AC}">
  <cacheSource type="external" connectionId="2">
    <extLst>
      <ext xmlns:x14="http://schemas.microsoft.com/office/spreadsheetml/2009/9/main" uri="{F057638F-6D5F-4e77-A914-E7F072B9BCA8}">
        <x14:sourceConnection name="ThisWorkbookDataModel"/>
      </ext>
    </extLst>
  </cacheSource>
  <cacheFields count="0"/>
  <cacheHierarchies count="43">
    <cacheHierarchy uniqueName="[Range].[state]" caption="state" attribute="1" defaultMemberUniqueName="[Range].[state].[All]" allUniqueName="[Range].[state].[All]" dimensionUniqueName="[Range]" displayFolder="" count="0" memberValueDatatype="130" unbalanced="0"/>
    <cacheHierarchy uniqueName="[Range].[month_name]" caption="month_name" attribute="1" defaultMemberUniqueName="[Range].[month_name].[All]" allUniqueName="[Range].[month_name].[All]" dimensionUniqueName="[Range]" displayFolder="" count="0" memberValueDatatype="130" unbalanced="0"/>
    <cacheHierarchy uniqueName="[Range].[month_num]" caption="month_num" attribute="1" defaultMemberUniqueName="[Range].[month_num].[All]" allUniqueName="[Range].[month_num].[All]" dimensionUniqueName="[Range]" displayFolder="" count="0" memberValueDatatype="20" unbalanced="0"/>
    <cacheHierarchy uniqueName="[Range].[no_of_cases]" caption="no_of_cases" attribute="1" defaultMemberUniqueName="[Range].[no_of_cases].[All]" allUniqueName="[Range].[no_of_cases].[All]" dimensionUniqueName="[Range]" displayFolder="" count="0" memberValueDatatype="20" unbalanced="0"/>
    <cacheHierarchy uniqueName="[Table10].[state]" caption="state" attribute="1" defaultMemberUniqueName="[Table10].[state].[All]" allUniqueName="[Table10].[state].[All]" dimensionUniqueName="[Table10]" displayFolder="" count="2" memberValueDatatype="130" unbalanced="0"/>
    <cacheHierarchy uniqueName="[Table10].[STATE_NAME]" caption="STATE_NAME" attribute="1" defaultMemberUniqueName="[Table10].[STATE_NAME].[All]" allUniqueName="[Table10].[STATE_NAME].[All]" dimensionUniqueName="[Table10]" displayFolder="" count="0" memberValueDatatype="130" unbalanced="0"/>
    <cacheHierarchy uniqueName="[Table10].[tested]" caption="tested" attribute="1" defaultMemberUniqueName="[Table10].[tested].[All]" allUniqueName="[Table10].[tested].[All]" dimensionUniqueName="[Table10]" displayFolder="" count="0" memberValueDatatype="20" unbalanced="0"/>
    <cacheHierarchy uniqueName="[Table10].[vaccinated1]" caption="vaccinated1" attribute="1" defaultMemberUniqueName="[Table10].[vaccinated1].[All]" allUniqueName="[Table10].[vaccinated1].[All]" dimensionUniqueName="[Table10]" displayFolder="" count="0" memberValueDatatype="20" unbalanced="0"/>
    <cacheHierarchy uniqueName="[Table10].[vaccinated2]" caption="vaccinated2" attribute="1" defaultMemberUniqueName="[Table10].[vaccinated2].[All]" allUniqueName="[Table10].[vaccinated2].[All]" dimensionUniqueName="[Table10]" displayFolder="" count="0" memberValueDatatype="20" unbalanced="0"/>
    <cacheHierarchy uniqueName="[Table10].[confirmed]" caption="confirmed" attribute="1" defaultMemberUniqueName="[Table10].[confirmed].[All]" allUniqueName="[Table10].[confirmed].[All]" dimensionUniqueName="[Table10]" displayFolder="" count="0" memberValueDatatype="20" unbalanced="0"/>
    <cacheHierarchy uniqueName="[Table10].[deceased]" caption="deceased" attribute="1" defaultMemberUniqueName="[Table10].[deceased].[All]" allUniqueName="[Table10].[deceased].[All]" dimensionUniqueName="[Table10]" displayFolder="" count="0" memberValueDatatype="20" unbalanced="0"/>
    <cacheHierarchy uniqueName="[Table10].[recovered]" caption="recovered" attribute="1" defaultMemberUniqueName="[Table10].[recovered].[All]" allUniqueName="[Table10].[recovered].[All]" dimensionUniqueName="[Table10]" displayFolder="" count="0" memberValueDatatype="20" unbalanced="0"/>
    <cacheHierarchy uniqueName="[Table10].[other]" caption="other" attribute="1" defaultMemberUniqueName="[Table10].[other].[All]" allUniqueName="[Table10].[other].[All]" dimensionUniqueName="[Table10]" displayFolder="" count="0" memberValueDatatype="20" unbalanced="0"/>
    <cacheHierarchy uniqueName="[Table10].[delta7_confirmed]" caption="delta7_confirmed" attribute="1" defaultMemberUniqueName="[Table10].[delta7_confirmed].[All]" allUniqueName="[Table10].[delta7_confirmed].[All]" dimensionUniqueName="[Table10]" displayFolder="" count="0" memberValueDatatype="20" unbalanced="0"/>
    <cacheHierarchy uniqueName="[Table10].[delta7_recovered]" caption="delta7_recovered" attribute="1" defaultMemberUniqueName="[Table10].[delta7_recovered].[All]" allUniqueName="[Table10].[delta7_recovered].[All]" dimensionUniqueName="[Table10]" displayFolder="" count="0" memberValueDatatype="20" unbalanced="0"/>
    <cacheHierarchy uniqueName="[Table10].[delta7_tested]" caption="delta7_tested" attribute="1" defaultMemberUniqueName="[Table10].[delta7_tested].[All]" allUniqueName="[Table10].[delta7_tested].[All]" dimensionUniqueName="[Table10]" displayFolder="" count="0" memberValueDatatype="20" unbalanced="0"/>
    <cacheHierarchy uniqueName="[Table10].[delta7_vaccinated1]" caption="delta7_vaccinated1" attribute="1" defaultMemberUniqueName="[Table10].[delta7_vaccinated1].[All]" allUniqueName="[Table10].[delta7_vaccinated1].[All]" dimensionUniqueName="[Table10]" displayFolder="" count="0" memberValueDatatype="20" unbalanced="0"/>
    <cacheHierarchy uniqueName="[Table10].[delta7_vaccinated2]" caption="delta7_vaccinated2" attribute="1" defaultMemberUniqueName="[Table10].[delta7_vaccinated2].[All]" allUniqueName="[Table10].[delta7_vaccinated2].[All]" dimensionUniqueName="[Table10]" displayFolder="" count="0" memberValueDatatype="20" unbalanced="0"/>
    <cacheHierarchy uniqueName="[Table10].[delta7_deceased]" caption="delta7_deceased" attribute="1" defaultMemberUniqueName="[Table10].[delta7_deceased].[All]" allUniqueName="[Table10].[delta7_deceased].[All]" dimensionUniqueName="[Table10]" displayFolder="" count="0" memberValueDatatype="20" unbalanced="0"/>
    <cacheHierarchy uniqueName="[Table10].[delta7_other]" caption="delta7_other" attribute="1" defaultMemberUniqueName="[Table10].[delta7_other].[All]" allUniqueName="[Table10].[delta7_other].[All]" dimensionUniqueName="[Table10]" displayFolder="" count="0" memberValueDatatype="20" unbalanced="0"/>
    <cacheHierarchy uniqueName="[Table10].[delta21_14_confirmed]" caption="delta21_14_confirmed" attribute="1" defaultMemberUniqueName="[Table10].[delta21_14_confirmed].[All]" allUniqueName="[Table10].[delta21_14_confirmed].[All]" dimensionUniqueName="[Table10]" displayFolder="" count="0" memberValueDatatype="20" unbalanced="0"/>
    <cacheHierarchy uniqueName="[Table10].[meta_date]" caption="meta_date" attribute="1" time="1" defaultMemberUniqueName="[Table10].[meta_date].[All]" allUniqueName="[Table10].[meta_date].[All]" dimensionUniqueName="[Table10]" displayFolder="" count="0" memberValueDatatype="7" unbalanced="0"/>
    <cacheHierarchy uniqueName="[Table10].[meta_last_updated]" caption="meta_last_updated" attribute="1" defaultMemberUniqueName="[Table10].[meta_last_updated].[All]" allUniqueName="[Table10].[meta_last_updated].[All]" dimensionUniqueName="[Table10]" displayFolder="" count="0" memberValueDatatype="130" unbalanced="0"/>
    <cacheHierarchy uniqueName="[Table10].[meta_population]" caption="meta_population" attribute="1" defaultMemberUniqueName="[Table10].[meta_population].[All]" allUniqueName="[Table10].[meta_population].[All]" dimensionUniqueName="[Table10]" displayFolder="" count="0" memberValueDatatype="20" unbalanced="0"/>
    <cacheHierarchy uniqueName="[Table10].[total_confirmed]" caption="total_confirmed" attribute="1" defaultMemberUniqueName="[Table10].[total_confirmed].[All]" allUniqueName="[Table10].[total_confirmed].[All]" dimensionUniqueName="[Table10]" displayFolder="" count="0" memberValueDatatype="20" unbalanced="0"/>
    <cacheHierarchy uniqueName="[Table10].[total_deceased]" caption="total_deceased" attribute="1" defaultMemberUniqueName="[Table10].[total_deceased].[All]" allUniqueName="[Table10].[total_deceased].[All]" dimensionUniqueName="[Table10]" displayFolder="" count="0" memberValueDatatype="20" unbalanced="0"/>
    <cacheHierarchy uniqueName="[Table10].[total_recovered]" caption="total_recovered" attribute="1" defaultMemberUniqueName="[Table10].[total_recovered].[All]" allUniqueName="[Table10].[total_recovered].[All]" dimensionUniqueName="[Table10]" displayFolder="" count="0" memberValueDatatype="20" unbalanced="0"/>
    <cacheHierarchy uniqueName="[Table10].[total_tested]" caption="total_tested" attribute="1" defaultMemberUniqueName="[Table10].[total_tested].[All]" allUniqueName="[Table10].[total_tested].[All]" dimensionUniqueName="[Table10]" displayFolder="" count="0" memberValueDatatype="20" unbalanced="0"/>
    <cacheHierarchy uniqueName="[Table10].[total_vaccinated1]" caption="total_vaccinated1" attribute="1" defaultMemberUniqueName="[Table10].[total_vaccinated1].[All]" allUniqueName="[Table10].[total_vaccinated1].[All]" dimensionUniqueName="[Table10]" displayFolder="" count="0" memberValueDatatype="20" unbalanced="0"/>
    <cacheHierarchy uniqueName="[Table10].[total_vaccinated2]" caption="total_vaccinated2" attribute="1" defaultMemberUniqueName="[Table10].[total_vaccinated2].[All]" allUniqueName="[Table10].[total_vaccinated2].[All]" dimensionUniqueName="[Table10]" displayFolder="" count="0" memberValueDatatype="20" unbalanced="0"/>
    <cacheHierarchy uniqueName="[Table10].[total_vaccinated]" caption="total_vaccinated" attribute="1" defaultMemberUniqueName="[Table10].[total_vaccinated].[All]" allUniqueName="[Table10].[total_vaccinated].[All]" dimensionUniqueName="[Table10]" displayFolder="" count="0" memberValueDatatype="20" unbalanced="0"/>
    <cacheHierarchy uniqueName="[Table10].[total_other]" caption="total_other" attribute="1" defaultMemberUniqueName="[Table10].[total_other].[All]" allUniqueName="[Table10].[total_other].[All]" dimensionUniqueName="[Table10]" displayFolder="" count="0" memberValueDatatype="20" unbalanced="0"/>
    <cacheHierarchy uniqueName="[Measures].[__XL_Count Range]" caption="__XL_Count Range" measure="1" displayFolder="" measureGroup="Range" count="0" hidden="1"/>
    <cacheHierarchy uniqueName="[Measures].[__XL_Count Table10]" caption="__XL_Count Table10" measure="1" displayFolder="" measureGroup="Table10" count="0" hidden="1"/>
    <cacheHierarchy uniqueName="[Measures].[__No measures defined]" caption="__No measures defined" measure="1" displayFolder="" count="0" hidden="1"/>
    <cacheHierarchy uniqueName="[Measures].[Sum of no_of_cases]" caption="Sum of no_of_cases" measure="1" displayFolder="" measureGroup="Range" count="0" hidden="1">
      <extLst>
        <ext xmlns:x15="http://schemas.microsoft.com/office/spreadsheetml/2010/11/main" uri="{B97F6D7D-B522-45F9-BDA1-12C45D357490}">
          <x15:cacheHierarchy aggregatedColumn="3"/>
        </ext>
      </extLst>
    </cacheHierarchy>
    <cacheHierarchy uniqueName="[Measures].[Sum of meta_population]" caption="Sum of meta_population" measure="1" displayFolder="" measureGroup="Table10" count="0" hidden="1">
      <extLst>
        <ext xmlns:x15="http://schemas.microsoft.com/office/spreadsheetml/2010/11/main" uri="{B97F6D7D-B522-45F9-BDA1-12C45D357490}">
          <x15:cacheHierarchy aggregatedColumn="23"/>
        </ext>
      </extLst>
    </cacheHierarchy>
    <cacheHierarchy uniqueName="[Measures].[Sum of total_confirmed]" caption="Sum of total_confirmed" measure="1" displayFolder="" measureGroup="Table10" count="0" hidden="1">
      <extLst>
        <ext xmlns:x15="http://schemas.microsoft.com/office/spreadsheetml/2010/11/main" uri="{B97F6D7D-B522-45F9-BDA1-12C45D357490}">
          <x15:cacheHierarchy aggregatedColumn="24"/>
        </ext>
      </extLst>
    </cacheHierarchy>
    <cacheHierarchy uniqueName="[Measures].[Sum of total_deceased]" caption="Sum of total_deceased" measure="1" displayFolder="" measureGroup="Table10" count="0" hidden="1">
      <extLst>
        <ext xmlns:x15="http://schemas.microsoft.com/office/spreadsheetml/2010/11/main" uri="{B97F6D7D-B522-45F9-BDA1-12C45D357490}">
          <x15:cacheHierarchy aggregatedColumn="25"/>
        </ext>
      </extLst>
    </cacheHierarchy>
    <cacheHierarchy uniqueName="[Measures].[Sum of total_recovered]" caption="Sum of total_recovered" measure="1" displayFolder="" measureGroup="Table10" count="0" hidden="1">
      <extLst>
        <ext xmlns:x15="http://schemas.microsoft.com/office/spreadsheetml/2010/11/main" uri="{B97F6D7D-B522-45F9-BDA1-12C45D357490}">
          <x15:cacheHierarchy aggregatedColumn="26"/>
        </ext>
      </extLst>
    </cacheHierarchy>
    <cacheHierarchy uniqueName="[Measures].[Sum of total_tested]" caption="Sum of total_tested" measure="1" displayFolder="" measureGroup="Table10" count="0" hidden="1">
      <extLst>
        <ext xmlns:x15="http://schemas.microsoft.com/office/spreadsheetml/2010/11/main" uri="{B97F6D7D-B522-45F9-BDA1-12C45D357490}">
          <x15:cacheHierarchy aggregatedColumn="27"/>
        </ext>
      </extLst>
    </cacheHierarchy>
    <cacheHierarchy uniqueName="[Measures].[Sum of total_vaccinated1]" caption="Sum of total_vaccinated1" measure="1" displayFolder="" measureGroup="Table10" count="0" hidden="1">
      <extLst>
        <ext xmlns:x15="http://schemas.microsoft.com/office/spreadsheetml/2010/11/main" uri="{B97F6D7D-B522-45F9-BDA1-12C45D357490}">
          <x15:cacheHierarchy aggregatedColumn="28"/>
        </ext>
      </extLst>
    </cacheHierarchy>
    <cacheHierarchy uniqueName="[Measures].[Sum of total_vaccinated]" caption="Sum of total_vaccinated" measure="1" displayFolder="" measureGroup="Table10"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81627688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x v="0"/>
    <x v="0"/>
    <x v="0"/>
  </r>
  <r>
    <x v="0"/>
    <x v="0"/>
    <x v="1"/>
    <x v="1"/>
    <x v="1"/>
    <x v="1"/>
  </r>
  <r>
    <x v="0"/>
    <x v="1"/>
    <x v="0"/>
    <x v="2"/>
    <x v="0"/>
    <x v="0"/>
  </r>
  <r>
    <x v="0"/>
    <x v="1"/>
    <x v="1"/>
    <x v="3"/>
    <x v="2"/>
    <x v="2"/>
  </r>
  <r>
    <x v="0"/>
    <x v="2"/>
    <x v="0"/>
    <x v="4"/>
    <x v="0"/>
    <x v="0"/>
  </r>
  <r>
    <x v="0"/>
    <x v="3"/>
    <x v="1"/>
    <x v="5"/>
    <x v="3"/>
    <x v="3"/>
  </r>
  <r>
    <x v="0"/>
    <x v="4"/>
    <x v="1"/>
    <x v="6"/>
    <x v="4"/>
    <x v="0"/>
  </r>
  <r>
    <x v="0"/>
    <x v="5"/>
    <x v="0"/>
    <x v="7"/>
    <x v="0"/>
    <x v="0"/>
  </r>
  <r>
    <x v="0"/>
    <x v="5"/>
    <x v="1"/>
    <x v="8"/>
    <x v="5"/>
    <x v="4"/>
  </r>
  <r>
    <x v="0"/>
    <x v="6"/>
    <x v="0"/>
    <x v="9"/>
    <x v="0"/>
    <x v="0"/>
  </r>
  <r>
    <x v="0"/>
    <x v="6"/>
    <x v="1"/>
    <x v="10"/>
    <x v="6"/>
    <x v="5"/>
  </r>
  <r>
    <x v="0"/>
    <x v="7"/>
    <x v="0"/>
    <x v="11"/>
    <x v="0"/>
    <x v="0"/>
  </r>
  <r>
    <x v="0"/>
    <x v="7"/>
    <x v="1"/>
    <x v="12"/>
    <x v="7"/>
    <x v="6"/>
  </r>
  <r>
    <x v="0"/>
    <x v="8"/>
    <x v="0"/>
    <x v="13"/>
    <x v="0"/>
    <x v="0"/>
  </r>
  <r>
    <x v="0"/>
    <x v="8"/>
    <x v="1"/>
    <x v="14"/>
    <x v="8"/>
    <x v="7"/>
  </r>
  <r>
    <x v="0"/>
    <x v="9"/>
    <x v="0"/>
    <x v="15"/>
    <x v="0"/>
    <x v="0"/>
  </r>
  <r>
    <x v="0"/>
    <x v="10"/>
    <x v="0"/>
    <x v="16"/>
    <x v="0"/>
    <x v="0"/>
  </r>
  <r>
    <x v="0"/>
    <x v="10"/>
    <x v="1"/>
    <x v="17"/>
    <x v="9"/>
    <x v="8"/>
  </r>
  <r>
    <x v="0"/>
    <x v="11"/>
    <x v="0"/>
    <x v="18"/>
    <x v="0"/>
    <x v="0"/>
  </r>
  <r>
    <x v="0"/>
    <x v="11"/>
    <x v="1"/>
    <x v="19"/>
    <x v="10"/>
    <x v="9"/>
  </r>
  <r>
    <x v="1"/>
    <x v="0"/>
    <x v="0"/>
    <x v="20"/>
    <x v="0"/>
    <x v="0"/>
  </r>
  <r>
    <x v="1"/>
    <x v="0"/>
    <x v="1"/>
    <x v="21"/>
    <x v="11"/>
    <x v="10"/>
  </r>
  <r>
    <x v="1"/>
    <x v="1"/>
    <x v="0"/>
    <x v="22"/>
    <x v="0"/>
    <x v="0"/>
  </r>
  <r>
    <x v="1"/>
    <x v="1"/>
    <x v="1"/>
    <x v="23"/>
    <x v="12"/>
    <x v="11"/>
  </r>
  <r>
    <x v="1"/>
    <x v="2"/>
    <x v="0"/>
    <x v="24"/>
    <x v="0"/>
    <x v="0"/>
  </r>
  <r>
    <x v="1"/>
    <x v="3"/>
    <x v="1"/>
    <x v="25"/>
    <x v="13"/>
    <x v="12"/>
  </r>
  <r>
    <x v="1"/>
    <x v="4"/>
    <x v="1"/>
    <x v="26"/>
    <x v="14"/>
    <x v="0"/>
  </r>
  <r>
    <x v="1"/>
    <x v="5"/>
    <x v="0"/>
    <x v="27"/>
    <x v="0"/>
    <x v="0"/>
  </r>
  <r>
    <x v="1"/>
    <x v="5"/>
    <x v="1"/>
    <x v="28"/>
    <x v="15"/>
    <x v="13"/>
  </r>
  <r>
    <x v="1"/>
    <x v="6"/>
    <x v="0"/>
    <x v="29"/>
    <x v="0"/>
    <x v="0"/>
  </r>
  <r>
    <x v="1"/>
    <x v="6"/>
    <x v="1"/>
    <x v="30"/>
    <x v="16"/>
    <x v="14"/>
  </r>
  <r>
    <x v="1"/>
    <x v="7"/>
    <x v="0"/>
    <x v="31"/>
    <x v="0"/>
    <x v="0"/>
  </r>
  <r>
    <x v="1"/>
    <x v="7"/>
    <x v="1"/>
    <x v="32"/>
    <x v="17"/>
    <x v="15"/>
  </r>
  <r>
    <x v="1"/>
    <x v="8"/>
    <x v="0"/>
    <x v="33"/>
    <x v="0"/>
    <x v="0"/>
  </r>
  <r>
    <x v="1"/>
    <x v="8"/>
    <x v="1"/>
    <x v="34"/>
    <x v="18"/>
    <x v="16"/>
  </r>
  <r>
    <x v="1"/>
    <x v="9"/>
    <x v="0"/>
    <x v="35"/>
    <x v="0"/>
    <x v="0"/>
  </r>
  <r>
    <x v="1"/>
    <x v="10"/>
    <x v="0"/>
    <x v="36"/>
    <x v="0"/>
    <x v="0"/>
  </r>
  <r>
    <x v="1"/>
    <x v="10"/>
    <x v="1"/>
    <x v="37"/>
    <x v="19"/>
    <x v="17"/>
  </r>
  <r>
    <x v="1"/>
    <x v="11"/>
    <x v="0"/>
    <x v="38"/>
    <x v="0"/>
    <x v="0"/>
  </r>
  <r>
    <x v="1"/>
    <x v="11"/>
    <x v="1"/>
    <x v="39"/>
    <x v="20"/>
    <x v="18"/>
  </r>
  <r>
    <x v="2"/>
    <x v="0"/>
    <x v="0"/>
    <x v="40"/>
    <x v="0"/>
    <x v="0"/>
  </r>
  <r>
    <x v="2"/>
    <x v="0"/>
    <x v="1"/>
    <x v="41"/>
    <x v="21"/>
    <x v="19"/>
  </r>
  <r>
    <x v="2"/>
    <x v="1"/>
    <x v="0"/>
    <x v="42"/>
    <x v="0"/>
    <x v="0"/>
  </r>
  <r>
    <x v="2"/>
    <x v="1"/>
    <x v="1"/>
    <x v="43"/>
    <x v="22"/>
    <x v="20"/>
  </r>
  <r>
    <x v="2"/>
    <x v="2"/>
    <x v="0"/>
    <x v="44"/>
    <x v="0"/>
    <x v="0"/>
  </r>
  <r>
    <x v="2"/>
    <x v="3"/>
    <x v="1"/>
    <x v="45"/>
    <x v="23"/>
    <x v="21"/>
  </r>
  <r>
    <x v="2"/>
    <x v="4"/>
    <x v="1"/>
    <x v="46"/>
    <x v="24"/>
    <x v="0"/>
  </r>
  <r>
    <x v="2"/>
    <x v="5"/>
    <x v="0"/>
    <x v="47"/>
    <x v="0"/>
    <x v="0"/>
  </r>
  <r>
    <x v="2"/>
    <x v="5"/>
    <x v="1"/>
    <x v="48"/>
    <x v="25"/>
    <x v="22"/>
  </r>
  <r>
    <x v="2"/>
    <x v="6"/>
    <x v="0"/>
    <x v="49"/>
    <x v="0"/>
    <x v="0"/>
  </r>
  <r>
    <x v="2"/>
    <x v="6"/>
    <x v="1"/>
    <x v="50"/>
    <x v="26"/>
    <x v="23"/>
  </r>
  <r>
    <x v="2"/>
    <x v="7"/>
    <x v="1"/>
    <x v="51"/>
    <x v="27"/>
    <x v="24"/>
  </r>
  <r>
    <x v="2"/>
    <x v="8"/>
    <x v="0"/>
    <x v="52"/>
    <x v="0"/>
    <x v="0"/>
  </r>
  <r>
    <x v="2"/>
    <x v="8"/>
    <x v="1"/>
    <x v="53"/>
    <x v="28"/>
    <x v="25"/>
  </r>
  <r>
    <x v="2"/>
    <x v="9"/>
    <x v="0"/>
    <x v="54"/>
    <x v="0"/>
    <x v="0"/>
  </r>
  <r>
    <x v="2"/>
    <x v="10"/>
    <x v="0"/>
    <x v="55"/>
    <x v="0"/>
    <x v="0"/>
  </r>
  <r>
    <x v="2"/>
    <x v="10"/>
    <x v="1"/>
    <x v="56"/>
    <x v="29"/>
    <x v="26"/>
  </r>
  <r>
    <x v="2"/>
    <x v="11"/>
    <x v="0"/>
    <x v="57"/>
    <x v="0"/>
    <x v="0"/>
  </r>
  <r>
    <x v="2"/>
    <x v="11"/>
    <x v="1"/>
    <x v="58"/>
    <x v="30"/>
    <x v="27"/>
  </r>
  <r>
    <x v="3"/>
    <x v="0"/>
    <x v="0"/>
    <x v="59"/>
    <x v="0"/>
    <x v="0"/>
  </r>
  <r>
    <x v="3"/>
    <x v="0"/>
    <x v="1"/>
    <x v="60"/>
    <x v="31"/>
    <x v="28"/>
  </r>
  <r>
    <x v="3"/>
    <x v="1"/>
    <x v="0"/>
    <x v="61"/>
    <x v="0"/>
    <x v="0"/>
  </r>
  <r>
    <x v="3"/>
    <x v="1"/>
    <x v="1"/>
    <x v="62"/>
    <x v="32"/>
    <x v="29"/>
  </r>
  <r>
    <x v="3"/>
    <x v="2"/>
    <x v="0"/>
    <x v="63"/>
    <x v="0"/>
    <x v="0"/>
  </r>
  <r>
    <x v="3"/>
    <x v="3"/>
    <x v="1"/>
    <x v="64"/>
    <x v="33"/>
    <x v="30"/>
  </r>
  <r>
    <x v="3"/>
    <x v="4"/>
    <x v="1"/>
    <x v="65"/>
    <x v="34"/>
    <x v="0"/>
  </r>
  <r>
    <x v="3"/>
    <x v="5"/>
    <x v="0"/>
    <x v="66"/>
    <x v="0"/>
    <x v="0"/>
  </r>
  <r>
    <x v="3"/>
    <x v="5"/>
    <x v="1"/>
    <x v="67"/>
    <x v="35"/>
    <x v="31"/>
  </r>
  <r>
    <x v="3"/>
    <x v="6"/>
    <x v="0"/>
    <x v="68"/>
    <x v="0"/>
    <x v="0"/>
  </r>
  <r>
    <x v="3"/>
    <x v="6"/>
    <x v="1"/>
    <x v="69"/>
    <x v="36"/>
    <x v="32"/>
  </r>
  <r>
    <x v="3"/>
    <x v="7"/>
    <x v="0"/>
    <x v="70"/>
    <x v="0"/>
    <x v="0"/>
  </r>
  <r>
    <x v="3"/>
    <x v="7"/>
    <x v="1"/>
    <x v="71"/>
    <x v="37"/>
    <x v="33"/>
  </r>
  <r>
    <x v="3"/>
    <x v="8"/>
    <x v="0"/>
    <x v="72"/>
    <x v="0"/>
    <x v="0"/>
  </r>
  <r>
    <x v="3"/>
    <x v="8"/>
    <x v="1"/>
    <x v="73"/>
    <x v="38"/>
    <x v="34"/>
  </r>
  <r>
    <x v="3"/>
    <x v="9"/>
    <x v="0"/>
    <x v="74"/>
    <x v="0"/>
    <x v="0"/>
  </r>
  <r>
    <x v="3"/>
    <x v="10"/>
    <x v="0"/>
    <x v="75"/>
    <x v="0"/>
    <x v="0"/>
  </r>
  <r>
    <x v="3"/>
    <x v="10"/>
    <x v="1"/>
    <x v="76"/>
    <x v="39"/>
    <x v="35"/>
  </r>
  <r>
    <x v="3"/>
    <x v="11"/>
    <x v="0"/>
    <x v="77"/>
    <x v="0"/>
    <x v="0"/>
  </r>
  <r>
    <x v="3"/>
    <x v="11"/>
    <x v="1"/>
    <x v="78"/>
    <x v="40"/>
    <x v="36"/>
  </r>
  <r>
    <x v="4"/>
    <x v="0"/>
    <x v="0"/>
    <x v="79"/>
    <x v="0"/>
    <x v="0"/>
  </r>
  <r>
    <x v="4"/>
    <x v="0"/>
    <x v="1"/>
    <x v="80"/>
    <x v="41"/>
    <x v="37"/>
  </r>
  <r>
    <x v="4"/>
    <x v="1"/>
    <x v="0"/>
    <x v="81"/>
    <x v="0"/>
    <x v="0"/>
  </r>
  <r>
    <x v="4"/>
    <x v="1"/>
    <x v="1"/>
    <x v="82"/>
    <x v="42"/>
    <x v="38"/>
  </r>
  <r>
    <x v="4"/>
    <x v="2"/>
    <x v="0"/>
    <x v="83"/>
    <x v="0"/>
    <x v="0"/>
  </r>
  <r>
    <x v="4"/>
    <x v="3"/>
    <x v="1"/>
    <x v="84"/>
    <x v="43"/>
    <x v="39"/>
  </r>
  <r>
    <x v="4"/>
    <x v="4"/>
    <x v="1"/>
    <x v="85"/>
    <x v="44"/>
    <x v="0"/>
  </r>
  <r>
    <x v="4"/>
    <x v="5"/>
    <x v="0"/>
    <x v="86"/>
    <x v="0"/>
    <x v="0"/>
  </r>
  <r>
    <x v="4"/>
    <x v="5"/>
    <x v="1"/>
    <x v="87"/>
    <x v="45"/>
    <x v="40"/>
  </r>
  <r>
    <x v="4"/>
    <x v="6"/>
    <x v="0"/>
    <x v="88"/>
    <x v="0"/>
    <x v="0"/>
  </r>
  <r>
    <x v="4"/>
    <x v="6"/>
    <x v="1"/>
    <x v="89"/>
    <x v="46"/>
    <x v="41"/>
  </r>
  <r>
    <x v="4"/>
    <x v="7"/>
    <x v="0"/>
    <x v="90"/>
    <x v="0"/>
    <x v="0"/>
  </r>
  <r>
    <x v="4"/>
    <x v="7"/>
    <x v="1"/>
    <x v="91"/>
    <x v="47"/>
    <x v="42"/>
  </r>
  <r>
    <x v="4"/>
    <x v="8"/>
    <x v="0"/>
    <x v="92"/>
    <x v="0"/>
    <x v="0"/>
  </r>
  <r>
    <x v="4"/>
    <x v="8"/>
    <x v="1"/>
    <x v="93"/>
    <x v="48"/>
    <x v="43"/>
  </r>
  <r>
    <x v="4"/>
    <x v="9"/>
    <x v="0"/>
    <x v="94"/>
    <x v="0"/>
    <x v="0"/>
  </r>
  <r>
    <x v="4"/>
    <x v="10"/>
    <x v="0"/>
    <x v="95"/>
    <x v="0"/>
    <x v="0"/>
  </r>
  <r>
    <x v="4"/>
    <x v="10"/>
    <x v="1"/>
    <x v="96"/>
    <x v="49"/>
    <x v="44"/>
  </r>
  <r>
    <x v="4"/>
    <x v="11"/>
    <x v="0"/>
    <x v="97"/>
    <x v="0"/>
    <x v="0"/>
  </r>
  <r>
    <x v="4"/>
    <x v="11"/>
    <x v="1"/>
    <x v="98"/>
    <x v="50"/>
    <x v="45"/>
  </r>
  <r>
    <x v="5"/>
    <x v="0"/>
    <x v="0"/>
    <x v="99"/>
    <x v="0"/>
    <x v="0"/>
  </r>
  <r>
    <x v="5"/>
    <x v="0"/>
    <x v="1"/>
    <x v="100"/>
    <x v="51"/>
    <x v="46"/>
  </r>
  <r>
    <x v="5"/>
    <x v="1"/>
    <x v="0"/>
    <x v="101"/>
    <x v="0"/>
    <x v="0"/>
  </r>
  <r>
    <x v="5"/>
    <x v="1"/>
    <x v="1"/>
    <x v="102"/>
    <x v="52"/>
    <x v="47"/>
  </r>
  <r>
    <x v="5"/>
    <x v="2"/>
    <x v="0"/>
    <x v="103"/>
    <x v="0"/>
    <x v="0"/>
  </r>
  <r>
    <x v="5"/>
    <x v="3"/>
    <x v="1"/>
    <x v="104"/>
    <x v="53"/>
    <x v="48"/>
  </r>
  <r>
    <x v="5"/>
    <x v="4"/>
    <x v="1"/>
    <x v="105"/>
    <x v="54"/>
    <x v="0"/>
  </r>
  <r>
    <x v="5"/>
    <x v="5"/>
    <x v="0"/>
    <x v="106"/>
    <x v="0"/>
    <x v="0"/>
  </r>
  <r>
    <x v="5"/>
    <x v="5"/>
    <x v="1"/>
    <x v="107"/>
    <x v="55"/>
    <x v="49"/>
  </r>
  <r>
    <x v="5"/>
    <x v="6"/>
    <x v="0"/>
    <x v="108"/>
    <x v="0"/>
    <x v="0"/>
  </r>
  <r>
    <x v="5"/>
    <x v="6"/>
    <x v="1"/>
    <x v="109"/>
    <x v="56"/>
    <x v="50"/>
  </r>
  <r>
    <x v="5"/>
    <x v="7"/>
    <x v="0"/>
    <x v="110"/>
    <x v="0"/>
    <x v="0"/>
  </r>
  <r>
    <x v="5"/>
    <x v="7"/>
    <x v="1"/>
    <x v="111"/>
    <x v="57"/>
    <x v="51"/>
  </r>
  <r>
    <x v="5"/>
    <x v="8"/>
    <x v="0"/>
    <x v="112"/>
    <x v="0"/>
    <x v="0"/>
  </r>
  <r>
    <x v="5"/>
    <x v="8"/>
    <x v="1"/>
    <x v="113"/>
    <x v="58"/>
    <x v="52"/>
  </r>
  <r>
    <x v="5"/>
    <x v="9"/>
    <x v="0"/>
    <x v="114"/>
    <x v="0"/>
    <x v="0"/>
  </r>
  <r>
    <x v="5"/>
    <x v="10"/>
    <x v="0"/>
    <x v="115"/>
    <x v="0"/>
    <x v="0"/>
  </r>
  <r>
    <x v="5"/>
    <x v="10"/>
    <x v="1"/>
    <x v="116"/>
    <x v="59"/>
    <x v="53"/>
  </r>
  <r>
    <x v="5"/>
    <x v="11"/>
    <x v="0"/>
    <x v="117"/>
    <x v="0"/>
    <x v="0"/>
  </r>
  <r>
    <x v="5"/>
    <x v="11"/>
    <x v="1"/>
    <x v="118"/>
    <x v="60"/>
    <x v="54"/>
  </r>
  <r>
    <x v="6"/>
    <x v="0"/>
    <x v="0"/>
    <x v="17"/>
    <x v="0"/>
    <x v="0"/>
  </r>
  <r>
    <x v="6"/>
    <x v="0"/>
    <x v="1"/>
    <x v="119"/>
    <x v="61"/>
    <x v="55"/>
  </r>
  <r>
    <x v="6"/>
    <x v="1"/>
    <x v="0"/>
    <x v="120"/>
    <x v="0"/>
    <x v="0"/>
  </r>
  <r>
    <x v="6"/>
    <x v="1"/>
    <x v="1"/>
    <x v="121"/>
    <x v="62"/>
    <x v="56"/>
  </r>
  <r>
    <x v="6"/>
    <x v="2"/>
    <x v="0"/>
    <x v="122"/>
    <x v="0"/>
    <x v="0"/>
  </r>
  <r>
    <x v="6"/>
    <x v="3"/>
    <x v="1"/>
    <x v="123"/>
    <x v="63"/>
    <x v="57"/>
  </r>
  <r>
    <x v="6"/>
    <x v="4"/>
    <x v="1"/>
    <x v="124"/>
    <x v="64"/>
    <x v="0"/>
  </r>
  <r>
    <x v="6"/>
    <x v="5"/>
    <x v="0"/>
    <x v="125"/>
    <x v="0"/>
    <x v="0"/>
  </r>
  <r>
    <x v="6"/>
    <x v="5"/>
    <x v="1"/>
    <x v="126"/>
    <x v="65"/>
    <x v="58"/>
  </r>
  <r>
    <x v="6"/>
    <x v="6"/>
    <x v="0"/>
    <x v="127"/>
    <x v="0"/>
    <x v="0"/>
  </r>
  <r>
    <x v="6"/>
    <x v="6"/>
    <x v="1"/>
    <x v="128"/>
    <x v="66"/>
    <x v="59"/>
  </r>
  <r>
    <x v="6"/>
    <x v="7"/>
    <x v="0"/>
    <x v="129"/>
    <x v="0"/>
    <x v="0"/>
  </r>
  <r>
    <x v="6"/>
    <x v="7"/>
    <x v="1"/>
    <x v="130"/>
    <x v="67"/>
    <x v="60"/>
  </r>
  <r>
    <x v="6"/>
    <x v="8"/>
    <x v="0"/>
    <x v="131"/>
    <x v="0"/>
    <x v="0"/>
  </r>
  <r>
    <x v="6"/>
    <x v="8"/>
    <x v="1"/>
    <x v="132"/>
    <x v="68"/>
    <x v="61"/>
  </r>
  <r>
    <x v="6"/>
    <x v="9"/>
    <x v="0"/>
    <x v="133"/>
    <x v="0"/>
    <x v="0"/>
  </r>
  <r>
    <x v="6"/>
    <x v="10"/>
    <x v="0"/>
    <x v="134"/>
    <x v="0"/>
    <x v="0"/>
  </r>
  <r>
    <x v="6"/>
    <x v="10"/>
    <x v="1"/>
    <x v="135"/>
    <x v="69"/>
    <x v="62"/>
  </r>
  <r>
    <x v="6"/>
    <x v="11"/>
    <x v="0"/>
    <x v="136"/>
    <x v="0"/>
    <x v="0"/>
  </r>
  <r>
    <x v="6"/>
    <x v="11"/>
    <x v="1"/>
    <x v="137"/>
    <x v="70"/>
    <x v="63"/>
  </r>
  <r>
    <x v="7"/>
    <x v="0"/>
    <x v="0"/>
    <x v="138"/>
    <x v="0"/>
    <x v="0"/>
  </r>
  <r>
    <x v="7"/>
    <x v="0"/>
    <x v="1"/>
    <x v="139"/>
    <x v="71"/>
    <x v="64"/>
  </r>
  <r>
    <x v="7"/>
    <x v="1"/>
    <x v="0"/>
    <x v="140"/>
    <x v="0"/>
    <x v="0"/>
  </r>
  <r>
    <x v="7"/>
    <x v="1"/>
    <x v="1"/>
    <x v="141"/>
    <x v="72"/>
    <x v="65"/>
  </r>
  <r>
    <x v="7"/>
    <x v="2"/>
    <x v="0"/>
    <x v="142"/>
    <x v="0"/>
    <x v="0"/>
  </r>
  <r>
    <x v="7"/>
    <x v="3"/>
    <x v="1"/>
    <x v="143"/>
    <x v="73"/>
    <x v="66"/>
  </r>
  <r>
    <x v="7"/>
    <x v="4"/>
    <x v="1"/>
    <x v="144"/>
    <x v="74"/>
    <x v="0"/>
  </r>
  <r>
    <x v="7"/>
    <x v="5"/>
    <x v="0"/>
    <x v="145"/>
    <x v="0"/>
    <x v="0"/>
  </r>
  <r>
    <x v="7"/>
    <x v="5"/>
    <x v="1"/>
    <x v="146"/>
    <x v="75"/>
    <x v="67"/>
  </r>
  <r>
    <x v="7"/>
    <x v="6"/>
    <x v="0"/>
    <x v="147"/>
    <x v="0"/>
    <x v="0"/>
  </r>
  <r>
    <x v="7"/>
    <x v="6"/>
    <x v="1"/>
    <x v="148"/>
    <x v="76"/>
    <x v="68"/>
  </r>
  <r>
    <x v="7"/>
    <x v="7"/>
    <x v="0"/>
    <x v="149"/>
    <x v="0"/>
    <x v="0"/>
  </r>
  <r>
    <x v="7"/>
    <x v="7"/>
    <x v="1"/>
    <x v="150"/>
    <x v="77"/>
    <x v="69"/>
  </r>
  <r>
    <x v="7"/>
    <x v="8"/>
    <x v="0"/>
    <x v="151"/>
    <x v="0"/>
    <x v="0"/>
  </r>
  <r>
    <x v="7"/>
    <x v="8"/>
    <x v="1"/>
    <x v="152"/>
    <x v="78"/>
    <x v="70"/>
  </r>
  <r>
    <x v="7"/>
    <x v="9"/>
    <x v="0"/>
    <x v="153"/>
    <x v="0"/>
    <x v="0"/>
  </r>
  <r>
    <x v="7"/>
    <x v="10"/>
    <x v="0"/>
    <x v="154"/>
    <x v="0"/>
    <x v="0"/>
  </r>
  <r>
    <x v="7"/>
    <x v="10"/>
    <x v="1"/>
    <x v="155"/>
    <x v="79"/>
    <x v="71"/>
  </r>
  <r>
    <x v="7"/>
    <x v="11"/>
    <x v="0"/>
    <x v="156"/>
    <x v="0"/>
    <x v="0"/>
  </r>
  <r>
    <x v="7"/>
    <x v="11"/>
    <x v="1"/>
    <x v="157"/>
    <x v="80"/>
    <x v="72"/>
  </r>
  <r>
    <x v="8"/>
    <x v="0"/>
    <x v="0"/>
    <x v="158"/>
    <x v="0"/>
    <x v="0"/>
  </r>
  <r>
    <x v="8"/>
    <x v="0"/>
    <x v="1"/>
    <x v="159"/>
    <x v="81"/>
    <x v="73"/>
  </r>
  <r>
    <x v="8"/>
    <x v="1"/>
    <x v="0"/>
    <x v="160"/>
    <x v="0"/>
    <x v="0"/>
  </r>
  <r>
    <x v="8"/>
    <x v="1"/>
    <x v="1"/>
    <x v="161"/>
    <x v="82"/>
    <x v="74"/>
  </r>
  <r>
    <x v="8"/>
    <x v="2"/>
    <x v="0"/>
    <x v="162"/>
    <x v="0"/>
    <x v="0"/>
  </r>
  <r>
    <x v="8"/>
    <x v="3"/>
    <x v="1"/>
    <x v="163"/>
    <x v="83"/>
    <x v="75"/>
  </r>
  <r>
    <x v="8"/>
    <x v="4"/>
    <x v="1"/>
    <x v="164"/>
    <x v="84"/>
    <x v="0"/>
  </r>
  <r>
    <x v="8"/>
    <x v="5"/>
    <x v="0"/>
    <x v="165"/>
    <x v="0"/>
    <x v="0"/>
  </r>
  <r>
    <x v="8"/>
    <x v="5"/>
    <x v="1"/>
    <x v="166"/>
    <x v="85"/>
    <x v="76"/>
  </r>
  <r>
    <x v="8"/>
    <x v="6"/>
    <x v="0"/>
    <x v="167"/>
    <x v="0"/>
    <x v="0"/>
  </r>
  <r>
    <x v="8"/>
    <x v="6"/>
    <x v="1"/>
    <x v="168"/>
    <x v="86"/>
    <x v="77"/>
  </r>
  <r>
    <x v="8"/>
    <x v="7"/>
    <x v="1"/>
    <x v="169"/>
    <x v="87"/>
    <x v="78"/>
  </r>
  <r>
    <x v="8"/>
    <x v="8"/>
    <x v="0"/>
    <x v="170"/>
    <x v="0"/>
    <x v="0"/>
  </r>
  <r>
    <x v="8"/>
    <x v="8"/>
    <x v="1"/>
    <x v="171"/>
    <x v="88"/>
    <x v="79"/>
  </r>
  <r>
    <x v="8"/>
    <x v="9"/>
    <x v="0"/>
    <x v="172"/>
    <x v="0"/>
    <x v="0"/>
  </r>
  <r>
    <x v="8"/>
    <x v="10"/>
    <x v="0"/>
    <x v="173"/>
    <x v="0"/>
    <x v="0"/>
  </r>
  <r>
    <x v="8"/>
    <x v="10"/>
    <x v="1"/>
    <x v="174"/>
    <x v="89"/>
    <x v="80"/>
  </r>
  <r>
    <x v="8"/>
    <x v="11"/>
    <x v="0"/>
    <x v="175"/>
    <x v="0"/>
    <x v="0"/>
  </r>
  <r>
    <x v="8"/>
    <x v="11"/>
    <x v="1"/>
    <x v="163"/>
    <x v="90"/>
    <x v="81"/>
  </r>
  <r>
    <x v="9"/>
    <x v="0"/>
    <x v="0"/>
    <x v="176"/>
    <x v="0"/>
    <x v="0"/>
  </r>
  <r>
    <x v="9"/>
    <x v="0"/>
    <x v="1"/>
    <x v="177"/>
    <x v="91"/>
    <x v="82"/>
  </r>
  <r>
    <x v="9"/>
    <x v="1"/>
    <x v="0"/>
    <x v="178"/>
    <x v="0"/>
    <x v="0"/>
  </r>
  <r>
    <x v="9"/>
    <x v="1"/>
    <x v="1"/>
    <x v="179"/>
    <x v="92"/>
    <x v="83"/>
  </r>
  <r>
    <x v="9"/>
    <x v="2"/>
    <x v="0"/>
    <x v="180"/>
    <x v="0"/>
    <x v="0"/>
  </r>
  <r>
    <x v="9"/>
    <x v="3"/>
    <x v="1"/>
    <x v="181"/>
    <x v="93"/>
    <x v="84"/>
  </r>
  <r>
    <x v="9"/>
    <x v="4"/>
    <x v="1"/>
    <x v="182"/>
    <x v="94"/>
    <x v="0"/>
  </r>
  <r>
    <x v="9"/>
    <x v="5"/>
    <x v="0"/>
    <x v="183"/>
    <x v="0"/>
    <x v="0"/>
  </r>
  <r>
    <x v="9"/>
    <x v="5"/>
    <x v="1"/>
    <x v="184"/>
    <x v="95"/>
    <x v="85"/>
  </r>
  <r>
    <x v="9"/>
    <x v="6"/>
    <x v="0"/>
    <x v="185"/>
    <x v="0"/>
    <x v="0"/>
  </r>
  <r>
    <x v="9"/>
    <x v="6"/>
    <x v="1"/>
    <x v="186"/>
    <x v="96"/>
    <x v="86"/>
  </r>
  <r>
    <x v="9"/>
    <x v="7"/>
    <x v="0"/>
    <x v="187"/>
    <x v="0"/>
    <x v="0"/>
  </r>
  <r>
    <x v="9"/>
    <x v="7"/>
    <x v="1"/>
    <x v="188"/>
    <x v="97"/>
    <x v="87"/>
  </r>
  <r>
    <x v="9"/>
    <x v="8"/>
    <x v="0"/>
    <x v="189"/>
    <x v="0"/>
    <x v="0"/>
  </r>
  <r>
    <x v="9"/>
    <x v="8"/>
    <x v="1"/>
    <x v="190"/>
    <x v="98"/>
    <x v="88"/>
  </r>
  <r>
    <x v="9"/>
    <x v="9"/>
    <x v="0"/>
    <x v="191"/>
    <x v="0"/>
    <x v="0"/>
  </r>
  <r>
    <x v="9"/>
    <x v="10"/>
    <x v="0"/>
    <x v="192"/>
    <x v="0"/>
    <x v="0"/>
  </r>
  <r>
    <x v="9"/>
    <x v="10"/>
    <x v="1"/>
    <x v="193"/>
    <x v="99"/>
    <x v="89"/>
  </r>
  <r>
    <x v="9"/>
    <x v="11"/>
    <x v="0"/>
    <x v="194"/>
    <x v="0"/>
    <x v="0"/>
  </r>
  <r>
    <x v="9"/>
    <x v="11"/>
    <x v="1"/>
    <x v="195"/>
    <x v="100"/>
    <x v="90"/>
  </r>
  <r>
    <x v="10"/>
    <x v="0"/>
    <x v="0"/>
    <x v="196"/>
    <x v="0"/>
    <x v="0"/>
  </r>
  <r>
    <x v="10"/>
    <x v="0"/>
    <x v="1"/>
    <x v="197"/>
    <x v="101"/>
    <x v="91"/>
  </r>
  <r>
    <x v="10"/>
    <x v="1"/>
    <x v="0"/>
    <x v="198"/>
    <x v="0"/>
    <x v="0"/>
  </r>
  <r>
    <x v="10"/>
    <x v="1"/>
    <x v="1"/>
    <x v="199"/>
    <x v="102"/>
    <x v="92"/>
  </r>
  <r>
    <x v="10"/>
    <x v="2"/>
    <x v="0"/>
    <x v="200"/>
    <x v="0"/>
    <x v="0"/>
  </r>
  <r>
    <x v="10"/>
    <x v="3"/>
    <x v="1"/>
    <x v="201"/>
    <x v="103"/>
    <x v="93"/>
  </r>
  <r>
    <x v="10"/>
    <x v="4"/>
    <x v="1"/>
    <x v="202"/>
    <x v="104"/>
    <x v="0"/>
  </r>
  <r>
    <x v="10"/>
    <x v="5"/>
    <x v="0"/>
    <x v="203"/>
    <x v="0"/>
    <x v="0"/>
  </r>
  <r>
    <x v="10"/>
    <x v="5"/>
    <x v="1"/>
    <x v="204"/>
    <x v="105"/>
    <x v="94"/>
  </r>
  <r>
    <x v="10"/>
    <x v="6"/>
    <x v="0"/>
    <x v="205"/>
    <x v="0"/>
    <x v="0"/>
  </r>
  <r>
    <x v="10"/>
    <x v="6"/>
    <x v="1"/>
    <x v="206"/>
    <x v="106"/>
    <x v="95"/>
  </r>
  <r>
    <x v="10"/>
    <x v="7"/>
    <x v="0"/>
    <x v="207"/>
    <x v="0"/>
    <x v="0"/>
  </r>
  <r>
    <x v="10"/>
    <x v="7"/>
    <x v="1"/>
    <x v="208"/>
    <x v="107"/>
    <x v="96"/>
  </r>
  <r>
    <x v="10"/>
    <x v="8"/>
    <x v="0"/>
    <x v="209"/>
    <x v="0"/>
    <x v="0"/>
  </r>
  <r>
    <x v="10"/>
    <x v="8"/>
    <x v="1"/>
    <x v="210"/>
    <x v="108"/>
    <x v="97"/>
  </r>
  <r>
    <x v="10"/>
    <x v="9"/>
    <x v="0"/>
    <x v="211"/>
    <x v="0"/>
    <x v="0"/>
  </r>
  <r>
    <x v="10"/>
    <x v="10"/>
    <x v="0"/>
    <x v="212"/>
    <x v="0"/>
    <x v="0"/>
  </r>
  <r>
    <x v="10"/>
    <x v="10"/>
    <x v="1"/>
    <x v="213"/>
    <x v="109"/>
    <x v="98"/>
  </r>
  <r>
    <x v="10"/>
    <x v="11"/>
    <x v="0"/>
    <x v="214"/>
    <x v="0"/>
    <x v="0"/>
  </r>
  <r>
    <x v="10"/>
    <x v="11"/>
    <x v="1"/>
    <x v="215"/>
    <x v="110"/>
    <x v="99"/>
  </r>
  <r>
    <x v="11"/>
    <x v="0"/>
    <x v="0"/>
    <x v="216"/>
    <x v="0"/>
    <x v="0"/>
  </r>
  <r>
    <x v="11"/>
    <x v="0"/>
    <x v="1"/>
    <x v="217"/>
    <x v="111"/>
    <x v="100"/>
  </r>
  <r>
    <x v="11"/>
    <x v="1"/>
    <x v="0"/>
    <x v="218"/>
    <x v="0"/>
    <x v="0"/>
  </r>
  <r>
    <x v="11"/>
    <x v="1"/>
    <x v="1"/>
    <x v="219"/>
    <x v="112"/>
    <x v="101"/>
  </r>
  <r>
    <x v="11"/>
    <x v="2"/>
    <x v="0"/>
    <x v="220"/>
    <x v="0"/>
    <x v="0"/>
  </r>
  <r>
    <x v="11"/>
    <x v="3"/>
    <x v="1"/>
    <x v="221"/>
    <x v="113"/>
    <x v="102"/>
  </r>
  <r>
    <x v="11"/>
    <x v="4"/>
    <x v="1"/>
    <x v="222"/>
    <x v="114"/>
    <x v="0"/>
  </r>
  <r>
    <x v="11"/>
    <x v="5"/>
    <x v="0"/>
    <x v="223"/>
    <x v="0"/>
    <x v="0"/>
  </r>
  <r>
    <x v="11"/>
    <x v="5"/>
    <x v="1"/>
    <x v="224"/>
    <x v="115"/>
    <x v="103"/>
  </r>
  <r>
    <x v="11"/>
    <x v="6"/>
    <x v="0"/>
    <x v="225"/>
    <x v="0"/>
    <x v="0"/>
  </r>
  <r>
    <x v="11"/>
    <x v="6"/>
    <x v="1"/>
    <x v="226"/>
    <x v="116"/>
    <x v="104"/>
  </r>
  <r>
    <x v="11"/>
    <x v="7"/>
    <x v="0"/>
    <x v="227"/>
    <x v="0"/>
    <x v="0"/>
  </r>
  <r>
    <x v="11"/>
    <x v="7"/>
    <x v="1"/>
    <x v="228"/>
    <x v="117"/>
    <x v="105"/>
  </r>
  <r>
    <x v="11"/>
    <x v="8"/>
    <x v="0"/>
    <x v="229"/>
    <x v="0"/>
    <x v="0"/>
  </r>
  <r>
    <x v="11"/>
    <x v="8"/>
    <x v="1"/>
    <x v="230"/>
    <x v="118"/>
    <x v="106"/>
  </r>
  <r>
    <x v="11"/>
    <x v="9"/>
    <x v="0"/>
    <x v="231"/>
    <x v="0"/>
    <x v="0"/>
  </r>
  <r>
    <x v="11"/>
    <x v="10"/>
    <x v="0"/>
    <x v="232"/>
    <x v="0"/>
    <x v="0"/>
  </r>
  <r>
    <x v="11"/>
    <x v="10"/>
    <x v="1"/>
    <x v="233"/>
    <x v="119"/>
    <x v="107"/>
  </r>
  <r>
    <x v="11"/>
    <x v="11"/>
    <x v="0"/>
    <x v="234"/>
    <x v="0"/>
    <x v="0"/>
  </r>
  <r>
    <x v="11"/>
    <x v="11"/>
    <x v="1"/>
    <x v="235"/>
    <x v="120"/>
    <x v="108"/>
  </r>
  <r>
    <x v="12"/>
    <x v="0"/>
    <x v="0"/>
    <x v="236"/>
    <x v="0"/>
    <x v="0"/>
  </r>
  <r>
    <x v="12"/>
    <x v="0"/>
    <x v="1"/>
    <x v="237"/>
    <x v="121"/>
    <x v="109"/>
  </r>
  <r>
    <x v="12"/>
    <x v="1"/>
    <x v="0"/>
    <x v="238"/>
    <x v="0"/>
    <x v="0"/>
  </r>
  <r>
    <x v="12"/>
    <x v="1"/>
    <x v="1"/>
    <x v="239"/>
    <x v="122"/>
    <x v="110"/>
  </r>
  <r>
    <x v="12"/>
    <x v="2"/>
    <x v="0"/>
    <x v="240"/>
    <x v="0"/>
    <x v="0"/>
  </r>
  <r>
    <x v="12"/>
    <x v="3"/>
    <x v="1"/>
    <x v="241"/>
    <x v="123"/>
    <x v="111"/>
  </r>
  <r>
    <x v="12"/>
    <x v="4"/>
    <x v="1"/>
    <x v="242"/>
    <x v="124"/>
    <x v="0"/>
  </r>
  <r>
    <x v="12"/>
    <x v="5"/>
    <x v="0"/>
    <x v="243"/>
    <x v="0"/>
    <x v="0"/>
  </r>
  <r>
    <x v="12"/>
    <x v="5"/>
    <x v="1"/>
    <x v="244"/>
    <x v="125"/>
    <x v="112"/>
  </r>
  <r>
    <x v="12"/>
    <x v="6"/>
    <x v="0"/>
    <x v="245"/>
    <x v="0"/>
    <x v="0"/>
  </r>
  <r>
    <x v="12"/>
    <x v="6"/>
    <x v="1"/>
    <x v="246"/>
    <x v="126"/>
    <x v="113"/>
  </r>
  <r>
    <x v="12"/>
    <x v="7"/>
    <x v="0"/>
    <x v="247"/>
    <x v="0"/>
    <x v="0"/>
  </r>
  <r>
    <x v="12"/>
    <x v="7"/>
    <x v="1"/>
    <x v="248"/>
    <x v="127"/>
    <x v="114"/>
  </r>
  <r>
    <x v="12"/>
    <x v="8"/>
    <x v="0"/>
    <x v="249"/>
    <x v="0"/>
    <x v="0"/>
  </r>
  <r>
    <x v="12"/>
    <x v="8"/>
    <x v="1"/>
    <x v="250"/>
    <x v="128"/>
    <x v="115"/>
  </r>
  <r>
    <x v="12"/>
    <x v="9"/>
    <x v="0"/>
    <x v="251"/>
    <x v="0"/>
    <x v="0"/>
  </r>
  <r>
    <x v="12"/>
    <x v="10"/>
    <x v="0"/>
    <x v="252"/>
    <x v="0"/>
    <x v="0"/>
  </r>
  <r>
    <x v="12"/>
    <x v="10"/>
    <x v="1"/>
    <x v="253"/>
    <x v="129"/>
    <x v="116"/>
  </r>
  <r>
    <x v="12"/>
    <x v="11"/>
    <x v="0"/>
    <x v="254"/>
    <x v="0"/>
    <x v="0"/>
  </r>
  <r>
    <x v="12"/>
    <x v="11"/>
    <x v="1"/>
    <x v="255"/>
    <x v="130"/>
    <x v="117"/>
  </r>
  <r>
    <x v="13"/>
    <x v="0"/>
    <x v="0"/>
    <x v="256"/>
    <x v="0"/>
    <x v="0"/>
  </r>
  <r>
    <x v="13"/>
    <x v="0"/>
    <x v="1"/>
    <x v="257"/>
    <x v="131"/>
    <x v="118"/>
  </r>
  <r>
    <x v="13"/>
    <x v="1"/>
    <x v="0"/>
    <x v="258"/>
    <x v="0"/>
    <x v="0"/>
  </r>
  <r>
    <x v="13"/>
    <x v="1"/>
    <x v="1"/>
    <x v="259"/>
    <x v="132"/>
    <x v="119"/>
  </r>
  <r>
    <x v="13"/>
    <x v="2"/>
    <x v="0"/>
    <x v="260"/>
    <x v="0"/>
    <x v="0"/>
  </r>
  <r>
    <x v="13"/>
    <x v="3"/>
    <x v="1"/>
    <x v="261"/>
    <x v="133"/>
    <x v="120"/>
  </r>
  <r>
    <x v="13"/>
    <x v="4"/>
    <x v="1"/>
    <x v="262"/>
    <x v="134"/>
    <x v="0"/>
  </r>
  <r>
    <x v="13"/>
    <x v="5"/>
    <x v="0"/>
    <x v="263"/>
    <x v="0"/>
    <x v="0"/>
  </r>
  <r>
    <x v="13"/>
    <x v="5"/>
    <x v="1"/>
    <x v="264"/>
    <x v="135"/>
    <x v="121"/>
  </r>
  <r>
    <x v="13"/>
    <x v="6"/>
    <x v="0"/>
    <x v="265"/>
    <x v="0"/>
    <x v="0"/>
  </r>
  <r>
    <x v="13"/>
    <x v="6"/>
    <x v="1"/>
    <x v="266"/>
    <x v="136"/>
    <x v="122"/>
  </r>
  <r>
    <x v="13"/>
    <x v="7"/>
    <x v="0"/>
    <x v="70"/>
    <x v="0"/>
    <x v="0"/>
  </r>
  <r>
    <x v="13"/>
    <x v="7"/>
    <x v="1"/>
    <x v="267"/>
    <x v="137"/>
    <x v="123"/>
  </r>
  <r>
    <x v="13"/>
    <x v="8"/>
    <x v="0"/>
    <x v="268"/>
    <x v="0"/>
    <x v="0"/>
  </r>
  <r>
    <x v="13"/>
    <x v="8"/>
    <x v="1"/>
    <x v="269"/>
    <x v="138"/>
    <x v="124"/>
  </r>
  <r>
    <x v="13"/>
    <x v="9"/>
    <x v="0"/>
    <x v="270"/>
    <x v="0"/>
    <x v="0"/>
  </r>
  <r>
    <x v="13"/>
    <x v="10"/>
    <x v="0"/>
    <x v="271"/>
    <x v="0"/>
    <x v="0"/>
  </r>
  <r>
    <x v="13"/>
    <x v="10"/>
    <x v="1"/>
    <x v="272"/>
    <x v="139"/>
    <x v="125"/>
  </r>
  <r>
    <x v="13"/>
    <x v="11"/>
    <x v="0"/>
    <x v="273"/>
    <x v="0"/>
    <x v="0"/>
  </r>
  <r>
    <x v="13"/>
    <x v="11"/>
    <x v="1"/>
    <x v="274"/>
    <x v="140"/>
    <x v="126"/>
  </r>
  <r>
    <x v="14"/>
    <x v="0"/>
    <x v="0"/>
    <x v="275"/>
    <x v="0"/>
    <x v="0"/>
  </r>
  <r>
    <x v="14"/>
    <x v="0"/>
    <x v="1"/>
    <x v="276"/>
    <x v="141"/>
    <x v="127"/>
  </r>
  <r>
    <x v="14"/>
    <x v="1"/>
    <x v="0"/>
    <x v="277"/>
    <x v="0"/>
    <x v="0"/>
  </r>
  <r>
    <x v="14"/>
    <x v="1"/>
    <x v="1"/>
    <x v="278"/>
    <x v="142"/>
    <x v="128"/>
  </r>
  <r>
    <x v="14"/>
    <x v="2"/>
    <x v="0"/>
    <x v="279"/>
    <x v="0"/>
    <x v="0"/>
  </r>
  <r>
    <x v="14"/>
    <x v="3"/>
    <x v="1"/>
    <x v="280"/>
    <x v="143"/>
    <x v="129"/>
  </r>
  <r>
    <x v="14"/>
    <x v="4"/>
    <x v="1"/>
    <x v="281"/>
    <x v="144"/>
    <x v="0"/>
  </r>
  <r>
    <x v="14"/>
    <x v="5"/>
    <x v="0"/>
    <x v="282"/>
    <x v="0"/>
    <x v="0"/>
  </r>
  <r>
    <x v="14"/>
    <x v="5"/>
    <x v="1"/>
    <x v="283"/>
    <x v="145"/>
    <x v="130"/>
  </r>
  <r>
    <x v="14"/>
    <x v="6"/>
    <x v="0"/>
    <x v="284"/>
    <x v="0"/>
    <x v="0"/>
  </r>
  <r>
    <x v="14"/>
    <x v="6"/>
    <x v="1"/>
    <x v="285"/>
    <x v="146"/>
    <x v="131"/>
  </r>
  <r>
    <x v="14"/>
    <x v="7"/>
    <x v="0"/>
    <x v="286"/>
    <x v="0"/>
    <x v="0"/>
  </r>
  <r>
    <x v="14"/>
    <x v="7"/>
    <x v="1"/>
    <x v="287"/>
    <x v="147"/>
    <x v="132"/>
  </r>
  <r>
    <x v="14"/>
    <x v="8"/>
    <x v="0"/>
    <x v="288"/>
    <x v="0"/>
    <x v="0"/>
  </r>
  <r>
    <x v="14"/>
    <x v="8"/>
    <x v="1"/>
    <x v="289"/>
    <x v="148"/>
    <x v="133"/>
  </r>
  <r>
    <x v="14"/>
    <x v="9"/>
    <x v="0"/>
    <x v="290"/>
    <x v="0"/>
    <x v="0"/>
  </r>
  <r>
    <x v="14"/>
    <x v="10"/>
    <x v="0"/>
    <x v="291"/>
    <x v="0"/>
    <x v="0"/>
  </r>
  <r>
    <x v="14"/>
    <x v="10"/>
    <x v="1"/>
    <x v="292"/>
    <x v="149"/>
    <x v="134"/>
  </r>
  <r>
    <x v="14"/>
    <x v="11"/>
    <x v="0"/>
    <x v="293"/>
    <x v="0"/>
    <x v="0"/>
  </r>
  <r>
    <x v="14"/>
    <x v="11"/>
    <x v="1"/>
    <x v="294"/>
    <x v="150"/>
    <x v="135"/>
  </r>
  <r>
    <x v="15"/>
    <x v="0"/>
    <x v="0"/>
    <x v="295"/>
    <x v="0"/>
    <x v="0"/>
  </r>
  <r>
    <x v="15"/>
    <x v="0"/>
    <x v="1"/>
    <x v="296"/>
    <x v="151"/>
    <x v="136"/>
  </r>
  <r>
    <x v="15"/>
    <x v="1"/>
    <x v="0"/>
    <x v="297"/>
    <x v="0"/>
    <x v="0"/>
  </r>
  <r>
    <x v="15"/>
    <x v="1"/>
    <x v="1"/>
    <x v="298"/>
    <x v="152"/>
    <x v="137"/>
  </r>
  <r>
    <x v="15"/>
    <x v="2"/>
    <x v="0"/>
    <x v="299"/>
    <x v="0"/>
    <x v="0"/>
  </r>
  <r>
    <x v="15"/>
    <x v="3"/>
    <x v="1"/>
    <x v="300"/>
    <x v="153"/>
    <x v="138"/>
  </r>
  <r>
    <x v="15"/>
    <x v="4"/>
    <x v="1"/>
    <x v="301"/>
    <x v="154"/>
    <x v="0"/>
  </r>
  <r>
    <x v="15"/>
    <x v="5"/>
    <x v="0"/>
    <x v="302"/>
    <x v="0"/>
    <x v="0"/>
  </r>
  <r>
    <x v="15"/>
    <x v="5"/>
    <x v="1"/>
    <x v="303"/>
    <x v="155"/>
    <x v="139"/>
  </r>
  <r>
    <x v="15"/>
    <x v="6"/>
    <x v="0"/>
    <x v="304"/>
    <x v="0"/>
    <x v="0"/>
  </r>
  <r>
    <x v="15"/>
    <x v="6"/>
    <x v="1"/>
    <x v="305"/>
    <x v="156"/>
    <x v="140"/>
  </r>
  <r>
    <x v="15"/>
    <x v="7"/>
    <x v="0"/>
    <x v="306"/>
    <x v="0"/>
    <x v="0"/>
  </r>
  <r>
    <x v="15"/>
    <x v="7"/>
    <x v="1"/>
    <x v="307"/>
    <x v="157"/>
    <x v="141"/>
  </r>
  <r>
    <x v="15"/>
    <x v="8"/>
    <x v="0"/>
    <x v="308"/>
    <x v="0"/>
    <x v="0"/>
  </r>
  <r>
    <x v="15"/>
    <x v="8"/>
    <x v="1"/>
    <x v="309"/>
    <x v="158"/>
    <x v="142"/>
  </r>
  <r>
    <x v="15"/>
    <x v="9"/>
    <x v="0"/>
    <x v="310"/>
    <x v="0"/>
    <x v="0"/>
  </r>
  <r>
    <x v="15"/>
    <x v="10"/>
    <x v="0"/>
    <x v="311"/>
    <x v="0"/>
    <x v="0"/>
  </r>
  <r>
    <x v="15"/>
    <x v="10"/>
    <x v="1"/>
    <x v="312"/>
    <x v="159"/>
    <x v="143"/>
  </r>
  <r>
    <x v="15"/>
    <x v="11"/>
    <x v="0"/>
    <x v="313"/>
    <x v="0"/>
    <x v="0"/>
  </r>
  <r>
    <x v="15"/>
    <x v="11"/>
    <x v="1"/>
    <x v="314"/>
    <x v="160"/>
    <x v="144"/>
  </r>
  <r>
    <x v="16"/>
    <x v="0"/>
    <x v="0"/>
    <x v="315"/>
    <x v="0"/>
    <x v="0"/>
  </r>
  <r>
    <x v="16"/>
    <x v="0"/>
    <x v="1"/>
    <x v="316"/>
    <x v="161"/>
    <x v="145"/>
  </r>
  <r>
    <x v="16"/>
    <x v="1"/>
    <x v="0"/>
    <x v="317"/>
    <x v="0"/>
    <x v="0"/>
  </r>
  <r>
    <x v="16"/>
    <x v="1"/>
    <x v="1"/>
    <x v="318"/>
    <x v="162"/>
    <x v="146"/>
  </r>
  <r>
    <x v="16"/>
    <x v="2"/>
    <x v="0"/>
    <x v="319"/>
    <x v="0"/>
    <x v="0"/>
  </r>
  <r>
    <x v="16"/>
    <x v="3"/>
    <x v="0"/>
    <x v="320"/>
    <x v="0"/>
    <x v="0"/>
  </r>
  <r>
    <x v="16"/>
    <x v="3"/>
    <x v="1"/>
    <x v="321"/>
    <x v="163"/>
    <x v="147"/>
  </r>
  <r>
    <x v="16"/>
    <x v="4"/>
    <x v="0"/>
    <x v="70"/>
    <x v="0"/>
    <x v="0"/>
  </r>
  <r>
    <x v="16"/>
    <x v="4"/>
    <x v="1"/>
    <x v="322"/>
    <x v="164"/>
    <x v="0"/>
  </r>
  <r>
    <x v="16"/>
    <x v="5"/>
    <x v="0"/>
    <x v="323"/>
    <x v="0"/>
    <x v="0"/>
  </r>
  <r>
    <x v="16"/>
    <x v="5"/>
    <x v="1"/>
    <x v="324"/>
    <x v="165"/>
    <x v="148"/>
  </r>
  <r>
    <x v="16"/>
    <x v="6"/>
    <x v="0"/>
    <x v="325"/>
    <x v="0"/>
    <x v="0"/>
  </r>
  <r>
    <x v="16"/>
    <x v="6"/>
    <x v="1"/>
    <x v="326"/>
    <x v="166"/>
    <x v="149"/>
  </r>
  <r>
    <x v="16"/>
    <x v="7"/>
    <x v="0"/>
    <x v="327"/>
    <x v="0"/>
    <x v="0"/>
  </r>
  <r>
    <x v="16"/>
    <x v="7"/>
    <x v="1"/>
    <x v="328"/>
    <x v="167"/>
    <x v="150"/>
  </r>
  <r>
    <x v="16"/>
    <x v="8"/>
    <x v="0"/>
    <x v="329"/>
    <x v="0"/>
    <x v="0"/>
  </r>
  <r>
    <x v="16"/>
    <x v="8"/>
    <x v="1"/>
    <x v="330"/>
    <x v="168"/>
    <x v="151"/>
  </r>
  <r>
    <x v="16"/>
    <x v="9"/>
    <x v="0"/>
    <x v="331"/>
    <x v="0"/>
    <x v="0"/>
  </r>
  <r>
    <x v="16"/>
    <x v="10"/>
    <x v="0"/>
    <x v="332"/>
    <x v="0"/>
    <x v="0"/>
  </r>
  <r>
    <x v="16"/>
    <x v="10"/>
    <x v="1"/>
    <x v="333"/>
    <x v="169"/>
    <x v="152"/>
  </r>
  <r>
    <x v="16"/>
    <x v="11"/>
    <x v="0"/>
    <x v="334"/>
    <x v="0"/>
    <x v="0"/>
  </r>
  <r>
    <x v="16"/>
    <x v="11"/>
    <x v="1"/>
    <x v="335"/>
    <x v="170"/>
    <x v="153"/>
  </r>
  <r>
    <x v="17"/>
    <x v="0"/>
    <x v="0"/>
    <x v="336"/>
    <x v="0"/>
    <x v="0"/>
  </r>
  <r>
    <x v="17"/>
    <x v="0"/>
    <x v="1"/>
    <x v="337"/>
    <x v="171"/>
    <x v="154"/>
  </r>
  <r>
    <x v="17"/>
    <x v="1"/>
    <x v="0"/>
    <x v="338"/>
    <x v="0"/>
    <x v="0"/>
  </r>
  <r>
    <x v="17"/>
    <x v="1"/>
    <x v="1"/>
    <x v="339"/>
    <x v="172"/>
    <x v="155"/>
  </r>
  <r>
    <x v="17"/>
    <x v="2"/>
    <x v="0"/>
    <x v="340"/>
    <x v="0"/>
    <x v="0"/>
  </r>
  <r>
    <x v="17"/>
    <x v="3"/>
    <x v="1"/>
    <x v="341"/>
    <x v="173"/>
    <x v="156"/>
  </r>
  <r>
    <x v="17"/>
    <x v="4"/>
    <x v="1"/>
    <x v="342"/>
    <x v="174"/>
    <x v="0"/>
  </r>
  <r>
    <x v="17"/>
    <x v="5"/>
    <x v="0"/>
    <x v="343"/>
    <x v="0"/>
    <x v="0"/>
  </r>
  <r>
    <x v="17"/>
    <x v="5"/>
    <x v="1"/>
    <x v="344"/>
    <x v="175"/>
    <x v="157"/>
  </r>
  <r>
    <x v="17"/>
    <x v="6"/>
    <x v="0"/>
    <x v="345"/>
    <x v="0"/>
    <x v="0"/>
  </r>
  <r>
    <x v="17"/>
    <x v="6"/>
    <x v="1"/>
    <x v="346"/>
    <x v="176"/>
    <x v="158"/>
  </r>
  <r>
    <x v="17"/>
    <x v="7"/>
    <x v="0"/>
    <x v="347"/>
    <x v="0"/>
    <x v="0"/>
  </r>
  <r>
    <x v="17"/>
    <x v="7"/>
    <x v="1"/>
    <x v="348"/>
    <x v="177"/>
    <x v="159"/>
  </r>
  <r>
    <x v="17"/>
    <x v="8"/>
    <x v="0"/>
    <x v="349"/>
    <x v="0"/>
    <x v="0"/>
  </r>
  <r>
    <x v="17"/>
    <x v="8"/>
    <x v="1"/>
    <x v="350"/>
    <x v="178"/>
    <x v="160"/>
  </r>
  <r>
    <x v="17"/>
    <x v="9"/>
    <x v="0"/>
    <x v="351"/>
    <x v="0"/>
    <x v="0"/>
  </r>
  <r>
    <x v="17"/>
    <x v="10"/>
    <x v="0"/>
    <x v="352"/>
    <x v="0"/>
    <x v="0"/>
  </r>
  <r>
    <x v="17"/>
    <x v="10"/>
    <x v="1"/>
    <x v="353"/>
    <x v="179"/>
    <x v="161"/>
  </r>
  <r>
    <x v="17"/>
    <x v="11"/>
    <x v="0"/>
    <x v="354"/>
    <x v="0"/>
    <x v="0"/>
  </r>
  <r>
    <x v="17"/>
    <x v="11"/>
    <x v="1"/>
    <x v="355"/>
    <x v="180"/>
    <x v="162"/>
  </r>
  <r>
    <x v="18"/>
    <x v="0"/>
    <x v="1"/>
    <x v="356"/>
    <x v="181"/>
    <x v="163"/>
  </r>
  <r>
    <x v="18"/>
    <x v="1"/>
    <x v="1"/>
    <x v="357"/>
    <x v="182"/>
    <x v="164"/>
  </r>
  <r>
    <x v="18"/>
    <x v="3"/>
    <x v="1"/>
    <x v="358"/>
    <x v="183"/>
    <x v="165"/>
  </r>
  <r>
    <x v="18"/>
    <x v="4"/>
    <x v="1"/>
    <x v="359"/>
    <x v="184"/>
    <x v="0"/>
  </r>
  <r>
    <x v="18"/>
    <x v="5"/>
    <x v="1"/>
    <x v="360"/>
    <x v="185"/>
    <x v="166"/>
  </r>
  <r>
    <x v="18"/>
    <x v="6"/>
    <x v="1"/>
    <x v="361"/>
    <x v="186"/>
    <x v="167"/>
  </r>
  <r>
    <x v="18"/>
    <x v="7"/>
    <x v="1"/>
    <x v="362"/>
    <x v="187"/>
    <x v="168"/>
  </r>
  <r>
    <x v="18"/>
    <x v="8"/>
    <x v="1"/>
    <x v="363"/>
    <x v="188"/>
    <x v="169"/>
  </r>
  <r>
    <x v="18"/>
    <x v="10"/>
    <x v="1"/>
    <x v="364"/>
    <x v="189"/>
    <x v="170"/>
  </r>
  <r>
    <x v="18"/>
    <x v="11"/>
    <x v="1"/>
    <x v="365"/>
    <x v="190"/>
    <x v="171"/>
  </r>
  <r>
    <x v="19"/>
    <x v="0"/>
    <x v="0"/>
    <x v="366"/>
    <x v="0"/>
    <x v="0"/>
  </r>
  <r>
    <x v="19"/>
    <x v="0"/>
    <x v="1"/>
    <x v="367"/>
    <x v="191"/>
    <x v="172"/>
  </r>
  <r>
    <x v="19"/>
    <x v="1"/>
    <x v="0"/>
    <x v="368"/>
    <x v="0"/>
    <x v="0"/>
  </r>
  <r>
    <x v="19"/>
    <x v="1"/>
    <x v="1"/>
    <x v="369"/>
    <x v="192"/>
    <x v="173"/>
  </r>
  <r>
    <x v="19"/>
    <x v="2"/>
    <x v="0"/>
    <x v="370"/>
    <x v="0"/>
    <x v="0"/>
  </r>
  <r>
    <x v="19"/>
    <x v="3"/>
    <x v="1"/>
    <x v="371"/>
    <x v="193"/>
    <x v="174"/>
  </r>
  <r>
    <x v="19"/>
    <x v="4"/>
    <x v="1"/>
    <x v="372"/>
    <x v="194"/>
    <x v="0"/>
  </r>
  <r>
    <x v="19"/>
    <x v="5"/>
    <x v="0"/>
    <x v="373"/>
    <x v="0"/>
    <x v="0"/>
  </r>
  <r>
    <x v="19"/>
    <x v="5"/>
    <x v="1"/>
    <x v="374"/>
    <x v="195"/>
    <x v="175"/>
  </r>
  <r>
    <x v="19"/>
    <x v="6"/>
    <x v="0"/>
    <x v="375"/>
    <x v="0"/>
    <x v="0"/>
  </r>
  <r>
    <x v="19"/>
    <x v="6"/>
    <x v="1"/>
    <x v="376"/>
    <x v="196"/>
    <x v="176"/>
  </r>
  <r>
    <x v="19"/>
    <x v="7"/>
    <x v="0"/>
    <x v="377"/>
    <x v="0"/>
    <x v="0"/>
  </r>
  <r>
    <x v="19"/>
    <x v="7"/>
    <x v="1"/>
    <x v="378"/>
    <x v="197"/>
    <x v="177"/>
  </r>
  <r>
    <x v="19"/>
    <x v="8"/>
    <x v="0"/>
    <x v="379"/>
    <x v="0"/>
    <x v="0"/>
  </r>
  <r>
    <x v="19"/>
    <x v="8"/>
    <x v="1"/>
    <x v="380"/>
    <x v="198"/>
    <x v="178"/>
  </r>
  <r>
    <x v="19"/>
    <x v="9"/>
    <x v="0"/>
    <x v="381"/>
    <x v="0"/>
    <x v="0"/>
  </r>
  <r>
    <x v="19"/>
    <x v="10"/>
    <x v="0"/>
    <x v="382"/>
    <x v="0"/>
    <x v="0"/>
  </r>
  <r>
    <x v="19"/>
    <x v="10"/>
    <x v="1"/>
    <x v="383"/>
    <x v="199"/>
    <x v="179"/>
  </r>
  <r>
    <x v="19"/>
    <x v="11"/>
    <x v="0"/>
    <x v="384"/>
    <x v="0"/>
    <x v="0"/>
  </r>
  <r>
    <x v="19"/>
    <x v="11"/>
    <x v="1"/>
    <x v="385"/>
    <x v="200"/>
    <x v="180"/>
  </r>
  <r>
    <x v="20"/>
    <x v="0"/>
    <x v="0"/>
    <x v="386"/>
    <x v="0"/>
    <x v="0"/>
  </r>
  <r>
    <x v="20"/>
    <x v="0"/>
    <x v="1"/>
    <x v="387"/>
    <x v="201"/>
    <x v="181"/>
  </r>
  <r>
    <x v="20"/>
    <x v="1"/>
    <x v="0"/>
    <x v="388"/>
    <x v="0"/>
    <x v="0"/>
  </r>
  <r>
    <x v="20"/>
    <x v="1"/>
    <x v="1"/>
    <x v="389"/>
    <x v="202"/>
    <x v="182"/>
  </r>
  <r>
    <x v="20"/>
    <x v="2"/>
    <x v="0"/>
    <x v="390"/>
    <x v="0"/>
    <x v="0"/>
  </r>
  <r>
    <x v="20"/>
    <x v="3"/>
    <x v="1"/>
    <x v="391"/>
    <x v="203"/>
    <x v="183"/>
  </r>
  <r>
    <x v="20"/>
    <x v="4"/>
    <x v="1"/>
    <x v="392"/>
    <x v="204"/>
    <x v="0"/>
  </r>
  <r>
    <x v="20"/>
    <x v="5"/>
    <x v="0"/>
    <x v="393"/>
    <x v="0"/>
    <x v="0"/>
  </r>
  <r>
    <x v="20"/>
    <x v="5"/>
    <x v="1"/>
    <x v="394"/>
    <x v="205"/>
    <x v="184"/>
  </r>
  <r>
    <x v="20"/>
    <x v="6"/>
    <x v="0"/>
    <x v="395"/>
    <x v="0"/>
    <x v="0"/>
  </r>
  <r>
    <x v="20"/>
    <x v="6"/>
    <x v="1"/>
    <x v="396"/>
    <x v="206"/>
    <x v="185"/>
  </r>
  <r>
    <x v="20"/>
    <x v="7"/>
    <x v="1"/>
    <x v="397"/>
    <x v="207"/>
    <x v="186"/>
  </r>
  <r>
    <x v="20"/>
    <x v="8"/>
    <x v="0"/>
    <x v="398"/>
    <x v="0"/>
    <x v="0"/>
  </r>
  <r>
    <x v="20"/>
    <x v="8"/>
    <x v="1"/>
    <x v="399"/>
    <x v="208"/>
    <x v="187"/>
  </r>
  <r>
    <x v="20"/>
    <x v="9"/>
    <x v="0"/>
    <x v="400"/>
    <x v="0"/>
    <x v="0"/>
  </r>
  <r>
    <x v="20"/>
    <x v="10"/>
    <x v="0"/>
    <x v="401"/>
    <x v="0"/>
    <x v="0"/>
  </r>
  <r>
    <x v="20"/>
    <x v="10"/>
    <x v="1"/>
    <x v="402"/>
    <x v="209"/>
    <x v="188"/>
  </r>
  <r>
    <x v="20"/>
    <x v="11"/>
    <x v="0"/>
    <x v="403"/>
    <x v="0"/>
    <x v="0"/>
  </r>
  <r>
    <x v="20"/>
    <x v="11"/>
    <x v="1"/>
    <x v="404"/>
    <x v="210"/>
    <x v="189"/>
  </r>
  <r>
    <x v="21"/>
    <x v="0"/>
    <x v="0"/>
    <x v="40"/>
    <x v="0"/>
    <x v="0"/>
  </r>
  <r>
    <x v="21"/>
    <x v="0"/>
    <x v="1"/>
    <x v="405"/>
    <x v="211"/>
    <x v="190"/>
  </r>
  <r>
    <x v="21"/>
    <x v="1"/>
    <x v="0"/>
    <x v="406"/>
    <x v="0"/>
    <x v="0"/>
  </r>
  <r>
    <x v="21"/>
    <x v="1"/>
    <x v="1"/>
    <x v="407"/>
    <x v="212"/>
    <x v="191"/>
  </r>
  <r>
    <x v="21"/>
    <x v="2"/>
    <x v="0"/>
    <x v="408"/>
    <x v="0"/>
    <x v="0"/>
  </r>
  <r>
    <x v="21"/>
    <x v="3"/>
    <x v="1"/>
    <x v="409"/>
    <x v="213"/>
    <x v="192"/>
  </r>
  <r>
    <x v="21"/>
    <x v="4"/>
    <x v="1"/>
    <x v="410"/>
    <x v="214"/>
    <x v="0"/>
  </r>
  <r>
    <x v="21"/>
    <x v="5"/>
    <x v="0"/>
    <x v="411"/>
    <x v="0"/>
    <x v="0"/>
  </r>
  <r>
    <x v="21"/>
    <x v="5"/>
    <x v="1"/>
    <x v="412"/>
    <x v="215"/>
    <x v="193"/>
  </r>
  <r>
    <x v="21"/>
    <x v="6"/>
    <x v="0"/>
    <x v="413"/>
    <x v="0"/>
    <x v="0"/>
  </r>
  <r>
    <x v="21"/>
    <x v="6"/>
    <x v="1"/>
    <x v="414"/>
    <x v="216"/>
    <x v="194"/>
  </r>
  <r>
    <x v="21"/>
    <x v="7"/>
    <x v="0"/>
    <x v="40"/>
    <x v="0"/>
    <x v="0"/>
  </r>
  <r>
    <x v="21"/>
    <x v="7"/>
    <x v="1"/>
    <x v="415"/>
    <x v="217"/>
    <x v="195"/>
  </r>
  <r>
    <x v="21"/>
    <x v="8"/>
    <x v="0"/>
    <x v="416"/>
    <x v="0"/>
    <x v="0"/>
  </r>
  <r>
    <x v="21"/>
    <x v="8"/>
    <x v="1"/>
    <x v="417"/>
    <x v="218"/>
    <x v="196"/>
  </r>
  <r>
    <x v="21"/>
    <x v="9"/>
    <x v="0"/>
    <x v="418"/>
    <x v="0"/>
    <x v="0"/>
  </r>
  <r>
    <x v="21"/>
    <x v="10"/>
    <x v="0"/>
    <x v="419"/>
    <x v="0"/>
    <x v="0"/>
  </r>
  <r>
    <x v="21"/>
    <x v="10"/>
    <x v="1"/>
    <x v="420"/>
    <x v="219"/>
    <x v="197"/>
  </r>
  <r>
    <x v="21"/>
    <x v="11"/>
    <x v="0"/>
    <x v="421"/>
    <x v="0"/>
    <x v="0"/>
  </r>
  <r>
    <x v="21"/>
    <x v="11"/>
    <x v="1"/>
    <x v="422"/>
    <x v="220"/>
    <x v="198"/>
  </r>
  <r>
    <x v="22"/>
    <x v="0"/>
    <x v="0"/>
    <x v="423"/>
    <x v="0"/>
    <x v="0"/>
  </r>
  <r>
    <x v="22"/>
    <x v="0"/>
    <x v="1"/>
    <x v="424"/>
    <x v="221"/>
    <x v="199"/>
  </r>
  <r>
    <x v="22"/>
    <x v="1"/>
    <x v="0"/>
    <x v="425"/>
    <x v="0"/>
    <x v="0"/>
  </r>
  <r>
    <x v="22"/>
    <x v="1"/>
    <x v="1"/>
    <x v="426"/>
    <x v="222"/>
    <x v="200"/>
  </r>
  <r>
    <x v="22"/>
    <x v="2"/>
    <x v="0"/>
    <x v="427"/>
    <x v="0"/>
    <x v="0"/>
  </r>
  <r>
    <x v="22"/>
    <x v="3"/>
    <x v="1"/>
    <x v="428"/>
    <x v="223"/>
    <x v="201"/>
  </r>
  <r>
    <x v="22"/>
    <x v="4"/>
    <x v="1"/>
    <x v="429"/>
    <x v="224"/>
    <x v="0"/>
  </r>
  <r>
    <x v="22"/>
    <x v="5"/>
    <x v="0"/>
    <x v="430"/>
    <x v="0"/>
    <x v="0"/>
  </r>
  <r>
    <x v="22"/>
    <x v="5"/>
    <x v="1"/>
    <x v="431"/>
    <x v="225"/>
    <x v="202"/>
  </r>
  <r>
    <x v="22"/>
    <x v="6"/>
    <x v="0"/>
    <x v="432"/>
    <x v="0"/>
    <x v="0"/>
  </r>
  <r>
    <x v="22"/>
    <x v="6"/>
    <x v="1"/>
    <x v="433"/>
    <x v="226"/>
    <x v="203"/>
  </r>
  <r>
    <x v="22"/>
    <x v="7"/>
    <x v="0"/>
    <x v="162"/>
    <x v="0"/>
    <x v="0"/>
  </r>
  <r>
    <x v="22"/>
    <x v="7"/>
    <x v="1"/>
    <x v="434"/>
    <x v="227"/>
    <x v="204"/>
  </r>
  <r>
    <x v="22"/>
    <x v="8"/>
    <x v="0"/>
    <x v="435"/>
    <x v="0"/>
    <x v="0"/>
  </r>
  <r>
    <x v="22"/>
    <x v="8"/>
    <x v="1"/>
    <x v="436"/>
    <x v="228"/>
    <x v="205"/>
  </r>
  <r>
    <x v="22"/>
    <x v="9"/>
    <x v="0"/>
    <x v="437"/>
    <x v="0"/>
    <x v="0"/>
  </r>
  <r>
    <x v="22"/>
    <x v="10"/>
    <x v="0"/>
    <x v="438"/>
    <x v="0"/>
    <x v="0"/>
  </r>
  <r>
    <x v="22"/>
    <x v="10"/>
    <x v="1"/>
    <x v="439"/>
    <x v="229"/>
    <x v="206"/>
  </r>
  <r>
    <x v="22"/>
    <x v="11"/>
    <x v="0"/>
    <x v="440"/>
    <x v="0"/>
    <x v="0"/>
  </r>
  <r>
    <x v="22"/>
    <x v="11"/>
    <x v="1"/>
    <x v="131"/>
    <x v="230"/>
    <x v="207"/>
  </r>
  <r>
    <x v="23"/>
    <x v="0"/>
    <x v="0"/>
    <x v="158"/>
    <x v="0"/>
    <x v="0"/>
  </r>
  <r>
    <x v="23"/>
    <x v="0"/>
    <x v="1"/>
    <x v="441"/>
    <x v="231"/>
    <x v="208"/>
  </r>
  <r>
    <x v="23"/>
    <x v="1"/>
    <x v="0"/>
    <x v="442"/>
    <x v="0"/>
    <x v="0"/>
  </r>
  <r>
    <x v="23"/>
    <x v="1"/>
    <x v="1"/>
    <x v="443"/>
    <x v="232"/>
    <x v="209"/>
  </r>
  <r>
    <x v="23"/>
    <x v="2"/>
    <x v="0"/>
    <x v="444"/>
    <x v="0"/>
    <x v="0"/>
  </r>
  <r>
    <x v="23"/>
    <x v="3"/>
    <x v="1"/>
    <x v="445"/>
    <x v="233"/>
    <x v="210"/>
  </r>
  <r>
    <x v="23"/>
    <x v="4"/>
    <x v="1"/>
    <x v="446"/>
    <x v="234"/>
    <x v="0"/>
  </r>
  <r>
    <x v="23"/>
    <x v="5"/>
    <x v="0"/>
    <x v="447"/>
    <x v="0"/>
    <x v="0"/>
  </r>
  <r>
    <x v="23"/>
    <x v="5"/>
    <x v="1"/>
    <x v="448"/>
    <x v="235"/>
    <x v="211"/>
  </r>
  <r>
    <x v="23"/>
    <x v="6"/>
    <x v="0"/>
    <x v="449"/>
    <x v="0"/>
    <x v="0"/>
  </r>
  <r>
    <x v="23"/>
    <x v="6"/>
    <x v="1"/>
    <x v="450"/>
    <x v="236"/>
    <x v="212"/>
  </r>
  <r>
    <x v="23"/>
    <x v="7"/>
    <x v="0"/>
    <x v="40"/>
    <x v="0"/>
    <x v="0"/>
  </r>
  <r>
    <x v="23"/>
    <x v="7"/>
    <x v="1"/>
    <x v="451"/>
    <x v="237"/>
    <x v="213"/>
  </r>
  <r>
    <x v="23"/>
    <x v="8"/>
    <x v="0"/>
    <x v="158"/>
    <x v="0"/>
    <x v="0"/>
  </r>
  <r>
    <x v="23"/>
    <x v="8"/>
    <x v="1"/>
    <x v="452"/>
    <x v="238"/>
    <x v="214"/>
  </r>
  <r>
    <x v="23"/>
    <x v="9"/>
    <x v="0"/>
    <x v="453"/>
    <x v="0"/>
    <x v="0"/>
  </r>
  <r>
    <x v="23"/>
    <x v="10"/>
    <x v="0"/>
    <x v="454"/>
    <x v="0"/>
    <x v="0"/>
  </r>
  <r>
    <x v="23"/>
    <x v="10"/>
    <x v="1"/>
    <x v="455"/>
    <x v="239"/>
    <x v="215"/>
  </r>
  <r>
    <x v="23"/>
    <x v="11"/>
    <x v="0"/>
    <x v="456"/>
    <x v="0"/>
    <x v="0"/>
  </r>
  <r>
    <x v="23"/>
    <x v="11"/>
    <x v="1"/>
    <x v="457"/>
    <x v="240"/>
    <x v="216"/>
  </r>
  <r>
    <x v="24"/>
    <x v="0"/>
    <x v="0"/>
    <x v="158"/>
    <x v="0"/>
    <x v="0"/>
  </r>
  <r>
    <x v="24"/>
    <x v="0"/>
    <x v="1"/>
    <x v="458"/>
    <x v="241"/>
    <x v="217"/>
  </r>
  <r>
    <x v="24"/>
    <x v="1"/>
    <x v="0"/>
    <x v="459"/>
    <x v="0"/>
    <x v="0"/>
  </r>
  <r>
    <x v="24"/>
    <x v="1"/>
    <x v="1"/>
    <x v="460"/>
    <x v="242"/>
    <x v="218"/>
  </r>
  <r>
    <x v="24"/>
    <x v="2"/>
    <x v="0"/>
    <x v="461"/>
    <x v="0"/>
    <x v="0"/>
  </r>
  <r>
    <x v="24"/>
    <x v="3"/>
    <x v="1"/>
    <x v="462"/>
    <x v="243"/>
    <x v="219"/>
  </r>
  <r>
    <x v="24"/>
    <x v="4"/>
    <x v="1"/>
    <x v="463"/>
    <x v="244"/>
    <x v="0"/>
  </r>
  <r>
    <x v="24"/>
    <x v="5"/>
    <x v="0"/>
    <x v="464"/>
    <x v="0"/>
    <x v="0"/>
  </r>
  <r>
    <x v="24"/>
    <x v="5"/>
    <x v="1"/>
    <x v="465"/>
    <x v="245"/>
    <x v="220"/>
  </r>
  <r>
    <x v="24"/>
    <x v="6"/>
    <x v="0"/>
    <x v="466"/>
    <x v="0"/>
    <x v="0"/>
  </r>
  <r>
    <x v="24"/>
    <x v="6"/>
    <x v="1"/>
    <x v="467"/>
    <x v="246"/>
    <x v="221"/>
  </r>
  <r>
    <x v="24"/>
    <x v="7"/>
    <x v="1"/>
    <x v="468"/>
    <x v="247"/>
    <x v="222"/>
  </r>
  <r>
    <x v="24"/>
    <x v="8"/>
    <x v="0"/>
    <x v="469"/>
    <x v="0"/>
    <x v="0"/>
  </r>
  <r>
    <x v="24"/>
    <x v="8"/>
    <x v="1"/>
    <x v="470"/>
    <x v="248"/>
    <x v="223"/>
  </r>
  <r>
    <x v="24"/>
    <x v="9"/>
    <x v="0"/>
    <x v="471"/>
    <x v="0"/>
    <x v="0"/>
  </r>
  <r>
    <x v="24"/>
    <x v="10"/>
    <x v="0"/>
    <x v="472"/>
    <x v="0"/>
    <x v="0"/>
  </r>
  <r>
    <x v="24"/>
    <x v="10"/>
    <x v="1"/>
    <x v="473"/>
    <x v="249"/>
    <x v="224"/>
  </r>
  <r>
    <x v="24"/>
    <x v="11"/>
    <x v="0"/>
    <x v="474"/>
    <x v="0"/>
    <x v="0"/>
  </r>
  <r>
    <x v="24"/>
    <x v="11"/>
    <x v="1"/>
    <x v="475"/>
    <x v="250"/>
    <x v="225"/>
  </r>
  <r>
    <x v="25"/>
    <x v="0"/>
    <x v="0"/>
    <x v="476"/>
    <x v="0"/>
    <x v="0"/>
  </r>
  <r>
    <x v="25"/>
    <x v="0"/>
    <x v="1"/>
    <x v="477"/>
    <x v="251"/>
    <x v="226"/>
  </r>
  <r>
    <x v="25"/>
    <x v="1"/>
    <x v="0"/>
    <x v="478"/>
    <x v="0"/>
    <x v="0"/>
  </r>
  <r>
    <x v="25"/>
    <x v="1"/>
    <x v="1"/>
    <x v="479"/>
    <x v="252"/>
    <x v="227"/>
  </r>
  <r>
    <x v="25"/>
    <x v="2"/>
    <x v="0"/>
    <x v="480"/>
    <x v="0"/>
    <x v="0"/>
  </r>
  <r>
    <x v="25"/>
    <x v="3"/>
    <x v="1"/>
    <x v="481"/>
    <x v="253"/>
    <x v="228"/>
  </r>
  <r>
    <x v="25"/>
    <x v="4"/>
    <x v="1"/>
    <x v="482"/>
    <x v="254"/>
    <x v="0"/>
  </r>
  <r>
    <x v="25"/>
    <x v="5"/>
    <x v="0"/>
    <x v="483"/>
    <x v="0"/>
    <x v="0"/>
  </r>
  <r>
    <x v="25"/>
    <x v="5"/>
    <x v="1"/>
    <x v="484"/>
    <x v="255"/>
    <x v="229"/>
  </r>
  <r>
    <x v="25"/>
    <x v="6"/>
    <x v="0"/>
    <x v="485"/>
    <x v="0"/>
    <x v="0"/>
  </r>
  <r>
    <x v="25"/>
    <x v="6"/>
    <x v="1"/>
    <x v="486"/>
    <x v="256"/>
    <x v="230"/>
  </r>
  <r>
    <x v="25"/>
    <x v="7"/>
    <x v="0"/>
    <x v="227"/>
    <x v="0"/>
    <x v="0"/>
  </r>
  <r>
    <x v="25"/>
    <x v="7"/>
    <x v="1"/>
    <x v="487"/>
    <x v="257"/>
    <x v="231"/>
  </r>
  <r>
    <x v="25"/>
    <x v="8"/>
    <x v="0"/>
    <x v="488"/>
    <x v="0"/>
    <x v="0"/>
  </r>
  <r>
    <x v="25"/>
    <x v="8"/>
    <x v="1"/>
    <x v="489"/>
    <x v="258"/>
    <x v="232"/>
  </r>
  <r>
    <x v="25"/>
    <x v="9"/>
    <x v="0"/>
    <x v="490"/>
    <x v="0"/>
    <x v="0"/>
  </r>
  <r>
    <x v="25"/>
    <x v="10"/>
    <x v="0"/>
    <x v="491"/>
    <x v="0"/>
    <x v="0"/>
  </r>
  <r>
    <x v="25"/>
    <x v="10"/>
    <x v="1"/>
    <x v="492"/>
    <x v="259"/>
    <x v="233"/>
  </r>
  <r>
    <x v="25"/>
    <x v="11"/>
    <x v="0"/>
    <x v="493"/>
    <x v="0"/>
    <x v="0"/>
  </r>
  <r>
    <x v="25"/>
    <x v="11"/>
    <x v="1"/>
    <x v="494"/>
    <x v="260"/>
    <x v="234"/>
  </r>
  <r>
    <x v="26"/>
    <x v="0"/>
    <x v="0"/>
    <x v="495"/>
    <x v="0"/>
    <x v="0"/>
  </r>
  <r>
    <x v="26"/>
    <x v="0"/>
    <x v="1"/>
    <x v="496"/>
    <x v="261"/>
    <x v="235"/>
  </r>
  <r>
    <x v="26"/>
    <x v="1"/>
    <x v="0"/>
    <x v="497"/>
    <x v="0"/>
    <x v="0"/>
  </r>
  <r>
    <x v="26"/>
    <x v="1"/>
    <x v="1"/>
    <x v="498"/>
    <x v="262"/>
    <x v="236"/>
  </r>
  <r>
    <x v="26"/>
    <x v="2"/>
    <x v="0"/>
    <x v="499"/>
    <x v="0"/>
    <x v="0"/>
  </r>
  <r>
    <x v="26"/>
    <x v="3"/>
    <x v="1"/>
    <x v="500"/>
    <x v="263"/>
    <x v="237"/>
  </r>
  <r>
    <x v="26"/>
    <x v="4"/>
    <x v="1"/>
    <x v="501"/>
    <x v="264"/>
    <x v="0"/>
  </r>
  <r>
    <x v="26"/>
    <x v="5"/>
    <x v="0"/>
    <x v="502"/>
    <x v="0"/>
    <x v="0"/>
  </r>
  <r>
    <x v="26"/>
    <x v="5"/>
    <x v="1"/>
    <x v="503"/>
    <x v="265"/>
    <x v="238"/>
  </r>
  <r>
    <x v="26"/>
    <x v="6"/>
    <x v="0"/>
    <x v="504"/>
    <x v="0"/>
    <x v="0"/>
  </r>
  <r>
    <x v="26"/>
    <x v="6"/>
    <x v="1"/>
    <x v="505"/>
    <x v="266"/>
    <x v="239"/>
  </r>
  <r>
    <x v="26"/>
    <x v="7"/>
    <x v="0"/>
    <x v="506"/>
    <x v="0"/>
    <x v="0"/>
  </r>
  <r>
    <x v="26"/>
    <x v="7"/>
    <x v="1"/>
    <x v="507"/>
    <x v="267"/>
    <x v="240"/>
  </r>
  <r>
    <x v="26"/>
    <x v="8"/>
    <x v="0"/>
    <x v="508"/>
    <x v="0"/>
    <x v="0"/>
  </r>
  <r>
    <x v="26"/>
    <x v="8"/>
    <x v="1"/>
    <x v="509"/>
    <x v="268"/>
    <x v="241"/>
  </r>
  <r>
    <x v="26"/>
    <x v="9"/>
    <x v="0"/>
    <x v="510"/>
    <x v="0"/>
    <x v="0"/>
  </r>
  <r>
    <x v="26"/>
    <x v="10"/>
    <x v="0"/>
    <x v="511"/>
    <x v="0"/>
    <x v="0"/>
  </r>
  <r>
    <x v="26"/>
    <x v="10"/>
    <x v="1"/>
    <x v="512"/>
    <x v="269"/>
    <x v="242"/>
  </r>
  <r>
    <x v="26"/>
    <x v="11"/>
    <x v="0"/>
    <x v="513"/>
    <x v="0"/>
    <x v="0"/>
  </r>
  <r>
    <x v="26"/>
    <x v="11"/>
    <x v="1"/>
    <x v="514"/>
    <x v="270"/>
    <x v="243"/>
  </r>
  <r>
    <x v="27"/>
    <x v="0"/>
    <x v="0"/>
    <x v="515"/>
    <x v="0"/>
    <x v="0"/>
  </r>
  <r>
    <x v="27"/>
    <x v="0"/>
    <x v="1"/>
    <x v="516"/>
    <x v="271"/>
    <x v="244"/>
  </r>
  <r>
    <x v="27"/>
    <x v="1"/>
    <x v="0"/>
    <x v="517"/>
    <x v="0"/>
    <x v="0"/>
  </r>
  <r>
    <x v="27"/>
    <x v="1"/>
    <x v="1"/>
    <x v="518"/>
    <x v="272"/>
    <x v="245"/>
  </r>
  <r>
    <x v="27"/>
    <x v="2"/>
    <x v="0"/>
    <x v="519"/>
    <x v="0"/>
    <x v="0"/>
  </r>
  <r>
    <x v="27"/>
    <x v="3"/>
    <x v="1"/>
    <x v="520"/>
    <x v="273"/>
    <x v="246"/>
  </r>
  <r>
    <x v="27"/>
    <x v="4"/>
    <x v="1"/>
    <x v="521"/>
    <x v="274"/>
    <x v="0"/>
  </r>
  <r>
    <x v="27"/>
    <x v="5"/>
    <x v="0"/>
    <x v="522"/>
    <x v="0"/>
    <x v="0"/>
  </r>
  <r>
    <x v="27"/>
    <x v="5"/>
    <x v="1"/>
    <x v="523"/>
    <x v="275"/>
    <x v="247"/>
  </r>
  <r>
    <x v="27"/>
    <x v="6"/>
    <x v="0"/>
    <x v="524"/>
    <x v="0"/>
    <x v="0"/>
  </r>
  <r>
    <x v="27"/>
    <x v="6"/>
    <x v="1"/>
    <x v="525"/>
    <x v="276"/>
    <x v="248"/>
  </r>
  <r>
    <x v="27"/>
    <x v="7"/>
    <x v="0"/>
    <x v="40"/>
    <x v="0"/>
    <x v="0"/>
  </r>
  <r>
    <x v="27"/>
    <x v="7"/>
    <x v="1"/>
    <x v="526"/>
    <x v="277"/>
    <x v="249"/>
  </r>
  <r>
    <x v="27"/>
    <x v="8"/>
    <x v="0"/>
    <x v="527"/>
    <x v="0"/>
    <x v="0"/>
  </r>
  <r>
    <x v="27"/>
    <x v="8"/>
    <x v="1"/>
    <x v="528"/>
    <x v="278"/>
    <x v="250"/>
  </r>
  <r>
    <x v="27"/>
    <x v="9"/>
    <x v="0"/>
    <x v="529"/>
    <x v="0"/>
    <x v="0"/>
  </r>
  <r>
    <x v="27"/>
    <x v="10"/>
    <x v="0"/>
    <x v="530"/>
    <x v="0"/>
    <x v="0"/>
  </r>
  <r>
    <x v="27"/>
    <x v="10"/>
    <x v="1"/>
    <x v="531"/>
    <x v="279"/>
    <x v="251"/>
  </r>
  <r>
    <x v="27"/>
    <x v="11"/>
    <x v="0"/>
    <x v="532"/>
    <x v="0"/>
    <x v="0"/>
  </r>
  <r>
    <x v="27"/>
    <x v="11"/>
    <x v="1"/>
    <x v="533"/>
    <x v="280"/>
    <x v="252"/>
  </r>
  <r>
    <x v="28"/>
    <x v="0"/>
    <x v="0"/>
    <x v="534"/>
    <x v="0"/>
    <x v="0"/>
  </r>
  <r>
    <x v="28"/>
    <x v="0"/>
    <x v="1"/>
    <x v="535"/>
    <x v="281"/>
    <x v="253"/>
  </r>
  <r>
    <x v="28"/>
    <x v="1"/>
    <x v="0"/>
    <x v="536"/>
    <x v="0"/>
    <x v="0"/>
  </r>
  <r>
    <x v="28"/>
    <x v="1"/>
    <x v="1"/>
    <x v="537"/>
    <x v="282"/>
    <x v="254"/>
  </r>
  <r>
    <x v="28"/>
    <x v="2"/>
    <x v="0"/>
    <x v="538"/>
    <x v="0"/>
    <x v="0"/>
  </r>
  <r>
    <x v="28"/>
    <x v="3"/>
    <x v="1"/>
    <x v="539"/>
    <x v="283"/>
    <x v="255"/>
  </r>
  <r>
    <x v="28"/>
    <x v="4"/>
    <x v="1"/>
    <x v="540"/>
    <x v="284"/>
    <x v="0"/>
  </r>
  <r>
    <x v="28"/>
    <x v="5"/>
    <x v="0"/>
    <x v="541"/>
    <x v="0"/>
    <x v="0"/>
  </r>
  <r>
    <x v="28"/>
    <x v="5"/>
    <x v="1"/>
    <x v="542"/>
    <x v="285"/>
    <x v="256"/>
  </r>
  <r>
    <x v="28"/>
    <x v="6"/>
    <x v="0"/>
    <x v="543"/>
    <x v="0"/>
    <x v="0"/>
  </r>
  <r>
    <x v="28"/>
    <x v="6"/>
    <x v="1"/>
    <x v="544"/>
    <x v="286"/>
    <x v="257"/>
  </r>
  <r>
    <x v="28"/>
    <x v="7"/>
    <x v="0"/>
    <x v="545"/>
    <x v="0"/>
    <x v="0"/>
  </r>
  <r>
    <x v="28"/>
    <x v="7"/>
    <x v="1"/>
    <x v="546"/>
    <x v="287"/>
    <x v="258"/>
  </r>
  <r>
    <x v="28"/>
    <x v="8"/>
    <x v="0"/>
    <x v="547"/>
    <x v="0"/>
    <x v="0"/>
  </r>
  <r>
    <x v="28"/>
    <x v="8"/>
    <x v="1"/>
    <x v="548"/>
    <x v="288"/>
    <x v="259"/>
  </r>
  <r>
    <x v="28"/>
    <x v="9"/>
    <x v="0"/>
    <x v="549"/>
    <x v="0"/>
    <x v="0"/>
  </r>
  <r>
    <x v="28"/>
    <x v="10"/>
    <x v="0"/>
    <x v="550"/>
    <x v="0"/>
    <x v="0"/>
  </r>
  <r>
    <x v="28"/>
    <x v="10"/>
    <x v="1"/>
    <x v="551"/>
    <x v="289"/>
    <x v="260"/>
  </r>
  <r>
    <x v="28"/>
    <x v="11"/>
    <x v="0"/>
    <x v="552"/>
    <x v="0"/>
    <x v="0"/>
  </r>
  <r>
    <x v="28"/>
    <x v="11"/>
    <x v="1"/>
    <x v="553"/>
    <x v="290"/>
    <x v="261"/>
  </r>
  <r>
    <x v="29"/>
    <x v="0"/>
    <x v="1"/>
    <x v="554"/>
    <x v="291"/>
    <x v="262"/>
  </r>
  <r>
    <x v="29"/>
    <x v="1"/>
    <x v="0"/>
    <x v="555"/>
    <x v="0"/>
    <x v="0"/>
  </r>
  <r>
    <x v="29"/>
    <x v="1"/>
    <x v="1"/>
    <x v="556"/>
    <x v="292"/>
    <x v="263"/>
  </r>
  <r>
    <x v="29"/>
    <x v="2"/>
    <x v="0"/>
    <x v="557"/>
    <x v="0"/>
    <x v="0"/>
  </r>
  <r>
    <x v="29"/>
    <x v="3"/>
    <x v="1"/>
    <x v="558"/>
    <x v="293"/>
    <x v="264"/>
  </r>
  <r>
    <x v="29"/>
    <x v="4"/>
    <x v="1"/>
    <x v="559"/>
    <x v="294"/>
    <x v="0"/>
  </r>
  <r>
    <x v="29"/>
    <x v="5"/>
    <x v="0"/>
    <x v="560"/>
    <x v="0"/>
    <x v="0"/>
  </r>
  <r>
    <x v="29"/>
    <x v="5"/>
    <x v="1"/>
    <x v="561"/>
    <x v="295"/>
    <x v="265"/>
  </r>
  <r>
    <x v="29"/>
    <x v="6"/>
    <x v="0"/>
    <x v="562"/>
    <x v="0"/>
    <x v="0"/>
  </r>
  <r>
    <x v="29"/>
    <x v="6"/>
    <x v="1"/>
    <x v="563"/>
    <x v="296"/>
    <x v="266"/>
  </r>
  <r>
    <x v="29"/>
    <x v="7"/>
    <x v="1"/>
    <x v="564"/>
    <x v="297"/>
    <x v="267"/>
  </r>
  <r>
    <x v="29"/>
    <x v="8"/>
    <x v="0"/>
    <x v="40"/>
    <x v="0"/>
    <x v="0"/>
  </r>
  <r>
    <x v="29"/>
    <x v="8"/>
    <x v="1"/>
    <x v="565"/>
    <x v="298"/>
    <x v="268"/>
  </r>
  <r>
    <x v="29"/>
    <x v="9"/>
    <x v="0"/>
    <x v="566"/>
    <x v="0"/>
    <x v="0"/>
  </r>
  <r>
    <x v="29"/>
    <x v="10"/>
    <x v="0"/>
    <x v="567"/>
    <x v="0"/>
    <x v="0"/>
  </r>
  <r>
    <x v="29"/>
    <x v="10"/>
    <x v="1"/>
    <x v="568"/>
    <x v="299"/>
    <x v="269"/>
  </r>
  <r>
    <x v="29"/>
    <x v="11"/>
    <x v="0"/>
    <x v="569"/>
    <x v="0"/>
    <x v="0"/>
  </r>
  <r>
    <x v="29"/>
    <x v="11"/>
    <x v="1"/>
    <x v="570"/>
    <x v="300"/>
    <x v="270"/>
  </r>
  <r>
    <x v="30"/>
    <x v="0"/>
    <x v="0"/>
    <x v="571"/>
    <x v="0"/>
    <x v="0"/>
  </r>
  <r>
    <x v="30"/>
    <x v="0"/>
    <x v="1"/>
    <x v="572"/>
    <x v="301"/>
    <x v="271"/>
  </r>
  <r>
    <x v="30"/>
    <x v="1"/>
    <x v="0"/>
    <x v="573"/>
    <x v="0"/>
    <x v="0"/>
  </r>
  <r>
    <x v="30"/>
    <x v="1"/>
    <x v="1"/>
    <x v="574"/>
    <x v="302"/>
    <x v="272"/>
  </r>
  <r>
    <x v="30"/>
    <x v="2"/>
    <x v="0"/>
    <x v="575"/>
    <x v="0"/>
    <x v="0"/>
  </r>
  <r>
    <x v="30"/>
    <x v="3"/>
    <x v="1"/>
    <x v="576"/>
    <x v="303"/>
    <x v="273"/>
  </r>
  <r>
    <x v="30"/>
    <x v="4"/>
    <x v="1"/>
    <x v="577"/>
    <x v="304"/>
    <x v="0"/>
  </r>
  <r>
    <x v="30"/>
    <x v="5"/>
    <x v="0"/>
    <x v="578"/>
    <x v="0"/>
    <x v="0"/>
  </r>
  <r>
    <x v="30"/>
    <x v="5"/>
    <x v="1"/>
    <x v="579"/>
    <x v="305"/>
    <x v="274"/>
  </r>
  <r>
    <x v="30"/>
    <x v="6"/>
    <x v="0"/>
    <x v="580"/>
    <x v="0"/>
    <x v="0"/>
  </r>
  <r>
    <x v="30"/>
    <x v="6"/>
    <x v="1"/>
    <x v="581"/>
    <x v="306"/>
    <x v="275"/>
  </r>
  <r>
    <x v="30"/>
    <x v="7"/>
    <x v="0"/>
    <x v="582"/>
    <x v="0"/>
    <x v="0"/>
  </r>
  <r>
    <x v="30"/>
    <x v="7"/>
    <x v="1"/>
    <x v="583"/>
    <x v="307"/>
    <x v="276"/>
  </r>
  <r>
    <x v="30"/>
    <x v="8"/>
    <x v="0"/>
    <x v="584"/>
    <x v="0"/>
    <x v="0"/>
  </r>
  <r>
    <x v="30"/>
    <x v="8"/>
    <x v="1"/>
    <x v="585"/>
    <x v="308"/>
    <x v="277"/>
  </r>
  <r>
    <x v="30"/>
    <x v="9"/>
    <x v="0"/>
    <x v="586"/>
    <x v="0"/>
    <x v="0"/>
  </r>
  <r>
    <x v="30"/>
    <x v="10"/>
    <x v="0"/>
    <x v="587"/>
    <x v="0"/>
    <x v="0"/>
  </r>
  <r>
    <x v="30"/>
    <x v="10"/>
    <x v="1"/>
    <x v="588"/>
    <x v="309"/>
    <x v="278"/>
  </r>
  <r>
    <x v="30"/>
    <x v="11"/>
    <x v="0"/>
    <x v="589"/>
    <x v="0"/>
    <x v="0"/>
  </r>
  <r>
    <x v="30"/>
    <x v="11"/>
    <x v="1"/>
    <x v="590"/>
    <x v="310"/>
    <x v="279"/>
  </r>
  <r>
    <x v="31"/>
    <x v="0"/>
    <x v="0"/>
    <x v="591"/>
    <x v="0"/>
    <x v="0"/>
  </r>
  <r>
    <x v="31"/>
    <x v="0"/>
    <x v="1"/>
    <x v="592"/>
    <x v="311"/>
    <x v="280"/>
  </r>
  <r>
    <x v="31"/>
    <x v="1"/>
    <x v="0"/>
    <x v="593"/>
    <x v="0"/>
    <x v="0"/>
  </r>
  <r>
    <x v="31"/>
    <x v="1"/>
    <x v="1"/>
    <x v="594"/>
    <x v="312"/>
    <x v="281"/>
  </r>
  <r>
    <x v="31"/>
    <x v="2"/>
    <x v="0"/>
    <x v="595"/>
    <x v="0"/>
    <x v="0"/>
  </r>
  <r>
    <x v="31"/>
    <x v="3"/>
    <x v="1"/>
    <x v="596"/>
    <x v="313"/>
    <x v="282"/>
  </r>
  <r>
    <x v="31"/>
    <x v="4"/>
    <x v="1"/>
    <x v="597"/>
    <x v="314"/>
    <x v="0"/>
  </r>
  <r>
    <x v="31"/>
    <x v="5"/>
    <x v="0"/>
    <x v="598"/>
    <x v="0"/>
    <x v="0"/>
  </r>
  <r>
    <x v="31"/>
    <x v="5"/>
    <x v="1"/>
    <x v="599"/>
    <x v="315"/>
    <x v="283"/>
  </r>
  <r>
    <x v="31"/>
    <x v="6"/>
    <x v="0"/>
    <x v="600"/>
    <x v="0"/>
    <x v="0"/>
  </r>
  <r>
    <x v="31"/>
    <x v="6"/>
    <x v="1"/>
    <x v="601"/>
    <x v="316"/>
    <x v="284"/>
  </r>
  <r>
    <x v="31"/>
    <x v="7"/>
    <x v="0"/>
    <x v="602"/>
    <x v="0"/>
    <x v="0"/>
  </r>
  <r>
    <x v="31"/>
    <x v="7"/>
    <x v="1"/>
    <x v="603"/>
    <x v="317"/>
    <x v="285"/>
  </r>
  <r>
    <x v="31"/>
    <x v="8"/>
    <x v="0"/>
    <x v="604"/>
    <x v="0"/>
    <x v="0"/>
  </r>
  <r>
    <x v="31"/>
    <x v="8"/>
    <x v="1"/>
    <x v="605"/>
    <x v="318"/>
    <x v="286"/>
  </r>
  <r>
    <x v="31"/>
    <x v="9"/>
    <x v="0"/>
    <x v="606"/>
    <x v="0"/>
    <x v="0"/>
  </r>
  <r>
    <x v="31"/>
    <x v="10"/>
    <x v="0"/>
    <x v="607"/>
    <x v="0"/>
    <x v="0"/>
  </r>
  <r>
    <x v="31"/>
    <x v="10"/>
    <x v="1"/>
    <x v="608"/>
    <x v="319"/>
    <x v="287"/>
  </r>
  <r>
    <x v="31"/>
    <x v="11"/>
    <x v="0"/>
    <x v="609"/>
    <x v="0"/>
    <x v="0"/>
  </r>
  <r>
    <x v="31"/>
    <x v="11"/>
    <x v="1"/>
    <x v="610"/>
    <x v="320"/>
    <x v="288"/>
  </r>
  <r>
    <x v="32"/>
    <x v="0"/>
    <x v="0"/>
    <x v="611"/>
    <x v="0"/>
    <x v="0"/>
  </r>
  <r>
    <x v="32"/>
    <x v="0"/>
    <x v="1"/>
    <x v="612"/>
    <x v="321"/>
    <x v="289"/>
  </r>
  <r>
    <x v="32"/>
    <x v="1"/>
    <x v="0"/>
    <x v="613"/>
    <x v="0"/>
    <x v="0"/>
  </r>
  <r>
    <x v="32"/>
    <x v="1"/>
    <x v="1"/>
    <x v="614"/>
    <x v="322"/>
    <x v="290"/>
  </r>
  <r>
    <x v="32"/>
    <x v="2"/>
    <x v="0"/>
    <x v="615"/>
    <x v="0"/>
    <x v="0"/>
  </r>
  <r>
    <x v="32"/>
    <x v="3"/>
    <x v="1"/>
    <x v="616"/>
    <x v="323"/>
    <x v="291"/>
  </r>
  <r>
    <x v="32"/>
    <x v="4"/>
    <x v="1"/>
    <x v="617"/>
    <x v="324"/>
    <x v="0"/>
  </r>
  <r>
    <x v="32"/>
    <x v="5"/>
    <x v="0"/>
    <x v="618"/>
    <x v="0"/>
    <x v="0"/>
  </r>
  <r>
    <x v="32"/>
    <x v="5"/>
    <x v="1"/>
    <x v="619"/>
    <x v="325"/>
    <x v="292"/>
  </r>
  <r>
    <x v="32"/>
    <x v="6"/>
    <x v="0"/>
    <x v="620"/>
    <x v="0"/>
    <x v="0"/>
  </r>
  <r>
    <x v="32"/>
    <x v="6"/>
    <x v="1"/>
    <x v="621"/>
    <x v="326"/>
    <x v="293"/>
  </r>
  <r>
    <x v="32"/>
    <x v="7"/>
    <x v="1"/>
    <x v="622"/>
    <x v="327"/>
    <x v="294"/>
  </r>
  <r>
    <x v="32"/>
    <x v="8"/>
    <x v="0"/>
    <x v="623"/>
    <x v="0"/>
    <x v="0"/>
  </r>
  <r>
    <x v="32"/>
    <x v="8"/>
    <x v="1"/>
    <x v="624"/>
    <x v="328"/>
    <x v="295"/>
  </r>
  <r>
    <x v="32"/>
    <x v="9"/>
    <x v="0"/>
    <x v="625"/>
    <x v="0"/>
    <x v="0"/>
  </r>
  <r>
    <x v="32"/>
    <x v="10"/>
    <x v="0"/>
    <x v="626"/>
    <x v="0"/>
    <x v="0"/>
  </r>
  <r>
    <x v="32"/>
    <x v="10"/>
    <x v="1"/>
    <x v="627"/>
    <x v="329"/>
    <x v="296"/>
  </r>
  <r>
    <x v="32"/>
    <x v="11"/>
    <x v="0"/>
    <x v="628"/>
    <x v="0"/>
    <x v="0"/>
  </r>
  <r>
    <x v="32"/>
    <x v="11"/>
    <x v="1"/>
    <x v="629"/>
    <x v="330"/>
    <x v="297"/>
  </r>
  <r>
    <x v="33"/>
    <x v="0"/>
    <x v="0"/>
    <x v="630"/>
    <x v="0"/>
    <x v="0"/>
  </r>
  <r>
    <x v="33"/>
    <x v="0"/>
    <x v="1"/>
    <x v="631"/>
    <x v="331"/>
    <x v="298"/>
  </r>
  <r>
    <x v="33"/>
    <x v="1"/>
    <x v="0"/>
    <x v="632"/>
    <x v="0"/>
    <x v="0"/>
  </r>
  <r>
    <x v="33"/>
    <x v="1"/>
    <x v="1"/>
    <x v="633"/>
    <x v="332"/>
    <x v="299"/>
  </r>
  <r>
    <x v="33"/>
    <x v="2"/>
    <x v="0"/>
    <x v="634"/>
    <x v="0"/>
    <x v="0"/>
  </r>
  <r>
    <x v="33"/>
    <x v="3"/>
    <x v="0"/>
    <x v="320"/>
    <x v="0"/>
    <x v="0"/>
  </r>
  <r>
    <x v="33"/>
    <x v="3"/>
    <x v="1"/>
    <x v="635"/>
    <x v="333"/>
    <x v="300"/>
  </r>
  <r>
    <x v="33"/>
    <x v="4"/>
    <x v="0"/>
    <x v="70"/>
    <x v="0"/>
    <x v="0"/>
  </r>
  <r>
    <x v="33"/>
    <x v="4"/>
    <x v="1"/>
    <x v="636"/>
    <x v="334"/>
    <x v="0"/>
  </r>
  <r>
    <x v="33"/>
    <x v="5"/>
    <x v="0"/>
    <x v="637"/>
    <x v="0"/>
    <x v="0"/>
  </r>
  <r>
    <x v="33"/>
    <x v="5"/>
    <x v="1"/>
    <x v="638"/>
    <x v="335"/>
    <x v="301"/>
  </r>
  <r>
    <x v="33"/>
    <x v="6"/>
    <x v="0"/>
    <x v="639"/>
    <x v="0"/>
    <x v="0"/>
  </r>
  <r>
    <x v="33"/>
    <x v="6"/>
    <x v="1"/>
    <x v="640"/>
    <x v="336"/>
    <x v="302"/>
  </r>
  <r>
    <x v="33"/>
    <x v="7"/>
    <x v="0"/>
    <x v="641"/>
    <x v="0"/>
    <x v="0"/>
  </r>
  <r>
    <x v="33"/>
    <x v="7"/>
    <x v="1"/>
    <x v="642"/>
    <x v="337"/>
    <x v="303"/>
  </r>
  <r>
    <x v="33"/>
    <x v="8"/>
    <x v="0"/>
    <x v="643"/>
    <x v="0"/>
    <x v="0"/>
  </r>
  <r>
    <x v="33"/>
    <x v="8"/>
    <x v="1"/>
    <x v="644"/>
    <x v="338"/>
    <x v="304"/>
  </r>
  <r>
    <x v="33"/>
    <x v="9"/>
    <x v="0"/>
    <x v="645"/>
    <x v="0"/>
    <x v="0"/>
  </r>
  <r>
    <x v="33"/>
    <x v="10"/>
    <x v="0"/>
    <x v="646"/>
    <x v="0"/>
    <x v="0"/>
  </r>
  <r>
    <x v="33"/>
    <x v="10"/>
    <x v="1"/>
    <x v="647"/>
    <x v="339"/>
    <x v="305"/>
  </r>
  <r>
    <x v="33"/>
    <x v="11"/>
    <x v="0"/>
    <x v="648"/>
    <x v="0"/>
    <x v="0"/>
  </r>
  <r>
    <x v="33"/>
    <x v="11"/>
    <x v="1"/>
    <x v="649"/>
    <x v="340"/>
    <x v="306"/>
  </r>
  <r>
    <x v="34"/>
    <x v="5"/>
    <x v="0"/>
    <x v="650"/>
    <x v="0"/>
    <x v="0"/>
  </r>
  <r>
    <x v="34"/>
    <x v="6"/>
    <x v="0"/>
    <x v="651"/>
    <x v="0"/>
    <x v="0"/>
  </r>
  <r>
    <x v="34"/>
    <x v="8"/>
    <x v="0"/>
    <x v="652"/>
    <x v="0"/>
    <x v="0"/>
  </r>
  <r>
    <x v="35"/>
    <x v="0"/>
    <x v="0"/>
    <x v="653"/>
    <x v="0"/>
    <x v="0"/>
  </r>
  <r>
    <x v="35"/>
    <x v="0"/>
    <x v="1"/>
    <x v="654"/>
    <x v="341"/>
    <x v="307"/>
  </r>
  <r>
    <x v="35"/>
    <x v="1"/>
    <x v="0"/>
    <x v="655"/>
    <x v="0"/>
    <x v="0"/>
  </r>
  <r>
    <x v="35"/>
    <x v="1"/>
    <x v="1"/>
    <x v="656"/>
    <x v="342"/>
    <x v="308"/>
  </r>
  <r>
    <x v="35"/>
    <x v="2"/>
    <x v="0"/>
    <x v="657"/>
    <x v="0"/>
    <x v="0"/>
  </r>
  <r>
    <x v="35"/>
    <x v="3"/>
    <x v="1"/>
    <x v="658"/>
    <x v="343"/>
    <x v="309"/>
  </r>
  <r>
    <x v="35"/>
    <x v="4"/>
    <x v="1"/>
    <x v="659"/>
    <x v="344"/>
    <x v="0"/>
  </r>
  <r>
    <x v="35"/>
    <x v="5"/>
    <x v="0"/>
    <x v="660"/>
    <x v="0"/>
    <x v="0"/>
  </r>
  <r>
    <x v="35"/>
    <x v="5"/>
    <x v="1"/>
    <x v="661"/>
    <x v="345"/>
    <x v="310"/>
  </r>
  <r>
    <x v="35"/>
    <x v="6"/>
    <x v="0"/>
    <x v="662"/>
    <x v="0"/>
    <x v="0"/>
  </r>
  <r>
    <x v="35"/>
    <x v="6"/>
    <x v="1"/>
    <x v="663"/>
    <x v="346"/>
    <x v="311"/>
  </r>
  <r>
    <x v="35"/>
    <x v="7"/>
    <x v="0"/>
    <x v="664"/>
    <x v="0"/>
    <x v="0"/>
  </r>
  <r>
    <x v="35"/>
    <x v="7"/>
    <x v="1"/>
    <x v="665"/>
    <x v="347"/>
    <x v="312"/>
  </r>
  <r>
    <x v="35"/>
    <x v="8"/>
    <x v="0"/>
    <x v="666"/>
    <x v="0"/>
    <x v="0"/>
  </r>
  <r>
    <x v="35"/>
    <x v="8"/>
    <x v="1"/>
    <x v="667"/>
    <x v="348"/>
    <x v="313"/>
  </r>
  <r>
    <x v="35"/>
    <x v="9"/>
    <x v="0"/>
    <x v="668"/>
    <x v="0"/>
    <x v="0"/>
  </r>
  <r>
    <x v="35"/>
    <x v="10"/>
    <x v="0"/>
    <x v="669"/>
    <x v="0"/>
    <x v="0"/>
  </r>
  <r>
    <x v="35"/>
    <x v="10"/>
    <x v="1"/>
    <x v="670"/>
    <x v="349"/>
    <x v="314"/>
  </r>
  <r>
    <x v="35"/>
    <x v="11"/>
    <x v="0"/>
    <x v="671"/>
    <x v="0"/>
    <x v="0"/>
  </r>
  <r>
    <x v="35"/>
    <x v="11"/>
    <x v="1"/>
    <x v="672"/>
    <x v="350"/>
    <x v="315"/>
  </r>
  <r>
    <x v="36"/>
    <x v="0"/>
    <x v="0"/>
    <x v="673"/>
    <x v="0"/>
    <x v="0"/>
  </r>
  <r>
    <x v="36"/>
    <x v="0"/>
    <x v="1"/>
    <x v="674"/>
    <x v="351"/>
    <x v="316"/>
  </r>
  <r>
    <x v="36"/>
    <x v="1"/>
    <x v="0"/>
    <x v="675"/>
    <x v="0"/>
    <x v="0"/>
  </r>
  <r>
    <x v="36"/>
    <x v="1"/>
    <x v="1"/>
    <x v="676"/>
    <x v="352"/>
    <x v="317"/>
  </r>
  <r>
    <x v="36"/>
    <x v="2"/>
    <x v="0"/>
    <x v="677"/>
    <x v="0"/>
    <x v="0"/>
  </r>
  <r>
    <x v="36"/>
    <x v="3"/>
    <x v="1"/>
    <x v="678"/>
    <x v="353"/>
    <x v="318"/>
  </r>
  <r>
    <x v="36"/>
    <x v="4"/>
    <x v="1"/>
    <x v="679"/>
    <x v="354"/>
    <x v="0"/>
  </r>
  <r>
    <x v="36"/>
    <x v="5"/>
    <x v="0"/>
    <x v="680"/>
    <x v="0"/>
    <x v="0"/>
  </r>
  <r>
    <x v="36"/>
    <x v="5"/>
    <x v="1"/>
    <x v="681"/>
    <x v="355"/>
    <x v="319"/>
  </r>
  <r>
    <x v="36"/>
    <x v="6"/>
    <x v="0"/>
    <x v="682"/>
    <x v="0"/>
    <x v="0"/>
  </r>
  <r>
    <x v="36"/>
    <x v="6"/>
    <x v="1"/>
    <x v="683"/>
    <x v="356"/>
    <x v="320"/>
  </r>
  <r>
    <x v="36"/>
    <x v="7"/>
    <x v="0"/>
    <x v="684"/>
    <x v="0"/>
    <x v="0"/>
  </r>
  <r>
    <x v="36"/>
    <x v="7"/>
    <x v="1"/>
    <x v="685"/>
    <x v="357"/>
    <x v="321"/>
  </r>
  <r>
    <x v="36"/>
    <x v="8"/>
    <x v="0"/>
    <x v="686"/>
    <x v="0"/>
    <x v="0"/>
  </r>
  <r>
    <x v="36"/>
    <x v="8"/>
    <x v="1"/>
    <x v="687"/>
    <x v="358"/>
    <x v="322"/>
  </r>
  <r>
    <x v="36"/>
    <x v="9"/>
    <x v="0"/>
    <x v="688"/>
    <x v="0"/>
    <x v="0"/>
  </r>
  <r>
    <x v="36"/>
    <x v="10"/>
    <x v="0"/>
    <x v="689"/>
    <x v="0"/>
    <x v="0"/>
  </r>
  <r>
    <x v="36"/>
    <x v="10"/>
    <x v="1"/>
    <x v="690"/>
    <x v="359"/>
    <x v="323"/>
  </r>
  <r>
    <x v="36"/>
    <x v="11"/>
    <x v="0"/>
    <x v="691"/>
    <x v="0"/>
    <x v="0"/>
  </r>
  <r>
    <x v="36"/>
    <x v="11"/>
    <x v="1"/>
    <x v="692"/>
    <x v="360"/>
    <x v="324"/>
  </r>
  <r>
    <x v="37"/>
    <x v="0"/>
    <x v="0"/>
    <x v="693"/>
    <x v="0"/>
    <x v="0"/>
  </r>
  <r>
    <x v="37"/>
    <x v="0"/>
    <x v="1"/>
    <x v="694"/>
    <x v="361"/>
    <x v="325"/>
  </r>
  <r>
    <x v="37"/>
    <x v="1"/>
    <x v="0"/>
    <x v="695"/>
    <x v="0"/>
    <x v="0"/>
  </r>
  <r>
    <x v="37"/>
    <x v="1"/>
    <x v="1"/>
    <x v="696"/>
    <x v="362"/>
    <x v="326"/>
  </r>
  <r>
    <x v="37"/>
    <x v="2"/>
    <x v="0"/>
    <x v="697"/>
    <x v="0"/>
    <x v="0"/>
  </r>
  <r>
    <x v="37"/>
    <x v="3"/>
    <x v="1"/>
    <x v="698"/>
    <x v="363"/>
    <x v="327"/>
  </r>
  <r>
    <x v="37"/>
    <x v="4"/>
    <x v="1"/>
    <x v="699"/>
    <x v="364"/>
    <x v="0"/>
  </r>
  <r>
    <x v="37"/>
    <x v="5"/>
    <x v="0"/>
    <x v="700"/>
    <x v="0"/>
    <x v="0"/>
  </r>
  <r>
    <x v="37"/>
    <x v="5"/>
    <x v="1"/>
    <x v="701"/>
    <x v="365"/>
    <x v="328"/>
  </r>
  <r>
    <x v="37"/>
    <x v="6"/>
    <x v="0"/>
    <x v="702"/>
    <x v="0"/>
    <x v="0"/>
  </r>
  <r>
    <x v="37"/>
    <x v="6"/>
    <x v="1"/>
    <x v="703"/>
    <x v="366"/>
    <x v="329"/>
  </r>
  <r>
    <x v="37"/>
    <x v="7"/>
    <x v="0"/>
    <x v="704"/>
    <x v="0"/>
    <x v="0"/>
  </r>
  <r>
    <x v="37"/>
    <x v="7"/>
    <x v="1"/>
    <x v="705"/>
    <x v="367"/>
    <x v="330"/>
  </r>
  <r>
    <x v="37"/>
    <x v="8"/>
    <x v="0"/>
    <x v="706"/>
    <x v="0"/>
    <x v="0"/>
  </r>
  <r>
    <x v="37"/>
    <x v="8"/>
    <x v="1"/>
    <x v="707"/>
    <x v="368"/>
    <x v="331"/>
  </r>
  <r>
    <x v="37"/>
    <x v="9"/>
    <x v="0"/>
    <x v="708"/>
    <x v="0"/>
    <x v="0"/>
  </r>
  <r>
    <x v="37"/>
    <x v="10"/>
    <x v="0"/>
    <x v="709"/>
    <x v="0"/>
    <x v="0"/>
  </r>
  <r>
    <x v="37"/>
    <x v="10"/>
    <x v="1"/>
    <x v="710"/>
    <x v="369"/>
    <x v="332"/>
  </r>
  <r>
    <x v="37"/>
    <x v="11"/>
    <x v="0"/>
    <x v="711"/>
    <x v="0"/>
    <x v="0"/>
  </r>
  <r>
    <x v="37"/>
    <x v="11"/>
    <x v="1"/>
    <x v="712"/>
    <x v="370"/>
    <x v="33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x v="0"/>
    <x v="0"/>
  </r>
  <r>
    <x v="1"/>
    <x v="1"/>
    <x v="1"/>
    <x v="1"/>
    <x v="1"/>
  </r>
  <r>
    <x v="2"/>
    <x v="1"/>
    <x v="2"/>
    <x v="2"/>
    <x v="2"/>
  </r>
  <r>
    <x v="3"/>
    <x v="1"/>
    <x v="1"/>
    <x v="3"/>
    <x v="3"/>
  </r>
  <r>
    <x v="4"/>
    <x v="1"/>
    <x v="1"/>
    <x v="4"/>
    <x v="4"/>
  </r>
  <r>
    <x v="5"/>
    <x v="0"/>
    <x v="3"/>
    <x v="5"/>
    <x v="5"/>
  </r>
  <r>
    <x v="6"/>
    <x v="0"/>
    <x v="3"/>
    <x v="6"/>
    <x v="6"/>
  </r>
  <r>
    <x v="7"/>
    <x v="1"/>
    <x v="4"/>
    <x v="7"/>
    <x v="7"/>
  </r>
  <r>
    <x v="8"/>
    <x v="0"/>
    <x v="0"/>
    <x v="8"/>
    <x v="8"/>
  </r>
  <r>
    <x v="9"/>
    <x v="1"/>
    <x v="5"/>
    <x v="9"/>
    <x v="9"/>
  </r>
  <r>
    <x v="10"/>
    <x v="1"/>
    <x v="6"/>
    <x v="10"/>
    <x v="10"/>
  </r>
  <r>
    <x v="2"/>
    <x v="1"/>
    <x v="7"/>
    <x v="11"/>
    <x v="11"/>
  </r>
  <r>
    <x v="11"/>
    <x v="1"/>
    <x v="6"/>
    <x v="12"/>
    <x v="12"/>
  </r>
  <r>
    <x v="9"/>
    <x v="1"/>
    <x v="2"/>
    <x v="13"/>
    <x v="13"/>
  </r>
  <r>
    <x v="12"/>
    <x v="1"/>
    <x v="8"/>
    <x v="14"/>
    <x v="14"/>
  </r>
  <r>
    <x v="9"/>
    <x v="0"/>
    <x v="3"/>
    <x v="15"/>
    <x v="15"/>
  </r>
  <r>
    <x v="13"/>
    <x v="1"/>
    <x v="7"/>
    <x v="16"/>
    <x v="16"/>
  </r>
  <r>
    <x v="7"/>
    <x v="0"/>
    <x v="9"/>
    <x v="17"/>
    <x v="17"/>
  </r>
  <r>
    <x v="14"/>
    <x v="1"/>
    <x v="10"/>
    <x v="16"/>
    <x v="18"/>
  </r>
  <r>
    <x v="15"/>
    <x v="1"/>
    <x v="8"/>
    <x v="18"/>
    <x v="19"/>
  </r>
  <r>
    <x v="16"/>
    <x v="0"/>
    <x v="3"/>
    <x v="19"/>
    <x v="20"/>
  </r>
  <r>
    <x v="17"/>
    <x v="1"/>
    <x v="2"/>
    <x v="20"/>
    <x v="21"/>
  </r>
  <r>
    <x v="3"/>
    <x v="0"/>
    <x v="10"/>
    <x v="21"/>
    <x v="22"/>
  </r>
  <r>
    <x v="18"/>
    <x v="1"/>
    <x v="7"/>
    <x v="16"/>
    <x v="23"/>
  </r>
  <r>
    <x v="19"/>
    <x v="1"/>
    <x v="8"/>
    <x v="22"/>
    <x v="24"/>
  </r>
  <r>
    <x v="19"/>
    <x v="0"/>
    <x v="9"/>
    <x v="23"/>
    <x v="25"/>
  </r>
  <r>
    <x v="20"/>
    <x v="1"/>
    <x v="1"/>
    <x v="24"/>
    <x v="26"/>
  </r>
  <r>
    <x v="21"/>
    <x v="0"/>
    <x v="9"/>
    <x v="25"/>
    <x v="27"/>
  </r>
  <r>
    <x v="22"/>
    <x v="0"/>
    <x v="5"/>
    <x v="26"/>
    <x v="28"/>
  </r>
  <r>
    <x v="2"/>
    <x v="1"/>
    <x v="0"/>
    <x v="27"/>
    <x v="29"/>
  </r>
  <r>
    <x v="22"/>
    <x v="1"/>
    <x v="9"/>
    <x v="28"/>
    <x v="30"/>
  </r>
  <r>
    <x v="23"/>
    <x v="1"/>
    <x v="1"/>
    <x v="29"/>
    <x v="31"/>
  </r>
  <r>
    <x v="24"/>
    <x v="0"/>
    <x v="5"/>
    <x v="30"/>
    <x v="32"/>
  </r>
  <r>
    <x v="1"/>
    <x v="1"/>
    <x v="7"/>
    <x v="16"/>
    <x v="33"/>
  </r>
  <r>
    <x v="23"/>
    <x v="1"/>
    <x v="6"/>
    <x v="31"/>
    <x v="34"/>
  </r>
  <r>
    <x v="15"/>
    <x v="1"/>
    <x v="9"/>
    <x v="32"/>
    <x v="35"/>
  </r>
  <r>
    <x v="24"/>
    <x v="0"/>
    <x v="2"/>
    <x v="33"/>
    <x v="36"/>
  </r>
  <r>
    <x v="4"/>
    <x v="0"/>
    <x v="7"/>
    <x v="34"/>
    <x v="37"/>
  </r>
  <r>
    <x v="6"/>
    <x v="1"/>
    <x v="6"/>
    <x v="35"/>
    <x v="38"/>
  </r>
  <r>
    <x v="20"/>
    <x v="0"/>
    <x v="6"/>
    <x v="36"/>
    <x v="39"/>
  </r>
  <r>
    <x v="25"/>
    <x v="0"/>
    <x v="3"/>
    <x v="37"/>
    <x v="40"/>
  </r>
  <r>
    <x v="17"/>
    <x v="0"/>
    <x v="3"/>
    <x v="38"/>
    <x v="41"/>
  </r>
  <r>
    <x v="16"/>
    <x v="0"/>
    <x v="7"/>
    <x v="39"/>
    <x v="42"/>
  </r>
  <r>
    <x v="26"/>
    <x v="1"/>
    <x v="5"/>
    <x v="40"/>
    <x v="43"/>
  </r>
  <r>
    <x v="23"/>
    <x v="0"/>
    <x v="10"/>
    <x v="41"/>
    <x v="44"/>
  </r>
  <r>
    <x v="27"/>
    <x v="0"/>
    <x v="2"/>
    <x v="42"/>
    <x v="45"/>
  </r>
  <r>
    <x v="10"/>
    <x v="0"/>
    <x v="1"/>
    <x v="43"/>
    <x v="46"/>
  </r>
  <r>
    <x v="28"/>
    <x v="0"/>
    <x v="2"/>
    <x v="44"/>
    <x v="47"/>
  </r>
  <r>
    <x v="13"/>
    <x v="0"/>
    <x v="0"/>
    <x v="45"/>
    <x v="48"/>
  </r>
  <r>
    <x v="2"/>
    <x v="0"/>
    <x v="10"/>
    <x v="46"/>
    <x v="49"/>
  </r>
  <r>
    <x v="25"/>
    <x v="1"/>
    <x v="1"/>
    <x v="47"/>
    <x v="50"/>
  </r>
  <r>
    <x v="16"/>
    <x v="1"/>
    <x v="1"/>
    <x v="48"/>
    <x v="51"/>
  </r>
  <r>
    <x v="13"/>
    <x v="0"/>
    <x v="3"/>
    <x v="49"/>
    <x v="52"/>
  </r>
  <r>
    <x v="25"/>
    <x v="0"/>
    <x v="7"/>
    <x v="50"/>
    <x v="53"/>
  </r>
  <r>
    <x v="1"/>
    <x v="0"/>
    <x v="10"/>
    <x v="51"/>
    <x v="54"/>
  </r>
  <r>
    <x v="7"/>
    <x v="0"/>
    <x v="7"/>
    <x v="52"/>
    <x v="55"/>
  </r>
  <r>
    <x v="29"/>
    <x v="1"/>
    <x v="5"/>
    <x v="53"/>
    <x v="56"/>
  </r>
  <r>
    <x v="22"/>
    <x v="0"/>
    <x v="3"/>
    <x v="54"/>
    <x v="57"/>
  </r>
  <r>
    <x v="2"/>
    <x v="1"/>
    <x v="5"/>
    <x v="55"/>
    <x v="58"/>
  </r>
  <r>
    <x v="10"/>
    <x v="1"/>
    <x v="8"/>
    <x v="10"/>
    <x v="59"/>
  </r>
  <r>
    <x v="13"/>
    <x v="0"/>
    <x v="10"/>
    <x v="56"/>
    <x v="60"/>
  </r>
  <r>
    <x v="26"/>
    <x v="1"/>
    <x v="0"/>
    <x v="57"/>
    <x v="61"/>
  </r>
  <r>
    <x v="16"/>
    <x v="0"/>
    <x v="5"/>
    <x v="58"/>
    <x v="62"/>
  </r>
  <r>
    <x v="26"/>
    <x v="1"/>
    <x v="2"/>
    <x v="13"/>
    <x v="63"/>
  </r>
  <r>
    <x v="3"/>
    <x v="0"/>
    <x v="9"/>
    <x v="59"/>
    <x v="64"/>
  </r>
  <r>
    <x v="24"/>
    <x v="0"/>
    <x v="0"/>
    <x v="60"/>
    <x v="65"/>
  </r>
  <r>
    <x v="30"/>
    <x v="1"/>
    <x v="0"/>
    <x v="61"/>
    <x v="66"/>
  </r>
  <r>
    <x v="31"/>
    <x v="1"/>
    <x v="9"/>
    <x v="62"/>
    <x v="67"/>
  </r>
  <r>
    <x v="13"/>
    <x v="1"/>
    <x v="1"/>
    <x v="63"/>
    <x v="68"/>
  </r>
  <r>
    <x v="26"/>
    <x v="0"/>
    <x v="6"/>
    <x v="64"/>
    <x v="69"/>
  </r>
  <r>
    <x v="32"/>
    <x v="1"/>
    <x v="1"/>
    <x v="65"/>
    <x v="70"/>
  </r>
  <r>
    <x v="19"/>
    <x v="0"/>
    <x v="11"/>
    <x v="66"/>
    <x v="71"/>
  </r>
  <r>
    <x v="8"/>
    <x v="1"/>
    <x v="9"/>
    <x v="67"/>
    <x v="72"/>
  </r>
  <r>
    <x v="1"/>
    <x v="0"/>
    <x v="3"/>
    <x v="68"/>
    <x v="73"/>
  </r>
  <r>
    <x v="6"/>
    <x v="0"/>
    <x v="10"/>
    <x v="69"/>
    <x v="74"/>
  </r>
  <r>
    <x v="13"/>
    <x v="0"/>
    <x v="5"/>
    <x v="70"/>
    <x v="75"/>
  </r>
  <r>
    <x v="10"/>
    <x v="0"/>
    <x v="7"/>
    <x v="71"/>
    <x v="76"/>
  </r>
  <r>
    <x v="23"/>
    <x v="1"/>
    <x v="7"/>
    <x v="16"/>
    <x v="77"/>
  </r>
  <r>
    <x v="2"/>
    <x v="0"/>
    <x v="3"/>
    <x v="72"/>
    <x v="78"/>
  </r>
  <r>
    <x v="6"/>
    <x v="1"/>
    <x v="1"/>
    <x v="73"/>
    <x v="79"/>
  </r>
  <r>
    <x v="6"/>
    <x v="1"/>
    <x v="7"/>
    <x v="74"/>
    <x v="80"/>
  </r>
  <r>
    <x v="18"/>
    <x v="0"/>
    <x v="10"/>
    <x v="75"/>
    <x v="81"/>
  </r>
  <r>
    <x v="24"/>
    <x v="0"/>
    <x v="10"/>
    <x v="33"/>
    <x v="82"/>
  </r>
  <r>
    <x v="25"/>
    <x v="1"/>
    <x v="2"/>
    <x v="76"/>
    <x v="83"/>
  </r>
  <r>
    <x v="28"/>
    <x v="1"/>
    <x v="0"/>
    <x v="77"/>
    <x v="84"/>
  </r>
  <r>
    <x v="29"/>
    <x v="1"/>
    <x v="4"/>
    <x v="78"/>
    <x v="85"/>
  </r>
  <r>
    <x v="28"/>
    <x v="1"/>
    <x v="5"/>
    <x v="79"/>
    <x v="86"/>
  </r>
  <r>
    <x v="16"/>
    <x v="1"/>
    <x v="2"/>
    <x v="80"/>
    <x v="87"/>
  </r>
  <r>
    <x v="12"/>
    <x v="0"/>
    <x v="11"/>
    <x v="81"/>
    <x v="88"/>
  </r>
  <r>
    <x v="18"/>
    <x v="1"/>
    <x v="4"/>
    <x v="82"/>
    <x v="89"/>
  </r>
  <r>
    <x v="2"/>
    <x v="0"/>
    <x v="6"/>
    <x v="83"/>
    <x v="90"/>
  </r>
  <r>
    <x v="4"/>
    <x v="1"/>
    <x v="2"/>
    <x v="16"/>
    <x v="18"/>
  </r>
  <r>
    <x v="27"/>
    <x v="1"/>
    <x v="0"/>
    <x v="84"/>
    <x v="91"/>
  </r>
  <r>
    <x v="22"/>
    <x v="0"/>
    <x v="0"/>
    <x v="85"/>
    <x v="92"/>
  </r>
  <r>
    <x v="26"/>
    <x v="0"/>
    <x v="3"/>
    <x v="86"/>
    <x v="93"/>
  </r>
  <r>
    <x v="17"/>
    <x v="1"/>
    <x v="5"/>
    <x v="87"/>
    <x v="94"/>
  </r>
  <r>
    <x v="15"/>
    <x v="1"/>
    <x v="5"/>
    <x v="88"/>
    <x v="95"/>
  </r>
  <r>
    <x v="19"/>
    <x v="0"/>
    <x v="0"/>
    <x v="89"/>
    <x v="96"/>
  </r>
  <r>
    <x v="29"/>
    <x v="1"/>
    <x v="9"/>
    <x v="90"/>
    <x v="97"/>
  </r>
  <r>
    <x v="33"/>
    <x v="0"/>
    <x v="11"/>
    <x v="91"/>
    <x v="98"/>
  </r>
  <r>
    <x v="11"/>
    <x v="1"/>
    <x v="1"/>
    <x v="92"/>
    <x v="99"/>
  </r>
  <r>
    <x v="24"/>
    <x v="1"/>
    <x v="7"/>
    <x v="16"/>
    <x v="100"/>
  </r>
  <r>
    <x v="34"/>
    <x v="0"/>
    <x v="9"/>
    <x v="93"/>
    <x v="101"/>
  </r>
  <r>
    <x v="28"/>
    <x v="0"/>
    <x v="1"/>
    <x v="94"/>
    <x v="102"/>
  </r>
  <r>
    <x v="21"/>
    <x v="1"/>
    <x v="3"/>
    <x v="16"/>
    <x v="103"/>
  </r>
  <r>
    <x v="27"/>
    <x v="0"/>
    <x v="6"/>
    <x v="95"/>
    <x v="104"/>
  </r>
  <r>
    <x v="9"/>
    <x v="1"/>
    <x v="9"/>
    <x v="96"/>
    <x v="105"/>
  </r>
  <r>
    <x v="35"/>
    <x v="1"/>
    <x v="5"/>
    <x v="97"/>
    <x v="106"/>
  </r>
  <r>
    <x v="26"/>
    <x v="0"/>
    <x v="10"/>
    <x v="98"/>
    <x v="107"/>
  </r>
  <r>
    <x v="17"/>
    <x v="1"/>
    <x v="9"/>
    <x v="99"/>
    <x v="108"/>
  </r>
  <r>
    <x v="25"/>
    <x v="1"/>
    <x v="9"/>
    <x v="100"/>
    <x v="109"/>
  </r>
  <r>
    <x v="20"/>
    <x v="0"/>
    <x v="5"/>
    <x v="101"/>
    <x v="110"/>
  </r>
  <r>
    <x v="31"/>
    <x v="1"/>
    <x v="5"/>
    <x v="102"/>
    <x v="111"/>
  </r>
  <r>
    <x v="23"/>
    <x v="0"/>
    <x v="5"/>
    <x v="103"/>
    <x v="112"/>
  </r>
  <r>
    <x v="19"/>
    <x v="1"/>
    <x v="3"/>
    <x v="104"/>
    <x v="113"/>
  </r>
  <r>
    <x v="29"/>
    <x v="1"/>
    <x v="8"/>
    <x v="105"/>
    <x v="114"/>
  </r>
  <r>
    <x v="5"/>
    <x v="1"/>
    <x v="5"/>
    <x v="106"/>
    <x v="115"/>
  </r>
  <r>
    <x v="17"/>
    <x v="0"/>
    <x v="1"/>
    <x v="107"/>
    <x v="116"/>
  </r>
  <r>
    <x v="34"/>
    <x v="0"/>
    <x v="1"/>
    <x v="108"/>
    <x v="117"/>
  </r>
  <r>
    <x v="27"/>
    <x v="0"/>
    <x v="9"/>
    <x v="109"/>
    <x v="118"/>
  </r>
  <r>
    <x v="25"/>
    <x v="1"/>
    <x v="4"/>
    <x v="110"/>
    <x v="119"/>
  </r>
  <r>
    <x v="33"/>
    <x v="0"/>
    <x v="10"/>
    <x v="111"/>
    <x v="120"/>
  </r>
  <r>
    <x v="22"/>
    <x v="0"/>
    <x v="6"/>
    <x v="112"/>
    <x v="121"/>
  </r>
  <r>
    <x v="26"/>
    <x v="0"/>
    <x v="9"/>
    <x v="113"/>
    <x v="122"/>
  </r>
  <r>
    <x v="30"/>
    <x v="1"/>
    <x v="6"/>
    <x v="114"/>
    <x v="123"/>
  </r>
  <r>
    <x v="25"/>
    <x v="1"/>
    <x v="5"/>
    <x v="115"/>
    <x v="124"/>
  </r>
  <r>
    <x v="19"/>
    <x v="0"/>
    <x v="10"/>
    <x v="116"/>
    <x v="125"/>
  </r>
  <r>
    <x v="18"/>
    <x v="0"/>
    <x v="11"/>
    <x v="117"/>
    <x v="126"/>
  </r>
  <r>
    <x v="23"/>
    <x v="0"/>
    <x v="3"/>
    <x v="118"/>
    <x v="127"/>
  </r>
  <r>
    <x v="19"/>
    <x v="1"/>
    <x v="6"/>
    <x v="119"/>
    <x v="128"/>
  </r>
  <r>
    <x v="30"/>
    <x v="1"/>
    <x v="9"/>
    <x v="120"/>
    <x v="129"/>
  </r>
  <r>
    <x v="4"/>
    <x v="0"/>
    <x v="3"/>
    <x v="121"/>
    <x v="130"/>
  </r>
  <r>
    <x v="5"/>
    <x v="1"/>
    <x v="9"/>
    <x v="122"/>
    <x v="131"/>
  </r>
  <r>
    <x v="16"/>
    <x v="1"/>
    <x v="6"/>
    <x v="123"/>
    <x v="132"/>
  </r>
  <r>
    <x v="31"/>
    <x v="1"/>
    <x v="3"/>
    <x v="124"/>
    <x v="133"/>
  </r>
  <r>
    <x v="3"/>
    <x v="0"/>
    <x v="0"/>
    <x v="125"/>
    <x v="134"/>
  </r>
  <r>
    <x v="21"/>
    <x v="0"/>
    <x v="1"/>
    <x v="126"/>
    <x v="135"/>
  </r>
  <r>
    <x v="18"/>
    <x v="0"/>
    <x v="9"/>
    <x v="127"/>
    <x v="136"/>
  </r>
  <r>
    <x v="19"/>
    <x v="1"/>
    <x v="7"/>
    <x v="128"/>
    <x v="137"/>
  </r>
  <r>
    <x v="3"/>
    <x v="0"/>
    <x v="3"/>
    <x v="129"/>
    <x v="138"/>
  </r>
  <r>
    <x v="31"/>
    <x v="1"/>
    <x v="0"/>
    <x v="130"/>
    <x v="139"/>
  </r>
  <r>
    <x v="16"/>
    <x v="1"/>
    <x v="4"/>
    <x v="131"/>
    <x v="140"/>
  </r>
  <r>
    <x v="9"/>
    <x v="0"/>
    <x v="7"/>
    <x v="132"/>
    <x v="141"/>
  </r>
  <r>
    <x v="26"/>
    <x v="1"/>
    <x v="8"/>
    <x v="133"/>
    <x v="142"/>
  </r>
  <r>
    <x v="35"/>
    <x v="1"/>
    <x v="3"/>
    <x v="134"/>
    <x v="143"/>
  </r>
  <r>
    <x v="9"/>
    <x v="1"/>
    <x v="4"/>
    <x v="135"/>
    <x v="144"/>
  </r>
  <r>
    <x v="26"/>
    <x v="1"/>
    <x v="7"/>
    <x v="136"/>
    <x v="145"/>
  </r>
  <r>
    <x v="0"/>
    <x v="0"/>
    <x v="10"/>
    <x v="137"/>
    <x v="146"/>
  </r>
  <r>
    <x v="9"/>
    <x v="1"/>
    <x v="8"/>
    <x v="138"/>
    <x v="147"/>
  </r>
  <r>
    <x v="32"/>
    <x v="0"/>
    <x v="6"/>
    <x v="139"/>
    <x v="148"/>
  </r>
  <r>
    <x v="36"/>
    <x v="0"/>
    <x v="5"/>
    <x v="140"/>
    <x v="149"/>
  </r>
  <r>
    <x v="15"/>
    <x v="0"/>
    <x v="3"/>
    <x v="141"/>
    <x v="150"/>
  </r>
  <r>
    <x v="11"/>
    <x v="0"/>
    <x v="0"/>
    <x v="142"/>
    <x v="151"/>
  </r>
  <r>
    <x v="21"/>
    <x v="1"/>
    <x v="4"/>
    <x v="143"/>
    <x v="152"/>
  </r>
  <r>
    <x v="3"/>
    <x v="1"/>
    <x v="5"/>
    <x v="144"/>
    <x v="153"/>
  </r>
  <r>
    <x v="14"/>
    <x v="0"/>
    <x v="2"/>
    <x v="145"/>
    <x v="154"/>
  </r>
  <r>
    <x v="12"/>
    <x v="1"/>
    <x v="6"/>
    <x v="146"/>
    <x v="155"/>
  </r>
  <r>
    <x v="3"/>
    <x v="0"/>
    <x v="6"/>
    <x v="147"/>
    <x v="156"/>
  </r>
  <r>
    <x v="18"/>
    <x v="0"/>
    <x v="1"/>
    <x v="148"/>
    <x v="157"/>
  </r>
  <r>
    <x v="35"/>
    <x v="0"/>
    <x v="2"/>
    <x v="149"/>
    <x v="158"/>
  </r>
  <r>
    <x v="8"/>
    <x v="0"/>
    <x v="5"/>
    <x v="150"/>
    <x v="159"/>
  </r>
  <r>
    <x v="30"/>
    <x v="0"/>
    <x v="11"/>
    <x v="151"/>
    <x v="160"/>
  </r>
  <r>
    <x v="33"/>
    <x v="0"/>
    <x v="2"/>
    <x v="152"/>
    <x v="161"/>
  </r>
  <r>
    <x v="35"/>
    <x v="0"/>
    <x v="11"/>
    <x v="153"/>
    <x v="162"/>
  </r>
  <r>
    <x v="31"/>
    <x v="0"/>
    <x v="2"/>
    <x v="154"/>
    <x v="163"/>
  </r>
  <r>
    <x v="21"/>
    <x v="0"/>
    <x v="0"/>
    <x v="155"/>
    <x v="164"/>
  </r>
  <r>
    <x v="7"/>
    <x v="0"/>
    <x v="1"/>
    <x v="156"/>
    <x v="165"/>
  </r>
  <r>
    <x v="2"/>
    <x v="0"/>
    <x v="9"/>
    <x v="157"/>
    <x v="166"/>
  </r>
  <r>
    <x v="31"/>
    <x v="0"/>
    <x v="11"/>
    <x v="158"/>
    <x v="167"/>
  </r>
  <r>
    <x v="33"/>
    <x v="1"/>
    <x v="7"/>
    <x v="16"/>
    <x v="168"/>
  </r>
  <r>
    <x v="24"/>
    <x v="0"/>
    <x v="11"/>
    <x v="159"/>
    <x v="169"/>
  </r>
  <r>
    <x v="4"/>
    <x v="1"/>
    <x v="5"/>
    <x v="160"/>
    <x v="170"/>
  </r>
  <r>
    <x v="17"/>
    <x v="1"/>
    <x v="4"/>
    <x v="161"/>
    <x v="171"/>
  </r>
  <r>
    <x v="16"/>
    <x v="1"/>
    <x v="9"/>
    <x v="162"/>
    <x v="172"/>
  </r>
  <r>
    <x v="32"/>
    <x v="1"/>
    <x v="4"/>
    <x v="163"/>
    <x v="173"/>
  </r>
  <r>
    <x v="20"/>
    <x v="0"/>
    <x v="3"/>
    <x v="164"/>
    <x v="174"/>
  </r>
  <r>
    <x v="8"/>
    <x v="0"/>
    <x v="7"/>
    <x v="165"/>
    <x v="175"/>
  </r>
  <r>
    <x v="8"/>
    <x v="0"/>
    <x v="3"/>
    <x v="166"/>
    <x v="176"/>
  </r>
  <r>
    <x v="36"/>
    <x v="0"/>
    <x v="6"/>
    <x v="167"/>
    <x v="177"/>
  </r>
  <r>
    <x v="19"/>
    <x v="1"/>
    <x v="5"/>
    <x v="168"/>
    <x v="178"/>
  </r>
  <r>
    <x v="7"/>
    <x v="0"/>
    <x v="0"/>
    <x v="169"/>
    <x v="179"/>
  </r>
  <r>
    <x v="14"/>
    <x v="1"/>
    <x v="0"/>
    <x v="170"/>
    <x v="180"/>
  </r>
  <r>
    <x v="34"/>
    <x v="0"/>
    <x v="6"/>
    <x v="171"/>
    <x v="181"/>
  </r>
  <r>
    <x v="12"/>
    <x v="0"/>
    <x v="7"/>
    <x v="172"/>
    <x v="182"/>
  </r>
  <r>
    <x v="6"/>
    <x v="1"/>
    <x v="5"/>
    <x v="173"/>
    <x v="183"/>
  </r>
  <r>
    <x v="15"/>
    <x v="0"/>
    <x v="7"/>
    <x v="174"/>
    <x v="184"/>
  </r>
  <r>
    <x v="34"/>
    <x v="0"/>
    <x v="7"/>
    <x v="175"/>
    <x v="185"/>
  </r>
  <r>
    <x v="18"/>
    <x v="1"/>
    <x v="3"/>
    <x v="20"/>
    <x v="186"/>
  </r>
  <r>
    <x v="8"/>
    <x v="0"/>
    <x v="6"/>
    <x v="176"/>
    <x v="187"/>
  </r>
  <r>
    <x v="0"/>
    <x v="1"/>
    <x v="7"/>
    <x v="177"/>
    <x v="188"/>
  </r>
  <r>
    <x v="32"/>
    <x v="0"/>
    <x v="7"/>
    <x v="178"/>
    <x v="189"/>
  </r>
  <r>
    <x v="12"/>
    <x v="1"/>
    <x v="7"/>
    <x v="179"/>
    <x v="190"/>
  </r>
  <r>
    <x v="0"/>
    <x v="0"/>
    <x v="2"/>
    <x v="180"/>
    <x v="191"/>
  </r>
  <r>
    <x v="9"/>
    <x v="1"/>
    <x v="6"/>
    <x v="181"/>
    <x v="192"/>
  </r>
  <r>
    <x v="32"/>
    <x v="1"/>
    <x v="8"/>
    <x v="182"/>
    <x v="193"/>
  </r>
  <r>
    <x v="11"/>
    <x v="1"/>
    <x v="9"/>
    <x v="80"/>
    <x v="194"/>
  </r>
  <r>
    <x v="19"/>
    <x v="0"/>
    <x v="3"/>
    <x v="183"/>
    <x v="195"/>
  </r>
  <r>
    <x v="25"/>
    <x v="0"/>
    <x v="1"/>
    <x v="184"/>
    <x v="196"/>
  </r>
  <r>
    <x v="32"/>
    <x v="1"/>
    <x v="2"/>
    <x v="185"/>
    <x v="197"/>
  </r>
  <r>
    <x v="7"/>
    <x v="0"/>
    <x v="5"/>
    <x v="186"/>
    <x v="198"/>
  </r>
  <r>
    <x v="21"/>
    <x v="0"/>
    <x v="3"/>
    <x v="187"/>
    <x v="199"/>
  </r>
  <r>
    <x v="5"/>
    <x v="1"/>
    <x v="4"/>
    <x v="188"/>
    <x v="200"/>
  </r>
  <r>
    <x v="27"/>
    <x v="1"/>
    <x v="9"/>
    <x v="16"/>
    <x v="201"/>
  </r>
  <r>
    <x v="10"/>
    <x v="1"/>
    <x v="9"/>
    <x v="16"/>
    <x v="202"/>
  </r>
  <r>
    <x v="21"/>
    <x v="0"/>
    <x v="6"/>
    <x v="155"/>
    <x v="203"/>
  </r>
  <r>
    <x v="14"/>
    <x v="0"/>
    <x v="1"/>
    <x v="189"/>
    <x v="204"/>
  </r>
  <r>
    <x v="9"/>
    <x v="0"/>
    <x v="1"/>
    <x v="190"/>
    <x v="205"/>
  </r>
  <r>
    <x v="1"/>
    <x v="1"/>
    <x v="8"/>
    <x v="191"/>
    <x v="206"/>
  </r>
  <r>
    <x v="9"/>
    <x v="1"/>
    <x v="0"/>
    <x v="192"/>
    <x v="207"/>
  </r>
  <r>
    <x v="9"/>
    <x v="0"/>
    <x v="2"/>
    <x v="193"/>
    <x v="208"/>
  </r>
  <r>
    <x v="27"/>
    <x v="1"/>
    <x v="4"/>
    <x v="194"/>
    <x v="209"/>
  </r>
  <r>
    <x v="33"/>
    <x v="0"/>
    <x v="0"/>
    <x v="195"/>
    <x v="210"/>
  </r>
  <r>
    <x v="35"/>
    <x v="1"/>
    <x v="7"/>
    <x v="196"/>
    <x v="211"/>
  </r>
  <r>
    <x v="3"/>
    <x v="1"/>
    <x v="3"/>
    <x v="16"/>
    <x v="212"/>
  </r>
  <r>
    <x v="22"/>
    <x v="1"/>
    <x v="1"/>
    <x v="197"/>
    <x v="213"/>
  </r>
  <r>
    <x v="25"/>
    <x v="1"/>
    <x v="0"/>
    <x v="198"/>
    <x v="214"/>
  </r>
  <r>
    <x v="13"/>
    <x v="1"/>
    <x v="3"/>
    <x v="199"/>
    <x v="215"/>
  </r>
  <r>
    <x v="28"/>
    <x v="0"/>
    <x v="9"/>
    <x v="200"/>
    <x v="216"/>
  </r>
  <r>
    <x v="26"/>
    <x v="0"/>
    <x v="7"/>
    <x v="201"/>
    <x v="217"/>
  </r>
  <r>
    <x v="36"/>
    <x v="1"/>
    <x v="3"/>
    <x v="16"/>
    <x v="218"/>
  </r>
  <r>
    <x v="13"/>
    <x v="1"/>
    <x v="8"/>
    <x v="202"/>
    <x v="219"/>
  </r>
  <r>
    <x v="29"/>
    <x v="0"/>
    <x v="5"/>
    <x v="203"/>
    <x v="220"/>
  </r>
  <r>
    <x v="24"/>
    <x v="1"/>
    <x v="5"/>
    <x v="204"/>
    <x v="221"/>
  </r>
  <r>
    <x v="1"/>
    <x v="0"/>
    <x v="7"/>
    <x v="205"/>
    <x v="222"/>
  </r>
  <r>
    <x v="1"/>
    <x v="1"/>
    <x v="5"/>
    <x v="206"/>
    <x v="223"/>
  </r>
  <r>
    <x v="5"/>
    <x v="1"/>
    <x v="6"/>
    <x v="207"/>
    <x v="224"/>
  </r>
  <r>
    <x v="32"/>
    <x v="1"/>
    <x v="9"/>
    <x v="208"/>
    <x v="225"/>
  </r>
  <r>
    <x v="30"/>
    <x v="0"/>
    <x v="6"/>
    <x v="209"/>
    <x v="226"/>
  </r>
  <r>
    <x v="31"/>
    <x v="0"/>
    <x v="1"/>
    <x v="210"/>
    <x v="227"/>
  </r>
  <r>
    <x v="21"/>
    <x v="1"/>
    <x v="5"/>
    <x v="211"/>
    <x v="228"/>
  </r>
  <r>
    <x v="28"/>
    <x v="1"/>
    <x v="7"/>
    <x v="212"/>
    <x v="229"/>
  </r>
  <r>
    <x v="0"/>
    <x v="1"/>
    <x v="0"/>
    <x v="213"/>
    <x v="230"/>
  </r>
  <r>
    <x v="2"/>
    <x v="0"/>
    <x v="7"/>
    <x v="214"/>
    <x v="231"/>
  </r>
  <r>
    <x v="35"/>
    <x v="1"/>
    <x v="8"/>
    <x v="215"/>
    <x v="232"/>
  </r>
  <r>
    <x v="33"/>
    <x v="1"/>
    <x v="3"/>
    <x v="16"/>
    <x v="233"/>
  </r>
  <r>
    <x v="8"/>
    <x v="0"/>
    <x v="9"/>
    <x v="216"/>
    <x v="234"/>
  </r>
  <r>
    <x v="16"/>
    <x v="0"/>
    <x v="6"/>
    <x v="217"/>
    <x v="235"/>
  </r>
  <r>
    <x v="18"/>
    <x v="1"/>
    <x v="5"/>
    <x v="218"/>
    <x v="236"/>
  </r>
  <r>
    <x v="11"/>
    <x v="1"/>
    <x v="8"/>
    <x v="219"/>
    <x v="237"/>
  </r>
  <r>
    <x v="34"/>
    <x v="0"/>
    <x v="3"/>
    <x v="220"/>
    <x v="238"/>
  </r>
  <r>
    <x v="16"/>
    <x v="0"/>
    <x v="1"/>
    <x v="221"/>
    <x v="239"/>
  </r>
  <r>
    <x v="36"/>
    <x v="1"/>
    <x v="0"/>
    <x v="222"/>
    <x v="240"/>
  </r>
  <r>
    <x v="18"/>
    <x v="0"/>
    <x v="3"/>
    <x v="223"/>
    <x v="241"/>
  </r>
  <r>
    <x v="23"/>
    <x v="0"/>
    <x v="7"/>
    <x v="224"/>
    <x v="242"/>
  </r>
  <r>
    <x v="29"/>
    <x v="1"/>
    <x v="0"/>
    <x v="225"/>
    <x v="243"/>
  </r>
  <r>
    <x v="29"/>
    <x v="1"/>
    <x v="1"/>
    <x v="226"/>
    <x v="244"/>
  </r>
  <r>
    <x v="14"/>
    <x v="0"/>
    <x v="11"/>
    <x v="227"/>
    <x v="245"/>
  </r>
  <r>
    <x v="13"/>
    <x v="0"/>
    <x v="6"/>
    <x v="228"/>
    <x v="246"/>
  </r>
  <r>
    <x v="6"/>
    <x v="0"/>
    <x v="7"/>
    <x v="229"/>
    <x v="247"/>
  </r>
  <r>
    <x v="20"/>
    <x v="0"/>
    <x v="7"/>
    <x v="230"/>
    <x v="248"/>
  </r>
  <r>
    <x v="5"/>
    <x v="1"/>
    <x v="8"/>
    <x v="231"/>
    <x v="249"/>
  </r>
  <r>
    <x v="25"/>
    <x v="1"/>
    <x v="8"/>
    <x v="232"/>
    <x v="250"/>
  </r>
  <r>
    <x v="28"/>
    <x v="0"/>
    <x v="10"/>
    <x v="233"/>
    <x v="251"/>
  </r>
  <r>
    <x v="33"/>
    <x v="1"/>
    <x v="8"/>
    <x v="234"/>
    <x v="252"/>
  </r>
  <r>
    <x v="11"/>
    <x v="0"/>
    <x v="2"/>
    <x v="235"/>
    <x v="253"/>
  </r>
  <r>
    <x v="11"/>
    <x v="1"/>
    <x v="0"/>
    <x v="236"/>
    <x v="254"/>
  </r>
  <r>
    <x v="15"/>
    <x v="1"/>
    <x v="0"/>
    <x v="237"/>
    <x v="255"/>
  </r>
  <r>
    <x v="36"/>
    <x v="1"/>
    <x v="4"/>
    <x v="238"/>
    <x v="256"/>
  </r>
  <r>
    <x v="14"/>
    <x v="0"/>
    <x v="0"/>
    <x v="239"/>
    <x v="257"/>
  </r>
  <r>
    <x v="15"/>
    <x v="1"/>
    <x v="2"/>
    <x v="16"/>
    <x v="258"/>
  </r>
  <r>
    <x v="4"/>
    <x v="1"/>
    <x v="8"/>
    <x v="240"/>
    <x v="259"/>
  </r>
  <r>
    <x v="14"/>
    <x v="1"/>
    <x v="4"/>
    <x v="241"/>
    <x v="260"/>
  </r>
  <r>
    <x v="14"/>
    <x v="1"/>
    <x v="8"/>
    <x v="242"/>
    <x v="261"/>
  </r>
  <r>
    <x v="5"/>
    <x v="0"/>
    <x v="1"/>
    <x v="243"/>
    <x v="262"/>
  </r>
  <r>
    <x v="3"/>
    <x v="0"/>
    <x v="11"/>
    <x v="244"/>
    <x v="263"/>
  </r>
  <r>
    <x v="11"/>
    <x v="0"/>
    <x v="10"/>
    <x v="245"/>
    <x v="264"/>
  </r>
  <r>
    <x v="15"/>
    <x v="0"/>
    <x v="1"/>
    <x v="246"/>
    <x v="265"/>
  </r>
  <r>
    <x v="34"/>
    <x v="0"/>
    <x v="10"/>
    <x v="16"/>
    <x v="266"/>
  </r>
  <r>
    <x v="8"/>
    <x v="1"/>
    <x v="6"/>
    <x v="247"/>
    <x v="267"/>
  </r>
  <r>
    <x v="29"/>
    <x v="1"/>
    <x v="2"/>
    <x v="16"/>
    <x v="229"/>
  </r>
  <r>
    <x v="14"/>
    <x v="1"/>
    <x v="5"/>
    <x v="248"/>
    <x v="268"/>
  </r>
  <r>
    <x v="11"/>
    <x v="1"/>
    <x v="7"/>
    <x v="16"/>
    <x v="269"/>
  </r>
  <r>
    <x v="0"/>
    <x v="0"/>
    <x v="7"/>
    <x v="249"/>
    <x v="270"/>
  </r>
  <r>
    <x v="10"/>
    <x v="1"/>
    <x v="4"/>
    <x v="250"/>
    <x v="271"/>
  </r>
  <r>
    <x v="27"/>
    <x v="0"/>
    <x v="0"/>
    <x v="251"/>
    <x v="272"/>
  </r>
  <r>
    <x v="27"/>
    <x v="1"/>
    <x v="5"/>
    <x v="252"/>
    <x v="273"/>
  </r>
  <r>
    <x v="29"/>
    <x v="0"/>
    <x v="11"/>
    <x v="253"/>
    <x v="274"/>
  </r>
  <r>
    <x v="0"/>
    <x v="1"/>
    <x v="8"/>
    <x v="254"/>
    <x v="275"/>
  </r>
  <r>
    <x v="12"/>
    <x v="0"/>
    <x v="10"/>
    <x v="255"/>
    <x v="276"/>
  </r>
  <r>
    <x v="3"/>
    <x v="1"/>
    <x v="4"/>
    <x v="256"/>
    <x v="277"/>
  </r>
  <r>
    <x v="36"/>
    <x v="0"/>
    <x v="9"/>
    <x v="257"/>
    <x v="278"/>
  </r>
  <r>
    <x v="19"/>
    <x v="0"/>
    <x v="5"/>
    <x v="258"/>
    <x v="279"/>
  </r>
  <r>
    <x v="24"/>
    <x v="1"/>
    <x v="6"/>
    <x v="259"/>
    <x v="280"/>
  </r>
  <r>
    <x v="25"/>
    <x v="1"/>
    <x v="6"/>
    <x v="260"/>
    <x v="281"/>
  </r>
  <r>
    <x v="5"/>
    <x v="1"/>
    <x v="0"/>
    <x v="261"/>
    <x v="282"/>
  </r>
  <r>
    <x v="14"/>
    <x v="0"/>
    <x v="10"/>
    <x v="262"/>
    <x v="283"/>
  </r>
  <r>
    <x v="13"/>
    <x v="1"/>
    <x v="2"/>
    <x v="16"/>
    <x v="284"/>
  </r>
  <r>
    <x v="30"/>
    <x v="1"/>
    <x v="1"/>
    <x v="263"/>
    <x v="285"/>
  </r>
  <r>
    <x v="22"/>
    <x v="0"/>
    <x v="7"/>
    <x v="264"/>
    <x v="286"/>
  </r>
  <r>
    <x v="5"/>
    <x v="0"/>
    <x v="5"/>
    <x v="265"/>
    <x v="287"/>
  </r>
  <r>
    <x v="28"/>
    <x v="0"/>
    <x v="11"/>
    <x v="266"/>
    <x v="288"/>
  </r>
  <r>
    <x v="20"/>
    <x v="0"/>
    <x v="1"/>
    <x v="267"/>
    <x v="289"/>
  </r>
  <r>
    <x v="2"/>
    <x v="0"/>
    <x v="0"/>
    <x v="268"/>
    <x v="290"/>
  </r>
  <r>
    <x v="17"/>
    <x v="0"/>
    <x v="6"/>
    <x v="269"/>
    <x v="291"/>
  </r>
  <r>
    <x v="1"/>
    <x v="0"/>
    <x v="1"/>
    <x v="270"/>
    <x v="292"/>
  </r>
  <r>
    <x v="8"/>
    <x v="1"/>
    <x v="4"/>
    <x v="271"/>
    <x v="293"/>
  </r>
  <r>
    <x v="22"/>
    <x v="1"/>
    <x v="6"/>
    <x v="272"/>
    <x v="294"/>
  </r>
  <r>
    <x v="11"/>
    <x v="1"/>
    <x v="5"/>
    <x v="273"/>
    <x v="295"/>
  </r>
  <r>
    <x v="10"/>
    <x v="0"/>
    <x v="5"/>
    <x v="274"/>
    <x v="296"/>
  </r>
  <r>
    <x v="20"/>
    <x v="1"/>
    <x v="9"/>
    <x v="275"/>
    <x v="297"/>
  </r>
  <r>
    <x v="18"/>
    <x v="0"/>
    <x v="2"/>
    <x v="276"/>
    <x v="298"/>
  </r>
  <r>
    <x v="27"/>
    <x v="1"/>
    <x v="3"/>
    <x v="16"/>
    <x v="299"/>
  </r>
  <r>
    <x v="16"/>
    <x v="1"/>
    <x v="0"/>
    <x v="277"/>
    <x v="300"/>
  </r>
  <r>
    <x v="26"/>
    <x v="0"/>
    <x v="2"/>
    <x v="278"/>
    <x v="301"/>
  </r>
  <r>
    <x v="20"/>
    <x v="1"/>
    <x v="2"/>
    <x v="2"/>
    <x v="302"/>
  </r>
  <r>
    <x v="7"/>
    <x v="1"/>
    <x v="2"/>
    <x v="16"/>
    <x v="303"/>
  </r>
  <r>
    <x v="6"/>
    <x v="0"/>
    <x v="0"/>
    <x v="279"/>
    <x v="304"/>
  </r>
  <r>
    <x v="0"/>
    <x v="0"/>
    <x v="3"/>
    <x v="280"/>
    <x v="305"/>
  </r>
  <r>
    <x v="22"/>
    <x v="0"/>
    <x v="9"/>
    <x v="281"/>
    <x v="306"/>
  </r>
  <r>
    <x v="6"/>
    <x v="0"/>
    <x v="1"/>
    <x v="282"/>
    <x v="307"/>
  </r>
  <r>
    <x v="23"/>
    <x v="0"/>
    <x v="1"/>
    <x v="283"/>
    <x v="308"/>
  </r>
  <r>
    <x v="21"/>
    <x v="0"/>
    <x v="2"/>
    <x v="284"/>
    <x v="309"/>
  </r>
  <r>
    <x v="30"/>
    <x v="0"/>
    <x v="2"/>
    <x v="285"/>
    <x v="310"/>
  </r>
  <r>
    <x v="2"/>
    <x v="0"/>
    <x v="2"/>
    <x v="286"/>
    <x v="311"/>
  </r>
  <r>
    <x v="4"/>
    <x v="0"/>
    <x v="1"/>
    <x v="287"/>
    <x v="312"/>
  </r>
  <r>
    <x v="33"/>
    <x v="1"/>
    <x v="5"/>
    <x v="16"/>
    <x v="313"/>
  </r>
  <r>
    <x v="35"/>
    <x v="0"/>
    <x v="10"/>
    <x v="288"/>
    <x v="314"/>
  </r>
  <r>
    <x v="9"/>
    <x v="0"/>
    <x v="5"/>
    <x v="289"/>
    <x v="315"/>
  </r>
  <r>
    <x v="19"/>
    <x v="0"/>
    <x v="2"/>
    <x v="290"/>
    <x v="316"/>
  </r>
  <r>
    <x v="8"/>
    <x v="1"/>
    <x v="2"/>
    <x v="291"/>
    <x v="317"/>
  </r>
  <r>
    <x v="25"/>
    <x v="0"/>
    <x v="5"/>
    <x v="292"/>
    <x v="318"/>
  </r>
  <r>
    <x v="34"/>
    <x v="0"/>
    <x v="5"/>
    <x v="293"/>
    <x v="319"/>
  </r>
  <r>
    <x v="10"/>
    <x v="1"/>
    <x v="0"/>
    <x v="10"/>
    <x v="320"/>
  </r>
  <r>
    <x v="35"/>
    <x v="1"/>
    <x v="1"/>
    <x v="294"/>
    <x v="321"/>
  </r>
  <r>
    <x v="12"/>
    <x v="0"/>
    <x v="3"/>
    <x v="295"/>
    <x v="322"/>
  </r>
  <r>
    <x v="29"/>
    <x v="0"/>
    <x v="10"/>
    <x v="296"/>
    <x v="323"/>
  </r>
  <r>
    <x v="28"/>
    <x v="1"/>
    <x v="3"/>
    <x v="297"/>
    <x v="324"/>
  </r>
  <r>
    <x v="15"/>
    <x v="0"/>
    <x v="5"/>
    <x v="298"/>
    <x v="325"/>
  </r>
  <r>
    <x v="13"/>
    <x v="0"/>
    <x v="9"/>
    <x v="299"/>
    <x v="326"/>
  </r>
  <r>
    <x v="12"/>
    <x v="1"/>
    <x v="5"/>
    <x v="300"/>
    <x v="327"/>
  </r>
  <r>
    <x v="18"/>
    <x v="0"/>
    <x v="6"/>
    <x v="301"/>
    <x v="328"/>
  </r>
  <r>
    <x v="24"/>
    <x v="1"/>
    <x v="8"/>
    <x v="302"/>
    <x v="329"/>
  </r>
  <r>
    <x v="8"/>
    <x v="1"/>
    <x v="1"/>
    <x v="303"/>
    <x v="330"/>
  </r>
  <r>
    <x v="27"/>
    <x v="0"/>
    <x v="11"/>
    <x v="304"/>
    <x v="331"/>
  </r>
  <r>
    <x v="19"/>
    <x v="1"/>
    <x v="1"/>
    <x v="305"/>
    <x v="332"/>
  </r>
  <r>
    <x v="6"/>
    <x v="1"/>
    <x v="9"/>
    <x v="306"/>
    <x v="333"/>
  </r>
  <r>
    <x v="28"/>
    <x v="1"/>
    <x v="8"/>
    <x v="307"/>
    <x v="334"/>
  </r>
  <r>
    <x v="20"/>
    <x v="0"/>
    <x v="0"/>
    <x v="308"/>
    <x v="335"/>
  </r>
  <r>
    <x v="27"/>
    <x v="1"/>
    <x v="8"/>
    <x v="309"/>
    <x v="336"/>
  </r>
  <r>
    <x v="35"/>
    <x v="0"/>
    <x v="0"/>
    <x v="310"/>
    <x v="337"/>
  </r>
  <r>
    <x v="18"/>
    <x v="0"/>
    <x v="0"/>
    <x v="311"/>
    <x v="338"/>
  </r>
  <r>
    <x v="14"/>
    <x v="1"/>
    <x v="7"/>
    <x v="312"/>
    <x v="339"/>
  </r>
  <r>
    <x v="36"/>
    <x v="0"/>
    <x v="11"/>
    <x v="313"/>
    <x v="340"/>
  </r>
  <r>
    <x v="21"/>
    <x v="0"/>
    <x v="11"/>
    <x v="33"/>
    <x v="341"/>
  </r>
  <r>
    <x v="11"/>
    <x v="0"/>
    <x v="11"/>
    <x v="314"/>
    <x v="342"/>
  </r>
  <r>
    <x v="32"/>
    <x v="0"/>
    <x v="5"/>
    <x v="315"/>
    <x v="343"/>
  </r>
  <r>
    <x v="0"/>
    <x v="1"/>
    <x v="5"/>
    <x v="316"/>
    <x v="344"/>
  </r>
  <r>
    <x v="3"/>
    <x v="1"/>
    <x v="7"/>
    <x v="16"/>
    <x v="345"/>
  </r>
  <r>
    <x v="11"/>
    <x v="1"/>
    <x v="3"/>
    <x v="16"/>
    <x v="346"/>
  </r>
  <r>
    <x v="17"/>
    <x v="0"/>
    <x v="7"/>
    <x v="317"/>
    <x v="347"/>
  </r>
  <r>
    <x v="14"/>
    <x v="1"/>
    <x v="3"/>
    <x v="318"/>
    <x v="348"/>
  </r>
  <r>
    <x v="23"/>
    <x v="1"/>
    <x v="2"/>
    <x v="16"/>
    <x v="349"/>
  </r>
  <r>
    <x v="33"/>
    <x v="0"/>
    <x v="9"/>
    <x v="319"/>
    <x v="350"/>
  </r>
  <r>
    <x v="24"/>
    <x v="1"/>
    <x v="9"/>
    <x v="320"/>
    <x v="351"/>
  </r>
  <r>
    <x v="30"/>
    <x v="1"/>
    <x v="5"/>
    <x v="321"/>
    <x v="352"/>
  </r>
  <r>
    <x v="15"/>
    <x v="0"/>
    <x v="6"/>
    <x v="322"/>
    <x v="353"/>
  </r>
  <r>
    <x v="6"/>
    <x v="1"/>
    <x v="8"/>
    <x v="323"/>
    <x v="354"/>
  </r>
  <r>
    <x v="26"/>
    <x v="0"/>
    <x v="0"/>
    <x v="324"/>
    <x v="355"/>
  </r>
  <r>
    <x v="5"/>
    <x v="0"/>
    <x v="7"/>
    <x v="325"/>
    <x v="356"/>
  </r>
  <r>
    <x v="29"/>
    <x v="1"/>
    <x v="7"/>
    <x v="326"/>
    <x v="357"/>
  </r>
  <r>
    <x v="17"/>
    <x v="1"/>
    <x v="8"/>
    <x v="327"/>
    <x v="358"/>
  </r>
  <r>
    <x v="31"/>
    <x v="1"/>
    <x v="6"/>
    <x v="328"/>
    <x v="359"/>
  </r>
  <r>
    <x v="29"/>
    <x v="0"/>
    <x v="6"/>
    <x v="329"/>
    <x v="360"/>
  </r>
  <r>
    <x v="6"/>
    <x v="0"/>
    <x v="5"/>
    <x v="330"/>
    <x v="361"/>
  </r>
  <r>
    <x v="16"/>
    <x v="0"/>
    <x v="11"/>
    <x v="331"/>
    <x v="362"/>
  </r>
  <r>
    <x v="27"/>
    <x v="0"/>
    <x v="10"/>
    <x v="332"/>
    <x v="363"/>
  </r>
  <r>
    <x v="30"/>
    <x v="0"/>
    <x v="9"/>
    <x v="333"/>
    <x v="364"/>
  </r>
  <r>
    <x v="13"/>
    <x v="0"/>
    <x v="11"/>
    <x v="334"/>
    <x v="365"/>
  </r>
  <r>
    <x v="5"/>
    <x v="0"/>
    <x v="9"/>
    <x v="335"/>
    <x v="366"/>
  </r>
  <r>
    <x v="13"/>
    <x v="1"/>
    <x v="4"/>
    <x v="336"/>
    <x v="367"/>
  </r>
  <r>
    <x v="6"/>
    <x v="1"/>
    <x v="2"/>
    <x v="16"/>
    <x v="368"/>
  </r>
  <r>
    <x v="21"/>
    <x v="1"/>
    <x v="1"/>
    <x v="337"/>
    <x v="369"/>
  </r>
  <r>
    <x v="21"/>
    <x v="1"/>
    <x v="6"/>
    <x v="338"/>
    <x v="370"/>
  </r>
  <r>
    <x v="28"/>
    <x v="0"/>
    <x v="7"/>
    <x v="339"/>
    <x v="371"/>
  </r>
  <r>
    <x v="32"/>
    <x v="1"/>
    <x v="7"/>
    <x v="340"/>
    <x v="372"/>
  </r>
  <r>
    <x v="7"/>
    <x v="1"/>
    <x v="8"/>
    <x v="341"/>
    <x v="373"/>
  </r>
  <r>
    <x v="9"/>
    <x v="0"/>
    <x v="9"/>
    <x v="342"/>
    <x v="374"/>
  </r>
  <r>
    <x v="36"/>
    <x v="0"/>
    <x v="10"/>
    <x v="343"/>
    <x v="375"/>
  </r>
  <r>
    <x v="0"/>
    <x v="0"/>
    <x v="5"/>
    <x v="344"/>
    <x v="376"/>
  </r>
  <r>
    <x v="35"/>
    <x v="0"/>
    <x v="5"/>
    <x v="345"/>
    <x v="377"/>
  </r>
  <r>
    <x v="29"/>
    <x v="0"/>
    <x v="2"/>
    <x v="346"/>
    <x v="378"/>
  </r>
  <r>
    <x v="21"/>
    <x v="0"/>
    <x v="10"/>
    <x v="284"/>
    <x v="379"/>
  </r>
  <r>
    <x v="17"/>
    <x v="0"/>
    <x v="9"/>
    <x v="347"/>
    <x v="380"/>
  </r>
  <r>
    <x v="16"/>
    <x v="0"/>
    <x v="9"/>
    <x v="348"/>
    <x v="381"/>
  </r>
  <r>
    <x v="31"/>
    <x v="0"/>
    <x v="5"/>
    <x v="349"/>
    <x v="382"/>
  </r>
  <r>
    <x v="26"/>
    <x v="1"/>
    <x v="9"/>
    <x v="350"/>
    <x v="383"/>
  </r>
  <r>
    <x v="25"/>
    <x v="0"/>
    <x v="9"/>
    <x v="351"/>
    <x v="384"/>
  </r>
  <r>
    <x v="21"/>
    <x v="1"/>
    <x v="2"/>
    <x v="16"/>
    <x v="385"/>
  </r>
  <r>
    <x v="14"/>
    <x v="1"/>
    <x v="2"/>
    <x v="352"/>
    <x v="386"/>
  </r>
  <r>
    <x v="2"/>
    <x v="1"/>
    <x v="4"/>
    <x v="353"/>
    <x v="387"/>
  </r>
  <r>
    <x v="31"/>
    <x v="0"/>
    <x v="0"/>
    <x v="354"/>
    <x v="388"/>
  </r>
  <r>
    <x v="32"/>
    <x v="0"/>
    <x v="9"/>
    <x v="355"/>
    <x v="389"/>
  </r>
  <r>
    <x v="11"/>
    <x v="0"/>
    <x v="5"/>
    <x v="356"/>
    <x v="390"/>
  </r>
  <r>
    <x v="0"/>
    <x v="1"/>
    <x v="9"/>
    <x v="357"/>
    <x v="391"/>
  </r>
  <r>
    <x v="27"/>
    <x v="1"/>
    <x v="6"/>
    <x v="358"/>
    <x v="392"/>
  </r>
  <r>
    <x v="18"/>
    <x v="1"/>
    <x v="2"/>
    <x v="16"/>
    <x v="393"/>
  </r>
  <r>
    <x v="10"/>
    <x v="0"/>
    <x v="0"/>
    <x v="43"/>
    <x v="394"/>
  </r>
  <r>
    <x v="19"/>
    <x v="1"/>
    <x v="2"/>
    <x v="16"/>
    <x v="395"/>
  </r>
  <r>
    <x v="7"/>
    <x v="0"/>
    <x v="11"/>
    <x v="359"/>
    <x v="396"/>
  </r>
  <r>
    <x v="12"/>
    <x v="1"/>
    <x v="3"/>
    <x v="360"/>
    <x v="397"/>
  </r>
  <r>
    <x v="33"/>
    <x v="0"/>
    <x v="3"/>
    <x v="361"/>
    <x v="398"/>
  </r>
  <r>
    <x v="30"/>
    <x v="1"/>
    <x v="4"/>
    <x v="362"/>
    <x v="399"/>
  </r>
  <r>
    <x v="12"/>
    <x v="1"/>
    <x v="0"/>
    <x v="363"/>
    <x v="400"/>
  </r>
  <r>
    <x v="35"/>
    <x v="0"/>
    <x v="9"/>
    <x v="364"/>
    <x v="401"/>
  </r>
  <r>
    <x v="18"/>
    <x v="1"/>
    <x v="6"/>
    <x v="365"/>
    <x v="402"/>
  </r>
  <r>
    <x v="26"/>
    <x v="1"/>
    <x v="4"/>
    <x v="366"/>
    <x v="403"/>
  </r>
  <r>
    <x v="7"/>
    <x v="0"/>
    <x v="2"/>
    <x v="367"/>
    <x v="404"/>
  </r>
  <r>
    <x v="33"/>
    <x v="0"/>
    <x v="1"/>
    <x v="368"/>
    <x v="405"/>
  </r>
  <r>
    <x v="4"/>
    <x v="1"/>
    <x v="0"/>
    <x v="369"/>
    <x v="406"/>
  </r>
  <r>
    <x v="17"/>
    <x v="1"/>
    <x v="6"/>
    <x v="370"/>
    <x v="407"/>
  </r>
  <r>
    <x v="18"/>
    <x v="1"/>
    <x v="0"/>
    <x v="371"/>
    <x v="408"/>
  </r>
  <r>
    <x v="19"/>
    <x v="0"/>
    <x v="7"/>
    <x v="372"/>
    <x v="409"/>
  </r>
  <r>
    <x v="1"/>
    <x v="0"/>
    <x v="5"/>
    <x v="373"/>
    <x v="410"/>
  </r>
  <r>
    <x v="3"/>
    <x v="0"/>
    <x v="5"/>
    <x v="374"/>
    <x v="411"/>
  </r>
  <r>
    <x v="31"/>
    <x v="0"/>
    <x v="3"/>
    <x v="375"/>
    <x v="412"/>
  </r>
  <r>
    <x v="12"/>
    <x v="0"/>
    <x v="1"/>
    <x v="376"/>
    <x v="413"/>
  </r>
  <r>
    <x v="12"/>
    <x v="0"/>
    <x v="6"/>
    <x v="377"/>
    <x v="414"/>
  </r>
  <r>
    <x v="11"/>
    <x v="1"/>
    <x v="2"/>
    <x v="16"/>
    <x v="415"/>
  </r>
  <r>
    <x v="15"/>
    <x v="0"/>
    <x v="0"/>
    <x v="378"/>
    <x v="416"/>
  </r>
  <r>
    <x v="2"/>
    <x v="1"/>
    <x v="9"/>
    <x v="379"/>
    <x v="417"/>
  </r>
  <r>
    <x v="4"/>
    <x v="0"/>
    <x v="11"/>
    <x v="380"/>
    <x v="418"/>
  </r>
  <r>
    <x v="35"/>
    <x v="0"/>
    <x v="3"/>
    <x v="381"/>
    <x v="419"/>
  </r>
  <r>
    <x v="26"/>
    <x v="1"/>
    <x v="11"/>
    <x v="16"/>
    <x v="349"/>
  </r>
  <r>
    <x v="33"/>
    <x v="1"/>
    <x v="2"/>
    <x v="16"/>
    <x v="420"/>
  </r>
  <r>
    <x v="4"/>
    <x v="0"/>
    <x v="5"/>
    <x v="382"/>
    <x v="421"/>
  </r>
  <r>
    <x v="8"/>
    <x v="0"/>
    <x v="1"/>
    <x v="383"/>
    <x v="422"/>
  </r>
  <r>
    <x v="3"/>
    <x v="1"/>
    <x v="2"/>
    <x v="16"/>
    <x v="423"/>
  </r>
  <r>
    <x v="1"/>
    <x v="1"/>
    <x v="2"/>
    <x v="16"/>
    <x v="424"/>
  </r>
  <r>
    <x v="11"/>
    <x v="0"/>
    <x v="3"/>
    <x v="384"/>
    <x v="425"/>
  </r>
  <r>
    <x v="22"/>
    <x v="1"/>
    <x v="4"/>
    <x v="385"/>
    <x v="426"/>
  </r>
  <r>
    <x v="36"/>
    <x v="1"/>
    <x v="7"/>
    <x v="16"/>
    <x v="427"/>
  </r>
  <r>
    <x v="18"/>
    <x v="1"/>
    <x v="1"/>
    <x v="386"/>
    <x v="428"/>
  </r>
  <r>
    <x v="14"/>
    <x v="0"/>
    <x v="3"/>
    <x v="387"/>
    <x v="429"/>
  </r>
  <r>
    <x v="21"/>
    <x v="1"/>
    <x v="7"/>
    <x v="16"/>
    <x v="430"/>
  </r>
  <r>
    <x v="19"/>
    <x v="0"/>
    <x v="1"/>
    <x v="388"/>
    <x v="431"/>
  </r>
  <r>
    <x v="24"/>
    <x v="0"/>
    <x v="9"/>
    <x v="389"/>
    <x v="432"/>
  </r>
  <r>
    <x v="12"/>
    <x v="1"/>
    <x v="2"/>
    <x v="16"/>
    <x v="18"/>
  </r>
  <r>
    <x v="23"/>
    <x v="0"/>
    <x v="2"/>
    <x v="390"/>
    <x v="433"/>
  </r>
  <r>
    <x v="8"/>
    <x v="1"/>
    <x v="5"/>
    <x v="391"/>
    <x v="434"/>
  </r>
  <r>
    <x v="14"/>
    <x v="1"/>
    <x v="6"/>
    <x v="392"/>
    <x v="435"/>
  </r>
  <r>
    <x v="17"/>
    <x v="1"/>
    <x v="1"/>
    <x v="393"/>
    <x v="436"/>
  </r>
  <r>
    <x v="24"/>
    <x v="1"/>
    <x v="4"/>
    <x v="394"/>
    <x v="437"/>
  </r>
  <r>
    <x v="32"/>
    <x v="0"/>
    <x v="10"/>
    <x v="395"/>
    <x v="438"/>
  </r>
  <r>
    <x v="0"/>
    <x v="1"/>
    <x v="4"/>
    <x v="396"/>
    <x v="439"/>
  </r>
  <r>
    <x v="4"/>
    <x v="0"/>
    <x v="9"/>
    <x v="397"/>
    <x v="440"/>
  </r>
  <r>
    <x v="15"/>
    <x v="1"/>
    <x v="3"/>
    <x v="16"/>
    <x v="441"/>
  </r>
  <r>
    <x v="11"/>
    <x v="0"/>
    <x v="9"/>
    <x v="398"/>
    <x v="442"/>
  </r>
  <r>
    <x v="35"/>
    <x v="1"/>
    <x v="2"/>
    <x v="20"/>
    <x v="443"/>
  </r>
  <r>
    <x v="10"/>
    <x v="0"/>
    <x v="11"/>
    <x v="199"/>
    <x v="444"/>
  </r>
  <r>
    <x v="7"/>
    <x v="1"/>
    <x v="0"/>
    <x v="399"/>
    <x v="445"/>
  </r>
  <r>
    <x v="8"/>
    <x v="1"/>
    <x v="3"/>
    <x v="93"/>
    <x v="446"/>
  </r>
  <r>
    <x v="16"/>
    <x v="1"/>
    <x v="7"/>
    <x v="400"/>
    <x v="447"/>
  </r>
  <r>
    <x v="10"/>
    <x v="1"/>
    <x v="3"/>
    <x v="16"/>
    <x v="303"/>
  </r>
  <r>
    <x v="27"/>
    <x v="0"/>
    <x v="5"/>
    <x v="401"/>
    <x v="448"/>
  </r>
  <r>
    <x v="9"/>
    <x v="1"/>
    <x v="3"/>
    <x v="402"/>
    <x v="449"/>
  </r>
  <r>
    <x v="14"/>
    <x v="0"/>
    <x v="5"/>
    <x v="403"/>
    <x v="450"/>
  </r>
  <r>
    <x v="11"/>
    <x v="0"/>
    <x v="1"/>
    <x v="404"/>
    <x v="451"/>
  </r>
  <r>
    <x v="24"/>
    <x v="0"/>
    <x v="7"/>
    <x v="405"/>
    <x v="452"/>
  </r>
  <r>
    <x v="13"/>
    <x v="1"/>
    <x v="0"/>
    <x v="363"/>
    <x v="453"/>
  </r>
  <r>
    <x v="36"/>
    <x v="1"/>
    <x v="1"/>
    <x v="406"/>
    <x v="454"/>
  </r>
  <r>
    <x v="18"/>
    <x v="0"/>
    <x v="7"/>
    <x v="407"/>
    <x v="455"/>
  </r>
  <r>
    <x v="8"/>
    <x v="0"/>
    <x v="11"/>
    <x v="408"/>
    <x v="456"/>
  </r>
  <r>
    <x v="35"/>
    <x v="1"/>
    <x v="6"/>
    <x v="409"/>
    <x v="457"/>
  </r>
  <r>
    <x v="21"/>
    <x v="1"/>
    <x v="9"/>
    <x v="16"/>
    <x v="458"/>
  </r>
  <r>
    <x v="4"/>
    <x v="0"/>
    <x v="10"/>
    <x v="410"/>
    <x v="459"/>
  </r>
  <r>
    <x v="23"/>
    <x v="1"/>
    <x v="0"/>
    <x v="411"/>
    <x v="460"/>
  </r>
  <r>
    <x v="23"/>
    <x v="0"/>
    <x v="9"/>
    <x v="412"/>
    <x v="461"/>
  </r>
  <r>
    <x v="27"/>
    <x v="1"/>
    <x v="1"/>
    <x v="2"/>
    <x v="462"/>
  </r>
  <r>
    <x v="3"/>
    <x v="0"/>
    <x v="7"/>
    <x v="413"/>
    <x v="463"/>
  </r>
  <r>
    <x v="18"/>
    <x v="1"/>
    <x v="8"/>
    <x v="414"/>
    <x v="464"/>
  </r>
  <r>
    <x v="16"/>
    <x v="0"/>
    <x v="2"/>
    <x v="415"/>
    <x v="465"/>
  </r>
  <r>
    <x v="7"/>
    <x v="1"/>
    <x v="3"/>
    <x v="259"/>
    <x v="466"/>
  </r>
  <r>
    <x v="32"/>
    <x v="0"/>
    <x v="2"/>
    <x v="416"/>
    <x v="467"/>
  </r>
  <r>
    <x v="30"/>
    <x v="0"/>
    <x v="1"/>
    <x v="417"/>
    <x v="468"/>
  </r>
  <r>
    <x v="6"/>
    <x v="0"/>
    <x v="6"/>
    <x v="418"/>
    <x v="469"/>
  </r>
  <r>
    <x v="32"/>
    <x v="0"/>
    <x v="11"/>
    <x v="419"/>
    <x v="470"/>
  </r>
  <r>
    <x v="24"/>
    <x v="0"/>
    <x v="3"/>
    <x v="420"/>
    <x v="471"/>
  </r>
  <r>
    <x v="26"/>
    <x v="1"/>
    <x v="3"/>
    <x v="421"/>
    <x v="472"/>
  </r>
  <r>
    <x v="22"/>
    <x v="0"/>
    <x v="2"/>
    <x v="422"/>
    <x v="473"/>
  </r>
  <r>
    <x v="15"/>
    <x v="0"/>
    <x v="11"/>
    <x v="423"/>
    <x v="474"/>
  </r>
  <r>
    <x v="30"/>
    <x v="0"/>
    <x v="10"/>
    <x v="424"/>
    <x v="475"/>
  </r>
  <r>
    <x v="13"/>
    <x v="0"/>
    <x v="7"/>
    <x v="425"/>
    <x v="476"/>
  </r>
  <r>
    <x v="31"/>
    <x v="0"/>
    <x v="10"/>
    <x v="426"/>
    <x v="477"/>
  </r>
  <r>
    <x v="7"/>
    <x v="0"/>
    <x v="10"/>
    <x v="427"/>
    <x v="478"/>
  </r>
  <r>
    <x v="5"/>
    <x v="1"/>
    <x v="2"/>
    <x v="406"/>
    <x v="479"/>
  </r>
  <r>
    <x v="7"/>
    <x v="1"/>
    <x v="7"/>
    <x v="428"/>
    <x v="480"/>
  </r>
  <r>
    <x v="32"/>
    <x v="0"/>
    <x v="0"/>
    <x v="429"/>
    <x v="481"/>
  </r>
  <r>
    <x v="35"/>
    <x v="0"/>
    <x v="7"/>
    <x v="430"/>
    <x v="482"/>
  </r>
  <r>
    <x v="23"/>
    <x v="0"/>
    <x v="6"/>
    <x v="431"/>
    <x v="483"/>
  </r>
  <r>
    <x v="20"/>
    <x v="0"/>
    <x v="2"/>
    <x v="432"/>
    <x v="484"/>
  </r>
  <r>
    <x v="29"/>
    <x v="1"/>
    <x v="3"/>
    <x v="433"/>
    <x v="485"/>
  </r>
  <r>
    <x v="17"/>
    <x v="0"/>
    <x v="0"/>
    <x v="434"/>
    <x v="486"/>
  </r>
  <r>
    <x v="24"/>
    <x v="0"/>
    <x v="1"/>
    <x v="435"/>
    <x v="487"/>
  </r>
  <r>
    <x v="30"/>
    <x v="1"/>
    <x v="7"/>
    <x v="436"/>
    <x v="488"/>
  </r>
  <r>
    <x v="33"/>
    <x v="1"/>
    <x v="4"/>
    <x v="437"/>
    <x v="489"/>
  </r>
  <r>
    <x v="7"/>
    <x v="1"/>
    <x v="6"/>
    <x v="438"/>
    <x v="490"/>
  </r>
  <r>
    <x v="21"/>
    <x v="1"/>
    <x v="8"/>
    <x v="439"/>
    <x v="491"/>
  </r>
  <r>
    <x v="0"/>
    <x v="1"/>
    <x v="1"/>
    <x v="440"/>
    <x v="492"/>
  </r>
  <r>
    <x v="32"/>
    <x v="0"/>
    <x v="1"/>
    <x v="441"/>
    <x v="493"/>
  </r>
  <r>
    <x v="11"/>
    <x v="1"/>
    <x v="4"/>
    <x v="442"/>
    <x v="494"/>
  </r>
  <r>
    <x v="30"/>
    <x v="1"/>
    <x v="8"/>
    <x v="443"/>
    <x v="495"/>
  </r>
  <r>
    <x v="35"/>
    <x v="1"/>
    <x v="4"/>
    <x v="444"/>
    <x v="496"/>
  </r>
  <r>
    <x v="13"/>
    <x v="1"/>
    <x v="5"/>
    <x v="445"/>
    <x v="497"/>
  </r>
  <r>
    <x v="2"/>
    <x v="0"/>
    <x v="1"/>
    <x v="446"/>
    <x v="498"/>
  </r>
  <r>
    <x v="2"/>
    <x v="1"/>
    <x v="3"/>
    <x v="447"/>
    <x v="499"/>
  </r>
  <r>
    <x v="25"/>
    <x v="1"/>
    <x v="7"/>
    <x v="448"/>
    <x v="500"/>
  </r>
  <r>
    <x v="16"/>
    <x v="0"/>
    <x v="10"/>
    <x v="449"/>
    <x v="501"/>
  </r>
  <r>
    <x v="30"/>
    <x v="1"/>
    <x v="3"/>
    <x v="450"/>
    <x v="502"/>
  </r>
  <r>
    <x v="1"/>
    <x v="0"/>
    <x v="9"/>
    <x v="451"/>
    <x v="503"/>
  </r>
  <r>
    <x v="24"/>
    <x v="1"/>
    <x v="0"/>
    <x v="452"/>
    <x v="504"/>
  </r>
  <r>
    <x v="1"/>
    <x v="1"/>
    <x v="0"/>
    <x v="453"/>
    <x v="505"/>
  </r>
  <r>
    <x v="25"/>
    <x v="0"/>
    <x v="2"/>
    <x v="454"/>
    <x v="506"/>
  </r>
  <r>
    <x v="28"/>
    <x v="0"/>
    <x v="6"/>
    <x v="455"/>
    <x v="507"/>
  </r>
  <r>
    <x v="9"/>
    <x v="0"/>
    <x v="11"/>
    <x v="456"/>
    <x v="508"/>
  </r>
  <r>
    <x v="4"/>
    <x v="1"/>
    <x v="7"/>
    <x v="457"/>
    <x v="509"/>
  </r>
  <r>
    <x v="34"/>
    <x v="0"/>
    <x v="2"/>
    <x v="297"/>
    <x v="510"/>
  </r>
  <r>
    <x v="29"/>
    <x v="0"/>
    <x v="0"/>
    <x v="458"/>
    <x v="511"/>
  </r>
  <r>
    <x v="32"/>
    <x v="0"/>
    <x v="3"/>
    <x v="459"/>
    <x v="512"/>
  </r>
  <r>
    <x v="22"/>
    <x v="1"/>
    <x v="0"/>
    <x v="460"/>
    <x v="513"/>
  </r>
  <r>
    <x v="16"/>
    <x v="1"/>
    <x v="5"/>
    <x v="461"/>
    <x v="514"/>
  </r>
  <r>
    <x v="29"/>
    <x v="0"/>
    <x v="1"/>
    <x v="462"/>
    <x v="515"/>
  </r>
  <r>
    <x v="34"/>
    <x v="0"/>
    <x v="11"/>
    <x v="13"/>
    <x v="516"/>
  </r>
  <r>
    <x v="10"/>
    <x v="0"/>
    <x v="9"/>
    <x v="274"/>
    <x v="517"/>
  </r>
  <r>
    <x v="17"/>
    <x v="0"/>
    <x v="5"/>
    <x v="463"/>
    <x v="518"/>
  </r>
  <r>
    <x v="4"/>
    <x v="1"/>
    <x v="6"/>
    <x v="464"/>
    <x v="519"/>
  </r>
  <r>
    <x v="31"/>
    <x v="1"/>
    <x v="7"/>
    <x v="465"/>
    <x v="520"/>
  </r>
  <r>
    <x v="7"/>
    <x v="1"/>
    <x v="9"/>
    <x v="466"/>
    <x v="521"/>
  </r>
  <r>
    <x v="5"/>
    <x v="1"/>
    <x v="7"/>
    <x v="467"/>
    <x v="522"/>
  </r>
  <r>
    <x v="36"/>
    <x v="0"/>
    <x v="2"/>
    <x v="468"/>
    <x v="523"/>
  </r>
  <r>
    <x v="1"/>
    <x v="1"/>
    <x v="6"/>
    <x v="469"/>
    <x v="524"/>
  </r>
  <r>
    <x v="24"/>
    <x v="0"/>
    <x v="6"/>
    <x v="470"/>
    <x v="525"/>
  </r>
  <r>
    <x v="33"/>
    <x v="1"/>
    <x v="6"/>
    <x v="16"/>
    <x v="526"/>
  </r>
  <r>
    <x v="12"/>
    <x v="1"/>
    <x v="4"/>
    <x v="471"/>
    <x v="527"/>
  </r>
  <r>
    <x v="26"/>
    <x v="1"/>
    <x v="6"/>
    <x v="472"/>
    <x v="528"/>
  </r>
  <r>
    <x v="0"/>
    <x v="0"/>
    <x v="6"/>
    <x v="473"/>
    <x v="529"/>
  </r>
  <r>
    <x v="15"/>
    <x v="1"/>
    <x v="4"/>
    <x v="474"/>
    <x v="530"/>
  </r>
  <r>
    <x v="14"/>
    <x v="0"/>
    <x v="9"/>
    <x v="475"/>
    <x v="531"/>
  </r>
  <r>
    <x v="28"/>
    <x v="0"/>
    <x v="3"/>
    <x v="476"/>
    <x v="532"/>
  </r>
  <r>
    <x v="28"/>
    <x v="0"/>
    <x v="5"/>
    <x v="477"/>
    <x v="533"/>
  </r>
  <r>
    <x v="37"/>
    <x v="1"/>
    <x v="3"/>
    <x v="16"/>
    <x v="534"/>
  </r>
  <r>
    <x v="26"/>
    <x v="0"/>
    <x v="1"/>
    <x v="478"/>
    <x v="535"/>
  </r>
  <r>
    <x v="30"/>
    <x v="0"/>
    <x v="0"/>
    <x v="479"/>
    <x v="536"/>
  </r>
  <r>
    <x v="12"/>
    <x v="1"/>
    <x v="9"/>
    <x v="480"/>
    <x v="537"/>
  </r>
  <r>
    <x v="5"/>
    <x v="0"/>
    <x v="10"/>
    <x v="481"/>
    <x v="538"/>
  </r>
  <r>
    <x v="31"/>
    <x v="0"/>
    <x v="9"/>
    <x v="482"/>
    <x v="539"/>
  </r>
  <r>
    <x v="2"/>
    <x v="1"/>
    <x v="6"/>
    <x v="483"/>
    <x v="540"/>
  </r>
  <r>
    <x v="4"/>
    <x v="0"/>
    <x v="2"/>
    <x v="484"/>
    <x v="541"/>
  </r>
  <r>
    <x v="23"/>
    <x v="1"/>
    <x v="9"/>
    <x v="16"/>
    <x v="542"/>
  </r>
  <r>
    <x v="6"/>
    <x v="1"/>
    <x v="0"/>
    <x v="485"/>
    <x v="543"/>
  </r>
  <r>
    <x v="15"/>
    <x v="1"/>
    <x v="6"/>
    <x v="486"/>
    <x v="544"/>
  </r>
  <r>
    <x v="2"/>
    <x v="1"/>
    <x v="8"/>
    <x v="487"/>
    <x v="545"/>
  </r>
  <r>
    <x v="35"/>
    <x v="1"/>
    <x v="9"/>
    <x v="488"/>
    <x v="546"/>
  </r>
  <r>
    <x v="7"/>
    <x v="0"/>
    <x v="3"/>
    <x v="489"/>
    <x v="547"/>
  </r>
  <r>
    <x v="17"/>
    <x v="0"/>
    <x v="10"/>
    <x v="490"/>
    <x v="548"/>
  </r>
  <r>
    <x v="6"/>
    <x v="1"/>
    <x v="4"/>
    <x v="491"/>
    <x v="549"/>
  </r>
  <r>
    <x v="10"/>
    <x v="1"/>
    <x v="5"/>
    <x v="250"/>
    <x v="550"/>
  </r>
  <r>
    <x v="26"/>
    <x v="1"/>
    <x v="1"/>
    <x v="492"/>
    <x v="551"/>
  </r>
  <r>
    <x v="16"/>
    <x v="0"/>
    <x v="0"/>
    <x v="493"/>
    <x v="552"/>
  </r>
  <r>
    <x v="33"/>
    <x v="1"/>
    <x v="1"/>
    <x v="16"/>
    <x v="553"/>
  </r>
  <r>
    <x v="19"/>
    <x v="1"/>
    <x v="9"/>
    <x v="494"/>
    <x v="554"/>
  </r>
  <r>
    <x v="0"/>
    <x v="0"/>
    <x v="11"/>
    <x v="495"/>
    <x v="555"/>
  </r>
  <r>
    <x v="20"/>
    <x v="0"/>
    <x v="9"/>
    <x v="496"/>
    <x v="556"/>
  </r>
  <r>
    <x v="10"/>
    <x v="0"/>
    <x v="10"/>
    <x v="10"/>
    <x v="557"/>
  </r>
  <r>
    <x v="5"/>
    <x v="0"/>
    <x v="0"/>
    <x v="497"/>
    <x v="558"/>
  </r>
  <r>
    <x v="31"/>
    <x v="0"/>
    <x v="7"/>
    <x v="498"/>
    <x v="559"/>
  </r>
  <r>
    <x v="22"/>
    <x v="1"/>
    <x v="7"/>
    <x v="16"/>
    <x v="560"/>
  </r>
  <r>
    <x v="20"/>
    <x v="1"/>
    <x v="3"/>
    <x v="499"/>
    <x v="561"/>
  </r>
  <r>
    <x v="20"/>
    <x v="1"/>
    <x v="4"/>
    <x v="500"/>
    <x v="562"/>
  </r>
  <r>
    <x v="2"/>
    <x v="0"/>
    <x v="11"/>
    <x v="501"/>
    <x v="563"/>
  </r>
  <r>
    <x v="23"/>
    <x v="1"/>
    <x v="5"/>
    <x v="502"/>
    <x v="564"/>
  </r>
  <r>
    <x v="4"/>
    <x v="1"/>
    <x v="3"/>
    <x v="437"/>
    <x v="565"/>
  </r>
  <r>
    <x v="22"/>
    <x v="0"/>
    <x v="10"/>
    <x v="503"/>
    <x v="566"/>
  </r>
  <r>
    <x v="1"/>
    <x v="1"/>
    <x v="3"/>
    <x v="360"/>
    <x v="567"/>
  </r>
  <r>
    <x v="33"/>
    <x v="0"/>
    <x v="5"/>
    <x v="504"/>
    <x v="568"/>
  </r>
  <r>
    <x v="16"/>
    <x v="1"/>
    <x v="3"/>
    <x v="505"/>
    <x v="569"/>
  </r>
  <r>
    <x v="28"/>
    <x v="1"/>
    <x v="6"/>
    <x v="197"/>
    <x v="570"/>
  </r>
  <r>
    <x v="17"/>
    <x v="1"/>
    <x v="0"/>
    <x v="506"/>
    <x v="571"/>
  </r>
  <r>
    <x v="8"/>
    <x v="0"/>
    <x v="2"/>
    <x v="507"/>
    <x v="572"/>
  </r>
  <r>
    <x v="16"/>
    <x v="1"/>
    <x v="8"/>
    <x v="508"/>
    <x v="573"/>
  </r>
  <r>
    <x v="35"/>
    <x v="0"/>
    <x v="1"/>
    <x v="509"/>
    <x v="574"/>
  </r>
  <r>
    <x v="1"/>
    <x v="0"/>
    <x v="2"/>
    <x v="510"/>
    <x v="575"/>
  </r>
  <r>
    <x v="7"/>
    <x v="0"/>
    <x v="6"/>
    <x v="511"/>
    <x v="576"/>
  </r>
  <r>
    <x v="10"/>
    <x v="0"/>
    <x v="3"/>
    <x v="43"/>
    <x v="577"/>
  </r>
  <r>
    <x v="23"/>
    <x v="1"/>
    <x v="4"/>
    <x v="512"/>
    <x v="578"/>
  </r>
  <r>
    <x v="12"/>
    <x v="0"/>
    <x v="5"/>
    <x v="513"/>
    <x v="579"/>
  </r>
  <r>
    <x v="19"/>
    <x v="1"/>
    <x v="4"/>
    <x v="514"/>
    <x v="580"/>
  </r>
  <r>
    <x v="22"/>
    <x v="1"/>
    <x v="8"/>
    <x v="515"/>
    <x v="581"/>
  </r>
  <r>
    <x v="9"/>
    <x v="0"/>
    <x v="10"/>
    <x v="516"/>
    <x v="582"/>
  </r>
  <r>
    <x v="35"/>
    <x v="0"/>
    <x v="6"/>
    <x v="517"/>
    <x v="583"/>
  </r>
  <r>
    <x v="25"/>
    <x v="1"/>
    <x v="3"/>
    <x v="518"/>
    <x v="584"/>
  </r>
  <r>
    <x v="13"/>
    <x v="0"/>
    <x v="1"/>
    <x v="519"/>
    <x v="585"/>
  </r>
  <r>
    <x v="1"/>
    <x v="1"/>
    <x v="4"/>
    <x v="520"/>
    <x v="586"/>
  </r>
  <r>
    <x v="20"/>
    <x v="0"/>
    <x v="11"/>
    <x v="521"/>
    <x v="587"/>
  </r>
  <r>
    <x v="26"/>
    <x v="0"/>
    <x v="11"/>
    <x v="522"/>
    <x v="588"/>
  </r>
  <r>
    <x v="1"/>
    <x v="0"/>
    <x v="0"/>
    <x v="523"/>
    <x v="589"/>
  </r>
  <r>
    <x v="31"/>
    <x v="1"/>
    <x v="8"/>
    <x v="524"/>
    <x v="590"/>
  </r>
  <r>
    <x v="30"/>
    <x v="1"/>
    <x v="2"/>
    <x v="16"/>
    <x v="591"/>
  </r>
  <r>
    <x v="3"/>
    <x v="1"/>
    <x v="0"/>
    <x v="525"/>
    <x v="592"/>
  </r>
  <r>
    <x v="18"/>
    <x v="1"/>
    <x v="9"/>
    <x v="526"/>
    <x v="593"/>
  </r>
  <r>
    <x v="3"/>
    <x v="1"/>
    <x v="6"/>
    <x v="527"/>
    <x v="594"/>
  </r>
  <r>
    <x v="37"/>
    <x v="1"/>
    <x v="9"/>
    <x v="16"/>
    <x v="595"/>
  </r>
  <r>
    <x v="9"/>
    <x v="1"/>
    <x v="7"/>
    <x v="528"/>
    <x v="596"/>
  </r>
  <r>
    <x v="35"/>
    <x v="1"/>
    <x v="0"/>
    <x v="529"/>
    <x v="597"/>
  </r>
  <r>
    <x v="10"/>
    <x v="1"/>
    <x v="7"/>
    <x v="16"/>
    <x v="427"/>
  </r>
  <r>
    <x v="12"/>
    <x v="0"/>
    <x v="9"/>
    <x v="530"/>
    <x v="598"/>
  </r>
  <r>
    <x v="33"/>
    <x v="1"/>
    <x v="9"/>
    <x v="16"/>
    <x v="599"/>
  </r>
  <r>
    <x v="25"/>
    <x v="0"/>
    <x v="11"/>
    <x v="531"/>
    <x v="600"/>
  </r>
  <r>
    <x v="32"/>
    <x v="1"/>
    <x v="3"/>
    <x v="532"/>
    <x v="601"/>
  </r>
  <r>
    <x v="36"/>
    <x v="1"/>
    <x v="5"/>
    <x v="533"/>
    <x v="602"/>
  </r>
  <r>
    <x v="0"/>
    <x v="1"/>
    <x v="3"/>
    <x v="534"/>
    <x v="603"/>
  </r>
  <r>
    <x v="32"/>
    <x v="1"/>
    <x v="6"/>
    <x v="535"/>
    <x v="604"/>
  </r>
  <r>
    <x v="7"/>
    <x v="1"/>
    <x v="1"/>
    <x v="536"/>
    <x v="605"/>
  </r>
  <r>
    <x v="12"/>
    <x v="1"/>
    <x v="1"/>
    <x v="537"/>
    <x v="606"/>
  </r>
  <r>
    <x v="2"/>
    <x v="1"/>
    <x v="1"/>
    <x v="538"/>
    <x v="607"/>
  </r>
  <r>
    <x v="1"/>
    <x v="0"/>
    <x v="6"/>
    <x v="539"/>
    <x v="608"/>
  </r>
  <r>
    <x v="33"/>
    <x v="0"/>
    <x v="6"/>
    <x v="540"/>
    <x v="609"/>
  </r>
  <r>
    <x v="4"/>
    <x v="1"/>
    <x v="4"/>
    <x v="541"/>
    <x v="610"/>
  </r>
  <r>
    <x v="23"/>
    <x v="0"/>
    <x v="0"/>
    <x v="542"/>
    <x v="611"/>
  </r>
  <r>
    <x v="14"/>
    <x v="1"/>
    <x v="9"/>
    <x v="543"/>
    <x v="612"/>
  </r>
  <r>
    <x v="1"/>
    <x v="1"/>
    <x v="9"/>
    <x v="544"/>
    <x v="613"/>
  </r>
  <r>
    <x v="6"/>
    <x v="0"/>
    <x v="11"/>
    <x v="545"/>
    <x v="614"/>
  </r>
  <r>
    <x v="15"/>
    <x v="1"/>
    <x v="7"/>
    <x v="16"/>
    <x v="615"/>
  </r>
  <r>
    <x v="4"/>
    <x v="1"/>
    <x v="9"/>
    <x v="546"/>
    <x v="616"/>
  </r>
  <r>
    <x v="29"/>
    <x v="0"/>
    <x v="7"/>
    <x v="547"/>
    <x v="617"/>
  </r>
  <r>
    <x v="20"/>
    <x v="1"/>
    <x v="5"/>
    <x v="548"/>
    <x v="618"/>
  </r>
  <r>
    <x v="30"/>
    <x v="0"/>
    <x v="5"/>
    <x v="549"/>
    <x v="619"/>
  </r>
  <r>
    <x v="20"/>
    <x v="1"/>
    <x v="0"/>
    <x v="550"/>
    <x v="620"/>
  </r>
  <r>
    <x v="17"/>
    <x v="0"/>
    <x v="2"/>
    <x v="551"/>
    <x v="621"/>
  </r>
  <r>
    <x v="31"/>
    <x v="0"/>
    <x v="6"/>
    <x v="552"/>
    <x v="622"/>
  </r>
  <r>
    <x v="36"/>
    <x v="1"/>
    <x v="8"/>
    <x v="553"/>
    <x v="623"/>
  </r>
  <r>
    <x v="29"/>
    <x v="1"/>
    <x v="6"/>
    <x v="554"/>
    <x v="624"/>
  </r>
  <r>
    <x v="6"/>
    <x v="0"/>
    <x v="9"/>
    <x v="555"/>
    <x v="625"/>
  </r>
  <r>
    <x v="27"/>
    <x v="0"/>
    <x v="3"/>
    <x v="556"/>
    <x v="626"/>
  </r>
  <r>
    <x v="14"/>
    <x v="0"/>
    <x v="7"/>
    <x v="557"/>
    <x v="627"/>
  </r>
  <r>
    <x v="32"/>
    <x v="1"/>
    <x v="5"/>
    <x v="558"/>
    <x v="628"/>
  </r>
  <r>
    <x v="13"/>
    <x v="1"/>
    <x v="9"/>
    <x v="559"/>
    <x v="629"/>
  </r>
  <r>
    <x v="13"/>
    <x v="0"/>
    <x v="2"/>
    <x v="560"/>
    <x v="630"/>
  </r>
  <r>
    <x v="6"/>
    <x v="0"/>
    <x v="2"/>
    <x v="561"/>
    <x v="631"/>
  </r>
  <r>
    <x v="5"/>
    <x v="1"/>
    <x v="3"/>
    <x v="562"/>
    <x v="632"/>
  </r>
  <r>
    <x v="14"/>
    <x v="0"/>
    <x v="6"/>
    <x v="563"/>
    <x v="633"/>
  </r>
  <r>
    <x v="15"/>
    <x v="0"/>
    <x v="10"/>
    <x v="564"/>
    <x v="634"/>
  </r>
  <r>
    <x v="3"/>
    <x v="1"/>
    <x v="8"/>
    <x v="565"/>
    <x v="635"/>
  </r>
  <r>
    <x v="4"/>
    <x v="0"/>
    <x v="6"/>
    <x v="566"/>
    <x v="636"/>
  </r>
  <r>
    <x v="17"/>
    <x v="1"/>
    <x v="7"/>
    <x v="358"/>
    <x v="637"/>
  </r>
  <r>
    <x v="19"/>
    <x v="1"/>
    <x v="0"/>
    <x v="567"/>
    <x v="638"/>
  </r>
  <r>
    <x v="27"/>
    <x v="0"/>
    <x v="1"/>
    <x v="568"/>
    <x v="639"/>
  </r>
  <r>
    <x v="25"/>
    <x v="0"/>
    <x v="10"/>
    <x v="569"/>
    <x v="640"/>
  </r>
  <r>
    <x v="15"/>
    <x v="1"/>
    <x v="1"/>
    <x v="570"/>
    <x v="641"/>
  </r>
  <r>
    <x v="7"/>
    <x v="1"/>
    <x v="5"/>
    <x v="571"/>
    <x v="642"/>
  </r>
  <r>
    <x v="31"/>
    <x v="1"/>
    <x v="1"/>
    <x v="572"/>
    <x v="643"/>
  </r>
  <r>
    <x v="30"/>
    <x v="0"/>
    <x v="7"/>
    <x v="573"/>
    <x v="644"/>
  </r>
  <r>
    <x v="5"/>
    <x v="0"/>
    <x v="6"/>
    <x v="574"/>
    <x v="645"/>
  </r>
  <r>
    <x v="14"/>
    <x v="1"/>
    <x v="1"/>
    <x v="575"/>
    <x v="646"/>
  </r>
  <r>
    <x v="22"/>
    <x v="1"/>
    <x v="5"/>
    <x v="576"/>
    <x v="647"/>
  </r>
  <r>
    <x v="24"/>
    <x v="1"/>
    <x v="3"/>
    <x v="16"/>
    <x v="385"/>
  </r>
  <r>
    <x v="12"/>
    <x v="0"/>
    <x v="2"/>
    <x v="577"/>
    <x v="648"/>
  </r>
  <r>
    <x v="0"/>
    <x v="0"/>
    <x v="9"/>
    <x v="578"/>
    <x v="649"/>
  </r>
  <r>
    <x v="36"/>
    <x v="0"/>
    <x v="7"/>
    <x v="579"/>
    <x v="650"/>
  </r>
  <r>
    <x v="21"/>
    <x v="0"/>
    <x v="7"/>
    <x v="580"/>
    <x v="651"/>
  </r>
  <r>
    <x v="28"/>
    <x v="0"/>
    <x v="0"/>
    <x v="581"/>
    <x v="652"/>
  </r>
  <r>
    <x v="36"/>
    <x v="1"/>
    <x v="9"/>
    <x v="16"/>
    <x v="653"/>
  </r>
  <r>
    <x v="21"/>
    <x v="1"/>
    <x v="0"/>
    <x v="582"/>
    <x v="654"/>
  </r>
  <r>
    <x v="5"/>
    <x v="0"/>
    <x v="11"/>
    <x v="583"/>
    <x v="655"/>
  </r>
  <r>
    <x v="8"/>
    <x v="1"/>
    <x v="0"/>
    <x v="584"/>
    <x v="656"/>
  </r>
  <r>
    <x v="6"/>
    <x v="1"/>
    <x v="3"/>
    <x v="585"/>
    <x v="657"/>
  </r>
  <r>
    <x v="33"/>
    <x v="0"/>
    <x v="7"/>
    <x v="586"/>
    <x v="658"/>
  </r>
  <r>
    <x v="20"/>
    <x v="0"/>
    <x v="10"/>
    <x v="587"/>
    <x v="659"/>
  </r>
  <r>
    <x v="36"/>
    <x v="1"/>
    <x v="6"/>
    <x v="588"/>
    <x v="660"/>
  </r>
  <r>
    <x v="9"/>
    <x v="0"/>
    <x v="6"/>
    <x v="589"/>
    <x v="661"/>
  </r>
  <r>
    <x v="17"/>
    <x v="1"/>
    <x v="3"/>
    <x v="590"/>
    <x v="662"/>
  </r>
  <r>
    <x v="8"/>
    <x v="1"/>
    <x v="7"/>
    <x v="591"/>
    <x v="663"/>
  </r>
  <r>
    <x v="5"/>
    <x v="0"/>
    <x v="2"/>
    <x v="592"/>
    <x v="664"/>
  </r>
  <r>
    <x v="19"/>
    <x v="0"/>
    <x v="6"/>
    <x v="89"/>
    <x v="665"/>
  </r>
  <r>
    <x v="32"/>
    <x v="1"/>
    <x v="0"/>
    <x v="593"/>
    <x v="666"/>
  </r>
  <r>
    <x v="26"/>
    <x v="0"/>
    <x v="5"/>
    <x v="594"/>
    <x v="667"/>
  </r>
  <r>
    <x v="10"/>
    <x v="1"/>
    <x v="1"/>
    <x v="595"/>
    <x v="668"/>
  </r>
  <r>
    <x v="12"/>
    <x v="0"/>
    <x v="0"/>
    <x v="596"/>
    <x v="669"/>
  </r>
  <r>
    <x v="26"/>
    <x v="1"/>
    <x v="10"/>
    <x v="16"/>
    <x v="18"/>
  </r>
  <r>
    <x v="28"/>
    <x v="1"/>
    <x v="4"/>
    <x v="597"/>
    <x v="670"/>
  </r>
  <r>
    <x v="9"/>
    <x v="1"/>
    <x v="1"/>
    <x v="598"/>
    <x v="671"/>
  </r>
  <r>
    <x v="21"/>
    <x v="0"/>
    <x v="5"/>
    <x v="599"/>
    <x v="672"/>
  </r>
  <r>
    <x v="24"/>
    <x v="1"/>
    <x v="1"/>
    <x v="600"/>
    <x v="673"/>
  </r>
  <r>
    <x v="27"/>
    <x v="0"/>
    <x v="7"/>
    <x v="601"/>
    <x v="674"/>
  </r>
  <r>
    <x v="22"/>
    <x v="1"/>
    <x v="3"/>
    <x v="16"/>
    <x v="675"/>
  </r>
  <r>
    <x v="20"/>
    <x v="1"/>
    <x v="6"/>
    <x v="602"/>
    <x v="676"/>
  </r>
  <r>
    <x v="3"/>
    <x v="0"/>
    <x v="1"/>
    <x v="603"/>
    <x v="677"/>
  </r>
  <r>
    <x v="0"/>
    <x v="0"/>
    <x v="1"/>
    <x v="604"/>
    <x v="678"/>
  </r>
  <r>
    <x v="33"/>
    <x v="1"/>
    <x v="0"/>
    <x v="13"/>
    <x v="679"/>
  </r>
  <r>
    <x v="2"/>
    <x v="0"/>
    <x v="5"/>
    <x v="605"/>
    <x v="680"/>
  </r>
  <r>
    <x v="23"/>
    <x v="1"/>
    <x v="8"/>
    <x v="606"/>
    <x v="681"/>
  </r>
  <r>
    <x v="36"/>
    <x v="0"/>
    <x v="1"/>
    <x v="607"/>
    <x v="682"/>
  </r>
  <r>
    <x v="23"/>
    <x v="1"/>
    <x v="3"/>
    <x v="16"/>
    <x v="683"/>
  </r>
  <r>
    <x v="36"/>
    <x v="0"/>
    <x v="3"/>
    <x v="608"/>
    <x v="684"/>
  </r>
  <r>
    <x v="14"/>
    <x v="1"/>
    <x v="11"/>
    <x v="16"/>
    <x v="349"/>
  </r>
  <r>
    <x v="37"/>
    <x v="1"/>
    <x v="1"/>
    <x v="16"/>
    <x v="685"/>
  </r>
  <r>
    <x v="30"/>
    <x v="0"/>
    <x v="3"/>
    <x v="609"/>
    <x v="686"/>
  </r>
  <r>
    <x v="17"/>
    <x v="0"/>
    <x v="11"/>
    <x v="610"/>
    <x v="687"/>
  </r>
  <r>
    <x v="20"/>
    <x v="1"/>
    <x v="7"/>
    <x v="611"/>
    <x v="688"/>
  </r>
  <r>
    <x v="31"/>
    <x v="1"/>
    <x v="4"/>
    <x v="612"/>
    <x v="689"/>
  </r>
  <r>
    <x v="29"/>
    <x v="0"/>
    <x v="9"/>
    <x v="613"/>
    <x v="690"/>
  </r>
  <r>
    <x v="29"/>
    <x v="0"/>
    <x v="3"/>
    <x v="614"/>
    <x v="691"/>
  </r>
  <r>
    <x v="8"/>
    <x v="0"/>
    <x v="10"/>
    <x v="615"/>
    <x v="692"/>
  </r>
  <r>
    <x v="4"/>
    <x v="0"/>
    <x v="0"/>
    <x v="616"/>
    <x v="693"/>
  </r>
  <r>
    <x v="23"/>
    <x v="0"/>
    <x v="11"/>
    <x v="617"/>
    <x v="694"/>
  </r>
  <r>
    <x v="10"/>
    <x v="0"/>
    <x v="2"/>
    <x v="10"/>
    <x v="695"/>
  </r>
  <r>
    <x v="31"/>
    <x v="1"/>
    <x v="2"/>
    <x v="618"/>
    <x v="696"/>
  </r>
  <r>
    <x v="34"/>
    <x v="0"/>
    <x v="0"/>
    <x v="619"/>
    <x v="697"/>
  </r>
  <r>
    <x v="22"/>
    <x v="0"/>
    <x v="1"/>
    <x v="620"/>
    <x v="698"/>
  </r>
  <r>
    <x v="15"/>
    <x v="0"/>
    <x v="9"/>
    <x v="621"/>
    <x v="699"/>
  </r>
  <r>
    <x v="25"/>
    <x v="0"/>
    <x v="0"/>
    <x v="622"/>
    <x v="700"/>
  </r>
  <r>
    <x v="36"/>
    <x v="0"/>
    <x v="0"/>
    <x v="623"/>
    <x v="701"/>
  </r>
  <r>
    <x v="28"/>
    <x v="1"/>
    <x v="9"/>
    <x v="406"/>
    <x v="702"/>
  </r>
  <r>
    <x v="3"/>
    <x v="1"/>
    <x v="9"/>
    <x v="624"/>
    <x v="703"/>
  </r>
  <r>
    <x v="0"/>
    <x v="1"/>
    <x v="6"/>
    <x v="625"/>
    <x v="704"/>
  </r>
  <r>
    <x v="8"/>
    <x v="1"/>
    <x v="8"/>
    <x v="626"/>
    <x v="705"/>
  </r>
  <r>
    <x v="1"/>
    <x v="0"/>
    <x v="11"/>
    <x v="627"/>
    <x v="706"/>
  </r>
  <r>
    <x v="20"/>
    <x v="1"/>
    <x v="8"/>
    <x v="628"/>
    <x v="707"/>
  </r>
  <r>
    <x v="22"/>
    <x v="0"/>
    <x v="11"/>
    <x v="629"/>
    <x v="708"/>
  </r>
  <r>
    <x v="3"/>
    <x v="0"/>
    <x v="2"/>
    <x v="630"/>
    <x v="709"/>
  </r>
  <r>
    <x v="25"/>
    <x v="0"/>
    <x v="6"/>
    <x v="631"/>
    <x v="710"/>
  </r>
  <r>
    <x v="9"/>
    <x v="0"/>
    <x v="0"/>
    <x v="632"/>
    <x v="711"/>
  </r>
  <r>
    <x v="28"/>
    <x v="1"/>
    <x v="1"/>
    <x v="633"/>
    <x v="712"/>
  </r>
  <r>
    <x v="15"/>
    <x v="0"/>
    <x v="2"/>
    <x v="634"/>
    <x v="713"/>
  </r>
  <r>
    <x v="0"/>
    <x v="1"/>
    <x v="2"/>
    <x v="20"/>
    <x v="714"/>
  </r>
  <r>
    <x v="5"/>
    <x v="1"/>
    <x v="1"/>
    <x v="635"/>
    <x v="715"/>
  </r>
  <r>
    <x v="18"/>
    <x v="0"/>
    <x v="5"/>
    <x v="636"/>
    <x v="716"/>
  </r>
  <r>
    <x v="10"/>
    <x v="0"/>
    <x v="6"/>
    <x v="43"/>
    <x v="717"/>
  </r>
  <r>
    <x v="11"/>
    <x v="0"/>
    <x v="7"/>
    <x v="637"/>
    <x v="718"/>
  </r>
  <r>
    <x v="11"/>
    <x v="0"/>
    <x v="6"/>
    <x v="638"/>
    <x v="719"/>
  </r>
  <r>
    <x v="13"/>
    <x v="1"/>
    <x v="6"/>
    <x v="639"/>
    <x v="72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22206016"/>
  </r>
  <r>
    <x v="1"/>
    <x v="1"/>
    <x v="1"/>
    <n v="14895"/>
  </r>
  <r>
    <x v="2"/>
    <x v="2"/>
    <x v="1"/>
    <n v="18"/>
  </r>
  <r>
    <x v="3"/>
    <x v="1"/>
    <x v="1"/>
    <n v="63936"/>
  </r>
  <r>
    <x v="4"/>
    <x v="1"/>
    <x v="1"/>
    <n v="86095"/>
  </r>
  <r>
    <x v="5"/>
    <x v="3"/>
    <x v="0"/>
    <n v="50908314"/>
  </r>
  <r>
    <x v="6"/>
    <x v="3"/>
    <x v="0"/>
    <n v="18145447"/>
  </r>
  <r>
    <x v="7"/>
    <x v="4"/>
    <x v="1"/>
    <n v="8913162"/>
  </r>
  <r>
    <x v="8"/>
    <x v="0"/>
    <x v="0"/>
    <n v="20484339"/>
  </r>
  <r>
    <x v="9"/>
    <x v="5"/>
    <x v="1"/>
    <n v="1197140"/>
  </r>
  <r>
    <x v="10"/>
    <x v="6"/>
    <x v="1"/>
    <n v="44291"/>
  </r>
  <r>
    <x v="2"/>
    <x v="7"/>
    <x v="1"/>
    <n v="10260"/>
  </r>
  <r>
    <x v="11"/>
    <x v="6"/>
    <x v="1"/>
    <n v="42818"/>
  </r>
  <r>
    <x v="9"/>
    <x v="2"/>
    <x v="1"/>
    <n v="3"/>
  </r>
  <r>
    <x v="12"/>
    <x v="8"/>
    <x v="1"/>
    <n v="6521857"/>
  </r>
  <r>
    <x v="9"/>
    <x v="3"/>
    <x v="0"/>
    <n v="5991070"/>
  </r>
  <r>
    <x v="13"/>
    <x v="7"/>
    <x v="1"/>
    <n v="385"/>
  </r>
  <r>
    <x v="7"/>
    <x v="9"/>
    <x v="0"/>
    <n v="24093132"/>
  </r>
  <r>
    <x v="14"/>
    <x v="10"/>
    <x v="1"/>
    <n v="0"/>
  </r>
  <r>
    <x v="15"/>
    <x v="8"/>
    <x v="1"/>
    <n v="1134785"/>
  </r>
  <r>
    <x v="16"/>
    <x v="3"/>
    <x v="0"/>
    <n v="147494454"/>
  </r>
  <r>
    <x v="17"/>
    <x v="2"/>
    <x v="1"/>
    <n v="3"/>
  </r>
  <r>
    <x v="3"/>
    <x v="10"/>
    <x v="0"/>
    <n v="1572002"/>
  </r>
  <r>
    <x v="18"/>
    <x v="7"/>
    <x v="1"/>
    <n v="557"/>
  </r>
  <r>
    <x v="19"/>
    <x v="8"/>
    <x v="1"/>
    <n v="8499036"/>
  </r>
  <r>
    <x v="19"/>
    <x v="9"/>
    <x v="0"/>
    <n v="27922069"/>
  </r>
  <r>
    <x v="20"/>
    <x v="1"/>
    <x v="1"/>
    <n v="781335"/>
  </r>
  <r>
    <x v="21"/>
    <x v="9"/>
    <x v="0"/>
    <n v="211954"/>
  </r>
  <r>
    <x v="22"/>
    <x v="5"/>
    <x v="0"/>
    <n v="2468722"/>
  </r>
  <r>
    <x v="2"/>
    <x v="0"/>
    <x v="1"/>
    <n v="9197585"/>
  </r>
  <r>
    <x v="22"/>
    <x v="9"/>
    <x v="1"/>
    <n v="16366"/>
  </r>
  <r>
    <x v="23"/>
    <x v="1"/>
    <x v="1"/>
    <n v="34939"/>
  </r>
  <r>
    <x v="24"/>
    <x v="5"/>
    <x v="0"/>
    <n v="1592912"/>
  </r>
  <r>
    <x v="1"/>
    <x v="7"/>
    <x v="1"/>
    <n v="290"/>
  </r>
  <r>
    <x v="23"/>
    <x v="6"/>
    <x v="1"/>
    <n v="86778"/>
  </r>
  <r>
    <x v="15"/>
    <x v="9"/>
    <x v="1"/>
    <n v="3439"/>
  </r>
  <r>
    <x v="24"/>
    <x v="2"/>
    <x v="0"/>
    <n v="520251"/>
  </r>
  <r>
    <x v="4"/>
    <x v="7"/>
    <x v="0"/>
    <n v="4067785"/>
  </r>
  <r>
    <x v="6"/>
    <x v="6"/>
    <x v="1"/>
    <n v="1241886"/>
  </r>
  <r>
    <x v="20"/>
    <x v="6"/>
    <x v="0"/>
    <n v="46833613"/>
  </r>
  <r>
    <x v="25"/>
    <x v="3"/>
    <x v="0"/>
    <n v="19154554"/>
  </r>
  <r>
    <x v="17"/>
    <x v="3"/>
    <x v="0"/>
    <n v="3828506"/>
  </r>
  <r>
    <x v="16"/>
    <x v="7"/>
    <x v="0"/>
    <n v="91313669"/>
  </r>
  <r>
    <x v="26"/>
    <x v="5"/>
    <x v="1"/>
    <n v="2605549"/>
  </r>
  <r>
    <x v="23"/>
    <x v="10"/>
    <x v="0"/>
    <n v="867198"/>
  </r>
  <r>
    <x v="27"/>
    <x v="2"/>
    <x v="0"/>
    <n v="183332"/>
  </r>
  <r>
    <x v="10"/>
    <x v="1"/>
    <x v="0"/>
    <n v="326678"/>
  </r>
  <r>
    <x v="28"/>
    <x v="2"/>
    <x v="0"/>
    <n v="428666"/>
  </r>
  <r>
    <x v="13"/>
    <x v="0"/>
    <x v="0"/>
    <n v="10231505"/>
  </r>
  <r>
    <x v="2"/>
    <x v="10"/>
    <x v="0"/>
    <n v="19153373"/>
  </r>
  <r>
    <x v="25"/>
    <x v="1"/>
    <x v="1"/>
    <n v="1026829"/>
  </r>
  <r>
    <x v="16"/>
    <x v="1"/>
    <x v="1"/>
    <n v="5071313"/>
  </r>
  <r>
    <x v="13"/>
    <x v="3"/>
    <x v="0"/>
    <n v="6352164"/>
  </r>
  <r>
    <x v="25"/>
    <x v="7"/>
    <x v="0"/>
    <n v="10122231"/>
  </r>
  <r>
    <x v="1"/>
    <x v="10"/>
    <x v="0"/>
    <n v="617139"/>
  </r>
  <r>
    <x v="7"/>
    <x v="7"/>
    <x v="0"/>
    <n v="10483900"/>
  </r>
  <r>
    <x v="29"/>
    <x v="5"/>
    <x v="1"/>
    <n v="14723634"/>
  </r>
  <r>
    <x v="22"/>
    <x v="3"/>
    <x v="0"/>
    <n v="1134183"/>
  </r>
  <r>
    <x v="2"/>
    <x v="5"/>
    <x v="1"/>
    <n v="5891547"/>
  </r>
  <r>
    <x v="10"/>
    <x v="8"/>
    <x v="1"/>
    <n v="102421"/>
  </r>
  <r>
    <x v="13"/>
    <x v="10"/>
    <x v="0"/>
    <n v="2756801"/>
  </r>
  <r>
    <x v="26"/>
    <x v="0"/>
    <x v="1"/>
    <n v="7130789"/>
  </r>
  <r>
    <x v="16"/>
    <x v="5"/>
    <x v="0"/>
    <n v="189732767"/>
  </r>
  <r>
    <x v="26"/>
    <x v="2"/>
    <x v="1"/>
    <n v="145"/>
  </r>
  <r>
    <x v="3"/>
    <x v="9"/>
    <x v="0"/>
    <n v="4642997"/>
  </r>
  <r>
    <x v="24"/>
    <x v="0"/>
    <x v="0"/>
    <n v="1688253"/>
  </r>
  <r>
    <x v="30"/>
    <x v="0"/>
    <x v="1"/>
    <n v="12565281"/>
  </r>
  <r>
    <x v="31"/>
    <x v="9"/>
    <x v="1"/>
    <n v="236890"/>
  </r>
  <r>
    <x v="13"/>
    <x v="1"/>
    <x v="1"/>
    <n v="94981"/>
  </r>
  <r>
    <x v="26"/>
    <x v="6"/>
    <x v="0"/>
    <n v="108935363"/>
  </r>
  <r>
    <x v="32"/>
    <x v="1"/>
    <x v="1"/>
    <n v="203502"/>
  </r>
  <r>
    <x v="19"/>
    <x v="11"/>
    <x v="0"/>
    <n v="8813017"/>
  </r>
  <r>
    <x v="8"/>
    <x v="9"/>
    <x v="1"/>
    <n v="93314"/>
  </r>
  <r>
    <x v="1"/>
    <x v="3"/>
    <x v="0"/>
    <n v="1453199"/>
  </r>
  <r>
    <x v="6"/>
    <x v="10"/>
    <x v="0"/>
    <n v="8082680"/>
  </r>
  <r>
    <x v="13"/>
    <x v="5"/>
    <x v="0"/>
    <n v="9886175"/>
  </r>
  <r>
    <x v="10"/>
    <x v="7"/>
    <x v="0"/>
    <n v="120157"/>
  </r>
  <r>
    <x v="23"/>
    <x v="7"/>
    <x v="1"/>
    <n v="36"/>
  </r>
  <r>
    <x v="2"/>
    <x v="3"/>
    <x v="0"/>
    <n v="39674396"/>
  </r>
  <r>
    <x v="6"/>
    <x v="1"/>
    <x v="1"/>
    <n v="576596"/>
  </r>
  <r>
    <x v="6"/>
    <x v="7"/>
    <x v="1"/>
    <n v="2987"/>
  </r>
  <r>
    <x v="18"/>
    <x v="10"/>
    <x v="0"/>
    <n v="8744605"/>
  </r>
  <r>
    <x v="24"/>
    <x v="10"/>
    <x v="0"/>
    <n v="517145"/>
  </r>
  <r>
    <x v="25"/>
    <x v="2"/>
    <x v="1"/>
    <n v="9"/>
  </r>
  <r>
    <x v="28"/>
    <x v="0"/>
    <x v="1"/>
    <n v="186058"/>
  </r>
  <r>
    <x v="29"/>
    <x v="4"/>
    <x v="1"/>
    <n v="24830914"/>
  </r>
  <r>
    <x v="28"/>
    <x v="5"/>
    <x v="1"/>
    <n v="71513"/>
  </r>
  <r>
    <x v="16"/>
    <x v="2"/>
    <x v="1"/>
    <n v="103"/>
  </r>
  <r>
    <x v="12"/>
    <x v="11"/>
    <x v="0"/>
    <n v="6008140"/>
  </r>
  <r>
    <x v="18"/>
    <x v="4"/>
    <x v="1"/>
    <n v="5676133"/>
  </r>
  <r>
    <x v="2"/>
    <x v="6"/>
    <x v="0"/>
    <n v="43758496"/>
  </r>
  <r>
    <x v="4"/>
    <x v="2"/>
    <x v="1"/>
    <n v="0"/>
  </r>
  <r>
    <x v="27"/>
    <x v="0"/>
    <x v="1"/>
    <n v="93093"/>
  </r>
  <r>
    <x v="22"/>
    <x v="0"/>
    <x v="0"/>
    <n v="2582289"/>
  </r>
  <r>
    <x v="26"/>
    <x v="3"/>
    <x v="0"/>
    <n v="54742455"/>
  </r>
  <r>
    <x v="17"/>
    <x v="5"/>
    <x v="1"/>
    <n v="214212"/>
  </r>
  <r>
    <x v="15"/>
    <x v="5"/>
    <x v="1"/>
    <n v="471396"/>
  </r>
  <r>
    <x v="19"/>
    <x v="0"/>
    <x v="0"/>
    <n v="29307010"/>
  </r>
  <r>
    <x v="29"/>
    <x v="9"/>
    <x v="1"/>
    <n v="113309"/>
  </r>
  <r>
    <x v="33"/>
    <x v="11"/>
    <x v="0"/>
    <n v="122202"/>
  </r>
  <r>
    <x v="11"/>
    <x v="1"/>
    <x v="1"/>
    <n v="29527"/>
  </r>
  <r>
    <x v="24"/>
    <x v="7"/>
    <x v="1"/>
    <n v="16"/>
  </r>
  <r>
    <x v="34"/>
    <x v="9"/>
    <x v="0"/>
    <n v="254851"/>
  </r>
  <r>
    <x v="28"/>
    <x v="1"/>
    <x v="0"/>
    <n v="1594140"/>
  </r>
  <r>
    <x v="21"/>
    <x v="3"/>
    <x v="1"/>
    <n v="995"/>
  </r>
  <r>
    <x v="27"/>
    <x v="6"/>
    <x v="0"/>
    <n v="799368"/>
  </r>
  <r>
    <x v="9"/>
    <x v="9"/>
    <x v="1"/>
    <n v="78688"/>
  </r>
  <r>
    <x v="35"/>
    <x v="5"/>
    <x v="1"/>
    <n v="13797248"/>
  </r>
  <r>
    <x v="26"/>
    <x v="10"/>
    <x v="0"/>
    <n v="23959450"/>
  </r>
  <r>
    <x v="17"/>
    <x v="9"/>
    <x v="1"/>
    <n v="10178"/>
  </r>
  <r>
    <x v="25"/>
    <x v="9"/>
    <x v="1"/>
    <n v="515919"/>
  </r>
  <r>
    <x v="20"/>
    <x v="5"/>
    <x v="0"/>
    <n v="45973641"/>
  </r>
  <r>
    <x v="31"/>
    <x v="5"/>
    <x v="1"/>
    <n v="2209551"/>
  </r>
  <r>
    <x v="23"/>
    <x v="5"/>
    <x v="0"/>
    <n v="3396611"/>
  </r>
  <r>
    <x v="19"/>
    <x v="3"/>
    <x v="1"/>
    <n v="94918"/>
  </r>
  <r>
    <x v="29"/>
    <x v="8"/>
    <x v="1"/>
    <n v="26801621"/>
  </r>
  <r>
    <x v="5"/>
    <x v="5"/>
    <x v="1"/>
    <n v="11153994"/>
  </r>
  <r>
    <x v="17"/>
    <x v="1"/>
    <x v="0"/>
    <n v="6183852"/>
  </r>
  <r>
    <x v="34"/>
    <x v="1"/>
    <x v="0"/>
    <n v="304195"/>
  </r>
  <r>
    <x v="27"/>
    <x v="9"/>
    <x v="0"/>
    <n v="443301"/>
  </r>
  <r>
    <x v="25"/>
    <x v="4"/>
    <x v="1"/>
    <n v="5194975"/>
  </r>
  <r>
    <x v="33"/>
    <x v="10"/>
    <x v="0"/>
    <n v="131067"/>
  </r>
  <r>
    <x v="22"/>
    <x v="6"/>
    <x v="0"/>
    <n v="2432609"/>
  </r>
  <r>
    <x v="26"/>
    <x v="9"/>
    <x v="0"/>
    <n v="78329336"/>
  </r>
  <r>
    <x v="30"/>
    <x v="6"/>
    <x v="1"/>
    <n v="3261497"/>
  </r>
  <r>
    <x v="25"/>
    <x v="5"/>
    <x v="1"/>
    <n v="2933597"/>
  </r>
  <r>
    <x v="19"/>
    <x v="10"/>
    <x v="0"/>
    <n v="9493418"/>
  </r>
  <r>
    <x v="18"/>
    <x v="11"/>
    <x v="0"/>
    <n v="8457958"/>
  </r>
  <r>
    <x v="23"/>
    <x v="3"/>
    <x v="0"/>
    <n v="1050480"/>
  </r>
  <r>
    <x v="19"/>
    <x v="6"/>
    <x v="1"/>
    <n v="1457551"/>
  </r>
  <r>
    <x v="30"/>
    <x v="9"/>
    <x v="1"/>
    <n v="281039"/>
  </r>
  <r>
    <x v="4"/>
    <x v="3"/>
    <x v="0"/>
    <n v="8166192"/>
  </r>
  <r>
    <x v="5"/>
    <x v="9"/>
    <x v="1"/>
    <n v="130031"/>
  </r>
  <r>
    <x v="16"/>
    <x v="6"/>
    <x v="1"/>
    <n v="13012593"/>
  </r>
  <r>
    <x v="31"/>
    <x v="3"/>
    <x v="1"/>
    <n v="74620"/>
  </r>
  <r>
    <x v="3"/>
    <x v="0"/>
    <x v="0"/>
    <n v="5376983"/>
  </r>
  <r>
    <x v="21"/>
    <x v="1"/>
    <x v="0"/>
    <n v="228250"/>
  </r>
  <r>
    <x v="18"/>
    <x v="9"/>
    <x v="0"/>
    <n v="28775369"/>
  </r>
  <r>
    <x v="19"/>
    <x v="7"/>
    <x v="1"/>
    <n v="7808"/>
  </r>
  <r>
    <x v="3"/>
    <x v="3"/>
    <x v="0"/>
    <n v="3257834"/>
  </r>
  <r>
    <x v="31"/>
    <x v="0"/>
    <x v="1"/>
    <n v="4255884"/>
  </r>
  <r>
    <x v="16"/>
    <x v="4"/>
    <x v="1"/>
    <n v="48384854"/>
  </r>
  <r>
    <x v="9"/>
    <x v="7"/>
    <x v="0"/>
    <n v="3989644"/>
  </r>
  <r>
    <x v="26"/>
    <x v="8"/>
    <x v="1"/>
    <n v="19243013"/>
  </r>
  <r>
    <x v="35"/>
    <x v="3"/>
    <x v="1"/>
    <n v="153294"/>
  </r>
  <r>
    <x v="9"/>
    <x v="4"/>
    <x v="1"/>
    <n v="2870068"/>
  </r>
  <r>
    <x v="26"/>
    <x v="7"/>
    <x v="1"/>
    <n v="6312"/>
  </r>
  <r>
    <x v="0"/>
    <x v="10"/>
    <x v="0"/>
    <n v="7846726"/>
  </r>
  <r>
    <x v="9"/>
    <x v="8"/>
    <x v="1"/>
    <n v="3427422"/>
  </r>
  <r>
    <x v="32"/>
    <x v="6"/>
    <x v="0"/>
    <n v="18076308"/>
  </r>
  <r>
    <x v="36"/>
    <x v="5"/>
    <x v="0"/>
    <n v="857660"/>
  </r>
  <r>
    <x v="15"/>
    <x v="3"/>
    <x v="0"/>
    <n v="2097142"/>
  </r>
  <r>
    <x v="11"/>
    <x v="0"/>
    <x v="0"/>
    <n v="639234"/>
  </r>
  <r>
    <x v="21"/>
    <x v="4"/>
    <x v="1"/>
    <n v="130109"/>
  </r>
  <r>
    <x v="3"/>
    <x v="5"/>
    <x v="1"/>
    <n v="613019"/>
  </r>
  <r>
    <x v="14"/>
    <x v="2"/>
    <x v="0"/>
    <n v="343269207"/>
  </r>
  <r>
    <x v="12"/>
    <x v="6"/>
    <x v="1"/>
    <n v="1751763"/>
  </r>
  <r>
    <x v="3"/>
    <x v="6"/>
    <x v="0"/>
    <n v="5223111"/>
  </r>
  <r>
    <x v="18"/>
    <x v="1"/>
    <x v="0"/>
    <n v="30431184"/>
  </r>
  <r>
    <x v="35"/>
    <x v="2"/>
    <x v="0"/>
    <n v="26177930"/>
  </r>
  <r>
    <x v="8"/>
    <x v="5"/>
    <x v="0"/>
    <n v="19600220"/>
  </r>
  <r>
    <x v="30"/>
    <x v="11"/>
    <x v="0"/>
    <n v="16526953"/>
  </r>
  <r>
    <x v="33"/>
    <x v="2"/>
    <x v="0"/>
    <n v="136924"/>
  </r>
  <r>
    <x v="35"/>
    <x v="11"/>
    <x v="0"/>
    <n v="23200674"/>
  </r>
  <r>
    <x v="31"/>
    <x v="2"/>
    <x v="0"/>
    <n v="8130004"/>
  </r>
  <r>
    <x v="21"/>
    <x v="0"/>
    <x v="0"/>
    <n v="232567"/>
  </r>
  <r>
    <x v="7"/>
    <x v="1"/>
    <x v="0"/>
    <n v="28614028"/>
  </r>
  <r>
    <x v="2"/>
    <x v="9"/>
    <x v="0"/>
    <n v="42081808"/>
  </r>
  <r>
    <x v="31"/>
    <x v="11"/>
    <x v="0"/>
    <n v="7058286"/>
  </r>
  <r>
    <x v="33"/>
    <x v="7"/>
    <x v="1"/>
    <n v="0"/>
  </r>
  <r>
    <x v="24"/>
    <x v="11"/>
    <x v="0"/>
    <n v="469614"/>
  </r>
  <r>
    <x v="4"/>
    <x v="5"/>
    <x v="1"/>
    <n v="1504797"/>
  </r>
  <r>
    <x v="17"/>
    <x v="4"/>
    <x v="1"/>
    <n v="715949"/>
  </r>
  <r>
    <x v="16"/>
    <x v="9"/>
    <x v="1"/>
    <n v="1707292"/>
  </r>
  <r>
    <x v="32"/>
    <x v="4"/>
    <x v="1"/>
    <n v="3958150"/>
  </r>
  <r>
    <x v="20"/>
    <x v="3"/>
    <x v="0"/>
    <n v="30695026"/>
  </r>
  <r>
    <x v="8"/>
    <x v="7"/>
    <x v="0"/>
    <n v="9476596"/>
  </r>
  <r>
    <x v="8"/>
    <x v="3"/>
    <x v="0"/>
    <n v="14417748"/>
  </r>
  <r>
    <x v="36"/>
    <x v="6"/>
    <x v="0"/>
    <n v="823776"/>
  </r>
  <r>
    <x v="19"/>
    <x v="5"/>
    <x v="1"/>
    <n v="2680015"/>
  </r>
  <r>
    <x v="7"/>
    <x v="0"/>
    <x v="0"/>
    <n v="31673249"/>
  </r>
  <r>
    <x v="14"/>
    <x v="0"/>
    <x v="1"/>
    <n v="200960926"/>
  </r>
  <r>
    <x v="34"/>
    <x v="6"/>
    <x v="0"/>
    <n v="314631"/>
  </r>
  <r>
    <x v="12"/>
    <x v="7"/>
    <x v="0"/>
    <n v="6528532"/>
  </r>
  <r>
    <x v="6"/>
    <x v="5"/>
    <x v="1"/>
    <n v="2402839"/>
  </r>
  <r>
    <x v="15"/>
    <x v="7"/>
    <x v="0"/>
    <n v="1280149"/>
  </r>
  <r>
    <x v="34"/>
    <x v="7"/>
    <x v="0"/>
    <n v="25445"/>
  </r>
  <r>
    <x v="18"/>
    <x v="3"/>
    <x v="1"/>
    <n v="1827"/>
  </r>
  <r>
    <x v="8"/>
    <x v="6"/>
    <x v="0"/>
    <n v="19880304"/>
  </r>
  <r>
    <x v="0"/>
    <x v="7"/>
    <x v="1"/>
    <n v="949"/>
  </r>
  <r>
    <x v="32"/>
    <x v="7"/>
    <x v="0"/>
    <n v="7588862"/>
  </r>
  <r>
    <x v="12"/>
    <x v="7"/>
    <x v="1"/>
    <n v="298"/>
  </r>
  <r>
    <x v="0"/>
    <x v="2"/>
    <x v="0"/>
    <n v="8100859"/>
  </r>
  <r>
    <x v="9"/>
    <x v="6"/>
    <x v="1"/>
    <n v="649035"/>
  </r>
  <r>
    <x v="32"/>
    <x v="8"/>
    <x v="1"/>
    <n v="4636291"/>
  </r>
  <r>
    <x v="11"/>
    <x v="9"/>
    <x v="1"/>
    <n v="5235"/>
  </r>
  <r>
    <x v="19"/>
    <x v="3"/>
    <x v="0"/>
    <n v="20671341"/>
  </r>
  <r>
    <x v="25"/>
    <x v="1"/>
    <x v="0"/>
    <n v="25212407"/>
  </r>
  <r>
    <x v="32"/>
    <x v="2"/>
    <x v="1"/>
    <n v="3"/>
  </r>
  <r>
    <x v="7"/>
    <x v="5"/>
    <x v="0"/>
    <n v="30124652"/>
  </r>
  <r>
    <x v="21"/>
    <x v="3"/>
    <x v="0"/>
    <n v="194497"/>
  </r>
  <r>
    <x v="5"/>
    <x v="4"/>
    <x v="1"/>
    <n v="24569811"/>
  </r>
  <r>
    <x v="27"/>
    <x v="9"/>
    <x v="1"/>
    <n v="476"/>
  </r>
  <r>
    <x v="10"/>
    <x v="9"/>
    <x v="1"/>
    <n v="580"/>
  </r>
  <r>
    <x v="21"/>
    <x v="6"/>
    <x v="0"/>
    <n v="229930"/>
  </r>
  <r>
    <x v="14"/>
    <x v="1"/>
    <x v="0"/>
    <n v="936386198"/>
  </r>
  <r>
    <x v="9"/>
    <x v="1"/>
    <x v="0"/>
    <n v="9688024"/>
  </r>
  <r>
    <x v="1"/>
    <x v="8"/>
    <x v="1"/>
    <n v="552102"/>
  </r>
  <r>
    <x v="9"/>
    <x v="0"/>
    <x v="1"/>
    <n v="2325194"/>
  </r>
  <r>
    <x v="9"/>
    <x v="2"/>
    <x v="0"/>
    <n v="3872976"/>
  </r>
  <r>
    <x v="27"/>
    <x v="4"/>
    <x v="1"/>
    <n v="121269"/>
  </r>
  <r>
    <x v="33"/>
    <x v="0"/>
    <x v="0"/>
    <n v="3057991"/>
  </r>
  <r>
    <x v="35"/>
    <x v="7"/>
    <x v="1"/>
    <n v="11770"/>
  </r>
  <r>
    <x v="3"/>
    <x v="3"/>
    <x v="1"/>
    <n v="444"/>
  </r>
  <r>
    <x v="22"/>
    <x v="1"/>
    <x v="1"/>
    <n v="55209"/>
  </r>
  <r>
    <x v="25"/>
    <x v="0"/>
    <x v="1"/>
    <n v="4290396"/>
  </r>
  <r>
    <x v="13"/>
    <x v="3"/>
    <x v="1"/>
    <n v="1712"/>
  </r>
  <r>
    <x v="28"/>
    <x v="9"/>
    <x v="0"/>
    <n v="1121452"/>
  </r>
  <r>
    <x v="26"/>
    <x v="7"/>
    <x v="0"/>
    <n v="34332981"/>
  </r>
  <r>
    <x v="36"/>
    <x v="3"/>
    <x v="1"/>
    <n v="0"/>
  </r>
  <r>
    <x v="13"/>
    <x v="8"/>
    <x v="1"/>
    <n v="2349719"/>
  </r>
  <r>
    <x v="29"/>
    <x v="5"/>
    <x v="0"/>
    <n v="60170502"/>
  </r>
  <r>
    <x v="24"/>
    <x v="5"/>
    <x v="1"/>
    <n v="144821"/>
  </r>
  <r>
    <x v="1"/>
    <x v="7"/>
    <x v="0"/>
    <n v="873266"/>
  </r>
  <r>
    <x v="1"/>
    <x v="5"/>
    <x v="1"/>
    <n v="178652"/>
  </r>
  <r>
    <x v="5"/>
    <x v="6"/>
    <x v="1"/>
    <n v="4486831"/>
  </r>
  <r>
    <x v="32"/>
    <x v="9"/>
    <x v="1"/>
    <n v="77974"/>
  </r>
  <r>
    <x v="30"/>
    <x v="6"/>
    <x v="0"/>
    <n v="52256674"/>
  </r>
  <r>
    <x v="31"/>
    <x v="1"/>
    <x v="0"/>
    <n v="24204736"/>
  </r>
  <r>
    <x v="21"/>
    <x v="5"/>
    <x v="1"/>
    <n v="97820"/>
  </r>
  <r>
    <x v="28"/>
    <x v="7"/>
    <x v="1"/>
    <n v="0"/>
  </r>
  <r>
    <x v="0"/>
    <x v="0"/>
    <x v="1"/>
    <n v="5889185"/>
  </r>
  <r>
    <x v="2"/>
    <x v="7"/>
    <x v="0"/>
    <n v="23191452"/>
  </r>
  <r>
    <x v="35"/>
    <x v="8"/>
    <x v="1"/>
    <n v="24179863"/>
  </r>
  <r>
    <x v="33"/>
    <x v="3"/>
    <x v="1"/>
    <n v="27"/>
  </r>
  <r>
    <x v="8"/>
    <x v="9"/>
    <x v="0"/>
    <n v="17421533"/>
  </r>
  <r>
    <x v="16"/>
    <x v="6"/>
    <x v="0"/>
    <n v="191977287"/>
  </r>
  <r>
    <x v="18"/>
    <x v="5"/>
    <x v="1"/>
    <n v="1242272"/>
  </r>
  <r>
    <x v="11"/>
    <x v="8"/>
    <x v="1"/>
    <n v="263112"/>
  </r>
  <r>
    <x v="34"/>
    <x v="3"/>
    <x v="0"/>
    <n v="113741"/>
  </r>
  <r>
    <x v="16"/>
    <x v="1"/>
    <x v="0"/>
    <n v="184794661"/>
  </r>
  <r>
    <x v="36"/>
    <x v="0"/>
    <x v="1"/>
    <n v="188020"/>
  </r>
  <r>
    <x v="18"/>
    <x v="3"/>
    <x v="0"/>
    <n v="24427172"/>
  </r>
  <r>
    <x v="23"/>
    <x v="7"/>
    <x v="0"/>
    <n v="873877"/>
  </r>
  <r>
    <x v="29"/>
    <x v="0"/>
    <x v="1"/>
    <n v="22462389"/>
  </r>
  <r>
    <x v="29"/>
    <x v="1"/>
    <x v="1"/>
    <n v="790384"/>
  </r>
  <r>
    <x v="14"/>
    <x v="11"/>
    <x v="0"/>
    <n v="297438037"/>
  </r>
  <r>
    <x v="13"/>
    <x v="6"/>
    <x v="0"/>
    <n v="10192057"/>
  </r>
  <r>
    <x v="6"/>
    <x v="7"/>
    <x v="0"/>
    <n v="9403229"/>
  </r>
  <r>
    <x v="20"/>
    <x v="7"/>
    <x v="0"/>
    <n v="18202701"/>
  </r>
  <r>
    <x v="5"/>
    <x v="8"/>
    <x v="1"/>
    <n v="27114632"/>
  </r>
  <r>
    <x v="25"/>
    <x v="8"/>
    <x v="1"/>
    <n v="6616023"/>
  </r>
  <r>
    <x v="28"/>
    <x v="10"/>
    <x v="0"/>
    <n v="414583"/>
  </r>
  <r>
    <x v="33"/>
    <x v="8"/>
    <x v="1"/>
    <n v="120412"/>
  </r>
  <r>
    <x v="11"/>
    <x v="2"/>
    <x v="0"/>
    <n v="300448"/>
  </r>
  <r>
    <x v="11"/>
    <x v="0"/>
    <x v="1"/>
    <n v="136257"/>
  </r>
  <r>
    <x v="15"/>
    <x v="0"/>
    <x v="1"/>
    <n v="847814"/>
  </r>
  <r>
    <x v="36"/>
    <x v="4"/>
    <x v="1"/>
    <n v="264177"/>
  </r>
  <r>
    <x v="14"/>
    <x v="0"/>
    <x v="0"/>
    <n v="1035264814"/>
  </r>
  <r>
    <x v="15"/>
    <x v="2"/>
    <x v="1"/>
    <n v="0"/>
  </r>
  <r>
    <x v="4"/>
    <x v="8"/>
    <x v="1"/>
    <n v="3394540"/>
  </r>
  <r>
    <x v="14"/>
    <x v="4"/>
    <x v="1"/>
    <n v="247560479"/>
  </r>
  <r>
    <x v="14"/>
    <x v="8"/>
    <x v="1"/>
    <n v="293215492"/>
  </r>
  <r>
    <x v="5"/>
    <x v="1"/>
    <x v="0"/>
    <n v="87094587"/>
  </r>
  <r>
    <x v="3"/>
    <x v="11"/>
    <x v="0"/>
    <n v="1480024"/>
  </r>
  <r>
    <x v="11"/>
    <x v="10"/>
    <x v="0"/>
    <n v="290819"/>
  </r>
  <r>
    <x v="15"/>
    <x v="1"/>
    <x v="0"/>
    <n v="3603578"/>
  </r>
  <r>
    <x v="34"/>
    <x v="10"/>
    <x v="0"/>
    <n v="93"/>
  </r>
  <r>
    <x v="8"/>
    <x v="6"/>
    <x v="1"/>
    <n v="2125336"/>
  </r>
  <r>
    <x v="29"/>
    <x v="2"/>
    <x v="1"/>
    <n v="3"/>
  </r>
  <r>
    <x v="14"/>
    <x v="5"/>
    <x v="1"/>
    <n v="120936663"/>
  </r>
  <r>
    <x v="11"/>
    <x v="7"/>
    <x v="1"/>
    <n v="352"/>
  </r>
  <r>
    <x v="0"/>
    <x v="7"/>
    <x v="0"/>
    <n v="8583142"/>
  </r>
  <r>
    <x v="10"/>
    <x v="4"/>
    <x v="1"/>
    <n v="96924"/>
  </r>
  <r>
    <x v="27"/>
    <x v="0"/>
    <x v="0"/>
    <n v="953925"/>
  </r>
  <r>
    <x v="27"/>
    <x v="5"/>
    <x v="1"/>
    <n v="50688"/>
  </r>
  <r>
    <x v="29"/>
    <x v="11"/>
    <x v="0"/>
    <n v="24665743"/>
  </r>
  <r>
    <x v="0"/>
    <x v="8"/>
    <x v="1"/>
    <n v="7388173"/>
  </r>
  <r>
    <x v="12"/>
    <x v="10"/>
    <x v="0"/>
    <n v="6602332"/>
  </r>
  <r>
    <x v="3"/>
    <x v="4"/>
    <x v="1"/>
    <n v="1310986"/>
  </r>
  <r>
    <x v="36"/>
    <x v="9"/>
    <x v="0"/>
    <n v="590500"/>
  </r>
  <r>
    <x v="19"/>
    <x v="5"/>
    <x v="0"/>
    <n v="28355335"/>
  </r>
  <r>
    <x v="24"/>
    <x v="6"/>
    <x v="1"/>
    <n v="58654"/>
  </r>
  <r>
    <x v="25"/>
    <x v="6"/>
    <x v="1"/>
    <n v="1912459"/>
  </r>
  <r>
    <x v="5"/>
    <x v="0"/>
    <x v="1"/>
    <n v="19423165"/>
  </r>
  <r>
    <x v="14"/>
    <x v="10"/>
    <x v="0"/>
    <n v="315860532"/>
  </r>
  <r>
    <x v="13"/>
    <x v="2"/>
    <x v="1"/>
    <n v="6"/>
  </r>
  <r>
    <x v="30"/>
    <x v="1"/>
    <x v="1"/>
    <n v="904182"/>
  </r>
  <r>
    <x v="22"/>
    <x v="7"/>
    <x v="0"/>
    <n v="995613"/>
  </r>
  <r>
    <x v="5"/>
    <x v="5"/>
    <x v="0"/>
    <n v="87335718"/>
  </r>
  <r>
    <x v="28"/>
    <x v="11"/>
    <x v="0"/>
    <n v="383091"/>
  </r>
  <r>
    <x v="20"/>
    <x v="1"/>
    <x v="0"/>
    <n v="45994380"/>
  </r>
  <r>
    <x v="2"/>
    <x v="0"/>
    <x v="0"/>
    <n v="43831833"/>
  </r>
  <r>
    <x v="17"/>
    <x v="6"/>
    <x v="0"/>
    <n v="6338902"/>
  </r>
  <r>
    <x v="1"/>
    <x v="1"/>
    <x v="0"/>
    <n v="1890110"/>
  </r>
  <r>
    <x v="8"/>
    <x v="4"/>
    <x v="1"/>
    <n v="7214162"/>
  </r>
  <r>
    <x v="22"/>
    <x v="6"/>
    <x v="1"/>
    <n v="162302"/>
  </r>
  <r>
    <x v="11"/>
    <x v="5"/>
    <x v="1"/>
    <n v="76481"/>
  </r>
  <r>
    <x v="10"/>
    <x v="5"/>
    <x v="0"/>
    <n v="319016"/>
  </r>
  <r>
    <x v="20"/>
    <x v="9"/>
    <x v="1"/>
    <n v="190742"/>
  </r>
  <r>
    <x v="18"/>
    <x v="2"/>
    <x v="0"/>
    <n v="9641752"/>
  </r>
  <r>
    <x v="27"/>
    <x v="3"/>
    <x v="1"/>
    <n v="0"/>
  </r>
  <r>
    <x v="16"/>
    <x v="0"/>
    <x v="1"/>
    <n v="41237595"/>
  </r>
  <r>
    <x v="26"/>
    <x v="2"/>
    <x v="0"/>
    <n v="32801168"/>
  </r>
  <r>
    <x v="20"/>
    <x v="2"/>
    <x v="1"/>
    <n v="3"/>
  </r>
  <r>
    <x v="7"/>
    <x v="2"/>
    <x v="1"/>
    <n v="0"/>
  </r>
  <r>
    <x v="6"/>
    <x v="0"/>
    <x v="0"/>
    <n v="23587947"/>
  </r>
  <r>
    <x v="0"/>
    <x v="3"/>
    <x v="0"/>
    <n v="17208204"/>
  </r>
  <r>
    <x v="22"/>
    <x v="9"/>
    <x v="0"/>
    <n v="1618008"/>
  </r>
  <r>
    <x v="6"/>
    <x v="1"/>
    <x v="0"/>
    <n v="23527411"/>
  </r>
  <r>
    <x v="23"/>
    <x v="1"/>
    <x v="0"/>
    <n v="2275970"/>
  </r>
  <r>
    <x v="21"/>
    <x v="2"/>
    <x v="0"/>
    <n v="153914"/>
  </r>
  <r>
    <x v="30"/>
    <x v="2"/>
    <x v="0"/>
    <n v="18449688"/>
  </r>
  <r>
    <x v="2"/>
    <x v="2"/>
    <x v="0"/>
    <n v="19603970"/>
  </r>
  <r>
    <x v="4"/>
    <x v="1"/>
    <x v="0"/>
    <n v="10571209"/>
  </r>
  <r>
    <x v="33"/>
    <x v="5"/>
    <x v="1"/>
    <n v="28936"/>
  </r>
  <r>
    <x v="35"/>
    <x v="10"/>
    <x v="0"/>
    <n v="25146102"/>
  </r>
  <r>
    <x v="9"/>
    <x v="5"/>
    <x v="0"/>
    <n v="9648974"/>
  </r>
  <r>
    <x v="19"/>
    <x v="2"/>
    <x v="0"/>
    <n v="9870417"/>
  </r>
  <r>
    <x v="8"/>
    <x v="2"/>
    <x v="1"/>
    <n v="29"/>
  </r>
  <r>
    <x v="25"/>
    <x v="5"/>
    <x v="0"/>
    <n v="24463237"/>
  </r>
  <r>
    <x v="34"/>
    <x v="5"/>
    <x v="0"/>
    <n v="307593"/>
  </r>
  <r>
    <x v="10"/>
    <x v="0"/>
    <x v="1"/>
    <n v="95158"/>
  </r>
  <r>
    <x v="35"/>
    <x v="1"/>
    <x v="1"/>
    <n v="3412584"/>
  </r>
  <r>
    <x v="12"/>
    <x v="3"/>
    <x v="0"/>
    <n v="8841314"/>
  </r>
  <r>
    <x v="29"/>
    <x v="10"/>
    <x v="0"/>
    <n v="27168039"/>
  </r>
  <r>
    <x v="28"/>
    <x v="3"/>
    <x v="1"/>
    <n v="343"/>
  </r>
  <r>
    <x v="15"/>
    <x v="5"/>
    <x v="0"/>
    <n v="3670923"/>
  </r>
  <r>
    <x v="13"/>
    <x v="9"/>
    <x v="0"/>
    <n v="9488559"/>
  </r>
  <r>
    <x v="12"/>
    <x v="5"/>
    <x v="1"/>
    <n v="3517108"/>
  </r>
  <r>
    <x v="18"/>
    <x v="6"/>
    <x v="0"/>
    <n v="30656787"/>
  </r>
  <r>
    <x v="24"/>
    <x v="8"/>
    <x v="1"/>
    <n v="499817"/>
  </r>
  <r>
    <x v="8"/>
    <x v="1"/>
    <x v="1"/>
    <n v="863719"/>
  </r>
  <r>
    <x v="27"/>
    <x v="11"/>
    <x v="0"/>
    <n v="163166"/>
  </r>
  <r>
    <x v="19"/>
    <x v="1"/>
    <x v="1"/>
    <n v="646984"/>
  </r>
  <r>
    <x v="6"/>
    <x v="9"/>
    <x v="1"/>
    <n v="127529"/>
  </r>
  <r>
    <x v="28"/>
    <x v="8"/>
    <x v="1"/>
    <n v="379459"/>
  </r>
  <r>
    <x v="20"/>
    <x v="0"/>
    <x v="0"/>
    <n v="48171568"/>
  </r>
  <r>
    <x v="27"/>
    <x v="8"/>
    <x v="1"/>
    <n v="150318"/>
  </r>
  <r>
    <x v="35"/>
    <x v="0"/>
    <x v="0"/>
    <n v="81674573"/>
  </r>
  <r>
    <x v="18"/>
    <x v="0"/>
    <x v="0"/>
    <n v="30748013"/>
  </r>
  <r>
    <x v="14"/>
    <x v="7"/>
    <x v="1"/>
    <n v="86229"/>
  </r>
  <r>
    <x v="36"/>
    <x v="11"/>
    <x v="0"/>
    <n v="332727"/>
  </r>
  <r>
    <x v="21"/>
    <x v="11"/>
    <x v="0"/>
    <n v="138333"/>
  </r>
  <r>
    <x v="11"/>
    <x v="11"/>
    <x v="0"/>
    <n v="268437"/>
  </r>
  <r>
    <x v="32"/>
    <x v="5"/>
    <x v="0"/>
    <n v="17531233"/>
  </r>
  <r>
    <x v="0"/>
    <x v="5"/>
    <x v="1"/>
    <n v="4390371"/>
  </r>
  <r>
    <x v="3"/>
    <x v="7"/>
    <x v="1"/>
    <n v="129"/>
  </r>
  <r>
    <x v="11"/>
    <x v="3"/>
    <x v="1"/>
    <n v="942"/>
  </r>
  <r>
    <x v="17"/>
    <x v="7"/>
    <x v="0"/>
    <n v="1998572"/>
  </r>
  <r>
    <x v="14"/>
    <x v="3"/>
    <x v="1"/>
    <n v="1217126"/>
  </r>
  <r>
    <x v="23"/>
    <x v="2"/>
    <x v="1"/>
    <n v="0"/>
  </r>
  <r>
    <x v="33"/>
    <x v="9"/>
    <x v="0"/>
    <n v="372645"/>
  </r>
  <r>
    <x v="24"/>
    <x v="9"/>
    <x v="1"/>
    <n v="546"/>
  </r>
  <r>
    <x v="30"/>
    <x v="5"/>
    <x v="1"/>
    <n v="7703112"/>
  </r>
  <r>
    <x v="15"/>
    <x v="6"/>
    <x v="0"/>
    <n v="3709363"/>
  </r>
  <r>
    <x v="6"/>
    <x v="8"/>
    <x v="1"/>
    <n v="7483946"/>
  </r>
  <r>
    <x v="26"/>
    <x v="0"/>
    <x v="0"/>
    <n v="146203741"/>
  </r>
  <r>
    <x v="5"/>
    <x v="7"/>
    <x v="0"/>
    <n v="30434317"/>
  </r>
  <r>
    <x v="29"/>
    <x v="7"/>
    <x v="1"/>
    <n v="2378"/>
  </r>
  <r>
    <x v="17"/>
    <x v="8"/>
    <x v="1"/>
    <n v="1328946"/>
  </r>
  <r>
    <x v="31"/>
    <x v="6"/>
    <x v="1"/>
    <n v="1079374"/>
  </r>
  <r>
    <x v="29"/>
    <x v="6"/>
    <x v="0"/>
    <n v="60835079"/>
  </r>
  <r>
    <x v="6"/>
    <x v="5"/>
    <x v="0"/>
    <n v="22814693"/>
  </r>
  <r>
    <x v="16"/>
    <x v="11"/>
    <x v="0"/>
    <n v="55399492"/>
  </r>
  <r>
    <x v="27"/>
    <x v="10"/>
    <x v="0"/>
    <n v="171645"/>
  </r>
  <r>
    <x v="30"/>
    <x v="9"/>
    <x v="0"/>
    <n v="50095894"/>
  </r>
  <r>
    <x v="13"/>
    <x v="11"/>
    <x v="0"/>
    <n v="2603250"/>
  </r>
  <r>
    <x v="5"/>
    <x v="9"/>
    <x v="0"/>
    <n v="76720625"/>
  </r>
  <r>
    <x v="13"/>
    <x v="4"/>
    <x v="1"/>
    <n v="1876897"/>
  </r>
  <r>
    <x v="6"/>
    <x v="2"/>
    <x v="1"/>
    <n v="58"/>
  </r>
  <r>
    <x v="21"/>
    <x v="1"/>
    <x v="1"/>
    <n v="3992"/>
  </r>
  <r>
    <x v="21"/>
    <x v="6"/>
    <x v="1"/>
    <n v="40534"/>
  </r>
  <r>
    <x v="28"/>
    <x v="7"/>
    <x v="0"/>
    <n v="424167"/>
  </r>
  <r>
    <x v="32"/>
    <x v="7"/>
    <x v="1"/>
    <n v="1165"/>
  </r>
  <r>
    <x v="7"/>
    <x v="8"/>
    <x v="1"/>
    <n v="9915475"/>
  </r>
  <r>
    <x v="9"/>
    <x v="9"/>
    <x v="0"/>
    <n v="8647708"/>
  </r>
  <r>
    <x v="36"/>
    <x v="10"/>
    <x v="0"/>
    <n v="362300"/>
  </r>
  <r>
    <x v="0"/>
    <x v="5"/>
    <x v="0"/>
    <n v="21483791"/>
  </r>
  <r>
    <x v="35"/>
    <x v="5"/>
    <x v="0"/>
    <n v="77633919"/>
  </r>
  <r>
    <x v="29"/>
    <x v="2"/>
    <x v="0"/>
    <n v="27400833"/>
  </r>
  <r>
    <x v="21"/>
    <x v="10"/>
    <x v="0"/>
    <n v="151575"/>
  </r>
  <r>
    <x v="17"/>
    <x v="9"/>
    <x v="0"/>
    <n v="5700911"/>
  </r>
  <r>
    <x v="16"/>
    <x v="9"/>
    <x v="0"/>
    <n v="169781119"/>
  </r>
  <r>
    <x v="31"/>
    <x v="5"/>
    <x v="0"/>
    <n v="23452078"/>
  </r>
  <r>
    <x v="26"/>
    <x v="9"/>
    <x v="1"/>
    <n v="39633"/>
  </r>
  <r>
    <x v="25"/>
    <x v="9"/>
    <x v="0"/>
    <n v="23969830"/>
  </r>
  <r>
    <x v="21"/>
    <x v="2"/>
    <x v="1"/>
    <n v="0"/>
  </r>
  <r>
    <x v="14"/>
    <x v="2"/>
    <x v="1"/>
    <n v="504"/>
  </r>
  <r>
    <x v="2"/>
    <x v="4"/>
    <x v="1"/>
    <n v="13157801"/>
  </r>
  <r>
    <x v="31"/>
    <x v="0"/>
    <x v="0"/>
    <n v="24243805"/>
  </r>
  <r>
    <x v="32"/>
    <x v="9"/>
    <x v="0"/>
    <n v="16757492"/>
  </r>
  <r>
    <x v="11"/>
    <x v="5"/>
    <x v="0"/>
    <n v="611402"/>
  </r>
  <r>
    <x v="0"/>
    <x v="9"/>
    <x v="1"/>
    <n v="131617"/>
  </r>
  <r>
    <x v="27"/>
    <x v="6"/>
    <x v="1"/>
    <n v="21949"/>
  </r>
  <r>
    <x v="18"/>
    <x v="2"/>
    <x v="1"/>
    <n v="2"/>
  </r>
  <r>
    <x v="10"/>
    <x v="0"/>
    <x v="0"/>
    <n v="329842"/>
  </r>
  <r>
    <x v="19"/>
    <x v="2"/>
    <x v="1"/>
    <n v="9"/>
  </r>
  <r>
    <x v="7"/>
    <x v="11"/>
    <x v="0"/>
    <n v="9339123"/>
  </r>
  <r>
    <x v="12"/>
    <x v="3"/>
    <x v="1"/>
    <n v="1776"/>
  </r>
  <r>
    <x v="33"/>
    <x v="3"/>
    <x v="0"/>
    <n v="211987"/>
  </r>
  <r>
    <x v="30"/>
    <x v="4"/>
    <x v="1"/>
    <n v="14465637"/>
  </r>
  <r>
    <x v="12"/>
    <x v="0"/>
    <x v="1"/>
    <n v="5304908"/>
  </r>
  <r>
    <x v="35"/>
    <x v="9"/>
    <x v="0"/>
    <n v="65541946"/>
  </r>
  <r>
    <x v="18"/>
    <x v="6"/>
    <x v="1"/>
    <n v="339542"/>
  </r>
  <r>
    <x v="26"/>
    <x v="4"/>
    <x v="1"/>
    <n v="13486516"/>
  </r>
  <r>
    <x v="7"/>
    <x v="2"/>
    <x v="0"/>
    <n v="10409085"/>
  </r>
  <r>
    <x v="33"/>
    <x v="1"/>
    <x v="0"/>
    <n v="652904"/>
  </r>
  <r>
    <x v="4"/>
    <x v="0"/>
    <x v="1"/>
    <n v="2675229"/>
  </r>
  <r>
    <x v="17"/>
    <x v="6"/>
    <x v="1"/>
    <n v="87766"/>
  </r>
  <r>
    <x v="18"/>
    <x v="0"/>
    <x v="1"/>
    <n v="3922407"/>
  </r>
  <r>
    <x v="19"/>
    <x v="7"/>
    <x v="0"/>
    <n v="10432450"/>
  </r>
  <r>
    <x v="1"/>
    <x v="5"/>
    <x v="0"/>
    <n v="1929420"/>
  </r>
  <r>
    <x v="3"/>
    <x v="5"/>
    <x v="0"/>
    <n v="5133543"/>
  </r>
  <r>
    <x v="31"/>
    <x v="3"/>
    <x v="0"/>
    <n v="19434738"/>
  </r>
  <r>
    <x v="12"/>
    <x v="1"/>
    <x v="0"/>
    <n v="16045579"/>
  </r>
  <r>
    <x v="12"/>
    <x v="6"/>
    <x v="0"/>
    <n v="17510941"/>
  </r>
  <r>
    <x v="11"/>
    <x v="2"/>
    <x v="1"/>
    <n v="9"/>
  </r>
  <r>
    <x v="15"/>
    <x v="0"/>
    <x v="0"/>
    <n v="3871305"/>
  </r>
  <r>
    <x v="2"/>
    <x v="9"/>
    <x v="1"/>
    <n v="747067"/>
  </r>
  <r>
    <x v="4"/>
    <x v="11"/>
    <x v="0"/>
    <n v="3298311"/>
  </r>
  <r>
    <x v="35"/>
    <x v="3"/>
    <x v="0"/>
    <n v="42753631"/>
  </r>
  <r>
    <x v="26"/>
    <x v="11"/>
    <x v="1"/>
    <n v="3"/>
  </r>
  <r>
    <x v="33"/>
    <x v="2"/>
    <x v="1"/>
    <n v="0"/>
  </r>
  <r>
    <x v="4"/>
    <x v="5"/>
    <x v="0"/>
    <n v="10285448"/>
  </r>
  <r>
    <x v="8"/>
    <x v="1"/>
    <x v="0"/>
    <n v="19250160"/>
  </r>
  <r>
    <x v="3"/>
    <x v="2"/>
    <x v="1"/>
    <n v="0"/>
  </r>
  <r>
    <x v="1"/>
    <x v="2"/>
    <x v="1"/>
    <n v="0"/>
  </r>
  <r>
    <x v="11"/>
    <x v="3"/>
    <x v="0"/>
    <n v="456669"/>
  </r>
  <r>
    <x v="22"/>
    <x v="4"/>
    <x v="1"/>
    <n v="914409"/>
  </r>
  <r>
    <x v="36"/>
    <x v="7"/>
    <x v="1"/>
    <n v="0"/>
  </r>
  <r>
    <x v="18"/>
    <x v="1"/>
    <x v="1"/>
    <n v="116008"/>
  </r>
  <r>
    <x v="14"/>
    <x v="3"/>
    <x v="0"/>
    <n v="655153353"/>
  </r>
  <r>
    <x v="21"/>
    <x v="7"/>
    <x v="1"/>
    <n v="248"/>
  </r>
  <r>
    <x v="19"/>
    <x v="1"/>
    <x v="0"/>
    <n v="29253351"/>
  </r>
  <r>
    <x v="24"/>
    <x v="9"/>
    <x v="0"/>
    <n v="863581"/>
  </r>
  <r>
    <x v="12"/>
    <x v="2"/>
    <x v="1"/>
    <n v="0"/>
  </r>
  <r>
    <x v="23"/>
    <x v="2"/>
    <x v="0"/>
    <n v="896376"/>
  </r>
  <r>
    <x v="8"/>
    <x v="5"/>
    <x v="1"/>
    <n v="3874889"/>
  </r>
  <r>
    <x v="14"/>
    <x v="6"/>
    <x v="1"/>
    <n v="60296607"/>
  </r>
  <r>
    <x v="17"/>
    <x v="1"/>
    <x v="1"/>
    <n v="30634"/>
  </r>
  <r>
    <x v="24"/>
    <x v="4"/>
    <x v="1"/>
    <n v="433079"/>
  </r>
  <r>
    <x v="32"/>
    <x v="10"/>
    <x v="0"/>
    <n v="5023884"/>
  </r>
  <r>
    <x v="0"/>
    <x v="4"/>
    <x v="1"/>
    <n v="6592147"/>
  </r>
  <r>
    <x v="4"/>
    <x v="9"/>
    <x v="0"/>
    <n v="10047035"/>
  </r>
  <r>
    <x v="15"/>
    <x v="3"/>
    <x v="1"/>
    <n v="338"/>
  </r>
  <r>
    <x v="11"/>
    <x v="9"/>
    <x v="0"/>
    <n v="560867"/>
  </r>
  <r>
    <x v="35"/>
    <x v="2"/>
    <x v="1"/>
    <n v="14"/>
  </r>
  <r>
    <x v="10"/>
    <x v="11"/>
    <x v="0"/>
    <n v="93733"/>
  </r>
  <r>
    <x v="7"/>
    <x v="0"/>
    <x v="1"/>
    <n v="7399432"/>
  </r>
  <r>
    <x v="8"/>
    <x v="3"/>
    <x v="1"/>
    <n v="29327"/>
  </r>
  <r>
    <x v="16"/>
    <x v="7"/>
    <x v="1"/>
    <n v="15709"/>
  </r>
  <r>
    <x v="10"/>
    <x v="3"/>
    <x v="1"/>
    <n v="20"/>
  </r>
  <r>
    <x v="27"/>
    <x v="5"/>
    <x v="0"/>
    <n v="878884"/>
  </r>
  <r>
    <x v="9"/>
    <x v="3"/>
    <x v="1"/>
    <n v="17632"/>
  </r>
  <r>
    <x v="14"/>
    <x v="5"/>
    <x v="0"/>
    <n v="976716352"/>
  </r>
  <r>
    <x v="11"/>
    <x v="1"/>
    <x v="0"/>
    <n v="616978"/>
  </r>
  <r>
    <x v="24"/>
    <x v="7"/>
    <x v="0"/>
    <n v="505709"/>
  </r>
  <r>
    <x v="13"/>
    <x v="0"/>
    <x v="1"/>
    <n v="1529010"/>
  </r>
  <r>
    <x v="36"/>
    <x v="1"/>
    <x v="1"/>
    <n v="12484"/>
  </r>
  <r>
    <x v="18"/>
    <x v="7"/>
    <x v="0"/>
    <n v="12465276"/>
  </r>
  <r>
    <x v="8"/>
    <x v="11"/>
    <x v="0"/>
    <n v="8209526"/>
  </r>
  <r>
    <x v="35"/>
    <x v="6"/>
    <x v="1"/>
    <n v="8651587"/>
  </r>
  <r>
    <x v="21"/>
    <x v="9"/>
    <x v="1"/>
    <n v="1083"/>
  </r>
  <r>
    <x v="4"/>
    <x v="10"/>
    <x v="0"/>
    <n v="3568712"/>
  </r>
  <r>
    <x v="23"/>
    <x v="0"/>
    <x v="1"/>
    <n v="351330"/>
  </r>
  <r>
    <x v="23"/>
    <x v="9"/>
    <x v="0"/>
    <n v="1550336"/>
  </r>
  <r>
    <x v="27"/>
    <x v="1"/>
    <x v="1"/>
    <n v="3260"/>
  </r>
  <r>
    <x v="3"/>
    <x v="7"/>
    <x v="0"/>
    <n v="1781340"/>
  </r>
  <r>
    <x v="18"/>
    <x v="8"/>
    <x v="1"/>
    <n v="7461391"/>
  </r>
  <r>
    <x v="16"/>
    <x v="2"/>
    <x v="0"/>
    <n v="67447188"/>
  </r>
  <r>
    <x v="7"/>
    <x v="3"/>
    <x v="1"/>
    <n v="10734"/>
  </r>
  <r>
    <x v="32"/>
    <x v="2"/>
    <x v="0"/>
    <n v="5737567"/>
  </r>
  <r>
    <x v="30"/>
    <x v="1"/>
    <x v="0"/>
    <n v="52186613"/>
  </r>
  <r>
    <x v="6"/>
    <x v="6"/>
    <x v="0"/>
    <n v="23556729"/>
  </r>
  <r>
    <x v="32"/>
    <x v="11"/>
    <x v="0"/>
    <n v="4716143"/>
  </r>
  <r>
    <x v="24"/>
    <x v="3"/>
    <x v="0"/>
    <n v="611818"/>
  </r>
  <r>
    <x v="26"/>
    <x v="3"/>
    <x v="1"/>
    <n v="15430"/>
  </r>
  <r>
    <x v="22"/>
    <x v="2"/>
    <x v="0"/>
    <n v="1023077"/>
  </r>
  <r>
    <x v="15"/>
    <x v="11"/>
    <x v="0"/>
    <n v="1079196"/>
  </r>
  <r>
    <x v="30"/>
    <x v="10"/>
    <x v="0"/>
    <n v="17893724"/>
  </r>
  <r>
    <x v="13"/>
    <x v="7"/>
    <x v="0"/>
    <n v="3096364"/>
  </r>
  <r>
    <x v="31"/>
    <x v="10"/>
    <x v="0"/>
    <n v="7454186"/>
  </r>
  <r>
    <x v="7"/>
    <x v="10"/>
    <x v="0"/>
    <n v="10206382"/>
  </r>
  <r>
    <x v="5"/>
    <x v="2"/>
    <x v="1"/>
    <n v="42"/>
  </r>
  <r>
    <x v="7"/>
    <x v="7"/>
    <x v="1"/>
    <n v="571"/>
  </r>
  <r>
    <x v="32"/>
    <x v="0"/>
    <x v="0"/>
    <n v="18142413"/>
  </r>
  <r>
    <x v="35"/>
    <x v="7"/>
    <x v="0"/>
    <n v="27396890"/>
  </r>
  <r>
    <x v="23"/>
    <x v="6"/>
    <x v="0"/>
    <n v="3103330"/>
  </r>
  <r>
    <x v="20"/>
    <x v="2"/>
    <x v="0"/>
    <n v="17535891"/>
  </r>
  <r>
    <x v="29"/>
    <x v="3"/>
    <x v="1"/>
    <n v="41920"/>
  </r>
  <r>
    <x v="17"/>
    <x v="0"/>
    <x v="0"/>
    <n v="6703352"/>
  </r>
  <r>
    <x v="24"/>
    <x v="1"/>
    <x v="0"/>
    <n v="1178926"/>
  </r>
  <r>
    <x v="30"/>
    <x v="7"/>
    <x v="1"/>
    <n v="4277"/>
  </r>
  <r>
    <x v="33"/>
    <x v="4"/>
    <x v="1"/>
    <n v="86837"/>
  </r>
  <r>
    <x v="7"/>
    <x v="6"/>
    <x v="1"/>
    <n v="1373939"/>
  </r>
  <r>
    <x v="21"/>
    <x v="8"/>
    <x v="1"/>
    <n v="145761"/>
  </r>
  <r>
    <x v="0"/>
    <x v="1"/>
    <x v="1"/>
    <n v="516193"/>
  </r>
  <r>
    <x v="32"/>
    <x v="1"/>
    <x v="0"/>
    <n v="17990385"/>
  </r>
  <r>
    <x v="11"/>
    <x v="4"/>
    <x v="1"/>
    <n v="194041"/>
  </r>
  <r>
    <x v="30"/>
    <x v="8"/>
    <x v="1"/>
    <n v="16782863"/>
  </r>
  <r>
    <x v="35"/>
    <x v="4"/>
    <x v="1"/>
    <n v="21905830"/>
  </r>
  <r>
    <x v="13"/>
    <x v="5"/>
    <x v="1"/>
    <n v="738481"/>
  </r>
  <r>
    <x v="2"/>
    <x v="1"/>
    <x v="0"/>
    <n v="43697926"/>
  </r>
  <r>
    <x v="2"/>
    <x v="3"/>
    <x v="1"/>
    <n v="130037"/>
  </r>
  <r>
    <x v="25"/>
    <x v="7"/>
    <x v="1"/>
    <n v="4347"/>
  </r>
  <r>
    <x v="16"/>
    <x v="10"/>
    <x v="0"/>
    <n v="58413824"/>
  </r>
  <r>
    <x v="30"/>
    <x v="3"/>
    <x v="1"/>
    <n v="77557"/>
  </r>
  <r>
    <x v="1"/>
    <x v="9"/>
    <x v="0"/>
    <n v="1793864"/>
  </r>
  <r>
    <x v="24"/>
    <x v="0"/>
    <x v="1"/>
    <n v="313737"/>
  </r>
  <r>
    <x v="1"/>
    <x v="0"/>
    <x v="1"/>
    <n v="376767"/>
  </r>
  <r>
    <x v="25"/>
    <x v="2"/>
    <x v="0"/>
    <n v="8462372"/>
  </r>
  <r>
    <x v="28"/>
    <x v="6"/>
    <x v="0"/>
    <n v="2057843"/>
  </r>
  <r>
    <x v="9"/>
    <x v="11"/>
    <x v="0"/>
    <n v="3438034"/>
  </r>
  <r>
    <x v="4"/>
    <x v="7"/>
    <x v="1"/>
    <n v="123"/>
  </r>
  <r>
    <x v="34"/>
    <x v="2"/>
    <x v="0"/>
    <n v="14149"/>
  </r>
  <r>
    <x v="29"/>
    <x v="0"/>
    <x v="0"/>
    <n v="63195789"/>
  </r>
  <r>
    <x v="32"/>
    <x v="3"/>
    <x v="0"/>
    <n v="12784103"/>
  </r>
  <r>
    <x v="22"/>
    <x v="0"/>
    <x v="1"/>
    <n v="782284"/>
  </r>
  <r>
    <x v="16"/>
    <x v="5"/>
    <x v="1"/>
    <n v="24346775"/>
  </r>
  <r>
    <x v="29"/>
    <x v="1"/>
    <x v="0"/>
    <n v="58680138"/>
  </r>
  <r>
    <x v="34"/>
    <x v="11"/>
    <x v="0"/>
    <n v="4065"/>
  </r>
  <r>
    <x v="10"/>
    <x v="9"/>
    <x v="0"/>
    <n v="309956"/>
  </r>
  <r>
    <x v="17"/>
    <x v="5"/>
    <x v="0"/>
    <n v="6332471"/>
  </r>
  <r>
    <x v="4"/>
    <x v="6"/>
    <x v="1"/>
    <n v="458503"/>
  </r>
  <r>
    <x v="31"/>
    <x v="7"/>
    <x v="1"/>
    <n v="3885"/>
  </r>
  <r>
    <x v="7"/>
    <x v="9"/>
    <x v="1"/>
    <n v="89960"/>
  </r>
  <r>
    <x v="5"/>
    <x v="7"/>
    <x v="1"/>
    <n v="2734"/>
  </r>
  <r>
    <x v="36"/>
    <x v="2"/>
    <x v="0"/>
    <n v="370991"/>
  </r>
  <r>
    <x v="1"/>
    <x v="6"/>
    <x v="1"/>
    <n v="40128"/>
  </r>
  <r>
    <x v="24"/>
    <x v="6"/>
    <x v="0"/>
    <n v="1517900"/>
  </r>
  <r>
    <x v="33"/>
    <x v="6"/>
    <x v="1"/>
    <n v="11919"/>
  </r>
  <r>
    <x v="12"/>
    <x v="4"/>
    <x v="1"/>
    <n v="6131800"/>
  </r>
  <r>
    <x v="26"/>
    <x v="6"/>
    <x v="1"/>
    <n v="935849"/>
  </r>
  <r>
    <x v="0"/>
    <x v="6"/>
    <x v="0"/>
    <n v="22181533"/>
  </r>
  <r>
    <x v="15"/>
    <x v="4"/>
    <x v="1"/>
    <n v="1036443"/>
  </r>
  <r>
    <x v="14"/>
    <x v="9"/>
    <x v="0"/>
    <n v="846464336"/>
  </r>
  <r>
    <x v="28"/>
    <x v="3"/>
    <x v="0"/>
    <n v="607230"/>
  </r>
  <r>
    <x v="28"/>
    <x v="5"/>
    <x v="0"/>
    <n v="2266080"/>
  </r>
  <r>
    <x v="37"/>
    <x v="3"/>
    <x v="1"/>
    <n v="0"/>
  </r>
  <r>
    <x v="26"/>
    <x v="1"/>
    <x v="0"/>
    <n v="93053037"/>
  </r>
  <r>
    <x v="30"/>
    <x v="0"/>
    <x v="0"/>
    <n v="52296525"/>
  </r>
  <r>
    <x v="12"/>
    <x v="9"/>
    <x v="1"/>
    <n v="73390"/>
  </r>
  <r>
    <x v="5"/>
    <x v="10"/>
    <x v="0"/>
    <n v="28217584"/>
  </r>
  <r>
    <x v="31"/>
    <x v="9"/>
    <x v="0"/>
    <n v="23206369"/>
  </r>
  <r>
    <x v="2"/>
    <x v="6"/>
    <x v="1"/>
    <n v="4277307"/>
  </r>
  <r>
    <x v="4"/>
    <x v="2"/>
    <x v="0"/>
    <n v="3694969"/>
  </r>
  <r>
    <x v="23"/>
    <x v="9"/>
    <x v="1"/>
    <n v="5657"/>
  </r>
  <r>
    <x v="6"/>
    <x v="0"/>
    <x v="1"/>
    <n v="4197103"/>
  </r>
  <r>
    <x v="15"/>
    <x v="6"/>
    <x v="1"/>
    <n v="154902"/>
  </r>
  <r>
    <x v="2"/>
    <x v="8"/>
    <x v="1"/>
    <n v="18058950"/>
  </r>
  <r>
    <x v="35"/>
    <x v="9"/>
    <x v="1"/>
    <n v="829898"/>
  </r>
  <r>
    <x v="7"/>
    <x v="3"/>
    <x v="0"/>
    <n v="16180121"/>
  </r>
  <r>
    <x v="17"/>
    <x v="10"/>
    <x v="0"/>
    <n v="1700870"/>
  </r>
  <r>
    <x v="6"/>
    <x v="4"/>
    <x v="1"/>
    <n v="5434526"/>
  </r>
  <r>
    <x v="10"/>
    <x v="5"/>
    <x v="1"/>
    <n v="75910"/>
  </r>
  <r>
    <x v="26"/>
    <x v="1"/>
    <x v="1"/>
    <n v="180992"/>
  </r>
  <r>
    <x v="16"/>
    <x v="0"/>
    <x v="0"/>
    <n v="198897365"/>
  </r>
  <r>
    <x v="33"/>
    <x v="1"/>
    <x v="1"/>
    <n v="5107"/>
  </r>
  <r>
    <x v="19"/>
    <x v="9"/>
    <x v="1"/>
    <n v="303392"/>
  </r>
  <r>
    <x v="0"/>
    <x v="11"/>
    <x v="0"/>
    <n v="7267281"/>
  </r>
  <r>
    <x v="20"/>
    <x v="9"/>
    <x v="0"/>
    <n v="42461899"/>
  </r>
  <r>
    <x v="10"/>
    <x v="10"/>
    <x v="0"/>
    <n v="103295"/>
  </r>
  <r>
    <x v="5"/>
    <x v="0"/>
    <x v="0"/>
    <n v="90987867"/>
  </r>
  <r>
    <x v="31"/>
    <x v="7"/>
    <x v="0"/>
    <n v="10158056"/>
  </r>
  <r>
    <x v="22"/>
    <x v="7"/>
    <x v="1"/>
    <n v="24"/>
  </r>
  <r>
    <x v="20"/>
    <x v="3"/>
    <x v="1"/>
    <n v="28136"/>
  </r>
  <r>
    <x v="20"/>
    <x v="4"/>
    <x v="1"/>
    <n v="11849806"/>
  </r>
  <r>
    <x v="2"/>
    <x v="11"/>
    <x v="0"/>
    <n v="17501596"/>
  </r>
  <r>
    <x v="23"/>
    <x v="5"/>
    <x v="1"/>
    <n v="191126"/>
  </r>
  <r>
    <x v="4"/>
    <x v="3"/>
    <x v="1"/>
    <n v="3338"/>
  </r>
  <r>
    <x v="22"/>
    <x v="10"/>
    <x v="0"/>
    <n v="1018651"/>
  </r>
  <r>
    <x v="1"/>
    <x v="3"/>
    <x v="1"/>
    <n v="2774"/>
  </r>
  <r>
    <x v="33"/>
    <x v="5"/>
    <x v="0"/>
    <n v="1881792"/>
  </r>
  <r>
    <x v="16"/>
    <x v="3"/>
    <x v="1"/>
    <n v="306417"/>
  </r>
  <r>
    <x v="28"/>
    <x v="6"/>
    <x v="1"/>
    <n v="19753"/>
  </r>
  <r>
    <x v="17"/>
    <x v="0"/>
    <x v="1"/>
    <n v="478656"/>
  </r>
  <r>
    <x v="8"/>
    <x v="2"/>
    <x v="0"/>
    <n v="9236069"/>
  </r>
  <r>
    <x v="16"/>
    <x v="8"/>
    <x v="1"/>
    <n v="54776157"/>
  </r>
  <r>
    <x v="35"/>
    <x v="1"/>
    <x v="0"/>
    <n v="76422251"/>
  </r>
  <r>
    <x v="1"/>
    <x v="2"/>
    <x v="0"/>
    <n v="681883"/>
  </r>
  <r>
    <x v="7"/>
    <x v="6"/>
    <x v="0"/>
    <n v="30324237"/>
  </r>
  <r>
    <x v="10"/>
    <x v="3"/>
    <x v="0"/>
    <n v="258609"/>
  </r>
  <r>
    <x v="23"/>
    <x v="4"/>
    <x v="1"/>
    <n v="556116"/>
  </r>
  <r>
    <x v="12"/>
    <x v="5"/>
    <x v="0"/>
    <n v="17556995"/>
  </r>
  <r>
    <x v="19"/>
    <x v="4"/>
    <x v="1"/>
    <n v="6213479"/>
  </r>
  <r>
    <x v="22"/>
    <x v="8"/>
    <x v="1"/>
    <n v="1002618"/>
  </r>
  <r>
    <x v="9"/>
    <x v="10"/>
    <x v="0"/>
    <n v="3707165"/>
  </r>
  <r>
    <x v="35"/>
    <x v="6"/>
    <x v="0"/>
    <n v="78603083"/>
  </r>
  <r>
    <x v="25"/>
    <x v="3"/>
    <x v="1"/>
    <n v="137244"/>
  </r>
  <r>
    <x v="13"/>
    <x v="1"/>
    <x v="0"/>
    <n v="10137727"/>
  </r>
  <r>
    <x v="1"/>
    <x v="4"/>
    <x v="1"/>
    <n v="441001"/>
  </r>
  <r>
    <x v="20"/>
    <x v="11"/>
    <x v="0"/>
    <n v="15631821"/>
  </r>
  <r>
    <x v="26"/>
    <x v="11"/>
    <x v="0"/>
    <n v="26227612"/>
  </r>
  <r>
    <x v="1"/>
    <x v="0"/>
    <x v="0"/>
    <n v="1997724"/>
  </r>
  <r>
    <x v="31"/>
    <x v="8"/>
    <x v="1"/>
    <n v="6531440"/>
  </r>
  <r>
    <x v="30"/>
    <x v="2"/>
    <x v="1"/>
    <n v="45"/>
  </r>
  <r>
    <x v="3"/>
    <x v="0"/>
    <x v="1"/>
    <n v="1092743"/>
  </r>
  <r>
    <x v="18"/>
    <x v="9"/>
    <x v="1"/>
    <n v="29531"/>
  </r>
  <r>
    <x v="3"/>
    <x v="6"/>
    <x v="1"/>
    <n v="257409"/>
  </r>
  <r>
    <x v="37"/>
    <x v="9"/>
    <x v="1"/>
    <n v="0"/>
  </r>
  <r>
    <x v="9"/>
    <x v="7"/>
    <x v="1"/>
    <n v="1764"/>
  </r>
  <r>
    <x v="35"/>
    <x v="0"/>
    <x v="1"/>
    <n v="19356847"/>
  </r>
  <r>
    <x v="10"/>
    <x v="7"/>
    <x v="1"/>
    <n v="0"/>
  </r>
  <r>
    <x v="12"/>
    <x v="9"/>
    <x v="0"/>
    <n v="12666628"/>
  </r>
  <r>
    <x v="33"/>
    <x v="9"/>
    <x v="1"/>
    <n v="470"/>
  </r>
  <r>
    <x v="25"/>
    <x v="11"/>
    <x v="0"/>
    <n v="7252418"/>
  </r>
  <r>
    <x v="32"/>
    <x v="3"/>
    <x v="1"/>
    <n v="31062"/>
  </r>
  <r>
    <x v="36"/>
    <x v="5"/>
    <x v="1"/>
    <n v="122032"/>
  </r>
  <r>
    <x v="0"/>
    <x v="3"/>
    <x v="1"/>
    <n v="16597"/>
  </r>
  <r>
    <x v="32"/>
    <x v="6"/>
    <x v="1"/>
    <n v="662916"/>
  </r>
  <r>
    <x v="7"/>
    <x v="1"/>
    <x v="1"/>
    <n v="354518"/>
  </r>
  <r>
    <x v="12"/>
    <x v="1"/>
    <x v="1"/>
    <n v="476428"/>
  </r>
  <r>
    <x v="2"/>
    <x v="1"/>
    <x v="1"/>
    <n v="2938742"/>
  </r>
  <r>
    <x v="1"/>
    <x v="6"/>
    <x v="0"/>
    <n v="1926598"/>
  </r>
  <r>
    <x v="33"/>
    <x v="6"/>
    <x v="0"/>
    <n v="1223038"/>
  </r>
  <r>
    <x v="4"/>
    <x v="4"/>
    <x v="1"/>
    <n v="3054063"/>
  </r>
  <r>
    <x v="23"/>
    <x v="0"/>
    <x v="0"/>
    <n v="3694550"/>
  </r>
  <r>
    <x v="14"/>
    <x v="9"/>
    <x v="1"/>
    <n v="5924314"/>
  </r>
  <r>
    <x v="1"/>
    <x v="9"/>
    <x v="1"/>
    <n v="8897"/>
  </r>
  <r>
    <x v="6"/>
    <x v="11"/>
    <x v="0"/>
    <n v="7425854"/>
  </r>
  <r>
    <x v="15"/>
    <x v="7"/>
    <x v="1"/>
    <n v="67"/>
  </r>
  <r>
    <x v="4"/>
    <x v="9"/>
    <x v="1"/>
    <n v="31040"/>
  </r>
  <r>
    <x v="29"/>
    <x v="7"/>
    <x v="0"/>
    <n v="27379042"/>
  </r>
  <r>
    <x v="20"/>
    <x v="5"/>
    <x v="1"/>
    <n v="5471432"/>
  </r>
  <r>
    <x v="30"/>
    <x v="5"/>
    <x v="0"/>
    <n v="50595879"/>
  </r>
  <r>
    <x v="20"/>
    <x v="0"/>
    <x v="1"/>
    <n v="8567583"/>
  </r>
  <r>
    <x v="17"/>
    <x v="2"/>
    <x v="0"/>
    <n v="1802984"/>
  </r>
  <r>
    <x v="31"/>
    <x v="6"/>
    <x v="0"/>
    <n v="24223662"/>
  </r>
  <r>
    <x v="36"/>
    <x v="8"/>
    <x v="1"/>
    <n v="340880"/>
  </r>
  <r>
    <x v="29"/>
    <x v="6"/>
    <x v="1"/>
    <n v="6199092"/>
  </r>
  <r>
    <x v="6"/>
    <x v="9"/>
    <x v="0"/>
    <n v="22532056"/>
  </r>
  <r>
    <x v="27"/>
    <x v="3"/>
    <x v="0"/>
    <n v="253093"/>
  </r>
  <r>
    <x v="14"/>
    <x v="7"/>
    <x v="0"/>
    <n v="389057140"/>
  </r>
  <r>
    <x v="32"/>
    <x v="5"/>
    <x v="1"/>
    <n v="1924555"/>
  </r>
  <r>
    <x v="13"/>
    <x v="9"/>
    <x v="1"/>
    <n v="34766"/>
  </r>
  <r>
    <x v="13"/>
    <x v="2"/>
    <x v="0"/>
    <n v="2921793"/>
  </r>
  <r>
    <x v="6"/>
    <x v="2"/>
    <x v="0"/>
    <n v="8384153"/>
  </r>
  <r>
    <x v="5"/>
    <x v="3"/>
    <x v="1"/>
    <n v="16878"/>
  </r>
  <r>
    <x v="14"/>
    <x v="6"/>
    <x v="0"/>
    <n v="974468585"/>
  </r>
  <r>
    <x v="15"/>
    <x v="10"/>
    <x v="0"/>
    <n v="1167674"/>
  </r>
  <r>
    <x v="3"/>
    <x v="8"/>
    <x v="1"/>
    <n v="1482900"/>
  </r>
  <r>
    <x v="4"/>
    <x v="6"/>
    <x v="0"/>
    <n v="10609699"/>
  </r>
  <r>
    <x v="17"/>
    <x v="7"/>
    <x v="1"/>
    <n v="367"/>
  </r>
  <r>
    <x v="19"/>
    <x v="0"/>
    <x v="1"/>
    <n v="4561327"/>
  </r>
  <r>
    <x v="27"/>
    <x v="1"/>
    <x v="0"/>
    <n v="627651"/>
  </r>
  <r>
    <x v="25"/>
    <x v="10"/>
    <x v="0"/>
    <n v="7563805"/>
  </r>
  <r>
    <x v="15"/>
    <x v="1"/>
    <x v="1"/>
    <n v="32290"/>
  </r>
  <r>
    <x v="7"/>
    <x v="5"/>
    <x v="1"/>
    <n v="3904374"/>
  </r>
  <r>
    <x v="31"/>
    <x v="1"/>
    <x v="1"/>
    <n v="466891"/>
  </r>
  <r>
    <x v="30"/>
    <x v="7"/>
    <x v="0"/>
    <n v="20381104"/>
  </r>
  <r>
    <x v="5"/>
    <x v="6"/>
    <x v="0"/>
    <n v="88996881"/>
  </r>
  <r>
    <x v="14"/>
    <x v="1"/>
    <x v="1"/>
    <n v="20744773"/>
  </r>
  <r>
    <x v="22"/>
    <x v="5"/>
    <x v="1"/>
    <n v="386777"/>
  </r>
  <r>
    <x v="24"/>
    <x v="3"/>
    <x v="1"/>
    <n v="31"/>
  </r>
  <r>
    <x v="12"/>
    <x v="2"/>
    <x v="0"/>
    <n v="6668913"/>
  </r>
  <r>
    <x v="0"/>
    <x v="9"/>
    <x v="0"/>
    <n v="21096102"/>
  </r>
  <r>
    <x v="36"/>
    <x v="7"/>
    <x v="0"/>
    <n v="362039"/>
  </r>
  <r>
    <x v="21"/>
    <x v="7"/>
    <x v="0"/>
    <n v="156129"/>
  </r>
  <r>
    <x v="28"/>
    <x v="0"/>
    <x v="0"/>
    <n v="2492666"/>
  </r>
  <r>
    <x v="36"/>
    <x v="9"/>
    <x v="1"/>
    <n v="2537"/>
  </r>
  <r>
    <x v="21"/>
    <x v="0"/>
    <x v="1"/>
    <n v="119054"/>
  </r>
  <r>
    <x v="5"/>
    <x v="11"/>
    <x v="0"/>
    <n v="25963922"/>
  </r>
  <r>
    <x v="8"/>
    <x v="0"/>
    <x v="1"/>
    <n v="6004446"/>
  </r>
  <r>
    <x v="6"/>
    <x v="3"/>
    <x v="1"/>
    <n v="16782"/>
  </r>
  <r>
    <x v="33"/>
    <x v="7"/>
    <x v="0"/>
    <n v="136521"/>
  </r>
  <r>
    <x v="20"/>
    <x v="10"/>
    <x v="0"/>
    <n v="16924067"/>
  </r>
  <r>
    <x v="36"/>
    <x v="6"/>
    <x v="1"/>
    <n v="50421"/>
  </r>
  <r>
    <x v="9"/>
    <x v="6"/>
    <x v="0"/>
    <n v="9853635"/>
  </r>
  <r>
    <x v="17"/>
    <x v="3"/>
    <x v="1"/>
    <n v="1527"/>
  </r>
  <r>
    <x v="8"/>
    <x v="7"/>
    <x v="1"/>
    <n v="4925"/>
  </r>
  <r>
    <x v="5"/>
    <x v="2"/>
    <x v="0"/>
    <n v="29197733"/>
  </r>
  <r>
    <x v="19"/>
    <x v="6"/>
    <x v="0"/>
    <n v="29288700"/>
  </r>
  <r>
    <x v="32"/>
    <x v="0"/>
    <x v="1"/>
    <n v="3540164"/>
  </r>
  <r>
    <x v="26"/>
    <x v="5"/>
    <x v="0"/>
    <n v="126082502"/>
  </r>
  <r>
    <x v="10"/>
    <x v="1"/>
    <x v="1"/>
    <n v="11767"/>
  </r>
  <r>
    <x v="12"/>
    <x v="0"/>
    <x v="0"/>
    <n v="18496539"/>
  </r>
  <r>
    <x v="26"/>
    <x v="10"/>
    <x v="1"/>
    <n v="0"/>
  </r>
  <r>
    <x v="28"/>
    <x v="4"/>
    <x v="1"/>
    <n v="291261"/>
  </r>
  <r>
    <x v="9"/>
    <x v="1"/>
    <x v="1"/>
    <n v="230952"/>
  </r>
  <r>
    <x v="21"/>
    <x v="5"/>
    <x v="0"/>
    <n v="223612"/>
  </r>
  <r>
    <x v="24"/>
    <x v="1"/>
    <x v="1"/>
    <n v="8684"/>
  </r>
  <r>
    <x v="27"/>
    <x v="7"/>
    <x v="0"/>
    <n v="180752"/>
  </r>
  <r>
    <x v="22"/>
    <x v="3"/>
    <x v="1"/>
    <n v="2358"/>
  </r>
  <r>
    <x v="20"/>
    <x v="6"/>
    <x v="1"/>
    <n v="2754112"/>
  </r>
  <r>
    <x v="3"/>
    <x v="1"/>
    <x v="0"/>
    <n v="5101332"/>
  </r>
  <r>
    <x v="0"/>
    <x v="1"/>
    <x v="0"/>
    <n v="22108786"/>
  </r>
  <r>
    <x v="33"/>
    <x v="0"/>
    <x v="1"/>
    <n v="64036"/>
  </r>
  <r>
    <x v="2"/>
    <x v="5"/>
    <x v="0"/>
    <n v="42386307"/>
  </r>
  <r>
    <x v="23"/>
    <x v="8"/>
    <x v="1"/>
    <n v="763268"/>
  </r>
  <r>
    <x v="36"/>
    <x v="1"/>
    <x v="0"/>
    <n v="746000"/>
  </r>
  <r>
    <x v="23"/>
    <x v="3"/>
    <x v="1"/>
    <n v="89"/>
  </r>
  <r>
    <x v="36"/>
    <x v="3"/>
    <x v="0"/>
    <n v="421376"/>
  </r>
  <r>
    <x v="14"/>
    <x v="11"/>
    <x v="1"/>
    <n v="3"/>
  </r>
  <r>
    <x v="37"/>
    <x v="1"/>
    <x v="1"/>
    <n v="0"/>
  </r>
  <r>
    <x v="30"/>
    <x v="3"/>
    <x v="0"/>
    <n v="43050355"/>
  </r>
  <r>
    <x v="17"/>
    <x v="11"/>
    <x v="0"/>
    <n v="1590350"/>
  </r>
  <r>
    <x v="20"/>
    <x v="7"/>
    <x v="1"/>
    <n v="1496"/>
  </r>
  <r>
    <x v="31"/>
    <x v="4"/>
    <x v="1"/>
    <n v="5187147"/>
  </r>
  <r>
    <x v="29"/>
    <x v="9"/>
    <x v="0"/>
    <n v="51622449"/>
  </r>
  <r>
    <x v="29"/>
    <x v="3"/>
    <x v="0"/>
    <n v="38110190"/>
  </r>
  <r>
    <x v="8"/>
    <x v="10"/>
    <x v="0"/>
    <n v="8847617"/>
  </r>
  <r>
    <x v="4"/>
    <x v="0"/>
    <x v="0"/>
    <n v="10639261"/>
  </r>
  <r>
    <x v="23"/>
    <x v="11"/>
    <x v="0"/>
    <n v="804576"/>
  </r>
  <r>
    <x v="10"/>
    <x v="2"/>
    <x v="0"/>
    <n v="104612"/>
  </r>
  <r>
    <x v="31"/>
    <x v="2"/>
    <x v="1"/>
    <n v="0"/>
  </r>
  <r>
    <x v="34"/>
    <x v="0"/>
    <x v="0"/>
    <n v="318329"/>
  </r>
  <r>
    <x v="22"/>
    <x v="1"/>
    <x v="0"/>
    <n v="2097054"/>
  </r>
  <r>
    <x v="15"/>
    <x v="9"/>
    <x v="0"/>
    <n v="3170155"/>
  </r>
  <r>
    <x v="25"/>
    <x v="0"/>
    <x v="0"/>
    <n v="25295844"/>
  </r>
  <r>
    <x v="36"/>
    <x v="0"/>
    <x v="0"/>
    <n v="917894"/>
  </r>
  <r>
    <x v="28"/>
    <x v="9"/>
    <x v="1"/>
    <n v="806"/>
  </r>
  <r>
    <x v="3"/>
    <x v="9"/>
    <x v="1"/>
    <n v="5023"/>
  </r>
  <r>
    <x v="0"/>
    <x v="6"/>
    <x v="1"/>
    <n v="2326726"/>
  </r>
  <r>
    <x v="8"/>
    <x v="8"/>
    <x v="1"/>
    <n v="8372522"/>
  </r>
  <r>
    <x v="1"/>
    <x v="11"/>
    <x v="0"/>
    <n v="581142"/>
  </r>
  <r>
    <x v="20"/>
    <x v="8"/>
    <x v="1"/>
    <n v="15393759"/>
  </r>
  <r>
    <x v="22"/>
    <x v="11"/>
    <x v="0"/>
    <n v="922227"/>
  </r>
  <r>
    <x v="3"/>
    <x v="2"/>
    <x v="0"/>
    <n v="1690307"/>
  </r>
  <r>
    <x v="25"/>
    <x v="6"/>
    <x v="0"/>
    <n v="25262518"/>
  </r>
  <r>
    <x v="9"/>
    <x v="0"/>
    <x v="0"/>
    <n v="10092708"/>
  </r>
  <r>
    <x v="28"/>
    <x v="1"/>
    <x v="1"/>
    <n v="2468"/>
  </r>
  <r>
    <x v="15"/>
    <x v="2"/>
    <x v="0"/>
    <n v="1215963"/>
  </r>
  <r>
    <x v="0"/>
    <x v="2"/>
    <x v="1"/>
    <n v="0"/>
  </r>
  <r>
    <x v="5"/>
    <x v="1"/>
    <x v="1"/>
    <n v="696353"/>
  </r>
  <r>
    <x v="18"/>
    <x v="5"/>
    <x v="0"/>
    <n v="29731645"/>
  </r>
  <r>
    <x v="10"/>
    <x v="6"/>
    <x v="0"/>
    <n v="329146"/>
  </r>
  <r>
    <x v="11"/>
    <x v="7"/>
    <x v="0"/>
    <n v="315181"/>
  </r>
  <r>
    <x v="11"/>
    <x v="6"/>
    <x v="0"/>
    <n v="625454"/>
  </r>
  <r>
    <x v="13"/>
    <x v="6"/>
    <x v="1"/>
    <n v="25908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22506701"/>
  </r>
  <r>
    <x v="1"/>
    <x v="1"/>
    <x v="1"/>
    <n v="20957"/>
  </r>
  <r>
    <x v="2"/>
    <x v="2"/>
    <x v="1"/>
    <n v="683"/>
  </r>
  <r>
    <x v="3"/>
    <x v="1"/>
    <x v="1"/>
    <n v="102713"/>
  </r>
  <r>
    <x v="4"/>
    <x v="1"/>
    <x v="1"/>
    <n v="169679"/>
  </r>
  <r>
    <x v="5"/>
    <x v="3"/>
    <x v="0"/>
    <n v="66929997"/>
  </r>
  <r>
    <x v="6"/>
    <x v="3"/>
    <x v="0"/>
    <n v="20722073"/>
  </r>
  <r>
    <x v="7"/>
    <x v="4"/>
    <x v="1"/>
    <n v="9230830"/>
  </r>
  <r>
    <x v="8"/>
    <x v="0"/>
    <x v="0"/>
    <n v="20735462"/>
  </r>
  <r>
    <x v="9"/>
    <x v="5"/>
    <x v="1"/>
    <n v="1708366"/>
  </r>
  <r>
    <x v="10"/>
    <x v="6"/>
    <x v="1"/>
    <n v="57006"/>
  </r>
  <r>
    <x v="2"/>
    <x v="7"/>
    <x v="1"/>
    <n v="49581"/>
  </r>
  <r>
    <x v="11"/>
    <x v="6"/>
    <x v="1"/>
    <n v="61836"/>
  </r>
  <r>
    <x v="9"/>
    <x v="2"/>
    <x v="1"/>
    <n v="266"/>
  </r>
  <r>
    <x v="12"/>
    <x v="8"/>
    <x v="1"/>
    <n v="6661106"/>
  </r>
  <r>
    <x v="9"/>
    <x v="3"/>
    <x v="0"/>
    <n v="7484034"/>
  </r>
  <r>
    <x v="13"/>
    <x v="7"/>
    <x v="1"/>
    <n v="1139"/>
  </r>
  <r>
    <x v="7"/>
    <x v="9"/>
    <x v="0"/>
    <n v="25638905"/>
  </r>
  <r>
    <x v="14"/>
    <x v="10"/>
    <x v="1"/>
    <n v="1"/>
  </r>
  <r>
    <x v="15"/>
    <x v="8"/>
    <x v="1"/>
    <n v="1165346"/>
  </r>
  <r>
    <x v="16"/>
    <x v="3"/>
    <x v="0"/>
    <n v="164703698"/>
  </r>
  <r>
    <x v="17"/>
    <x v="2"/>
    <x v="1"/>
    <n v="33"/>
  </r>
  <r>
    <x v="3"/>
    <x v="10"/>
    <x v="0"/>
    <n v="1621348"/>
  </r>
  <r>
    <x v="18"/>
    <x v="7"/>
    <x v="1"/>
    <n v="817"/>
  </r>
  <r>
    <x v="19"/>
    <x v="8"/>
    <x v="1"/>
    <n v="9080591"/>
  </r>
  <r>
    <x v="19"/>
    <x v="9"/>
    <x v="0"/>
    <n v="28474829"/>
  </r>
  <r>
    <x v="20"/>
    <x v="1"/>
    <x v="1"/>
    <n v="1230381"/>
  </r>
  <r>
    <x v="21"/>
    <x v="9"/>
    <x v="0"/>
    <n v="218638"/>
  </r>
  <r>
    <x v="22"/>
    <x v="5"/>
    <x v="0"/>
    <n v="2510111"/>
  </r>
  <r>
    <x v="2"/>
    <x v="0"/>
    <x v="1"/>
    <n v="10150680"/>
  </r>
  <r>
    <x v="22"/>
    <x v="9"/>
    <x v="1"/>
    <n v="30939"/>
  </r>
  <r>
    <x v="23"/>
    <x v="1"/>
    <x v="1"/>
    <n v="56258"/>
  </r>
  <r>
    <x v="24"/>
    <x v="5"/>
    <x v="0"/>
    <n v="1616923"/>
  </r>
  <r>
    <x v="1"/>
    <x v="7"/>
    <x v="1"/>
    <n v="815"/>
  </r>
  <r>
    <x v="23"/>
    <x v="6"/>
    <x v="1"/>
    <n v="138755"/>
  </r>
  <r>
    <x v="15"/>
    <x v="9"/>
    <x v="1"/>
    <n v="8649"/>
  </r>
  <r>
    <x v="24"/>
    <x v="2"/>
    <x v="0"/>
    <n v="522072"/>
  </r>
  <r>
    <x v="4"/>
    <x v="7"/>
    <x v="0"/>
    <n v="4892609"/>
  </r>
  <r>
    <x v="6"/>
    <x v="6"/>
    <x v="1"/>
    <n v="1498908"/>
  </r>
  <r>
    <x v="20"/>
    <x v="6"/>
    <x v="0"/>
    <n v="47707386"/>
  </r>
  <r>
    <x v="25"/>
    <x v="3"/>
    <x v="0"/>
    <n v="22599365"/>
  </r>
  <r>
    <x v="17"/>
    <x v="3"/>
    <x v="0"/>
    <n v="4780814"/>
  </r>
  <r>
    <x v="16"/>
    <x v="7"/>
    <x v="0"/>
    <n v="110884048"/>
  </r>
  <r>
    <x v="26"/>
    <x v="5"/>
    <x v="1"/>
    <n v="3691404"/>
  </r>
  <r>
    <x v="23"/>
    <x v="10"/>
    <x v="0"/>
    <n v="891637"/>
  </r>
  <r>
    <x v="27"/>
    <x v="2"/>
    <x v="0"/>
    <n v="191924"/>
  </r>
  <r>
    <x v="10"/>
    <x v="1"/>
    <x v="0"/>
    <n v="328774"/>
  </r>
  <r>
    <x v="28"/>
    <x v="2"/>
    <x v="0"/>
    <n v="434019"/>
  </r>
  <r>
    <x v="13"/>
    <x v="0"/>
    <x v="0"/>
    <n v="10655701"/>
  </r>
  <r>
    <x v="2"/>
    <x v="10"/>
    <x v="0"/>
    <n v="19576349"/>
  </r>
  <r>
    <x v="25"/>
    <x v="1"/>
    <x v="1"/>
    <n v="1431806"/>
  </r>
  <r>
    <x v="16"/>
    <x v="1"/>
    <x v="1"/>
    <n v="9021856"/>
  </r>
  <r>
    <x v="13"/>
    <x v="3"/>
    <x v="0"/>
    <n v="8526589"/>
  </r>
  <r>
    <x v="25"/>
    <x v="7"/>
    <x v="0"/>
    <n v="12110407"/>
  </r>
  <r>
    <x v="1"/>
    <x v="10"/>
    <x v="0"/>
    <n v="634009"/>
  </r>
  <r>
    <x v="7"/>
    <x v="7"/>
    <x v="0"/>
    <n v="11169095"/>
  </r>
  <r>
    <x v="29"/>
    <x v="5"/>
    <x v="1"/>
    <n v="17435463"/>
  </r>
  <r>
    <x v="22"/>
    <x v="3"/>
    <x v="0"/>
    <n v="1297237"/>
  </r>
  <r>
    <x v="2"/>
    <x v="5"/>
    <x v="1"/>
    <n v="6836242"/>
  </r>
  <r>
    <x v="10"/>
    <x v="8"/>
    <x v="1"/>
    <n v="103825"/>
  </r>
  <r>
    <x v="13"/>
    <x v="10"/>
    <x v="0"/>
    <n v="2923428"/>
  </r>
  <r>
    <x v="26"/>
    <x v="0"/>
    <x v="1"/>
    <n v="10000959"/>
  </r>
  <r>
    <x v="16"/>
    <x v="5"/>
    <x v="0"/>
    <n v="195346961"/>
  </r>
  <r>
    <x v="26"/>
    <x v="2"/>
    <x v="1"/>
    <n v="1918"/>
  </r>
  <r>
    <x v="3"/>
    <x v="9"/>
    <x v="0"/>
    <n v="4879145"/>
  </r>
  <r>
    <x v="24"/>
    <x v="0"/>
    <x v="0"/>
    <n v="1703963"/>
  </r>
  <r>
    <x v="30"/>
    <x v="0"/>
    <x v="1"/>
    <n v="13865734"/>
  </r>
  <r>
    <x v="31"/>
    <x v="9"/>
    <x v="1"/>
    <n v="328532"/>
  </r>
  <r>
    <x v="13"/>
    <x v="1"/>
    <x v="1"/>
    <n v="138478"/>
  </r>
  <r>
    <x v="26"/>
    <x v="6"/>
    <x v="0"/>
    <n v="115094762"/>
  </r>
  <r>
    <x v="32"/>
    <x v="1"/>
    <x v="1"/>
    <n v="300974"/>
  </r>
  <r>
    <x v="19"/>
    <x v="11"/>
    <x v="0"/>
    <n v="8930013"/>
  </r>
  <r>
    <x v="8"/>
    <x v="9"/>
    <x v="1"/>
    <n v="208247"/>
  </r>
  <r>
    <x v="1"/>
    <x v="3"/>
    <x v="0"/>
    <n v="1671052"/>
  </r>
  <r>
    <x v="6"/>
    <x v="10"/>
    <x v="0"/>
    <n v="8238975"/>
  </r>
  <r>
    <x v="13"/>
    <x v="5"/>
    <x v="0"/>
    <n v="10298932"/>
  </r>
  <r>
    <x v="10"/>
    <x v="7"/>
    <x v="0"/>
    <n v="151459"/>
  </r>
  <r>
    <x v="23"/>
    <x v="7"/>
    <x v="1"/>
    <n v="59"/>
  </r>
  <r>
    <x v="2"/>
    <x v="3"/>
    <x v="0"/>
    <n v="42096245"/>
  </r>
  <r>
    <x v="6"/>
    <x v="1"/>
    <x v="1"/>
    <n v="754651"/>
  </r>
  <r>
    <x v="6"/>
    <x v="7"/>
    <x v="1"/>
    <n v="6139"/>
  </r>
  <r>
    <x v="18"/>
    <x v="10"/>
    <x v="0"/>
    <n v="9073448"/>
  </r>
  <r>
    <x v="24"/>
    <x v="10"/>
    <x v="0"/>
    <n v="520524"/>
  </r>
  <r>
    <x v="25"/>
    <x v="2"/>
    <x v="1"/>
    <n v="498"/>
  </r>
  <r>
    <x v="28"/>
    <x v="0"/>
    <x v="1"/>
    <n v="249519"/>
  </r>
  <r>
    <x v="29"/>
    <x v="4"/>
    <x v="1"/>
    <n v="25558844"/>
  </r>
  <r>
    <x v="28"/>
    <x v="5"/>
    <x v="1"/>
    <n v="121449"/>
  </r>
  <r>
    <x v="16"/>
    <x v="2"/>
    <x v="1"/>
    <n v="1972"/>
  </r>
  <r>
    <x v="12"/>
    <x v="11"/>
    <x v="0"/>
    <n v="6084958"/>
  </r>
  <r>
    <x v="18"/>
    <x v="4"/>
    <x v="1"/>
    <n v="6387373"/>
  </r>
  <r>
    <x v="2"/>
    <x v="6"/>
    <x v="0"/>
    <n v="44550062"/>
  </r>
  <r>
    <x v="4"/>
    <x v="2"/>
    <x v="1"/>
    <n v="1"/>
  </r>
  <r>
    <x v="27"/>
    <x v="0"/>
    <x v="1"/>
    <n v="108642"/>
  </r>
  <r>
    <x v="22"/>
    <x v="0"/>
    <x v="0"/>
    <n v="2613423"/>
  </r>
  <r>
    <x v="26"/>
    <x v="3"/>
    <x v="0"/>
    <n v="65519871"/>
  </r>
  <r>
    <x v="17"/>
    <x v="5"/>
    <x v="1"/>
    <n v="315811"/>
  </r>
  <r>
    <x v="15"/>
    <x v="5"/>
    <x v="1"/>
    <n v="631134"/>
  </r>
  <r>
    <x v="19"/>
    <x v="0"/>
    <x v="0"/>
    <n v="29585797"/>
  </r>
  <r>
    <x v="29"/>
    <x v="9"/>
    <x v="1"/>
    <n v="225800"/>
  </r>
  <r>
    <x v="33"/>
    <x v="11"/>
    <x v="0"/>
    <n v="123074"/>
  </r>
  <r>
    <x v="11"/>
    <x v="1"/>
    <x v="1"/>
    <n v="35744"/>
  </r>
  <r>
    <x v="24"/>
    <x v="7"/>
    <x v="1"/>
    <n v="29"/>
  </r>
  <r>
    <x v="34"/>
    <x v="9"/>
    <x v="0"/>
    <n v="276036"/>
  </r>
  <r>
    <x v="28"/>
    <x v="1"/>
    <x v="0"/>
    <n v="1764721"/>
  </r>
  <r>
    <x v="21"/>
    <x v="3"/>
    <x v="1"/>
    <n v="1023"/>
  </r>
  <r>
    <x v="27"/>
    <x v="6"/>
    <x v="0"/>
    <n v="887107"/>
  </r>
  <r>
    <x v="9"/>
    <x v="9"/>
    <x v="1"/>
    <n v="154356"/>
  </r>
  <r>
    <x v="35"/>
    <x v="5"/>
    <x v="1"/>
    <n v="15495166"/>
  </r>
  <r>
    <x v="26"/>
    <x v="10"/>
    <x v="0"/>
    <n v="26177030"/>
  </r>
  <r>
    <x v="17"/>
    <x v="9"/>
    <x v="1"/>
    <n v="17884"/>
  </r>
  <r>
    <x v="25"/>
    <x v="9"/>
    <x v="1"/>
    <n v="736550"/>
  </r>
  <r>
    <x v="20"/>
    <x v="5"/>
    <x v="0"/>
    <n v="46774235"/>
  </r>
  <r>
    <x v="31"/>
    <x v="5"/>
    <x v="1"/>
    <n v="2859492"/>
  </r>
  <r>
    <x v="23"/>
    <x v="5"/>
    <x v="0"/>
    <n v="3529762"/>
  </r>
  <r>
    <x v="19"/>
    <x v="3"/>
    <x v="1"/>
    <n v="164663"/>
  </r>
  <r>
    <x v="29"/>
    <x v="8"/>
    <x v="1"/>
    <n v="27168365"/>
  </r>
  <r>
    <x v="5"/>
    <x v="5"/>
    <x v="1"/>
    <n v="14351127"/>
  </r>
  <r>
    <x v="17"/>
    <x v="1"/>
    <x v="0"/>
    <n v="6328543"/>
  </r>
  <r>
    <x v="34"/>
    <x v="1"/>
    <x v="0"/>
    <n v="311275"/>
  </r>
  <r>
    <x v="27"/>
    <x v="9"/>
    <x v="0"/>
    <n v="554358"/>
  </r>
  <r>
    <x v="25"/>
    <x v="4"/>
    <x v="1"/>
    <n v="5698802"/>
  </r>
  <r>
    <x v="33"/>
    <x v="10"/>
    <x v="0"/>
    <n v="133505"/>
  </r>
  <r>
    <x v="22"/>
    <x v="6"/>
    <x v="0"/>
    <n v="2515212"/>
  </r>
  <r>
    <x v="26"/>
    <x v="9"/>
    <x v="0"/>
    <n v="82479908"/>
  </r>
  <r>
    <x v="30"/>
    <x v="6"/>
    <x v="1"/>
    <n v="4830806"/>
  </r>
  <r>
    <x v="25"/>
    <x v="5"/>
    <x v="1"/>
    <n v="3518508"/>
  </r>
  <r>
    <x v="19"/>
    <x v="10"/>
    <x v="0"/>
    <n v="9742273"/>
  </r>
  <r>
    <x v="18"/>
    <x v="11"/>
    <x v="0"/>
    <n v="8660526"/>
  </r>
  <r>
    <x v="23"/>
    <x v="3"/>
    <x v="0"/>
    <n v="1239681"/>
  </r>
  <r>
    <x v="19"/>
    <x v="6"/>
    <x v="1"/>
    <n v="1913122"/>
  </r>
  <r>
    <x v="30"/>
    <x v="9"/>
    <x v="1"/>
    <n v="449937"/>
  </r>
  <r>
    <x v="4"/>
    <x v="3"/>
    <x v="0"/>
    <n v="9459529"/>
  </r>
  <r>
    <x v="5"/>
    <x v="9"/>
    <x v="1"/>
    <n v="237396"/>
  </r>
  <r>
    <x v="16"/>
    <x v="6"/>
    <x v="1"/>
    <n v="18598274"/>
  </r>
  <r>
    <x v="31"/>
    <x v="3"/>
    <x v="1"/>
    <n v="155710"/>
  </r>
  <r>
    <x v="3"/>
    <x v="0"/>
    <x v="0"/>
    <n v="5499898"/>
  </r>
  <r>
    <x v="21"/>
    <x v="1"/>
    <x v="0"/>
    <n v="232698"/>
  </r>
  <r>
    <x v="18"/>
    <x v="9"/>
    <x v="0"/>
    <n v="29609682"/>
  </r>
  <r>
    <x v="19"/>
    <x v="7"/>
    <x v="1"/>
    <n v="35741"/>
  </r>
  <r>
    <x v="3"/>
    <x v="3"/>
    <x v="0"/>
    <n v="4066503"/>
  </r>
  <r>
    <x v="31"/>
    <x v="0"/>
    <x v="1"/>
    <n v="4780371"/>
  </r>
  <r>
    <x v="16"/>
    <x v="4"/>
    <x v="1"/>
    <n v="52546687"/>
  </r>
  <r>
    <x v="9"/>
    <x v="7"/>
    <x v="0"/>
    <n v="4407049"/>
  </r>
  <r>
    <x v="26"/>
    <x v="8"/>
    <x v="1"/>
    <n v="21229239"/>
  </r>
  <r>
    <x v="35"/>
    <x v="3"/>
    <x v="1"/>
    <n v="347836"/>
  </r>
  <r>
    <x v="9"/>
    <x v="4"/>
    <x v="1"/>
    <n v="3085122"/>
  </r>
  <r>
    <x v="26"/>
    <x v="7"/>
    <x v="1"/>
    <n v="11753"/>
  </r>
  <r>
    <x v="0"/>
    <x v="10"/>
    <x v="0"/>
    <n v="7993425"/>
  </r>
  <r>
    <x v="9"/>
    <x v="8"/>
    <x v="1"/>
    <n v="3614397"/>
  </r>
  <r>
    <x v="32"/>
    <x v="6"/>
    <x v="0"/>
    <n v="18597532"/>
  </r>
  <r>
    <x v="36"/>
    <x v="5"/>
    <x v="0"/>
    <n v="922251"/>
  </r>
  <r>
    <x v="15"/>
    <x v="3"/>
    <x v="0"/>
    <n v="2587729"/>
  </r>
  <r>
    <x v="11"/>
    <x v="0"/>
    <x v="0"/>
    <n v="647162"/>
  </r>
  <r>
    <x v="21"/>
    <x v="4"/>
    <x v="1"/>
    <n v="136389"/>
  </r>
  <r>
    <x v="3"/>
    <x v="5"/>
    <x v="1"/>
    <n v="776198"/>
  </r>
  <r>
    <x v="14"/>
    <x v="2"/>
    <x v="0"/>
    <n v="357476208"/>
  </r>
  <r>
    <x v="12"/>
    <x v="6"/>
    <x v="1"/>
    <n v="2350394"/>
  </r>
  <r>
    <x v="3"/>
    <x v="6"/>
    <x v="0"/>
    <n v="5350720"/>
  </r>
  <r>
    <x v="18"/>
    <x v="1"/>
    <x v="0"/>
    <n v="30969514"/>
  </r>
  <r>
    <x v="35"/>
    <x v="2"/>
    <x v="0"/>
    <n v="26790128"/>
  </r>
  <r>
    <x v="8"/>
    <x v="5"/>
    <x v="0"/>
    <n v="19872429"/>
  </r>
  <r>
    <x v="30"/>
    <x v="11"/>
    <x v="0"/>
    <n v="16859628"/>
  </r>
  <r>
    <x v="33"/>
    <x v="2"/>
    <x v="0"/>
    <n v="137721"/>
  </r>
  <r>
    <x v="35"/>
    <x v="11"/>
    <x v="0"/>
    <n v="23667523"/>
  </r>
  <r>
    <x v="31"/>
    <x v="2"/>
    <x v="0"/>
    <n v="8473104"/>
  </r>
  <r>
    <x v="21"/>
    <x v="0"/>
    <x v="0"/>
    <n v="236808"/>
  </r>
  <r>
    <x v="7"/>
    <x v="1"/>
    <x v="0"/>
    <n v="29404346"/>
  </r>
  <r>
    <x v="2"/>
    <x v="9"/>
    <x v="0"/>
    <n v="42939618"/>
  </r>
  <r>
    <x v="31"/>
    <x v="11"/>
    <x v="0"/>
    <n v="7225609"/>
  </r>
  <r>
    <x v="33"/>
    <x v="7"/>
    <x v="1"/>
    <n v="30"/>
  </r>
  <r>
    <x v="24"/>
    <x v="11"/>
    <x v="0"/>
    <n v="471320"/>
  </r>
  <r>
    <x v="4"/>
    <x v="5"/>
    <x v="1"/>
    <n v="1940389"/>
  </r>
  <r>
    <x v="17"/>
    <x v="4"/>
    <x v="1"/>
    <n v="913866"/>
  </r>
  <r>
    <x v="16"/>
    <x v="9"/>
    <x v="1"/>
    <n v="3461480"/>
  </r>
  <r>
    <x v="32"/>
    <x v="4"/>
    <x v="1"/>
    <n v="4269782"/>
  </r>
  <r>
    <x v="20"/>
    <x v="3"/>
    <x v="0"/>
    <n v="34924620"/>
  </r>
  <r>
    <x v="8"/>
    <x v="7"/>
    <x v="0"/>
    <n v="10569278"/>
  </r>
  <r>
    <x v="8"/>
    <x v="3"/>
    <x v="0"/>
    <n v="16201824"/>
  </r>
  <r>
    <x v="36"/>
    <x v="6"/>
    <x v="0"/>
    <n v="903252"/>
  </r>
  <r>
    <x v="19"/>
    <x v="5"/>
    <x v="1"/>
    <n v="3229574"/>
  </r>
  <r>
    <x v="7"/>
    <x v="0"/>
    <x v="0"/>
    <n v="32068143"/>
  </r>
  <r>
    <x v="14"/>
    <x v="0"/>
    <x v="1"/>
    <n v="228590768"/>
  </r>
  <r>
    <x v="34"/>
    <x v="6"/>
    <x v="0"/>
    <n v="318848"/>
  </r>
  <r>
    <x v="12"/>
    <x v="7"/>
    <x v="0"/>
    <n v="6822333"/>
  </r>
  <r>
    <x v="6"/>
    <x v="5"/>
    <x v="1"/>
    <n v="2967041"/>
  </r>
  <r>
    <x v="15"/>
    <x v="7"/>
    <x v="0"/>
    <n v="1428854"/>
  </r>
  <r>
    <x v="34"/>
    <x v="7"/>
    <x v="0"/>
    <n v="39202"/>
  </r>
  <r>
    <x v="18"/>
    <x v="3"/>
    <x v="1"/>
    <n v="4859"/>
  </r>
  <r>
    <x v="8"/>
    <x v="6"/>
    <x v="0"/>
    <n v="20226841"/>
  </r>
  <r>
    <x v="0"/>
    <x v="7"/>
    <x v="1"/>
    <n v="3900"/>
  </r>
  <r>
    <x v="32"/>
    <x v="7"/>
    <x v="0"/>
    <n v="8878853"/>
  </r>
  <r>
    <x v="12"/>
    <x v="7"/>
    <x v="1"/>
    <n v="948"/>
  </r>
  <r>
    <x v="0"/>
    <x v="2"/>
    <x v="0"/>
    <n v="8167415"/>
  </r>
  <r>
    <x v="9"/>
    <x v="6"/>
    <x v="1"/>
    <n v="893556"/>
  </r>
  <r>
    <x v="32"/>
    <x v="8"/>
    <x v="1"/>
    <n v="4984346"/>
  </r>
  <r>
    <x v="11"/>
    <x v="9"/>
    <x v="1"/>
    <n v="15780"/>
  </r>
  <r>
    <x v="19"/>
    <x v="3"/>
    <x v="0"/>
    <n v="25625788"/>
  </r>
  <r>
    <x v="25"/>
    <x v="1"/>
    <x v="0"/>
    <n v="25555304"/>
  </r>
  <r>
    <x v="32"/>
    <x v="2"/>
    <x v="1"/>
    <n v="362"/>
  </r>
  <r>
    <x v="7"/>
    <x v="5"/>
    <x v="0"/>
    <n v="30539136"/>
  </r>
  <r>
    <x v="21"/>
    <x v="3"/>
    <x v="0"/>
    <n v="204145"/>
  </r>
  <r>
    <x v="5"/>
    <x v="4"/>
    <x v="1"/>
    <n v="25801841"/>
  </r>
  <r>
    <x v="27"/>
    <x v="9"/>
    <x v="1"/>
    <n v="1520"/>
  </r>
  <r>
    <x v="10"/>
    <x v="9"/>
    <x v="1"/>
    <n v="2242"/>
  </r>
  <r>
    <x v="21"/>
    <x v="6"/>
    <x v="0"/>
    <n v="234090"/>
  </r>
  <r>
    <x v="14"/>
    <x v="1"/>
    <x v="0"/>
    <n v="962850335"/>
  </r>
  <r>
    <x v="9"/>
    <x v="1"/>
    <x v="0"/>
    <n v="9896342"/>
  </r>
  <r>
    <x v="1"/>
    <x v="8"/>
    <x v="1"/>
    <n v="581544"/>
  </r>
  <r>
    <x v="9"/>
    <x v="0"/>
    <x v="1"/>
    <n v="2677256"/>
  </r>
  <r>
    <x v="9"/>
    <x v="2"/>
    <x v="0"/>
    <n v="3972372"/>
  </r>
  <r>
    <x v="27"/>
    <x v="4"/>
    <x v="1"/>
    <n v="134674"/>
  </r>
  <r>
    <x v="33"/>
    <x v="0"/>
    <x v="0"/>
    <n v="3414997"/>
  </r>
  <r>
    <x v="35"/>
    <x v="7"/>
    <x v="1"/>
    <n v="37275"/>
  </r>
  <r>
    <x v="3"/>
    <x v="3"/>
    <x v="1"/>
    <n v="1012"/>
  </r>
  <r>
    <x v="22"/>
    <x v="1"/>
    <x v="1"/>
    <n v="85173"/>
  </r>
  <r>
    <x v="25"/>
    <x v="0"/>
    <x v="1"/>
    <n v="4863556"/>
  </r>
  <r>
    <x v="13"/>
    <x v="3"/>
    <x v="1"/>
    <n v="6451"/>
  </r>
  <r>
    <x v="28"/>
    <x v="9"/>
    <x v="0"/>
    <n v="1291213"/>
  </r>
  <r>
    <x v="26"/>
    <x v="7"/>
    <x v="0"/>
    <n v="37750892"/>
  </r>
  <r>
    <x v="36"/>
    <x v="3"/>
    <x v="1"/>
    <n v="138"/>
  </r>
  <r>
    <x v="13"/>
    <x v="8"/>
    <x v="1"/>
    <n v="2595583"/>
  </r>
  <r>
    <x v="29"/>
    <x v="5"/>
    <x v="0"/>
    <n v="61014709"/>
  </r>
  <r>
    <x v="24"/>
    <x v="5"/>
    <x v="1"/>
    <n v="202699"/>
  </r>
  <r>
    <x v="1"/>
    <x v="7"/>
    <x v="0"/>
    <n v="1006392"/>
  </r>
  <r>
    <x v="1"/>
    <x v="5"/>
    <x v="1"/>
    <n v="256360"/>
  </r>
  <r>
    <x v="5"/>
    <x v="6"/>
    <x v="1"/>
    <n v="7107882"/>
  </r>
  <r>
    <x v="32"/>
    <x v="9"/>
    <x v="1"/>
    <n v="107132"/>
  </r>
  <r>
    <x v="30"/>
    <x v="6"/>
    <x v="0"/>
    <n v="52977295"/>
  </r>
  <r>
    <x v="31"/>
    <x v="1"/>
    <x v="0"/>
    <n v="24522971"/>
  </r>
  <r>
    <x v="21"/>
    <x v="5"/>
    <x v="1"/>
    <n v="106513"/>
  </r>
  <r>
    <x v="28"/>
    <x v="7"/>
    <x v="1"/>
    <n v="180"/>
  </r>
  <r>
    <x v="0"/>
    <x v="0"/>
    <x v="1"/>
    <n v="6249087"/>
  </r>
  <r>
    <x v="2"/>
    <x v="7"/>
    <x v="0"/>
    <n v="25278113"/>
  </r>
  <r>
    <x v="35"/>
    <x v="8"/>
    <x v="1"/>
    <n v="24856007"/>
  </r>
  <r>
    <x v="33"/>
    <x v="3"/>
    <x v="1"/>
    <n v="31"/>
  </r>
  <r>
    <x v="8"/>
    <x v="9"/>
    <x v="0"/>
    <n v="18163783"/>
  </r>
  <r>
    <x v="16"/>
    <x v="6"/>
    <x v="0"/>
    <n v="198181562"/>
  </r>
  <r>
    <x v="18"/>
    <x v="5"/>
    <x v="1"/>
    <n v="2174925"/>
  </r>
  <r>
    <x v="11"/>
    <x v="8"/>
    <x v="1"/>
    <n v="283454"/>
  </r>
  <r>
    <x v="34"/>
    <x v="3"/>
    <x v="0"/>
    <n v="161362"/>
  </r>
  <r>
    <x v="16"/>
    <x v="1"/>
    <x v="0"/>
    <n v="192009893"/>
  </r>
  <r>
    <x v="36"/>
    <x v="0"/>
    <x v="1"/>
    <n v="236893"/>
  </r>
  <r>
    <x v="18"/>
    <x v="3"/>
    <x v="0"/>
    <n v="27688963"/>
  </r>
  <r>
    <x v="23"/>
    <x v="7"/>
    <x v="0"/>
    <n v="896765"/>
  </r>
  <r>
    <x v="29"/>
    <x v="0"/>
    <x v="1"/>
    <n v="23891277"/>
  </r>
  <r>
    <x v="29"/>
    <x v="1"/>
    <x v="1"/>
    <n v="1646484"/>
  </r>
  <r>
    <x v="14"/>
    <x v="11"/>
    <x v="0"/>
    <n v="305986209"/>
  </r>
  <r>
    <x v="13"/>
    <x v="6"/>
    <x v="0"/>
    <n v="10620558"/>
  </r>
  <r>
    <x v="6"/>
    <x v="7"/>
    <x v="0"/>
    <n v="10750354"/>
  </r>
  <r>
    <x v="20"/>
    <x v="7"/>
    <x v="0"/>
    <n v="19948472"/>
  </r>
  <r>
    <x v="5"/>
    <x v="8"/>
    <x v="1"/>
    <n v="28029498"/>
  </r>
  <r>
    <x v="25"/>
    <x v="8"/>
    <x v="1"/>
    <n v="7132412"/>
  </r>
  <r>
    <x v="28"/>
    <x v="10"/>
    <x v="0"/>
    <n v="423134"/>
  </r>
  <r>
    <x v="33"/>
    <x v="8"/>
    <x v="1"/>
    <n v="125712"/>
  </r>
  <r>
    <x v="11"/>
    <x v="2"/>
    <x v="0"/>
    <n v="306742"/>
  </r>
  <r>
    <x v="11"/>
    <x v="0"/>
    <x v="1"/>
    <n v="166949"/>
  </r>
  <r>
    <x v="15"/>
    <x v="0"/>
    <x v="1"/>
    <n v="999636"/>
  </r>
  <r>
    <x v="36"/>
    <x v="4"/>
    <x v="1"/>
    <n v="303037"/>
  </r>
  <r>
    <x v="14"/>
    <x v="0"/>
    <x v="0"/>
    <n v="1055770596"/>
  </r>
  <r>
    <x v="15"/>
    <x v="2"/>
    <x v="1"/>
    <n v="15"/>
  </r>
  <r>
    <x v="4"/>
    <x v="8"/>
    <x v="1"/>
    <n v="3478088"/>
  </r>
  <r>
    <x v="14"/>
    <x v="4"/>
    <x v="1"/>
    <n v="265831624"/>
  </r>
  <r>
    <x v="14"/>
    <x v="8"/>
    <x v="1"/>
    <n v="308009515"/>
  </r>
  <r>
    <x v="5"/>
    <x v="1"/>
    <x v="0"/>
    <n v="89235405"/>
  </r>
  <r>
    <x v="3"/>
    <x v="11"/>
    <x v="0"/>
    <n v="1519022"/>
  </r>
  <r>
    <x v="11"/>
    <x v="10"/>
    <x v="0"/>
    <n v="298894"/>
  </r>
  <r>
    <x v="15"/>
    <x v="1"/>
    <x v="0"/>
    <n v="3700610"/>
  </r>
  <r>
    <x v="34"/>
    <x v="10"/>
    <x v="0"/>
    <n v="787"/>
  </r>
  <r>
    <x v="8"/>
    <x v="6"/>
    <x v="1"/>
    <n v="2860162"/>
  </r>
  <r>
    <x v="29"/>
    <x v="2"/>
    <x v="1"/>
    <n v="180"/>
  </r>
  <r>
    <x v="14"/>
    <x v="5"/>
    <x v="1"/>
    <n v="151659348"/>
  </r>
  <r>
    <x v="11"/>
    <x v="7"/>
    <x v="1"/>
    <n v="509"/>
  </r>
  <r>
    <x v="0"/>
    <x v="7"/>
    <x v="0"/>
    <n v="9889037"/>
  </r>
  <r>
    <x v="10"/>
    <x v="4"/>
    <x v="1"/>
    <n v="98724"/>
  </r>
  <r>
    <x v="27"/>
    <x v="0"/>
    <x v="0"/>
    <n v="984136"/>
  </r>
  <r>
    <x v="27"/>
    <x v="5"/>
    <x v="1"/>
    <n v="67619"/>
  </r>
  <r>
    <x v="29"/>
    <x v="11"/>
    <x v="0"/>
    <n v="24888850"/>
  </r>
  <r>
    <x v="0"/>
    <x v="8"/>
    <x v="1"/>
    <n v="7587649"/>
  </r>
  <r>
    <x v="12"/>
    <x v="10"/>
    <x v="0"/>
    <n v="6719445"/>
  </r>
  <r>
    <x v="3"/>
    <x v="4"/>
    <x v="1"/>
    <n v="1379455"/>
  </r>
  <r>
    <x v="36"/>
    <x v="9"/>
    <x v="0"/>
    <n v="713318"/>
  </r>
  <r>
    <x v="19"/>
    <x v="5"/>
    <x v="0"/>
    <n v="28626624"/>
  </r>
  <r>
    <x v="24"/>
    <x v="6"/>
    <x v="1"/>
    <n v="85434"/>
  </r>
  <r>
    <x v="25"/>
    <x v="6"/>
    <x v="1"/>
    <n v="2448765"/>
  </r>
  <r>
    <x v="5"/>
    <x v="0"/>
    <x v="1"/>
    <n v="22860142"/>
  </r>
  <r>
    <x v="14"/>
    <x v="10"/>
    <x v="0"/>
    <n v="326971717"/>
  </r>
  <r>
    <x v="13"/>
    <x v="2"/>
    <x v="1"/>
    <n v="66"/>
  </r>
  <r>
    <x v="30"/>
    <x v="1"/>
    <x v="1"/>
    <n v="1458372"/>
  </r>
  <r>
    <x v="22"/>
    <x v="7"/>
    <x v="0"/>
    <n v="1020565"/>
  </r>
  <r>
    <x v="5"/>
    <x v="5"/>
    <x v="0"/>
    <n v="88930190"/>
  </r>
  <r>
    <x v="28"/>
    <x v="11"/>
    <x v="0"/>
    <n v="389440"/>
  </r>
  <r>
    <x v="20"/>
    <x v="1"/>
    <x v="0"/>
    <n v="46992809"/>
  </r>
  <r>
    <x v="2"/>
    <x v="0"/>
    <x v="0"/>
    <n v="44620361"/>
  </r>
  <r>
    <x v="17"/>
    <x v="6"/>
    <x v="0"/>
    <n v="6514696"/>
  </r>
  <r>
    <x v="1"/>
    <x v="1"/>
    <x v="0"/>
    <n v="1917438"/>
  </r>
  <r>
    <x v="8"/>
    <x v="4"/>
    <x v="1"/>
    <n v="7704031"/>
  </r>
  <r>
    <x v="22"/>
    <x v="6"/>
    <x v="1"/>
    <n v="234731"/>
  </r>
  <r>
    <x v="11"/>
    <x v="5"/>
    <x v="1"/>
    <n v="105260"/>
  </r>
  <r>
    <x v="10"/>
    <x v="5"/>
    <x v="0"/>
    <n v="320149"/>
  </r>
  <r>
    <x v="20"/>
    <x v="9"/>
    <x v="1"/>
    <n v="352836"/>
  </r>
  <r>
    <x v="18"/>
    <x v="2"/>
    <x v="0"/>
    <n v="10016122"/>
  </r>
  <r>
    <x v="27"/>
    <x v="3"/>
    <x v="1"/>
    <n v="9"/>
  </r>
  <r>
    <x v="16"/>
    <x v="0"/>
    <x v="1"/>
    <n v="48444892"/>
  </r>
  <r>
    <x v="26"/>
    <x v="2"/>
    <x v="0"/>
    <n v="33920953"/>
  </r>
  <r>
    <x v="20"/>
    <x v="2"/>
    <x v="1"/>
    <n v="164"/>
  </r>
  <r>
    <x v="7"/>
    <x v="2"/>
    <x v="1"/>
    <n v="36"/>
  </r>
  <r>
    <x v="6"/>
    <x v="0"/>
    <x v="0"/>
    <n v="23903053"/>
  </r>
  <r>
    <x v="0"/>
    <x v="3"/>
    <x v="0"/>
    <n v="19578665"/>
  </r>
  <r>
    <x v="22"/>
    <x v="9"/>
    <x v="0"/>
    <n v="1788969"/>
  </r>
  <r>
    <x v="6"/>
    <x v="1"/>
    <x v="0"/>
    <n v="23851878"/>
  </r>
  <r>
    <x v="23"/>
    <x v="1"/>
    <x v="0"/>
    <n v="2584130"/>
  </r>
  <r>
    <x v="21"/>
    <x v="2"/>
    <x v="0"/>
    <n v="156117"/>
  </r>
  <r>
    <x v="30"/>
    <x v="2"/>
    <x v="0"/>
    <n v="18827699"/>
  </r>
  <r>
    <x v="2"/>
    <x v="2"/>
    <x v="0"/>
    <n v="20052984"/>
  </r>
  <r>
    <x v="4"/>
    <x v="1"/>
    <x v="0"/>
    <n v="10742577"/>
  </r>
  <r>
    <x v="33"/>
    <x v="5"/>
    <x v="1"/>
    <n v="43809"/>
  </r>
  <r>
    <x v="35"/>
    <x v="10"/>
    <x v="0"/>
    <n v="25718303"/>
  </r>
  <r>
    <x v="9"/>
    <x v="5"/>
    <x v="0"/>
    <n v="9823209"/>
  </r>
  <r>
    <x v="19"/>
    <x v="2"/>
    <x v="0"/>
    <n v="10065901"/>
  </r>
  <r>
    <x v="8"/>
    <x v="2"/>
    <x v="1"/>
    <n v="650"/>
  </r>
  <r>
    <x v="25"/>
    <x v="5"/>
    <x v="0"/>
    <n v="24770163"/>
  </r>
  <r>
    <x v="34"/>
    <x v="5"/>
    <x v="0"/>
    <n v="310631"/>
  </r>
  <r>
    <x v="10"/>
    <x v="0"/>
    <x v="1"/>
    <n v="98288"/>
  </r>
  <r>
    <x v="35"/>
    <x v="1"/>
    <x v="1"/>
    <n v="5018740"/>
  </r>
  <r>
    <x v="12"/>
    <x v="3"/>
    <x v="0"/>
    <n v="10290215"/>
  </r>
  <r>
    <x v="29"/>
    <x v="10"/>
    <x v="0"/>
    <n v="27454434"/>
  </r>
  <r>
    <x v="28"/>
    <x v="3"/>
    <x v="1"/>
    <n v="466"/>
  </r>
  <r>
    <x v="15"/>
    <x v="5"/>
    <x v="0"/>
    <n v="3753016"/>
  </r>
  <r>
    <x v="13"/>
    <x v="9"/>
    <x v="0"/>
    <n v="10105502"/>
  </r>
  <r>
    <x v="12"/>
    <x v="5"/>
    <x v="1"/>
    <n v="4407425"/>
  </r>
  <r>
    <x v="18"/>
    <x v="6"/>
    <x v="0"/>
    <n v="31113636"/>
  </r>
  <r>
    <x v="24"/>
    <x v="8"/>
    <x v="1"/>
    <n v="513097"/>
  </r>
  <r>
    <x v="8"/>
    <x v="1"/>
    <x v="1"/>
    <n v="1252052"/>
  </r>
  <r>
    <x v="27"/>
    <x v="11"/>
    <x v="0"/>
    <n v="171324"/>
  </r>
  <r>
    <x v="19"/>
    <x v="1"/>
    <x v="1"/>
    <n v="875817"/>
  </r>
  <r>
    <x v="6"/>
    <x v="9"/>
    <x v="1"/>
    <n v="245702"/>
  </r>
  <r>
    <x v="28"/>
    <x v="8"/>
    <x v="1"/>
    <n v="399124"/>
  </r>
  <r>
    <x v="20"/>
    <x v="0"/>
    <x v="0"/>
    <n v="48998237"/>
  </r>
  <r>
    <x v="27"/>
    <x v="8"/>
    <x v="1"/>
    <n v="168937"/>
  </r>
  <r>
    <x v="35"/>
    <x v="0"/>
    <x v="0"/>
    <n v="83242706"/>
  </r>
  <r>
    <x v="18"/>
    <x v="0"/>
    <x v="0"/>
    <n v="31175760"/>
  </r>
  <r>
    <x v="14"/>
    <x v="7"/>
    <x v="1"/>
    <n v="449254"/>
  </r>
  <r>
    <x v="36"/>
    <x v="11"/>
    <x v="0"/>
    <n v="340792"/>
  </r>
  <r>
    <x v="21"/>
    <x v="11"/>
    <x v="0"/>
    <n v="140235"/>
  </r>
  <r>
    <x v="11"/>
    <x v="11"/>
    <x v="0"/>
    <n v="273619"/>
  </r>
  <r>
    <x v="32"/>
    <x v="5"/>
    <x v="0"/>
    <n v="18034788"/>
  </r>
  <r>
    <x v="0"/>
    <x v="5"/>
    <x v="1"/>
    <n v="4848233"/>
  </r>
  <r>
    <x v="3"/>
    <x v="7"/>
    <x v="1"/>
    <n v="205"/>
  </r>
  <r>
    <x v="11"/>
    <x v="3"/>
    <x v="1"/>
    <n v="1463"/>
  </r>
  <r>
    <x v="17"/>
    <x v="7"/>
    <x v="0"/>
    <n v="2295744"/>
  </r>
  <r>
    <x v="14"/>
    <x v="3"/>
    <x v="1"/>
    <n v="3089437"/>
  </r>
  <r>
    <x v="23"/>
    <x v="2"/>
    <x v="1"/>
    <n v="8"/>
  </r>
  <r>
    <x v="33"/>
    <x v="9"/>
    <x v="0"/>
    <n v="481553"/>
  </r>
  <r>
    <x v="24"/>
    <x v="9"/>
    <x v="1"/>
    <n v="3107"/>
  </r>
  <r>
    <x v="30"/>
    <x v="5"/>
    <x v="1"/>
    <n v="9701861"/>
  </r>
  <r>
    <x v="15"/>
    <x v="6"/>
    <x v="0"/>
    <n v="3791773"/>
  </r>
  <r>
    <x v="6"/>
    <x v="8"/>
    <x v="1"/>
    <n v="7837873"/>
  </r>
  <r>
    <x v="26"/>
    <x v="0"/>
    <x v="0"/>
    <n v="150099524"/>
  </r>
  <r>
    <x v="5"/>
    <x v="7"/>
    <x v="0"/>
    <n v="35084777"/>
  </r>
  <r>
    <x v="29"/>
    <x v="7"/>
    <x v="1"/>
    <n v="18634"/>
  </r>
  <r>
    <x v="17"/>
    <x v="8"/>
    <x v="1"/>
    <n v="1545079"/>
  </r>
  <r>
    <x v="31"/>
    <x v="6"/>
    <x v="1"/>
    <n v="1439654"/>
  </r>
  <r>
    <x v="29"/>
    <x v="6"/>
    <x v="0"/>
    <n v="61793002"/>
  </r>
  <r>
    <x v="6"/>
    <x v="5"/>
    <x v="0"/>
    <n v="23120694"/>
  </r>
  <r>
    <x v="16"/>
    <x v="11"/>
    <x v="0"/>
    <n v="58121612"/>
  </r>
  <r>
    <x v="27"/>
    <x v="10"/>
    <x v="0"/>
    <n v="186536"/>
  </r>
  <r>
    <x v="30"/>
    <x v="9"/>
    <x v="0"/>
    <n v="51059570"/>
  </r>
  <r>
    <x v="13"/>
    <x v="11"/>
    <x v="0"/>
    <n v="2707317"/>
  </r>
  <r>
    <x v="5"/>
    <x v="9"/>
    <x v="0"/>
    <n v="82929253"/>
  </r>
  <r>
    <x v="13"/>
    <x v="4"/>
    <x v="1"/>
    <n v="2055403"/>
  </r>
  <r>
    <x v="6"/>
    <x v="2"/>
    <x v="1"/>
    <n v="595"/>
  </r>
  <r>
    <x v="21"/>
    <x v="1"/>
    <x v="1"/>
    <n v="6799"/>
  </r>
  <r>
    <x v="21"/>
    <x v="6"/>
    <x v="1"/>
    <n v="66450"/>
  </r>
  <r>
    <x v="28"/>
    <x v="7"/>
    <x v="0"/>
    <n v="448384"/>
  </r>
  <r>
    <x v="32"/>
    <x v="7"/>
    <x v="1"/>
    <n v="6116"/>
  </r>
  <r>
    <x v="7"/>
    <x v="8"/>
    <x v="1"/>
    <n v="10065254"/>
  </r>
  <r>
    <x v="9"/>
    <x v="9"/>
    <x v="0"/>
    <n v="9222035"/>
  </r>
  <r>
    <x v="36"/>
    <x v="10"/>
    <x v="0"/>
    <n v="372751"/>
  </r>
  <r>
    <x v="0"/>
    <x v="5"/>
    <x v="0"/>
    <n v="21775539"/>
  </r>
  <r>
    <x v="35"/>
    <x v="5"/>
    <x v="0"/>
    <n v="79193492"/>
  </r>
  <r>
    <x v="29"/>
    <x v="2"/>
    <x v="0"/>
    <n v="27696218"/>
  </r>
  <r>
    <x v="21"/>
    <x v="10"/>
    <x v="0"/>
    <n v="154236"/>
  </r>
  <r>
    <x v="17"/>
    <x v="9"/>
    <x v="0"/>
    <n v="5953608"/>
  </r>
  <r>
    <x v="16"/>
    <x v="9"/>
    <x v="0"/>
    <n v="177736506"/>
  </r>
  <r>
    <x v="31"/>
    <x v="5"/>
    <x v="0"/>
    <n v="23771029"/>
  </r>
  <r>
    <x v="26"/>
    <x v="9"/>
    <x v="1"/>
    <n v="81724"/>
  </r>
  <r>
    <x v="25"/>
    <x v="9"/>
    <x v="0"/>
    <n v="24595276"/>
  </r>
  <r>
    <x v="21"/>
    <x v="2"/>
    <x v="1"/>
    <n v="45"/>
  </r>
  <r>
    <x v="14"/>
    <x v="2"/>
    <x v="1"/>
    <n v="10832"/>
  </r>
  <r>
    <x v="2"/>
    <x v="4"/>
    <x v="1"/>
    <n v="14572061"/>
  </r>
  <r>
    <x v="31"/>
    <x v="0"/>
    <x v="0"/>
    <n v="24573208"/>
  </r>
  <r>
    <x v="32"/>
    <x v="9"/>
    <x v="0"/>
    <n v="17617894"/>
  </r>
  <r>
    <x v="11"/>
    <x v="5"/>
    <x v="0"/>
    <n v="620174"/>
  </r>
  <r>
    <x v="0"/>
    <x v="9"/>
    <x v="1"/>
    <n v="201627"/>
  </r>
  <r>
    <x v="27"/>
    <x v="6"/>
    <x v="1"/>
    <n v="35509"/>
  </r>
  <r>
    <x v="18"/>
    <x v="2"/>
    <x v="1"/>
    <n v="52"/>
  </r>
  <r>
    <x v="10"/>
    <x v="0"/>
    <x v="0"/>
    <n v="331017"/>
  </r>
  <r>
    <x v="19"/>
    <x v="2"/>
    <x v="1"/>
    <n v="607"/>
  </r>
  <r>
    <x v="7"/>
    <x v="11"/>
    <x v="0"/>
    <n v="9413038"/>
  </r>
  <r>
    <x v="12"/>
    <x v="3"/>
    <x v="1"/>
    <n v="9235"/>
  </r>
  <r>
    <x v="33"/>
    <x v="3"/>
    <x v="0"/>
    <n v="275051"/>
  </r>
  <r>
    <x v="30"/>
    <x v="4"/>
    <x v="1"/>
    <n v="15390005"/>
  </r>
  <r>
    <x v="12"/>
    <x v="0"/>
    <x v="1"/>
    <n v="6119594"/>
  </r>
  <r>
    <x v="35"/>
    <x v="9"/>
    <x v="0"/>
    <n v="70586171"/>
  </r>
  <r>
    <x v="18"/>
    <x v="6"/>
    <x v="1"/>
    <n v="537631"/>
  </r>
  <r>
    <x v="26"/>
    <x v="4"/>
    <x v="1"/>
    <n v="15761027"/>
  </r>
  <r>
    <x v="7"/>
    <x v="2"/>
    <x v="0"/>
    <n v="10496682"/>
  </r>
  <r>
    <x v="33"/>
    <x v="1"/>
    <x v="0"/>
    <n v="845090"/>
  </r>
  <r>
    <x v="4"/>
    <x v="0"/>
    <x v="1"/>
    <n v="2934001"/>
  </r>
  <r>
    <x v="17"/>
    <x v="6"/>
    <x v="1"/>
    <n v="129755"/>
  </r>
  <r>
    <x v="18"/>
    <x v="0"/>
    <x v="1"/>
    <n v="4777284"/>
  </r>
  <r>
    <x v="19"/>
    <x v="7"/>
    <x v="0"/>
    <n v="12638392"/>
  </r>
  <r>
    <x v="1"/>
    <x v="5"/>
    <x v="0"/>
    <n v="1955029"/>
  </r>
  <r>
    <x v="3"/>
    <x v="5"/>
    <x v="0"/>
    <n v="5256538"/>
  </r>
  <r>
    <x v="31"/>
    <x v="3"/>
    <x v="0"/>
    <n v="22032633"/>
  </r>
  <r>
    <x v="12"/>
    <x v="1"/>
    <x v="0"/>
    <n v="16800254"/>
  </r>
  <r>
    <x v="12"/>
    <x v="6"/>
    <x v="0"/>
    <n v="17976462"/>
  </r>
  <r>
    <x v="11"/>
    <x v="2"/>
    <x v="1"/>
    <n v="203"/>
  </r>
  <r>
    <x v="15"/>
    <x v="0"/>
    <x v="0"/>
    <n v="3946217"/>
  </r>
  <r>
    <x v="2"/>
    <x v="9"/>
    <x v="1"/>
    <n v="1460911"/>
  </r>
  <r>
    <x v="4"/>
    <x v="11"/>
    <x v="0"/>
    <n v="3341511"/>
  </r>
  <r>
    <x v="35"/>
    <x v="3"/>
    <x v="0"/>
    <n v="50084186"/>
  </r>
  <r>
    <x v="26"/>
    <x v="11"/>
    <x v="1"/>
    <n v="8"/>
  </r>
  <r>
    <x v="33"/>
    <x v="2"/>
    <x v="1"/>
    <n v="7"/>
  </r>
  <r>
    <x v="4"/>
    <x v="5"/>
    <x v="0"/>
    <n v="10442534"/>
  </r>
  <r>
    <x v="8"/>
    <x v="1"/>
    <x v="0"/>
    <n v="19688080"/>
  </r>
  <r>
    <x v="3"/>
    <x v="2"/>
    <x v="1"/>
    <n v="27"/>
  </r>
  <r>
    <x v="1"/>
    <x v="2"/>
    <x v="1"/>
    <n v="97"/>
  </r>
  <r>
    <x v="11"/>
    <x v="3"/>
    <x v="0"/>
    <n v="508712"/>
  </r>
  <r>
    <x v="22"/>
    <x v="4"/>
    <x v="1"/>
    <n v="957550"/>
  </r>
  <r>
    <x v="36"/>
    <x v="7"/>
    <x v="1"/>
    <n v="0"/>
  </r>
  <r>
    <x v="18"/>
    <x v="1"/>
    <x v="1"/>
    <n v="162944"/>
  </r>
  <r>
    <x v="14"/>
    <x v="3"/>
    <x v="0"/>
    <n v="760878167"/>
  </r>
  <r>
    <x v="21"/>
    <x v="7"/>
    <x v="1"/>
    <n v="510"/>
  </r>
  <r>
    <x v="19"/>
    <x v="1"/>
    <x v="0"/>
    <n v="29549911"/>
  </r>
  <r>
    <x v="24"/>
    <x v="9"/>
    <x v="0"/>
    <n v="957948"/>
  </r>
  <r>
    <x v="12"/>
    <x v="2"/>
    <x v="1"/>
    <n v="1"/>
  </r>
  <r>
    <x v="23"/>
    <x v="2"/>
    <x v="0"/>
    <n v="909136"/>
  </r>
  <r>
    <x v="8"/>
    <x v="5"/>
    <x v="1"/>
    <n v="4834626"/>
  </r>
  <r>
    <x v="14"/>
    <x v="6"/>
    <x v="1"/>
    <n v="82700486"/>
  </r>
  <r>
    <x v="17"/>
    <x v="1"/>
    <x v="1"/>
    <n v="47873"/>
  </r>
  <r>
    <x v="24"/>
    <x v="4"/>
    <x v="1"/>
    <n v="472751"/>
  </r>
  <r>
    <x v="32"/>
    <x v="10"/>
    <x v="0"/>
    <n v="5275839"/>
  </r>
  <r>
    <x v="0"/>
    <x v="4"/>
    <x v="1"/>
    <n v="6809576"/>
  </r>
  <r>
    <x v="4"/>
    <x v="9"/>
    <x v="0"/>
    <n v="10299055"/>
  </r>
  <r>
    <x v="15"/>
    <x v="3"/>
    <x v="1"/>
    <n v="759"/>
  </r>
  <r>
    <x v="11"/>
    <x v="9"/>
    <x v="0"/>
    <n v="587439"/>
  </r>
  <r>
    <x v="35"/>
    <x v="2"/>
    <x v="1"/>
    <n v="440"/>
  </r>
  <r>
    <x v="10"/>
    <x v="11"/>
    <x v="0"/>
    <n v="94715"/>
  </r>
  <r>
    <x v="7"/>
    <x v="0"/>
    <x v="1"/>
    <n v="8099956"/>
  </r>
  <r>
    <x v="8"/>
    <x v="3"/>
    <x v="1"/>
    <n v="48967"/>
  </r>
  <r>
    <x v="16"/>
    <x v="7"/>
    <x v="1"/>
    <n v="117423"/>
  </r>
  <r>
    <x v="10"/>
    <x v="3"/>
    <x v="1"/>
    <n v="36"/>
  </r>
  <r>
    <x v="27"/>
    <x v="5"/>
    <x v="0"/>
    <n v="922525"/>
  </r>
  <r>
    <x v="9"/>
    <x v="3"/>
    <x v="1"/>
    <n v="39104"/>
  </r>
  <r>
    <x v="14"/>
    <x v="5"/>
    <x v="0"/>
    <n v="1000593833"/>
  </r>
  <r>
    <x v="11"/>
    <x v="1"/>
    <x v="0"/>
    <n v="627103"/>
  </r>
  <r>
    <x v="24"/>
    <x v="7"/>
    <x v="0"/>
    <n v="515626"/>
  </r>
  <r>
    <x v="13"/>
    <x v="0"/>
    <x v="1"/>
    <n v="1755565"/>
  </r>
  <r>
    <x v="36"/>
    <x v="1"/>
    <x v="1"/>
    <n v="29855"/>
  </r>
  <r>
    <x v="18"/>
    <x v="7"/>
    <x v="0"/>
    <n v="15548635"/>
  </r>
  <r>
    <x v="8"/>
    <x v="11"/>
    <x v="0"/>
    <n v="8306032"/>
  </r>
  <r>
    <x v="35"/>
    <x v="6"/>
    <x v="1"/>
    <n v="10491858"/>
  </r>
  <r>
    <x v="21"/>
    <x v="9"/>
    <x v="1"/>
    <n v="1429"/>
  </r>
  <r>
    <x v="4"/>
    <x v="10"/>
    <x v="0"/>
    <n v="3637535"/>
  </r>
  <r>
    <x v="23"/>
    <x v="0"/>
    <x v="1"/>
    <n v="459313"/>
  </r>
  <r>
    <x v="23"/>
    <x v="9"/>
    <x v="0"/>
    <n v="1832647"/>
  </r>
  <r>
    <x v="27"/>
    <x v="1"/>
    <x v="1"/>
    <n v="9083"/>
  </r>
  <r>
    <x v="3"/>
    <x v="7"/>
    <x v="0"/>
    <n v="2046221"/>
  </r>
  <r>
    <x v="18"/>
    <x v="8"/>
    <x v="1"/>
    <n v="8086754"/>
  </r>
  <r>
    <x v="16"/>
    <x v="2"/>
    <x v="0"/>
    <n v="74559135"/>
  </r>
  <r>
    <x v="7"/>
    <x v="3"/>
    <x v="1"/>
    <n v="26110"/>
  </r>
  <r>
    <x v="32"/>
    <x v="2"/>
    <x v="0"/>
    <n v="6366997"/>
  </r>
  <r>
    <x v="30"/>
    <x v="1"/>
    <x v="0"/>
    <n v="52934881"/>
  </r>
  <r>
    <x v="6"/>
    <x v="6"/>
    <x v="0"/>
    <n v="23876999"/>
  </r>
  <r>
    <x v="32"/>
    <x v="11"/>
    <x v="0"/>
    <n v="4952426"/>
  </r>
  <r>
    <x v="24"/>
    <x v="3"/>
    <x v="0"/>
    <n v="692416"/>
  </r>
  <r>
    <x v="26"/>
    <x v="3"/>
    <x v="1"/>
    <n v="21530"/>
  </r>
  <r>
    <x v="22"/>
    <x v="2"/>
    <x v="0"/>
    <n v="1036794"/>
  </r>
  <r>
    <x v="15"/>
    <x v="11"/>
    <x v="0"/>
    <n v="1104480"/>
  </r>
  <r>
    <x v="30"/>
    <x v="10"/>
    <x v="0"/>
    <n v="18447834"/>
  </r>
  <r>
    <x v="13"/>
    <x v="7"/>
    <x v="0"/>
    <n v="3774318"/>
  </r>
  <r>
    <x v="31"/>
    <x v="10"/>
    <x v="0"/>
    <n v="7760326"/>
  </r>
  <r>
    <x v="7"/>
    <x v="10"/>
    <x v="0"/>
    <n v="10317888"/>
  </r>
  <r>
    <x v="5"/>
    <x v="2"/>
    <x v="1"/>
    <n v="732"/>
  </r>
  <r>
    <x v="7"/>
    <x v="7"/>
    <x v="1"/>
    <n v="1963"/>
  </r>
  <r>
    <x v="32"/>
    <x v="0"/>
    <x v="0"/>
    <n v="18662626"/>
  </r>
  <r>
    <x v="35"/>
    <x v="7"/>
    <x v="0"/>
    <n v="29679704"/>
  </r>
  <r>
    <x v="23"/>
    <x v="6"/>
    <x v="0"/>
    <n v="3342311"/>
  </r>
  <r>
    <x v="20"/>
    <x v="2"/>
    <x v="0"/>
    <n v="17967596"/>
  </r>
  <r>
    <x v="29"/>
    <x v="3"/>
    <x v="1"/>
    <n v="73676"/>
  </r>
  <r>
    <x v="17"/>
    <x v="0"/>
    <x v="0"/>
    <n v="6865836"/>
  </r>
  <r>
    <x v="24"/>
    <x v="1"/>
    <x v="0"/>
    <n v="1305793"/>
  </r>
  <r>
    <x v="30"/>
    <x v="7"/>
    <x v="1"/>
    <n v="28540"/>
  </r>
  <r>
    <x v="33"/>
    <x v="4"/>
    <x v="1"/>
    <n v="100800"/>
  </r>
  <r>
    <x v="7"/>
    <x v="6"/>
    <x v="1"/>
    <n v="1958267"/>
  </r>
  <r>
    <x v="21"/>
    <x v="8"/>
    <x v="1"/>
    <n v="150051"/>
  </r>
  <r>
    <x v="0"/>
    <x v="1"/>
    <x v="1"/>
    <n v="761694"/>
  </r>
  <r>
    <x v="32"/>
    <x v="1"/>
    <x v="0"/>
    <n v="18534719"/>
  </r>
  <r>
    <x v="11"/>
    <x v="4"/>
    <x v="1"/>
    <n v="222696"/>
  </r>
  <r>
    <x v="30"/>
    <x v="8"/>
    <x v="1"/>
    <n v="17612620"/>
  </r>
  <r>
    <x v="35"/>
    <x v="4"/>
    <x v="1"/>
    <n v="22719923"/>
  </r>
  <r>
    <x v="13"/>
    <x v="5"/>
    <x v="1"/>
    <n v="1049181"/>
  </r>
  <r>
    <x v="2"/>
    <x v="1"/>
    <x v="0"/>
    <n v="44495857"/>
  </r>
  <r>
    <x v="2"/>
    <x v="3"/>
    <x v="1"/>
    <n v="310866"/>
  </r>
  <r>
    <x v="25"/>
    <x v="7"/>
    <x v="1"/>
    <n v="43906"/>
  </r>
  <r>
    <x v="16"/>
    <x v="10"/>
    <x v="0"/>
    <n v="61527482"/>
  </r>
  <r>
    <x v="30"/>
    <x v="3"/>
    <x v="1"/>
    <n v="145749"/>
  </r>
  <r>
    <x v="1"/>
    <x v="9"/>
    <x v="0"/>
    <n v="1833853"/>
  </r>
  <r>
    <x v="24"/>
    <x v="0"/>
    <x v="1"/>
    <n v="397964"/>
  </r>
  <r>
    <x v="1"/>
    <x v="0"/>
    <x v="1"/>
    <n v="416083"/>
  </r>
  <r>
    <x v="25"/>
    <x v="2"/>
    <x v="0"/>
    <n v="8790621"/>
  </r>
  <r>
    <x v="28"/>
    <x v="6"/>
    <x v="0"/>
    <n v="2218736"/>
  </r>
  <r>
    <x v="9"/>
    <x v="11"/>
    <x v="0"/>
    <n v="3511773"/>
  </r>
  <r>
    <x v="4"/>
    <x v="7"/>
    <x v="1"/>
    <n v="1123"/>
  </r>
  <r>
    <x v="34"/>
    <x v="2"/>
    <x v="0"/>
    <n v="18545"/>
  </r>
  <r>
    <x v="29"/>
    <x v="0"/>
    <x v="0"/>
    <n v="63848566"/>
  </r>
  <r>
    <x v="32"/>
    <x v="3"/>
    <x v="0"/>
    <n v="15119988"/>
  </r>
  <r>
    <x v="22"/>
    <x v="0"/>
    <x v="1"/>
    <n v="895251"/>
  </r>
  <r>
    <x v="16"/>
    <x v="5"/>
    <x v="1"/>
    <n v="33154585"/>
  </r>
  <r>
    <x v="29"/>
    <x v="1"/>
    <x v="0"/>
    <n v="59921921"/>
  </r>
  <r>
    <x v="34"/>
    <x v="11"/>
    <x v="0"/>
    <n v="6420"/>
  </r>
  <r>
    <x v="10"/>
    <x v="9"/>
    <x v="0"/>
    <n v="314210"/>
  </r>
  <r>
    <x v="17"/>
    <x v="5"/>
    <x v="0"/>
    <n v="6492289"/>
  </r>
  <r>
    <x v="4"/>
    <x v="6"/>
    <x v="1"/>
    <n v="757036"/>
  </r>
  <r>
    <x v="31"/>
    <x v="7"/>
    <x v="1"/>
    <n v="33076"/>
  </r>
  <r>
    <x v="7"/>
    <x v="9"/>
    <x v="1"/>
    <n v="128676"/>
  </r>
  <r>
    <x v="5"/>
    <x v="7"/>
    <x v="1"/>
    <n v="9571"/>
  </r>
  <r>
    <x v="36"/>
    <x v="2"/>
    <x v="0"/>
    <n v="378965"/>
  </r>
  <r>
    <x v="1"/>
    <x v="6"/>
    <x v="1"/>
    <n v="71522"/>
  </r>
  <r>
    <x v="24"/>
    <x v="6"/>
    <x v="0"/>
    <n v="1588174"/>
  </r>
  <r>
    <x v="33"/>
    <x v="6"/>
    <x v="1"/>
    <n v="23236"/>
  </r>
  <r>
    <x v="12"/>
    <x v="4"/>
    <x v="1"/>
    <n v="6306062"/>
  </r>
  <r>
    <x v="26"/>
    <x v="6"/>
    <x v="1"/>
    <n v="1451150"/>
  </r>
  <r>
    <x v="0"/>
    <x v="6"/>
    <x v="0"/>
    <n v="22487658"/>
  </r>
  <r>
    <x v="15"/>
    <x v="4"/>
    <x v="1"/>
    <n v="1087394"/>
  </r>
  <r>
    <x v="14"/>
    <x v="9"/>
    <x v="0"/>
    <n v="886887836"/>
  </r>
  <r>
    <x v="28"/>
    <x v="3"/>
    <x v="0"/>
    <n v="770889"/>
  </r>
  <r>
    <x v="28"/>
    <x v="5"/>
    <x v="0"/>
    <n v="2364778"/>
  </r>
  <r>
    <x v="37"/>
    <x v="3"/>
    <x v="1"/>
    <n v="38334"/>
  </r>
  <r>
    <x v="26"/>
    <x v="1"/>
    <x v="0"/>
    <n v="97382689"/>
  </r>
  <r>
    <x v="30"/>
    <x v="0"/>
    <x v="0"/>
    <n v="53010264"/>
  </r>
  <r>
    <x v="12"/>
    <x v="9"/>
    <x v="1"/>
    <n v="135602"/>
  </r>
  <r>
    <x v="5"/>
    <x v="10"/>
    <x v="0"/>
    <n v="28853643"/>
  </r>
  <r>
    <x v="31"/>
    <x v="9"/>
    <x v="0"/>
    <n v="23627645"/>
  </r>
  <r>
    <x v="2"/>
    <x v="6"/>
    <x v="1"/>
    <n v="4763289"/>
  </r>
  <r>
    <x v="4"/>
    <x v="2"/>
    <x v="0"/>
    <n v="3756147"/>
  </r>
  <r>
    <x v="23"/>
    <x v="9"/>
    <x v="1"/>
    <n v="17515"/>
  </r>
  <r>
    <x v="6"/>
    <x v="0"/>
    <x v="1"/>
    <n v="4586100"/>
  </r>
  <r>
    <x v="15"/>
    <x v="6"/>
    <x v="1"/>
    <n v="253092"/>
  </r>
  <r>
    <x v="2"/>
    <x v="8"/>
    <x v="1"/>
    <n v="18844158"/>
  </r>
  <r>
    <x v="35"/>
    <x v="9"/>
    <x v="1"/>
    <n v="1507947"/>
  </r>
  <r>
    <x v="7"/>
    <x v="3"/>
    <x v="0"/>
    <n v="18954915"/>
  </r>
  <r>
    <x v="17"/>
    <x v="10"/>
    <x v="0"/>
    <n v="1758274"/>
  </r>
  <r>
    <x v="6"/>
    <x v="4"/>
    <x v="1"/>
    <n v="6040289"/>
  </r>
  <r>
    <x v="10"/>
    <x v="5"/>
    <x v="1"/>
    <n v="83343"/>
  </r>
  <r>
    <x v="26"/>
    <x v="1"/>
    <x v="1"/>
    <n v="364627"/>
  </r>
  <r>
    <x v="16"/>
    <x v="0"/>
    <x v="0"/>
    <n v="204204664"/>
  </r>
  <r>
    <x v="33"/>
    <x v="1"/>
    <x v="1"/>
    <n v="8397"/>
  </r>
  <r>
    <x v="19"/>
    <x v="9"/>
    <x v="1"/>
    <n v="398655"/>
  </r>
  <r>
    <x v="0"/>
    <x v="11"/>
    <x v="0"/>
    <n v="7328950"/>
  </r>
  <r>
    <x v="20"/>
    <x v="9"/>
    <x v="0"/>
    <n v="43809005"/>
  </r>
  <r>
    <x v="10"/>
    <x v="10"/>
    <x v="0"/>
    <n v="104531"/>
  </r>
  <r>
    <x v="5"/>
    <x v="0"/>
    <x v="0"/>
    <n v="92471684"/>
  </r>
  <r>
    <x v="31"/>
    <x v="7"/>
    <x v="0"/>
    <n v="12003464"/>
  </r>
  <r>
    <x v="22"/>
    <x v="7"/>
    <x v="1"/>
    <n v="47"/>
  </r>
  <r>
    <x v="20"/>
    <x v="3"/>
    <x v="1"/>
    <n v="85082"/>
  </r>
  <r>
    <x v="20"/>
    <x v="4"/>
    <x v="1"/>
    <n v="12972035"/>
  </r>
  <r>
    <x v="2"/>
    <x v="11"/>
    <x v="0"/>
    <n v="17837843"/>
  </r>
  <r>
    <x v="23"/>
    <x v="5"/>
    <x v="1"/>
    <n v="251193"/>
  </r>
  <r>
    <x v="4"/>
    <x v="3"/>
    <x v="1"/>
    <n v="8238"/>
  </r>
  <r>
    <x v="22"/>
    <x v="10"/>
    <x v="0"/>
    <n v="1032821"/>
  </r>
  <r>
    <x v="1"/>
    <x v="3"/>
    <x v="1"/>
    <n v="6074"/>
  </r>
  <r>
    <x v="33"/>
    <x v="5"/>
    <x v="0"/>
    <n v="2264899"/>
  </r>
  <r>
    <x v="16"/>
    <x v="3"/>
    <x v="1"/>
    <n v="1071275"/>
  </r>
  <r>
    <x v="28"/>
    <x v="6"/>
    <x v="1"/>
    <n v="46017"/>
  </r>
  <r>
    <x v="17"/>
    <x v="0"/>
    <x v="1"/>
    <n v="573688"/>
  </r>
  <r>
    <x v="8"/>
    <x v="2"/>
    <x v="0"/>
    <n v="9370293"/>
  </r>
  <r>
    <x v="16"/>
    <x v="8"/>
    <x v="1"/>
    <n v="58406464"/>
  </r>
  <r>
    <x v="35"/>
    <x v="1"/>
    <x v="0"/>
    <n v="78359929"/>
  </r>
  <r>
    <x v="1"/>
    <x v="2"/>
    <x v="0"/>
    <n v="738164"/>
  </r>
  <r>
    <x v="7"/>
    <x v="6"/>
    <x v="0"/>
    <n v="30831594"/>
  </r>
  <r>
    <x v="10"/>
    <x v="3"/>
    <x v="0"/>
    <n v="291327"/>
  </r>
  <r>
    <x v="23"/>
    <x v="4"/>
    <x v="1"/>
    <n v="658725"/>
  </r>
  <r>
    <x v="12"/>
    <x v="5"/>
    <x v="0"/>
    <n v="17894998"/>
  </r>
  <r>
    <x v="19"/>
    <x v="4"/>
    <x v="1"/>
    <n v="6887606"/>
  </r>
  <r>
    <x v="22"/>
    <x v="8"/>
    <x v="1"/>
    <n v="1024777"/>
  </r>
  <r>
    <x v="9"/>
    <x v="10"/>
    <x v="0"/>
    <n v="3816768"/>
  </r>
  <r>
    <x v="35"/>
    <x v="6"/>
    <x v="0"/>
    <n v="80278068"/>
  </r>
  <r>
    <x v="25"/>
    <x v="3"/>
    <x v="1"/>
    <n v="332401"/>
  </r>
  <r>
    <x v="13"/>
    <x v="1"/>
    <x v="0"/>
    <n v="10581748"/>
  </r>
  <r>
    <x v="1"/>
    <x v="4"/>
    <x v="1"/>
    <n v="477723"/>
  </r>
  <r>
    <x v="20"/>
    <x v="11"/>
    <x v="0"/>
    <n v="16033759"/>
  </r>
  <r>
    <x v="26"/>
    <x v="11"/>
    <x v="0"/>
    <n v="28060885"/>
  </r>
  <r>
    <x v="1"/>
    <x v="0"/>
    <x v="0"/>
    <n v="2024147"/>
  </r>
  <r>
    <x v="31"/>
    <x v="8"/>
    <x v="1"/>
    <n v="7010111"/>
  </r>
  <r>
    <x v="30"/>
    <x v="2"/>
    <x v="1"/>
    <n v="802"/>
  </r>
  <r>
    <x v="3"/>
    <x v="0"/>
    <x v="1"/>
    <n v="1225565"/>
  </r>
  <r>
    <x v="18"/>
    <x v="9"/>
    <x v="1"/>
    <n v="51881"/>
  </r>
  <r>
    <x v="3"/>
    <x v="6"/>
    <x v="1"/>
    <n v="356888"/>
  </r>
  <r>
    <x v="37"/>
    <x v="9"/>
    <x v="1"/>
    <n v="239209"/>
  </r>
  <r>
    <x v="9"/>
    <x v="7"/>
    <x v="1"/>
    <n v="9208"/>
  </r>
  <r>
    <x v="35"/>
    <x v="0"/>
    <x v="1"/>
    <n v="20864924"/>
  </r>
  <r>
    <x v="10"/>
    <x v="7"/>
    <x v="1"/>
    <n v="0"/>
  </r>
  <r>
    <x v="12"/>
    <x v="9"/>
    <x v="0"/>
    <n v="13991468"/>
  </r>
  <r>
    <x v="33"/>
    <x v="9"/>
    <x v="1"/>
    <n v="3011"/>
  </r>
  <r>
    <x v="25"/>
    <x v="11"/>
    <x v="0"/>
    <n v="7434174"/>
  </r>
  <r>
    <x v="32"/>
    <x v="3"/>
    <x v="1"/>
    <n v="56446"/>
  </r>
  <r>
    <x v="36"/>
    <x v="5"/>
    <x v="1"/>
    <n v="152565"/>
  </r>
  <r>
    <x v="0"/>
    <x v="3"/>
    <x v="1"/>
    <n v="49123"/>
  </r>
  <r>
    <x v="32"/>
    <x v="6"/>
    <x v="1"/>
    <n v="1029131"/>
  </r>
  <r>
    <x v="7"/>
    <x v="1"/>
    <x v="1"/>
    <n v="524569"/>
  </r>
  <r>
    <x v="12"/>
    <x v="1"/>
    <x v="1"/>
    <n v="684704"/>
  </r>
  <r>
    <x v="2"/>
    <x v="1"/>
    <x v="1"/>
    <n v="3608507"/>
  </r>
  <r>
    <x v="1"/>
    <x v="6"/>
    <x v="0"/>
    <n v="1952894"/>
  </r>
  <r>
    <x v="33"/>
    <x v="6"/>
    <x v="0"/>
    <n v="1514066"/>
  </r>
  <r>
    <x v="4"/>
    <x v="4"/>
    <x v="1"/>
    <n v="3180946"/>
  </r>
  <r>
    <x v="23"/>
    <x v="0"/>
    <x v="0"/>
    <n v="3796860"/>
  </r>
  <r>
    <x v="14"/>
    <x v="9"/>
    <x v="1"/>
    <n v="10963515"/>
  </r>
  <r>
    <x v="1"/>
    <x v="9"/>
    <x v="1"/>
    <n v="10976"/>
  </r>
  <r>
    <x v="6"/>
    <x v="11"/>
    <x v="0"/>
    <n v="7536884"/>
  </r>
  <r>
    <x v="15"/>
    <x v="7"/>
    <x v="1"/>
    <n v="196"/>
  </r>
  <r>
    <x v="4"/>
    <x v="9"/>
    <x v="1"/>
    <n v="51271"/>
  </r>
  <r>
    <x v="29"/>
    <x v="7"/>
    <x v="0"/>
    <n v="28989600"/>
  </r>
  <r>
    <x v="20"/>
    <x v="5"/>
    <x v="1"/>
    <n v="6327185"/>
  </r>
  <r>
    <x v="30"/>
    <x v="5"/>
    <x v="0"/>
    <n v="51288110"/>
  </r>
  <r>
    <x v="20"/>
    <x v="0"/>
    <x v="1"/>
    <n v="9760454"/>
  </r>
  <r>
    <x v="17"/>
    <x v="2"/>
    <x v="0"/>
    <n v="1871820"/>
  </r>
  <r>
    <x v="31"/>
    <x v="6"/>
    <x v="0"/>
    <n v="24553013"/>
  </r>
  <r>
    <x v="36"/>
    <x v="8"/>
    <x v="1"/>
    <n v="362263"/>
  </r>
  <r>
    <x v="29"/>
    <x v="6"/>
    <x v="1"/>
    <n v="8993859"/>
  </r>
  <r>
    <x v="6"/>
    <x v="9"/>
    <x v="0"/>
    <n v="22962739"/>
  </r>
  <r>
    <x v="27"/>
    <x v="3"/>
    <x v="0"/>
    <n v="355921"/>
  </r>
  <r>
    <x v="14"/>
    <x v="7"/>
    <x v="0"/>
    <n v="447462176"/>
  </r>
  <r>
    <x v="32"/>
    <x v="5"/>
    <x v="1"/>
    <n v="2565718"/>
  </r>
  <r>
    <x v="13"/>
    <x v="9"/>
    <x v="1"/>
    <n v="58643"/>
  </r>
  <r>
    <x v="13"/>
    <x v="2"/>
    <x v="0"/>
    <n v="3045291"/>
  </r>
  <r>
    <x v="6"/>
    <x v="2"/>
    <x v="0"/>
    <n v="8618144"/>
  </r>
  <r>
    <x v="5"/>
    <x v="3"/>
    <x v="1"/>
    <n v="43788"/>
  </r>
  <r>
    <x v="14"/>
    <x v="6"/>
    <x v="0"/>
    <n v="999736390"/>
  </r>
  <r>
    <x v="15"/>
    <x v="10"/>
    <x v="0"/>
    <n v="1197184"/>
  </r>
  <r>
    <x v="3"/>
    <x v="8"/>
    <x v="1"/>
    <n v="1539259"/>
  </r>
  <r>
    <x v="4"/>
    <x v="6"/>
    <x v="0"/>
    <n v="10774863"/>
  </r>
  <r>
    <x v="17"/>
    <x v="7"/>
    <x v="1"/>
    <n v="922"/>
  </r>
  <r>
    <x v="19"/>
    <x v="0"/>
    <x v="1"/>
    <n v="5222561"/>
  </r>
  <r>
    <x v="27"/>
    <x v="1"/>
    <x v="0"/>
    <n v="722627"/>
  </r>
  <r>
    <x v="25"/>
    <x v="10"/>
    <x v="0"/>
    <n v="7897074"/>
  </r>
  <r>
    <x v="15"/>
    <x v="1"/>
    <x v="1"/>
    <n v="57481"/>
  </r>
  <r>
    <x v="7"/>
    <x v="5"/>
    <x v="1"/>
    <n v="4860727"/>
  </r>
  <r>
    <x v="31"/>
    <x v="1"/>
    <x v="1"/>
    <n v="658625"/>
  </r>
  <r>
    <x v="30"/>
    <x v="7"/>
    <x v="0"/>
    <n v="25297735"/>
  </r>
  <r>
    <x v="5"/>
    <x v="6"/>
    <x v="0"/>
    <n v="90817997"/>
  </r>
  <r>
    <x v="14"/>
    <x v="1"/>
    <x v="1"/>
    <n v="32864193"/>
  </r>
  <r>
    <x v="22"/>
    <x v="5"/>
    <x v="1"/>
    <n v="588157"/>
  </r>
  <r>
    <x v="24"/>
    <x v="3"/>
    <x v="1"/>
    <n v="45"/>
  </r>
  <r>
    <x v="12"/>
    <x v="2"/>
    <x v="0"/>
    <n v="6754859"/>
  </r>
  <r>
    <x v="0"/>
    <x v="9"/>
    <x v="0"/>
    <n v="21513741"/>
  </r>
  <r>
    <x v="36"/>
    <x v="7"/>
    <x v="0"/>
    <n v="381289"/>
  </r>
  <r>
    <x v="21"/>
    <x v="7"/>
    <x v="0"/>
    <n v="161221"/>
  </r>
  <r>
    <x v="28"/>
    <x v="0"/>
    <x v="0"/>
    <n v="2566001"/>
  </r>
  <r>
    <x v="36"/>
    <x v="9"/>
    <x v="1"/>
    <n v="6306"/>
  </r>
  <r>
    <x v="21"/>
    <x v="0"/>
    <x v="1"/>
    <n v="126625"/>
  </r>
  <r>
    <x v="5"/>
    <x v="11"/>
    <x v="0"/>
    <n v="26472446"/>
  </r>
  <r>
    <x v="8"/>
    <x v="0"/>
    <x v="1"/>
    <n v="6757114"/>
  </r>
  <r>
    <x v="6"/>
    <x v="3"/>
    <x v="1"/>
    <n v="29691"/>
  </r>
  <r>
    <x v="33"/>
    <x v="7"/>
    <x v="0"/>
    <n v="147402"/>
  </r>
  <r>
    <x v="20"/>
    <x v="10"/>
    <x v="0"/>
    <n v="17465608"/>
  </r>
  <r>
    <x v="36"/>
    <x v="6"/>
    <x v="1"/>
    <n v="99500"/>
  </r>
  <r>
    <x v="9"/>
    <x v="6"/>
    <x v="0"/>
    <n v="10028252"/>
  </r>
  <r>
    <x v="17"/>
    <x v="3"/>
    <x v="1"/>
    <n v="3917"/>
  </r>
  <r>
    <x v="8"/>
    <x v="7"/>
    <x v="1"/>
    <n v="20101"/>
  </r>
  <r>
    <x v="5"/>
    <x v="2"/>
    <x v="0"/>
    <n v="29965410"/>
  </r>
  <r>
    <x v="19"/>
    <x v="6"/>
    <x v="0"/>
    <n v="29571751"/>
  </r>
  <r>
    <x v="32"/>
    <x v="0"/>
    <x v="1"/>
    <n v="3903892"/>
  </r>
  <r>
    <x v="26"/>
    <x v="5"/>
    <x v="0"/>
    <n v="132710063"/>
  </r>
  <r>
    <x v="10"/>
    <x v="1"/>
    <x v="1"/>
    <n v="19927"/>
  </r>
  <r>
    <x v="12"/>
    <x v="0"/>
    <x v="0"/>
    <n v="18801342"/>
  </r>
  <r>
    <x v="26"/>
    <x v="10"/>
    <x v="1"/>
    <n v="1"/>
  </r>
  <r>
    <x v="28"/>
    <x v="4"/>
    <x v="1"/>
    <n v="322181"/>
  </r>
  <r>
    <x v="9"/>
    <x v="1"/>
    <x v="1"/>
    <n v="403810"/>
  </r>
  <r>
    <x v="21"/>
    <x v="5"/>
    <x v="0"/>
    <n v="227816"/>
  </r>
  <r>
    <x v="24"/>
    <x v="1"/>
    <x v="1"/>
    <n v="21242"/>
  </r>
  <r>
    <x v="27"/>
    <x v="7"/>
    <x v="0"/>
    <n v="201721"/>
  </r>
  <r>
    <x v="22"/>
    <x v="3"/>
    <x v="1"/>
    <n v="4767"/>
  </r>
  <r>
    <x v="20"/>
    <x v="6"/>
    <x v="1"/>
    <n v="3630154"/>
  </r>
  <r>
    <x v="3"/>
    <x v="1"/>
    <x v="0"/>
    <n v="5247773"/>
  </r>
  <r>
    <x v="0"/>
    <x v="1"/>
    <x v="0"/>
    <n v="22433452"/>
  </r>
  <r>
    <x v="33"/>
    <x v="0"/>
    <x v="1"/>
    <n v="70953"/>
  </r>
  <r>
    <x v="2"/>
    <x v="5"/>
    <x v="0"/>
    <n v="43150446"/>
  </r>
  <r>
    <x v="23"/>
    <x v="8"/>
    <x v="1"/>
    <n v="840393"/>
  </r>
  <r>
    <x v="36"/>
    <x v="1"/>
    <x v="0"/>
    <n v="821313"/>
  </r>
  <r>
    <x v="23"/>
    <x v="3"/>
    <x v="1"/>
    <n v="563"/>
  </r>
  <r>
    <x v="36"/>
    <x v="3"/>
    <x v="0"/>
    <n v="559245"/>
  </r>
  <r>
    <x v="14"/>
    <x v="11"/>
    <x v="1"/>
    <n v="8"/>
  </r>
  <r>
    <x v="37"/>
    <x v="1"/>
    <x v="1"/>
    <n v="67397"/>
  </r>
  <r>
    <x v="30"/>
    <x v="3"/>
    <x v="0"/>
    <n v="48637705"/>
  </r>
  <r>
    <x v="17"/>
    <x v="11"/>
    <x v="0"/>
    <n v="1628445"/>
  </r>
  <r>
    <x v="20"/>
    <x v="7"/>
    <x v="1"/>
    <n v="8798"/>
  </r>
  <r>
    <x v="31"/>
    <x v="4"/>
    <x v="1"/>
    <n v="5587414"/>
  </r>
  <r>
    <x v="29"/>
    <x v="9"/>
    <x v="0"/>
    <n v="54460512"/>
  </r>
  <r>
    <x v="29"/>
    <x v="3"/>
    <x v="0"/>
    <n v="44235180"/>
  </r>
  <r>
    <x v="8"/>
    <x v="10"/>
    <x v="0"/>
    <n v="9024439"/>
  </r>
  <r>
    <x v="4"/>
    <x v="0"/>
    <x v="0"/>
    <n v="10802467"/>
  </r>
  <r>
    <x v="23"/>
    <x v="11"/>
    <x v="0"/>
    <n v="817165"/>
  </r>
  <r>
    <x v="10"/>
    <x v="2"/>
    <x v="0"/>
    <n v="107129"/>
  </r>
  <r>
    <x v="31"/>
    <x v="2"/>
    <x v="1"/>
    <n v="282"/>
  </r>
  <r>
    <x v="34"/>
    <x v="0"/>
    <x v="0"/>
    <n v="321295"/>
  </r>
  <r>
    <x v="22"/>
    <x v="1"/>
    <x v="0"/>
    <n v="2247967"/>
  </r>
  <r>
    <x v="15"/>
    <x v="9"/>
    <x v="0"/>
    <n v="3381804"/>
  </r>
  <r>
    <x v="25"/>
    <x v="0"/>
    <x v="0"/>
    <n v="25614187"/>
  </r>
  <r>
    <x v="36"/>
    <x v="0"/>
    <x v="0"/>
    <n v="978516"/>
  </r>
  <r>
    <x v="28"/>
    <x v="9"/>
    <x v="1"/>
    <n v="1264"/>
  </r>
  <r>
    <x v="3"/>
    <x v="9"/>
    <x v="1"/>
    <n v="18779"/>
  </r>
  <r>
    <x v="0"/>
    <x v="6"/>
    <x v="1"/>
    <n v="3095871"/>
  </r>
  <r>
    <x v="8"/>
    <x v="8"/>
    <x v="1"/>
    <n v="8646516"/>
  </r>
  <r>
    <x v="1"/>
    <x v="11"/>
    <x v="0"/>
    <n v="596183"/>
  </r>
  <r>
    <x v="20"/>
    <x v="8"/>
    <x v="1"/>
    <n v="16279623"/>
  </r>
  <r>
    <x v="22"/>
    <x v="11"/>
    <x v="0"/>
    <n v="934218"/>
  </r>
  <r>
    <x v="3"/>
    <x v="2"/>
    <x v="0"/>
    <n v="1744004"/>
  </r>
  <r>
    <x v="25"/>
    <x v="6"/>
    <x v="0"/>
    <n v="25580725"/>
  </r>
  <r>
    <x v="9"/>
    <x v="0"/>
    <x v="0"/>
    <n v="10259867"/>
  </r>
  <r>
    <x v="28"/>
    <x v="1"/>
    <x v="1"/>
    <n v="11943"/>
  </r>
  <r>
    <x v="15"/>
    <x v="2"/>
    <x v="0"/>
    <n v="1248985"/>
  </r>
  <r>
    <x v="0"/>
    <x v="2"/>
    <x v="1"/>
    <n v="90"/>
  </r>
  <r>
    <x v="5"/>
    <x v="1"/>
    <x v="1"/>
    <n v="1814581"/>
  </r>
  <r>
    <x v="18"/>
    <x v="5"/>
    <x v="0"/>
    <n v="30148661"/>
  </r>
  <r>
    <x v="10"/>
    <x v="6"/>
    <x v="0"/>
    <n v="330445"/>
  </r>
  <r>
    <x v="11"/>
    <x v="7"/>
    <x v="0"/>
    <n v="354166"/>
  </r>
  <r>
    <x v="11"/>
    <x v="6"/>
    <x v="0"/>
    <n v="634048"/>
  </r>
  <r>
    <x v="13"/>
    <x v="6"/>
    <x v="1"/>
    <n v="39098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6">
  <r>
    <x v="0"/>
    <x v="0"/>
    <x v="0"/>
    <x v="0"/>
    <x v="0"/>
    <n v="34645"/>
    <n v="434"/>
    <n v="33940"/>
    <n v="1302948"/>
    <n v="0"/>
    <n v="0"/>
  </r>
  <r>
    <x v="1"/>
    <x v="0"/>
    <x v="0"/>
    <x v="0"/>
    <x v="0"/>
    <n v="6183388"/>
    <n v="49825"/>
    <n v="6112362"/>
    <n v="84115528"/>
    <n v="0"/>
    <n v="0"/>
  </r>
  <r>
    <x v="2"/>
    <x v="0"/>
    <x v="0"/>
    <x v="0"/>
    <x v="0"/>
    <n v="117173"/>
    <n v="392"/>
    <n v="116163"/>
    <n v="2661211"/>
    <n v="0"/>
    <n v="0"/>
  </r>
  <r>
    <x v="3"/>
    <x v="0"/>
    <x v="0"/>
    <x v="0"/>
    <x v="0"/>
    <n v="1514470"/>
    <n v="7379"/>
    <n v="1485327"/>
    <n v="42518674"/>
    <n v="0"/>
    <n v="0"/>
  </r>
  <r>
    <x v="4"/>
    <x v="0"/>
    <x v="0"/>
    <x v="0"/>
    <x v="0"/>
    <n v="1780379"/>
    <n v="9875"/>
    <n v="1740077"/>
    <n v="130973499"/>
    <n v="0"/>
    <n v="0"/>
  </r>
  <r>
    <x v="5"/>
    <x v="0"/>
    <x v="0"/>
    <x v="0"/>
    <x v="0"/>
    <n v="139758"/>
    <n v="2248"/>
    <n v="135534"/>
    <n v="1297226"/>
    <n v="0"/>
    <n v="0"/>
  </r>
  <r>
    <x v="6"/>
    <x v="0"/>
    <x v="0"/>
    <x v="0"/>
    <x v="0"/>
    <n v="1984762"/>
    <n v="23911"/>
    <n v="1892165"/>
    <n v="25291099"/>
    <n v="0"/>
    <n v="0"/>
  </r>
  <r>
    <x v="7"/>
    <x v="0"/>
    <x v="0"/>
    <x v="0"/>
    <x v="0"/>
    <n v="4391418"/>
    <n v="74188"/>
    <n v="4283586"/>
    <n v="62598949"/>
    <n v="0"/>
    <n v="0"/>
  </r>
  <r>
    <x v="8"/>
    <x v="0"/>
    <x v="0"/>
    <x v="0"/>
    <x v="0"/>
    <n v="23553"/>
    <n v="14"/>
    <n v="23266"/>
    <n v="506870"/>
    <n v="0"/>
    <n v="0"/>
  </r>
  <r>
    <x v="9"/>
    <x v="0"/>
    <x v="0"/>
    <x v="0"/>
    <x v="0"/>
    <n v="359543"/>
    <n v="5194"/>
    <n v="348117"/>
    <n v="2837452"/>
    <n v="0"/>
    <n v="0"/>
  </r>
  <r>
    <x v="10"/>
    <x v="0"/>
    <x v="0"/>
    <x v="0"/>
    <x v="0"/>
    <n v="1735179"/>
    <n v="30248"/>
    <n v="1642411"/>
    <n v="69000871"/>
    <n v="0"/>
    <n v="0"/>
  </r>
  <r>
    <x v="11"/>
    <x v="0"/>
    <x v="0"/>
    <x v="0"/>
    <x v="0"/>
    <n v="390654"/>
    <n v="6535"/>
    <n v="371775"/>
    <n v="5619540"/>
    <n v="0"/>
    <n v="0"/>
  </r>
  <r>
    <x v="12"/>
    <x v="0"/>
    <x v="0"/>
    <x v="0"/>
    <x v="0"/>
    <n v="1843460"/>
    <n v="20467"/>
    <n v="1803001"/>
    <n v="32534661"/>
    <n v="0"/>
    <n v="0"/>
  </r>
  <r>
    <x v="13"/>
    <x v="0"/>
    <x v="0"/>
    <x v="0"/>
    <x v="0"/>
    <n v="809954"/>
    <n v="7254"/>
    <n v="791946"/>
    <n v="33981939"/>
    <n v="0"/>
    <n v="0"/>
  </r>
  <r>
    <x v="14"/>
    <x v="0"/>
    <x v="0"/>
    <x v="0"/>
    <x v="0"/>
    <n v="852285"/>
    <n v="13246"/>
    <n v="819910"/>
    <n v="27569180"/>
    <n v="0"/>
    <n v="0"/>
  </r>
  <r>
    <x v="15"/>
    <x v="0"/>
    <x v="0"/>
    <x v="0"/>
    <x v="0"/>
    <n v="6458365"/>
    <n v="84785"/>
    <n v="6302522"/>
    <n v="101830652"/>
    <n v="0"/>
    <n v="0"/>
  </r>
  <r>
    <x v="16"/>
    <x v="0"/>
    <x v="0"/>
    <x v="0"/>
    <x v="0"/>
    <n v="5463211"/>
    <n v="22146"/>
    <n v="4987591"/>
    <n v="56820345"/>
    <n v="0"/>
    <n v="0"/>
  </r>
  <r>
    <x v="17"/>
    <x v="0"/>
    <x v="0"/>
    <x v="0"/>
    <x v="0"/>
    <n v="66958"/>
    <n v="889"/>
    <n v="64395"/>
    <n v="748668"/>
    <n v="0"/>
    <n v="0"/>
  </r>
  <r>
    <x v="18"/>
    <x v="0"/>
    <x v="0"/>
    <x v="0"/>
    <x v="0"/>
    <n v="13626643"/>
    <n v="348053"/>
    <n v="12911177"/>
    <n v="91072849"/>
    <n v="0"/>
    <n v="0"/>
  </r>
  <r>
    <x v="19"/>
    <x v="0"/>
    <x v="0"/>
    <x v="0"/>
    <x v="0"/>
    <n v="94365"/>
    <n v="979"/>
    <n v="92351"/>
    <n v="2078544"/>
    <n v="0"/>
    <n v="0"/>
  </r>
  <r>
    <x v="20"/>
    <x v="0"/>
    <x v="0"/>
    <x v="0"/>
    <x v="0"/>
    <n v="198509"/>
    <n v="2522"/>
    <n v="190133"/>
    <n v="3351778"/>
    <n v="0"/>
    <n v="0"/>
  </r>
  <r>
    <x v="21"/>
    <x v="0"/>
    <x v="0"/>
    <x v="0"/>
    <x v="0"/>
    <n v="1712734"/>
    <n v="25548"/>
    <n v="1625943"/>
    <n v="33240295"/>
    <n v="0"/>
    <n v="0"/>
  </r>
  <r>
    <x v="22"/>
    <x v="0"/>
    <x v="0"/>
    <x v="0"/>
    <x v="0"/>
    <n v="29618"/>
    <n v="56"/>
    <n v="28956"/>
    <n v="1273141"/>
    <n v="0"/>
    <n v="0"/>
  </r>
  <r>
    <x v="23"/>
    <x v="0"/>
    <x v="0"/>
    <x v="0"/>
    <x v="0"/>
    <n v="83574"/>
    <n v="557"/>
    <n v="80948"/>
    <n v="845995"/>
    <n v="0"/>
    <n v="0"/>
  </r>
  <r>
    <x v="24"/>
    <x v="0"/>
    <x v="0"/>
    <x v="0"/>
    <x v="0"/>
    <n v="2313546"/>
    <n v="13557"/>
    <n v="2285490"/>
    <n v="49215209"/>
    <n v="0"/>
    <n v="0"/>
  </r>
  <r>
    <x v="25"/>
    <x v="0"/>
    <x v="0"/>
    <x v="0"/>
    <x v="0"/>
    <n v="1172191"/>
    <n v="37727"/>
    <n v="1112132"/>
    <n v="27814577"/>
    <n v="0"/>
    <n v="0"/>
  </r>
  <r>
    <x v="26"/>
    <x v="0"/>
    <x v="0"/>
    <x v="0"/>
    <x v="0"/>
    <n v="267818"/>
    <n v="4440"/>
    <n v="260847"/>
    <n v="3498381"/>
    <n v="0"/>
    <n v="0"/>
  </r>
  <r>
    <x v="27"/>
    <x v="0"/>
    <x v="0"/>
    <x v="0"/>
    <x v="0"/>
    <n v="2171676"/>
    <n v="18998"/>
    <n v="2094984"/>
    <n v="37395171"/>
    <n v="0"/>
    <n v="0"/>
  </r>
  <r>
    <x v="28"/>
    <x v="0"/>
    <x v="0"/>
    <x v="0"/>
    <x v="0"/>
    <n v="41507"/>
    <n v="902"/>
    <n v="36463"/>
    <n v="486034"/>
    <n v="0"/>
    <n v="0"/>
  </r>
  <r>
    <x v="29"/>
    <x v="0"/>
    <x v="0"/>
    <x v="0"/>
    <x v="0"/>
    <n v="2014357"/>
    <n v="10859"/>
    <n v="1966544"/>
    <n v="49197084"/>
    <n v="0"/>
    <n v="0"/>
  </r>
  <r>
    <x v="30"/>
    <x v="0"/>
    <x v="0"/>
    <x v="0"/>
    <x v="0"/>
    <n v="5750579"/>
    <n v="85168"/>
    <n v="5609642"/>
    <n v="101104754"/>
    <n v="0"/>
    <n v="0"/>
  </r>
  <r>
    <x v="31"/>
    <x v="0"/>
    <x v="0"/>
    <x v="0"/>
    <x v="0"/>
    <n v="232952"/>
    <n v="2678"/>
    <n v="229541"/>
    <n v="4088221"/>
    <n v="0"/>
    <n v="0"/>
  </r>
  <r>
    <x v="32"/>
    <x v="0"/>
    <x v="0"/>
    <x v="0"/>
    <x v="0"/>
    <n v="72515457"/>
    <n v="1049428"/>
    <n v="69802898"/>
    <n v="1236209963"/>
    <n v="0"/>
    <n v="0"/>
  </r>
  <r>
    <x v="33"/>
    <x v="0"/>
    <x v="0"/>
    <x v="0"/>
    <x v="0"/>
    <n v="4122033"/>
    <n v="58909"/>
    <n v="3974602"/>
    <n v="171345054"/>
    <n v="0"/>
    <n v="0"/>
  </r>
  <r>
    <x v="34"/>
    <x v="0"/>
    <x v="0"/>
    <x v="0"/>
    <x v="0"/>
    <n v="644549"/>
    <n v="10747"/>
    <n v="597482"/>
    <n v="12810742"/>
    <n v="0"/>
    <n v="0"/>
  </r>
  <r>
    <x v="35"/>
    <x v="0"/>
    <x v="0"/>
    <x v="0"/>
    <x v="0"/>
    <n v="3889651"/>
    <n v="68698"/>
    <n v="3751575"/>
    <n v="50674962"/>
    <n v="0"/>
    <n v="0"/>
  </r>
  <r>
    <x v="0"/>
    <x v="0"/>
    <x v="0"/>
    <x v="0"/>
    <x v="1"/>
    <n v="34752"/>
    <n v="434"/>
    <n v="34166"/>
    <n v="1367978"/>
    <n v="0"/>
    <n v="0"/>
  </r>
  <r>
    <x v="1"/>
    <x v="0"/>
    <x v="0"/>
    <x v="0"/>
    <x v="1"/>
    <n v="6195419"/>
    <n v="49920"/>
    <n v="6127935"/>
    <n v="86499938"/>
    <n v="0"/>
    <n v="0"/>
  </r>
  <r>
    <x v="2"/>
    <x v="0"/>
    <x v="0"/>
    <x v="0"/>
    <x v="1"/>
    <n v="117443"/>
    <n v="392"/>
    <n v="116594"/>
    <n v="2689384"/>
    <n v="0"/>
    <n v="0"/>
  </r>
  <r>
    <x v="3"/>
    <x v="0"/>
    <x v="0"/>
    <x v="0"/>
    <x v="1"/>
    <n v="1516516"/>
    <n v="7438"/>
    <n v="1488005"/>
    <n v="43378668"/>
    <n v="0"/>
    <n v="0"/>
  </r>
  <r>
    <x v="4"/>
    <x v="0"/>
    <x v="0"/>
    <x v="0"/>
    <x v="1"/>
    <n v="1799021"/>
    <n v="10066"/>
    <n v="1760809"/>
    <n v="135561399"/>
    <n v="0"/>
    <n v="0"/>
  </r>
  <r>
    <x v="5"/>
    <x v="0"/>
    <x v="0"/>
    <x v="0"/>
    <x v="1"/>
    <n v="142320"/>
    <n v="2294"/>
    <n v="138225"/>
    <n v="1355376"/>
    <n v="0"/>
    <n v="0"/>
  </r>
  <r>
    <x v="6"/>
    <x v="0"/>
    <x v="0"/>
    <x v="0"/>
    <x v="1"/>
    <n v="2029829"/>
    <n v="24529"/>
    <n v="1946195"/>
    <n v="26617420"/>
    <n v="0"/>
    <n v="0"/>
  </r>
  <r>
    <x v="7"/>
    <x v="0"/>
    <x v="0"/>
    <x v="0"/>
    <x v="1"/>
    <n v="4413519"/>
    <n v="74836"/>
    <n v="4315292"/>
    <n v="66177117"/>
    <n v="0"/>
    <n v="0"/>
  </r>
  <r>
    <x v="8"/>
    <x v="0"/>
    <x v="0"/>
    <x v="0"/>
    <x v="1"/>
    <n v="23574"/>
    <n v="14"/>
    <n v="23307"/>
    <n v="506870"/>
    <n v="0"/>
    <n v="0"/>
  </r>
  <r>
    <x v="9"/>
    <x v="0"/>
    <x v="0"/>
    <x v="0"/>
    <x v="1"/>
    <n v="363490"/>
    <n v="5237"/>
    <n v="352419"/>
    <n v="2925862"/>
    <n v="0"/>
    <n v="0"/>
  </r>
  <r>
    <x v="10"/>
    <x v="0"/>
    <x v="0"/>
    <x v="0"/>
    <x v="1"/>
    <n v="1767593"/>
    <n v="30427"/>
    <n v="1684504"/>
    <n v="71123988"/>
    <n v="0"/>
    <n v="0"/>
  </r>
  <r>
    <x v="11"/>
    <x v="0"/>
    <x v="0"/>
    <x v="0"/>
    <x v="1"/>
    <n v="395657"/>
    <n v="6636"/>
    <n v="382224"/>
    <n v="5983984"/>
    <n v="0"/>
    <n v="0"/>
  </r>
  <r>
    <x v="12"/>
    <x v="0"/>
    <x v="0"/>
    <x v="0"/>
    <x v="1"/>
    <n v="1856127"/>
    <n v="20700"/>
    <n v="1818185"/>
    <n v="33744985"/>
    <n v="0"/>
    <n v="0"/>
  </r>
  <r>
    <x v="13"/>
    <x v="0"/>
    <x v="0"/>
    <x v="0"/>
    <x v="1"/>
    <n v="818598"/>
    <n v="7327"/>
    <n v="801423"/>
    <n v="34728134"/>
    <n v="0"/>
    <n v="0"/>
  </r>
  <r>
    <x v="14"/>
    <x v="0"/>
    <x v="0"/>
    <x v="0"/>
    <x v="1"/>
    <n v="858525"/>
    <n v="13376"/>
    <n v="832256"/>
    <n v="28786775"/>
    <n v="0"/>
    <n v="0"/>
  </r>
  <r>
    <x v="15"/>
    <x v="0"/>
    <x v="0"/>
    <x v="0"/>
    <x v="1"/>
    <n v="6496567"/>
    <n v="85012"/>
    <n v="6347024"/>
    <n v="107678559"/>
    <n v="0"/>
    <n v="0"/>
  </r>
  <r>
    <x v="16"/>
    <x v="0"/>
    <x v="0"/>
    <x v="0"/>
    <x v="1"/>
    <n v="5709884"/>
    <n v="23279"/>
    <n v="5232678"/>
    <n v="59551490"/>
    <n v="0"/>
    <n v="0"/>
  </r>
  <r>
    <x v="17"/>
    <x v="0"/>
    <x v="0"/>
    <x v="0"/>
    <x v="1"/>
    <n v="67367"/>
    <n v="892"/>
    <n v="65259"/>
    <n v="763480"/>
    <n v="0"/>
    <n v="0"/>
  </r>
  <r>
    <x v="18"/>
    <x v="0"/>
    <x v="0"/>
    <x v="0"/>
    <x v="1"/>
    <n v="13802352"/>
    <n v="350822"/>
    <n v="13075226"/>
    <n v="94137030"/>
    <n v="0"/>
    <n v="0"/>
  </r>
  <r>
    <x v="19"/>
    <x v="0"/>
    <x v="0"/>
    <x v="0"/>
    <x v="1"/>
    <n v="95401"/>
    <n v="1003"/>
    <n v="93301"/>
    <n v="2163745"/>
    <n v="0"/>
    <n v="0"/>
  </r>
  <r>
    <x v="20"/>
    <x v="0"/>
    <x v="0"/>
    <x v="0"/>
    <x v="1"/>
    <n v="200873"/>
    <n v="2554"/>
    <n v="194947"/>
    <n v="3436416"/>
    <n v="0"/>
    <n v="0"/>
  </r>
  <r>
    <x v="21"/>
    <x v="0"/>
    <x v="0"/>
    <x v="0"/>
    <x v="1"/>
    <n v="1743083"/>
    <n v="26019"/>
    <n v="1663336"/>
    <n v="34481802"/>
    <n v="0"/>
    <n v="0"/>
  </r>
  <r>
    <x v="22"/>
    <x v="0"/>
    <x v="0"/>
    <x v="0"/>
    <x v="1"/>
    <n v="30031"/>
    <n v="61"/>
    <n v="29361"/>
    <n v="1312617"/>
    <n v="0"/>
    <n v="0"/>
  </r>
  <r>
    <x v="23"/>
    <x v="0"/>
    <x v="0"/>
    <x v="0"/>
    <x v="1"/>
    <n v="83939"/>
    <n v="591"/>
    <n v="81573"/>
    <n v="854343"/>
    <n v="0"/>
    <n v="0"/>
  </r>
  <r>
    <x v="24"/>
    <x v="0"/>
    <x v="0"/>
    <x v="0"/>
    <x v="1"/>
    <n v="2324601"/>
    <n v="13620"/>
    <n v="2297557"/>
    <n v="50409293"/>
    <n v="0"/>
    <n v="0"/>
  </r>
  <r>
    <x v="25"/>
    <x v="0"/>
    <x v="0"/>
    <x v="0"/>
    <x v="1"/>
    <n v="1184644"/>
    <n v="38160"/>
    <n v="1126362"/>
    <n v="28823031"/>
    <n v="0"/>
    <n v="0"/>
  </r>
  <r>
    <x v="26"/>
    <x v="0"/>
    <x v="0"/>
    <x v="0"/>
    <x v="1"/>
    <n v="269332"/>
    <n v="4466"/>
    <n v="262706"/>
    <n v="3649428"/>
    <n v="0"/>
    <n v="0"/>
  </r>
  <r>
    <x v="27"/>
    <x v="0"/>
    <x v="0"/>
    <x v="0"/>
    <x v="1"/>
    <n v="2193214"/>
    <n v="19153"/>
    <n v="2128963"/>
    <n v="38437514"/>
    <n v="0"/>
    <n v="0"/>
  </r>
  <r>
    <x v="28"/>
    <x v="0"/>
    <x v="0"/>
    <x v="0"/>
    <x v="1"/>
    <n v="41951"/>
    <n v="904"/>
    <n v="38161"/>
    <n v="496675"/>
    <n v="0"/>
    <n v="0"/>
  </r>
  <r>
    <x v="29"/>
    <x v="0"/>
    <x v="0"/>
    <x v="0"/>
    <x v="1"/>
    <n v="2030225"/>
    <n v="10966"/>
    <n v="1986686"/>
    <n v="50974274"/>
    <n v="0"/>
    <n v="0"/>
  </r>
  <r>
    <x v="30"/>
    <x v="0"/>
    <x v="0"/>
    <x v="0"/>
    <x v="1"/>
    <n v="5788370"/>
    <n v="85597"/>
    <n v="5653954"/>
    <n v="104188212"/>
    <n v="0"/>
    <n v="0"/>
  </r>
  <r>
    <x v="31"/>
    <x v="0"/>
    <x v="0"/>
    <x v="0"/>
    <x v="1"/>
    <n v="233135"/>
    <n v="2697"/>
    <n v="229912"/>
    <n v="4145427"/>
    <n v="0"/>
    <n v="0"/>
  </r>
  <r>
    <x v="32"/>
    <x v="0"/>
    <x v="0"/>
    <x v="0"/>
    <x v="1"/>
    <n v="73368386"/>
    <n v="1059728"/>
    <n v="70771125"/>
    <n v="1278442475"/>
    <n v="0"/>
    <n v="0"/>
  </r>
  <r>
    <x v="33"/>
    <x v="0"/>
    <x v="0"/>
    <x v="0"/>
    <x v="1"/>
    <n v="4155315"/>
    <n v="59547"/>
    <n v="4020041"/>
    <n v="178089287"/>
    <n v="0"/>
    <n v="0"/>
  </r>
  <r>
    <x v="34"/>
    <x v="0"/>
    <x v="0"/>
    <x v="0"/>
    <x v="1"/>
    <n v="656362"/>
    <n v="11059"/>
    <n v="616547"/>
    <n v="13413108"/>
    <n v="0"/>
    <n v="0"/>
  </r>
  <r>
    <x v="35"/>
    <x v="0"/>
    <x v="0"/>
    <x v="0"/>
    <x v="1"/>
    <n v="3929357"/>
    <n v="69700"/>
    <n v="3805992"/>
    <n v="52271188"/>
    <n v="0"/>
    <n v="0"/>
  </r>
  <r>
    <x v="0"/>
    <x v="0"/>
    <x v="0"/>
    <x v="0"/>
    <x v="2"/>
    <n v="34903"/>
    <n v="434"/>
    <n v="34284"/>
    <n v="1436974"/>
    <n v="3212"/>
    <n v="0"/>
  </r>
  <r>
    <x v="1"/>
    <x v="0"/>
    <x v="0"/>
    <x v="0"/>
    <x v="2"/>
    <n v="6202805"/>
    <n v="49985"/>
    <n v="6140206"/>
    <n v="88308432"/>
    <n v="349142"/>
    <n v="0"/>
  </r>
  <r>
    <x v="2"/>
    <x v="0"/>
    <x v="0"/>
    <x v="0"/>
    <x v="2"/>
    <n v="117679"/>
    <n v="392"/>
    <n v="116910"/>
    <n v="2713843"/>
    <n v="14973"/>
    <n v="0"/>
  </r>
  <r>
    <x v="3"/>
    <x v="0"/>
    <x v="0"/>
    <x v="0"/>
    <x v="2"/>
    <n v="1518027"/>
    <n v="7513"/>
    <n v="1490917"/>
    <n v="43983489"/>
    <n v="38277"/>
    <n v="0"/>
  </r>
  <r>
    <x v="4"/>
    <x v="0"/>
    <x v="0"/>
    <x v="0"/>
    <x v="2"/>
    <n v="1812241"/>
    <n v="10212"/>
    <n v="1777879"/>
    <n v="139878940"/>
    <n v="222786"/>
    <n v="0"/>
  </r>
  <r>
    <x v="5"/>
    <x v="0"/>
    <x v="0"/>
    <x v="0"/>
    <x v="2"/>
    <n v="143925"/>
    <n v="2311"/>
    <n v="140176"/>
    <n v="1409579"/>
    <n v="2486"/>
    <n v="0"/>
  </r>
  <r>
    <x v="6"/>
    <x v="0"/>
    <x v="0"/>
    <x v="0"/>
    <x v="2"/>
    <n v="2058076"/>
    <n v="24971"/>
    <n v="1989119"/>
    <n v="27743759"/>
    <n v="71354"/>
    <n v="0"/>
  </r>
  <r>
    <x v="7"/>
    <x v="0"/>
    <x v="0"/>
    <x v="0"/>
    <x v="2"/>
    <n v="4428232"/>
    <n v="75290"/>
    <n v="4335976"/>
    <n v="69531880"/>
    <n v="60793"/>
    <n v="0"/>
  </r>
  <r>
    <x v="8"/>
    <x v="0"/>
    <x v="0"/>
    <x v="0"/>
    <x v="2"/>
    <n v="23620"/>
    <n v="14"/>
    <n v="23329"/>
    <n v="506870"/>
    <n v="1074"/>
    <n v="0"/>
  </r>
  <r>
    <x v="9"/>
    <x v="0"/>
    <x v="0"/>
    <x v="0"/>
    <x v="2"/>
    <n v="367409"/>
    <n v="5290"/>
    <n v="356041"/>
    <n v="3007868"/>
    <n v="2556"/>
    <n v="0"/>
  </r>
  <r>
    <x v="10"/>
    <x v="0"/>
    <x v="0"/>
    <x v="0"/>
    <x v="2"/>
    <n v="1794449"/>
    <n v="30567"/>
    <n v="1721345"/>
    <n v="72895849"/>
    <n v="106639"/>
    <n v="0"/>
  </r>
  <r>
    <x v="11"/>
    <x v="0"/>
    <x v="0"/>
    <x v="0"/>
    <x v="2"/>
    <n v="398818"/>
    <n v="6680"/>
    <n v="387479"/>
    <n v="6206880"/>
    <n v="23784"/>
    <n v="0"/>
  </r>
  <r>
    <x v="12"/>
    <x v="0"/>
    <x v="0"/>
    <x v="0"/>
    <x v="2"/>
    <n v="1864918"/>
    <n v="20926"/>
    <n v="1830406"/>
    <n v="34775574"/>
    <n v="130059"/>
    <n v="0"/>
  </r>
  <r>
    <x v="13"/>
    <x v="0"/>
    <x v="0"/>
    <x v="0"/>
    <x v="2"/>
    <n v="824529"/>
    <n v="7375"/>
    <n v="808920"/>
    <n v="35415164"/>
    <n v="44357"/>
    <n v="0"/>
  </r>
  <r>
    <x v="14"/>
    <x v="0"/>
    <x v="0"/>
    <x v="0"/>
    <x v="2"/>
    <n v="864042"/>
    <n v="13454"/>
    <n v="842232"/>
    <n v="29932320"/>
    <n v="23119"/>
    <n v="0"/>
  </r>
  <r>
    <x v="15"/>
    <x v="0"/>
    <x v="0"/>
    <x v="0"/>
    <x v="2"/>
    <n v="6527256"/>
    <n v="85214"/>
    <n v="6384696"/>
    <n v="112369207"/>
    <n v="434539"/>
    <n v="0"/>
  </r>
  <r>
    <x v="16"/>
    <x v="0"/>
    <x v="0"/>
    <x v="0"/>
    <x v="2"/>
    <n v="5970879"/>
    <n v="24382"/>
    <n v="5461934"/>
    <n v="62427123"/>
    <n v="114898"/>
    <n v="0"/>
  </r>
  <r>
    <x v="17"/>
    <x v="0"/>
    <x v="0"/>
    <x v="0"/>
    <x v="2"/>
    <n v="67613"/>
    <n v="899"/>
    <n v="66117"/>
    <n v="770476"/>
    <n v="876"/>
    <n v="0"/>
  </r>
  <r>
    <x v="36"/>
    <x v="0"/>
    <x v="0"/>
    <x v="0"/>
    <x v="2"/>
    <n v="113"/>
    <n v="0"/>
    <n v="0"/>
    <n v="524"/>
    <n v="1350"/>
    <n v="0"/>
  </r>
  <r>
    <x v="18"/>
    <x v="0"/>
    <x v="0"/>
    <x v="0"/>
    <x v="2"/>
    <n v="13949735"/>
    <n v="353374"/>
    <n v="13239682"/>
    <n v="96952293"/>
    <n v="189933"/>
    <n v="0"/>
  </r>
  <r>
    <x v="19"/>
    <x v="0"/>
    <x v="0"/>
    <x v="0"/>
    <x v="2"/>
    <n v="95944"/>
    <n v="1010"/>
    <n v="93934"/>
    <n v="2231459"/>
    <n v="5735"/>
    <n v="0"/>
  </r>
  <r>
    <x v="20"/>
    <x v="0"/>
    <x v="0"/>
    <x v="0"/>
    <x v="2"/>
    <n v="202140"/>
    <n v="2564"/>
    <n v="197408"/>
    <n v="3493574"/>
    <n v="5167"/>
    <n v="0"/>
  </r>
  <r>
    <x v="21"/>
    <x v="0"/>
    <x v="0"/>
    <x v="0"/>
    <x v="2"/>
    <n v="1762960"/>
    <n v="26315"/>
    <n v="1695266"/>
    <n v="35633250"/>
    <n v="120834"/>
    <n v="0"/>
  </r>
  <r>
    <x v="22"/>
    <x v="0"/>
    <x v="0"/>
    <x v="0"/>
    <x v="2"/>
    <n v="30278"/>
    <n v="63"/>
    <n v="29708"/>
    <n v="1356501"/>
    <n v="6318"/>
    <n v="0"/>
  </r>
  <r>
    <x v="23"/>
    <x v="0"/>
    <x v="0"/>
    <x v="0"/>
    <x v="2"/>
    <n v="84415"/>
    <n v="616"/>
    <n v="82034"/>
    <n v="862257"/>
    <n v="11019"/>
    <n v="0"/>
  </r>
  <r>
    <x v="24"/>
    <x v="0"/>
    <x v="0"/>
    <x v="0"/>
    <x v="2"/>
    <n v="2333985"/>
    <n v="13676"/>
    <n v="2308670"/>
    <n v="51801008"/>
    <n v="311502"/>
    <n v="0"/>
  </r>
  <r>
    <x v="25"/>
    <x v="0"/>
    <x v="0"/>
    <x v="0"/>
    <x v="2"/>
    <n v="1195280"/>
    <n v="38568"/>
    <n v="1139160"/>
    <n v="29775197"/>
    <n v="31662"/>
    <n v="0"/>
  </r>
  <r>
    <x v="26"/>
    <x v="0"/>
    <x v="0"/>
    <x v="0"/>
    <x v="2"/>
    <n v="270736"/>
    <n v="4496"/>
    <n v="264198"/>
    <n v="3782237"/>
    <n v="3339"/>
    <n v="0"/>
  </r>
  <r>
    <x v="27"/>
    <x v="0"/>
    <x v="0"/>
    <x v="0"/>
    <x v="2"/>
    <n v="2207677"/>
    <n v="19249"/>
    <n v="2155535"/>
    <n v="39397645"/>
    <n v="137623"/>
    <n v="0"/>
  </r>
  <r>
    <x v="28"/>
    <x v="0"/>
    <x v="0"/>
    <x v="0"/>
    <x v="2"/>
    <n v="42300"/>
    <n v="913"/>
    <n v="39624"/>
    <n v="506872"/>
    <n v="2056"/>
    <n v="0"/>
  </r>
  <r>
    <x v="29"/>
    <x v="0"/>
    <x v="0"/>
    <x v="0"/>
    <x v="2"/>
    <n v="2043167"/>
    <n v="11053"/>
    <n v="2003315"/>
    <n v="52404879"/>
    <n v="260611"/>
    <n v="0"/>
  </r>
  <r>
    <x v="30"/>
    <x v="0"/>
    <x v="0"/>
    <x v="0"/>
    <x v="2"/>
    <n v="5819143"/>
    <n v="85914"/>
    <n v="5693140"/>
    <n v="106986324"/>
    <n v="124220"/>
    <n v="0"/>
  </r>
  <r>
    <x v="31"/>
    <x v="0"/>
    <x v="0"/>
    <x v="0"/>
    <x v="2"/>
    <n v="233303"/>
    <n v="2715"/>
    <n v="230148"/>
    <n v="4199191"/>
    <n v="19186"/>
    <n v="0"/>
  </r>
  <r>
    <x v="32"/>
    <x v="0"/>
    <x v="0"/>
    <x v="0"/>
    <x v="2"/>
    <n v="74092127"/>
    <n v="1068220"/>
    <n v="71606995"/>
    <n v="1315268975"/>
    <n v="3349966"/>
    <n v="0"/>
  </r>
  <r>
    <x v="33"/>
    <x v="0"/>
    <x v="0"/>
    <x v="0"/>
    <x v="2"/>
    <n v="4177872"/>
    <n v="60056"/>
    <n v="4057799"/>
    <n v="184327579"/>
    <n v="133158"/>
    <n v="0"/>
  </r>
  <r>
    <x v="34"/>
    <x v="0"/>
    <x v="0"/>
    <x v="0"/>
    <x v="2"/>
    <n v="664467"/>
    <n v="11303"/>
    <n v="629014"/>
    <n v="13967419"/>
    <n v="29221"/>
    <n v="0"/>
  </r>
  <r>
    <x v="35"/>
    <x v="0"/>
    <x v="0"/>
    <x v="0"/>
    <x v="2"/>
    <n v="3959191"/>
    <n v="70426"/>
    <n v="3840394"/>
    <n v="53697171"/>
    <n v="191717"/>
    <n v="0"/>
  </r>
  <r>
    <x v="0"/>
    <x v="0"/>
    <x v="0"/>
    <x v="0"/>
    <x v="3"/>
    <n v="34954"/>
    <n v="434"/>
    <n v="34402"/>
    <n v="1503031"/>
    <n v="15262"/>
    <n v="0"/>
  </r>
  <r>
    <x v="1"/>
    <x v="0"/>
    <x v="0"/>
    <x v="0"/>
    <x v="3"/>
    <n v="6209675"/>
    <n v="50043"/>
    <n v="6149722"/>
    <n v="90329899"/>
    <n v="1075017"/>
    <n v="0"/>
  </r>
  <r>
    <x v="2"/>
    <x v="0"/>
    <x v="0"/>
    <x v="0"/>
    <x v="3"/>
    <n v="117746"/>
    <n v="392"/>
    <n v="117203"/>
    <n v="2731218"/>
    <n v="49555"/>
    <n v="0"/>
  </r>
  <r>
    <x v="3"/>
    <x v="0"/>
    <x v="0"/>
    <x v="0"/>
    <x v="3"/>
    <n v="1519080"/>
    <n v="7551"/>
    <n v="1495727"/>
    <n v="44707029"/>
    <n v="130180"/>
    <n v="0"/>
  </r>
  <r>
    <x v="4"/>
    <x v="0"/>
    <x v="0"/>
    <x v="0"/>
    <x v="3"/>
    <n v="1819982"/>
    <n v="10378"/>
    <n v="1794418"/>
    <n v="144039666"/>
    <n v="589018"/>
    <n v="0"/>
  </r>
  <r>
    <x v="5"/>
    <x v="0"/>
    <x v="0"/>
    <x v="0"/>
    <x v="3"/>
    <n v="145300"/>
    <n v="2335"/>
    <n v="141975"/>
    <n v="1463561"/>
    <n v="13136"/>
    <n v="0"/>
  </r>
  <r>
    <x v="6"/>
    <x v="0"/>
    <x v="0"/>
    <x v="0"/>
    <x v="3"/>
    <n v="2085623"/>
    <n v="25430"/>
    <n v="2026001"/>
    <n v="28760317"/>
    <n v="273535"/>
    <n v="0"/>
  </r>
  <r>
    <x v="7"/>
    <x v="0"/>
    <x v="0"/>
    <x v="0"/>
    <x v="3"/>
    <n v="4438355"/>
    <n v="75693"/>
    <n v="4350585"/>
    <n v="72767316"/>
    <n v="224676"/>
    <n v="0"/>
  </r>
  <r>
    <x v="8"/>
    <x v="0"/>
    <x v="0"/>
    <x v="0"/>
    <x v="3"/>
    <n v="23644"/>
    <n v="14"/>
    <n v="23369"/>
    <n v="506870"/>
    <n v="4386"/>
    <n v="0"/>
  </r>
  <r>
    <x v="9"/>
    <x v="0"/>
    <x v="0"/>
    <x v="0"/>
    <x v="3"/>
    <n v="370878"/>
    <n v="5333"/>
    <n v="359948"/>
    <n v="3087770"/>
    <n v="12853"/>
    <n v="0"/>
  </r>
  <r>
    <x v="10"/>
    <x v="0"/>
    <x v="0"/>
    <x v="0"/>
    <x v="3"/>
    <n v="1816188"/>
    <n v="30651"/>
    <n v="1755247"/>
    <n v="74388948"/>
    <n v="644076"/>
    <n v="0"/>
  </r>
  <r>
    <x v="11"/>
    <x v="0"/>
    <x v="0"/>
    <x v="0"/>
    <x v="3"/>
    <n v="400715"/>
    <n v="6724"/>
    <n v="391019"/>
    <n v="6366928"/>
    <n v="96687"/>
    <n v="0"/>
  </r>
  <r>
    <x v="12"/>
    <x v="0"/>
    <x v="0"/>
    <x v="0"/>
    <x v="3"/>
    <n v="1871060"/>
    <n v="21080"/>
    <n v="1840169"/>
    <n v="35611609"/>
    <n v="642231"/>
    <n v="0"/>
  </r>
  <r>
    <x v="13"/>
    <x v="0"/>
    <x v="0"/>
    <x v="0"/>
    <x v="3"/>
    <n v="828509"/>
    <n v="7447"/>
    <n v="815448"/>
    <n v="36042684"/>
    <n v="129579"/>
    <n v="0"/>
  </r>
  <r>
    <x v="14"/>
    <x v="0"/>
    <x v="0"/>
    <x v="0"/>
    <x v="3"/>
    <n v="868588"/>
    <n v="13508"/>
    <n v="847576"/>
    <n v="30956850"/>
    <n v="104199"/>
    <n v="0"/>
  </r>
  <r>
    <x v="15"/>
    <x v="0"/>
    <x v="0"/>
    <x v="0"/>
    <x v="3"/>
    <n v="6554802"/>
    <n v="85400"/>
    <n v="6421453"/>
    <n v="116336201"/>
    <n v="1581798"/>
    <n v="0"/>
  </r>
  <r>
    <x v="16"/>
    <x v="0"/>
    <x v="0"/>
    <x v="0"/>
    <x v="3"/>
    <n v="6262333"/>
    <n v="25377"/>
    <n v="5733121"/>
    <n v="65116274"/>
    <n v="487850"/>
    <n v="0"/>
  </r>
  <r>
    <x v="17"/>
    <x v="0"/>
    <x v="0"/>
    <x v="0"/>
    <x v="3"/>
    <n v="67803"/>
    <n v="903"/>
    <n v="66489"/>
    <n v="770476"/>
    <n v="4493"/>
    <n v="0"/>
  </r>
  <r>
    <x v="36"/>
    <x v="0"/>
    <x v="0"/>
    <x v="0"/>
    <x v="3"/>
    <n v="438"/>
    <n v="0"/>
    <n v="0"/>
    <n v="5287"/>
    <n v="4662"/>
    <n v="0"/>
  </r>
  <r>
    <x v="18"/>
    <x v="0"/>
    <x v="0"/>
    <x v="0"/>
    <x v="3"/>
    <n v="14077355"/>
    <n v="355724"/>
    <n v="13405599"/>
    <n v="99804896"/>
    <n v="948628"/>
    <n v="0"/>
  </r>
  <r>
    <x v="19"/>
    <x v="0"/>
    <x v="0"/>
    <x v="0"/>
    <x v="3"/>
    <n v="96146"/>
    <n v="1022"/>
    <n v="94382"/>
    <n v="2289696"/>
    <n v="19165"/>
    <n v="0"/>
  </r>
  <r>
    <x v="20"/>
    <x v="0"/>
    <x v="0"/>
    <x v="0"/>
    <x v="3"/>
    <n v="202952"/>
    <n v="2585"/>
    <n v="199088"/>
    <n v="3549292"/>
    <n v="17241"/>
    <n v="0"/>
  </r>
  <r>
    <x v="21"/>
    <x v="0"/>
    <x v="0"/>
    <x v="0"/>
    <x v="3"/>
    <n v="1776884"/>
    <n v="26540"/>
    <n v="1724649"/>
    <n v="36758241"/>
    <n v="575866"/>
    <n v="0"/>
  </r>
  <r>
    <x v="22"/>
    <x v="0"/>
    <x v="0"/>
    <x v="0"/>
    <x v="3"/>
    <n v="30477"/>
    <n v="63"/>
    <n v="30072"/>
    <n v="1410956"/>
    <n v="34189"/>
    <n v="0"/>
  </r>
  <r>
    <x v="23"/>
    <x v="0"/>
    <x v="0"/>
    <x v="0"/>
    <x v="3"/>
    <n v="84551"/>
    <n v="616"/>
    <n v="82329"/>
    <n v="868796"/>
    <n v="25625"/>
    <n v="0"/>
  </r>
  <r>
    <x v="24"/>
    <x v="0"/>
    <x v="0"/>
    <x v="0"/>
    <x v="3"/>
    <n v="2340876"/>
    <n v="13707"/>
    <n v="2318776"/>
    <n v="52981241"/>
    <n v="1161214"/>
    <n v="0"/>
  </r>
  <r>
    <x v="25"/>
    <x v="0"/>
    <x v="0"/>
    <x v="0"/>
    <x v="3"/>
    <n v="1204504"/>
    <n v="38953"/>
    <n v="1150261"/>
    <n v="30646049"/>
    <n v="257507"/>
    <n v="0"/>
  </r>
  <r>
    <x v="26"/>
    <x v="0"/>
    <x v="0"/>
    <x v="0"/>
    <x v="3"/>
    <n v="272179"/>
    <n v="4515"/>
    <n v="265632"/>
    <n v="3938334"/>
    <n v="11305"/>
    <n v="0"/>
  </r>
  <r>
    <x v="27"/>
    <x v="0"/>
    <x v="0"/>
    <x v="0"/>
    <x v="3"/>
    <n v="2217527"/>
    <n v="19316"/>
    <n v="2176870"/>
    <n v="40275887"/>
    <n v="1022160"/>
    <n v="0"/>
  </r>
  <r>
    <x v="28"/>
    <x v="0"/>
    <x v="0"/>
    <x v="0"/>
    <x v="3"/>
    <n v="42515"/>
    <n v="928"/>
    <n v="40096"/>
    <n v="515424"/>
    <n v="8070"/>
    <n v="0"/>
  </r>
  <r>
    <x v="29"/>
    <x v="0"/>
    <x v="0"/>
    <x v="0"/>
    <x v="3"/>
    <n v="2053795"/>
    <n v="11132"/>
    <n v="2020101"/>
    <n v="53780377"/>
    <n v="872579"/>
    <n v="0"/>
  </r>
  <r>
    <x v="30"/>
    <x v="0"/>
    <x v="0"/>
    <x v="0"/>
    <x v="3"/>
    <n v="5846712"/>
    <n v="86249"/>
    <n v="5726648"/>
    <n v="109850158"/>
    <n v="486083"/>
    <n v="0"/>
  </r>
  <r>
    <x v="31"/>
    <x v="0"/>
    <x v="0"/>
    <x v="0"/>
    <x v="3"/>
    <n v="233392"/>
    <n v="2716"/>
    <n v="230307"/>
    <n v="4230405"/>
    <n v="126152"/>
    <n v="0"/>
  </r>
  <r>
    <x v="32"/>
    <x v="0"/>
    <x v="0"/>
    <x v="0"/>
    <x v="3"/>
    <n v="74755987"/>
    <n v="1075424"/>
    <n v="72415334"/>
    <n v="1351184773"/>
    <n v="13925618"/>
    <n v="0"/>
  </r>
  <r>
    <x v="33"/>
    <x v="0"/>
    <x v="0"/>
    <x v="0"/>
    <x v="3"/>
    <n v="4192399"/>
    <n v="60365"/>
    <n v="4084146"/>
    <n v="190415135"/>
    <n v="1037525"/>
    <n v="0"/>
  </r>
  <r>
    <x v="34"/>
    <x v="0"/>
    <x v="0"/>
    <x v="0"/>
    <x v="3"/>
    <n v="669867"/>
    <n v="11441"/>
    <n v="638199"/>
    <n v="14531912"/>
    <n v="94841"/>
    <n v="0"/>
  </r>
  <r>
    <x v="35"/>
    <x v="0"/>
    <x v="0"/>
    <x v="0"/>
    <x v="3"/>
    <n v="3978183"/>
    <n v="70859"/>
    <n v="3864307"/>
    <n v="54963787"/>
    <n v="844895"/>
    <n v="0"/>
  </r>
  <r>
    <x v="0"/>
    <x v="0"/>
    <x v="0"/>
    <x v="0"/>
    <x v="4"/>
    <n v="14982"/>
    <n v="186"/>
    <n v="14783"/>
    <n v="665497"/>
    <n v="8181"/>
    <n v="0"/>
  </r>
  <r>
    <x v="1"/>
    <x v="0"/>
    <x v="0"/>
    <x v="0"/>
    <x v="4"/>
    <n v="2663147"/>
    <n v="21458"/>
    <n v="2637814"/>
    <n v="39288793"/>
    <n v="553542"/>
    <n v="0"/>
  </r>
  <r>
    <x v="2"/>
    <x v="0"/>
    <x v="0"/>
    <x v="0"/>
    <x v="4"/>
    <n v="50483"/>
    <n v="168"/>
    <n v="50275"/>
    <n v="1176176"/>
    <n v="28567"/>
    <n v="0"/>
  </r>
  <r>
    <x v="3"/>
    <x v="0"/>
    <x v="0"/>
    <x v="0"/>
    <x v="4"/>
    <n v="651352"/>
    <n v="3245"/>
    <n v="642356"/>
    <n v="19371411"/>
    <n v="113144"/>
    <n v="0"/>
  </r>
  <r>
    <x v="4"/>
    <x v="0"/>
    <x v="0"/>
    <x v="0"/>
    <x v="4"/>
    <n v="781802"/>
    <n v="4495"/>
    <n v="773543"/>
    <n v="62832873"/>
    <n v="404704"/>
    <n v="0"/>
  </r>
  <r>
    <x v="5"/>
    <x v="0"/>
    <x v="0"/>
    <x v="0"/>
    <x v="4"/>
    <n v="62706"/>
    <n v="1002"/>
    <n v="61229"/>
    <n v="645590"/>
    <n v="9871"/>
    <n v="0"/>
  </r>
  <r>
    <x v="6"/>
    <x v="0"/>
    <x v="0"/>
    <x v="0"/>
    <x v="4"/>
    <n v="915158"/>
    <n v="11088"/>
    <n v="891125"/>
    <n v="12611073"/>
    <n v="207937"/>
    <n v="0"/>
  </r>
  <r>
    <x v="7"/>
    <x v="0"/>
    <x v="0"/>
    <x v="0"/>
    <x v="4"/>
    <n v="1904825"/>
    <n v="32543"/>
    <n v="1867934"/>
    <n v="32033921"/>
    <n v="161644"/>
    <n v="0"/>
  </r>
  <r>
    <x v="8"/>
    <x v="0"/>
    <x v="0"/>
    <x v="0"/>
    <x v="4"/>
    <n v="10140"/>
    <n v="6"/>
    <n v="10024"/>
    <n v="217230"/>
    <n v="3106"/>
    <n v="0"/>
  </r>
  <r>
    <x v="9"/>
    <x v="0"/>
    <x v="0"/>
    <x v="0"/>
    <x v="4"/>
    <n v="160028"/>
    <n v="2300"/>
    <n v="155477"/>
    <n v="1347354"/>
    <n v="11625"/>
    <n v="0"/>
  </r>
  <r>
    <x v="10"/>
    <x v="0"/>
    <x v="0"/>
    <x v="0"/>
    <x v="4"/>
    <n v="783665"/>
    <n v="13159"/>
    <n v="760298"/>
    <n v="32378409"/>
    <n v="715620"/>
    <n v="0"/>
  </r>
  <r>
    <x v="11"/>
    <x v="0"/>
    <x v="0"/>
    <x v="0"/>
    <x v="4"/>
    <n v="172430"/>
    <n v="2893"/>
    <n v="168373"/>
    <n v="2783345"/>
    <n v="78386"/>
    <n v="0"/>
  </r>
  <r>
    <x v="12"/>
    <x v="0"/>
    <x v="0"/>
    <x v="0"/>
    <x v="4"/>
    <n v="803410"/>
    <n v="9050"/>
    <n v="790919"/>
    <n v="15476399"/>
    <n v="375810"/>
    <n v="0"/>
  </r>
  <r>
    <x v="13"/>
    <x v="0"/>
    <x v="0"/>
    <x v="0"/>
    <x v="4"/>
    <n v="355945"/>
    <n v="3213"/>
    <n v="350975"/>
    <n v="15625093"/>
    <n v="114705"/>
    <n v="0"/>
  </r>
  <r>
    <x v="14"/>
    <x v="0"/>
    <x v="0"/>
    <x v="0"/>
    <x v="4"/>
    <n v="373328"/>
    <n v="5805"/>
    <n v="365191"/>
    <n v="13571190"/>
    <n v="79902"/>
    <n v="0"/>
  </r>
  <r>
    <x v="15"/>
    <x v="0"/>
    <x v="0"/>
    <x v="0"/>
    <x v="4"/>
    <n v="2816653"/>
    <n v="36641"/>
    <n v="2761889"/>
    <n v="50877400"/>
    <n v="938631"/>
    <n v="0"/>
  </r>
  <r>
    <x v="16"/>
    <x v="1"/>
    <x v="0"/>
    <x v="0"/>
    <x v="4"/>
    <n v="1"/>
    <n v="0"/>
    <n v="0"/>
    <n v="0"/>
    <n v="0"/>
    <n v="0"/>
  </r>
  <r>
    <x v="16"/>
    <x v="0"/>
    <x v="0"/>
    <x v="0"/>
    <x v="4"/>
    <n v="2770723"/>
    <n v="11172"/>
    <n v="2544126"/>
    <n v="28720744"/>
    <n v="459693"/>
    <n v="0"/>
  </r>
  <r>
    <x v="17"/>
    <x v="0"/>
    <x v="0"/>
    <x v="0"/>
    <x v="4"/>
    <n v="29153"/>
    <n v="389"/>
    <n v="28559"/>
    <n v="330204"/>
    <n v="3245"/>
    <n v="0"/>
  </r>
  <r>
    <x v="36"/>
    <x v="0"/>
    <x v="0"/>
    <x v="0"/>
    <x v="4"/>
    <n v="236"/>
    <n v="0"/>
    <n v="93"/>
    <n v="4104"/>
    <n v="2360"/>
    <n v="0"/>
  </r>
  <r>
    <x v="18"/>
    <x v="0"/>
    <x v="0"/>
    <x v="0"/>
    <x v="4"/>
    <n v="6071397"/>
    <n v="153124"/>
    <n v="5782140"/>
    <n v="43672687"/>
    <n v="799448"/>
    <n v="0"/>
  </r>
  <r>
    <x v="19"/>
    <x v="0"/>
    <x v="0"/>
    <x v="0"/>
    <x v="4"/>
    <n v="41278"/>
    <n v="438"/>
    <n v="40615"/>
    <n v="1002741"/>
    <n v="12848"/>
    <n v="0"/>
  </r>
  <r>
    <x v="20"/>
    <x v="0"/>
    <x v="0"/>
    <x v="0"/>
    <x v="4"/>
    <n v="87163"/>
    <n v="1113"/>
    <n v="85622"/>
    <n v="1540921"/>
    <n v="11373"/>
    <n v="0"/>
  </r>
  <r>
    <x v="21"/>
    <x v="0"/>
    <x v="0"/>
    <x v="0"/>
    <x v="4"/>
    <n v="764665"/>
    <n v="11422"/>
    <n v="744992"/>
    <n v="16030774"/>
    <n v="842933"/>
    <n v="0"/>
  </r>
  <r>
    <x v="22"/>
    <x v="0"/>
    <x v="0"/>
    <x v="0"/>
    <x v="4"/>
    <n v="13101"/>
    <n v="27"/>
    <n v="12970"/>
    <n v="618759"/>
    <n v="27189"/>
    <n v="0"/>
  </r>
  <r>
    <x v="23"/>
    <x v="0"/>
    <x v="0"/>
    <x v="0"/>
    <x v="4"/>
    <n v="36272"/>
    <n v="264"/>
    <n v="35416"/>
    <n v="374423"/>
    <n v="11959"/>
    <n v="0"/>
  </r>
  <r>
    <x v="24"/>
    <x v="0"/>
    <x v="0"/>
    <x v="0"/>
    <x v="4"/>
    <n v="1004880"/>
    <n v="5877"/>
    <n v="995889"/>
    <n v="23055945"/>
    <n v="618048"/>
    <n v="0"/>
  </r>
  <r>
    <x v="25"/>
    <x v="0"/>
    <x v="0"/>
    <x v="0"/>
    <x v="4"/>
    <n v="519220"/>
    <n v="16825"/>
    <n v="495969"/>
    <n v="13390311"/>
    <n v="169986"/>
    <n v="0"/>
  </r>
  <r>
    <x v="26"/>
    <x v="0"/>
    <x v="0"/>
    <x v="0"/>
    <x v="4"/>
    <n v="117119"/>
    <n v="1942"/>
    <n v="114291"/>
    <n v="1728690"/>
    <n v="7771"/>
    <n v="0"/>
  </r>
  <r>
    <x v="27"/>
    <x v="0"/>
    <x v="0"/>
    <x v="0"/>
    <x v="4"/>
    <n v="952179"/>
    <n v="8297"/>
    <n v="937066"/>
    <n v="17498723"/>
    <n v="985381"/>
    <n v="0"/>
  </r>
  <r>
    <x v="28"/>
    <x v="0"/>
    <x v="0"/>
    <x v="0"/>
    <x v="4"/>
    <n v="18263"/>
    <n v="399"/>
    <n v="17301"/>
    <n v="223438"/>
    <n v="6060"/>
    <n v="0"/>
  </r>
  <r>
    <x v="29"/>
    <x v="0"/>
    <x v="0"/>
    <x v="0"/>
    <x v="4"/>
    <n v="882895"/>
    <n v="4793"/>
    <n v="870971"/>
    <n v="23476251"/>
    <n v="503818"/>
    <n v="0"/>
  </r>
  <r>
    <x v="30"/>
    <x v="0"/>
    <x v="0"/>
    <x v="0"/>
    <x v="4"/>
    <n v="2513499"/>
    <n v="37051"/>
    <n v="2462718"/>
    <n v="47899075"/>
    <n v="308768"/>
    <n v="0"/>
  </r>
  <r>
    <x v="31"/>
    <x v="0"/>
    <x v="0"/>
    <x v="0"/>
    <x v="4"/>
    <n v="100039"/>
    <n v="1164"/>
    <n v="98743"/>
    <n v="1820479"/>
    <n v="87209"/>
    <n v="0"/>
  </r>
  <r>
    <x v="32"/>
    <x v="1"/>
    <x v="0"/>
    <x v="0"/>
    <x v="4"/>
    <n v="1"/>
    <n v="0"/>
    <n v="0"/>
    <n v="0"/>
    <n v="0"/>
    <n v="0"/>
  </r>
  <r>
    <x v="32"/>
    <x v="0"/>
    <x v="0"/>
    <x v="0"/>
    <x v="4"/>
    <n v="32239760"/>
    <n v="462924"/>
    <n v="31264180"/>
    <n v="589518415"/>
    <n v="11003204"/>
    <n v="0"/>
  </r>
  <r>
    <x v="33"/>
    <x v="0"/>
    <x v="0"/>
    <x v="0"/>
    <x v="4"/>
    <n v="1800215"/>
    <n v="25954"/>
    <n v="1757136"/>
    <n v="83315273"/>
    <n v="1391379"/>
    <n v="0"/>
  </r>
  <r>
    <x v="34"/>
    <x v="0"/>
    <x v="0"/>
    <x v="0"/>
    <x v="4"/>
    <n v="288183"/>
    <n v="4929"/>
    <n v="275559"/>
    <n v="6377911"/>
    <n v="85837"/>
    <n v="0"/>
  </r>
  <r>
    <x v="35"/>
    <x v="0"/>
    <x v="0"/>
    <x v="0"/>
    <x v="4"/>
    <n v="1709226"/>
    <n v="30492"/>
    <n v="1661799"/>
    <n v="23911363"/>
    <n v="708206"/>
    <n v="0"/>
  </r>
  <r>
    <x v="0"/>
    <x v="0"/>
    <x v="1"/>
    <x v="1"/>
    <x v="0"/>
    <n v="34974"/>
    <n v="434"/>
    <n v="34524"/>
    <n v="1610161"/>
    <n v="20883"/>
    <n v="0"/>
  </r>
  <r>
    <x v="1"/>
    <x v="0"/>
    <x v="1"/>
    <x v="1"/>
    <x v="0"/>
    <n v="6217229"/>
    <n v="50100"/>
    <n v="6159288"/>
    <n v="92739989"/>
    <n v="1704406"/>
    <n v="0"/>
  </r>
  <r>
    <x v="2"/>
    <x v="0"/>
    <x v="1"/>
    <x v="1"/>
    <x v="0"/>
    <n v="117804"/>
    <n v="392"/>
    <n v="117352"/>
    <n v="2761487"/>
    <n v="76843"/>
    <n v="0"/>
  </r>
  <r>
    <x v="3"/>
    <x v="0"/>
    <x v="1"/>
    <x v="1"/>
    <x v="0"/>
    <n v="1520281"/>
    <n v="7585"/>
    <n v="1500524"/>
    <n v="45701618"/>
    <n v="439401"/>
    <n v="0"/>
  </r>
  <r>
    <x v="4"/>
    <x v="0"/>
    <x v="1"/>
    <x v="1"/>
    <x v="0"/>
    <n v="1827481"/>
    <n v="10577"/>
    <n v="1809971"/>
    <n v="149165694"/>
    <n v="2091931"/>
    <n v="0"/>
  </r>
  <r>
    <x v="5"/>
    <x v="0"/>
    <x v="1"/>
    <x v="1"/>
    <x v="0"/>
    <n v="147214"/>
    <n v="2358"/>
    <n v="143582"/>
    <n v="1542997"/>
    <n v="33527"/>
    <n v="0"/>
  </r>
  <r>
    <x v="6"/>
    <x v="0"/>
    <x v="1"/>
    <x v="1"/>
    <x v="0"/>
    <n v="2146764"/>
    <n v="26067"/>
    <n v="2090820"/>
    <n v="30172886"/>
    <n v="877367"/>
    <n v="0"/>
  </r>
  <r>
    <x v="7"/>
    <x v="0"/>
    <x v="1"/>
    <x v="1"/>
    <x v="0"/>
    <n v="4449412"/>
    <n v="76078"/>
    <n v="4364958"/>
    <n v="76760563"/>
    <n v="630396"/>
    <n v="0"/>
  </r>
  <r>
    <x v="8"/>
    <x v="0"/>
    <x v="1"/>
    <x v="1"/>
    <x v="0"/>
    <n v="23660"/>
    <n v="14"/>
    <n v="23406"/>
    <n v="506870"/>
    <n v="12044"/>
    <n v="0"/>
  </r>
  <r>
    <x v="9"/>
    <x v="0"/>
    <x v="1"/>
    <x v="1"/>
    <x v="0"/>
    <n v="375890"/>
    <n v="5386"/>
    <n v="365179"/>
    <n v="3203083"/>
    <n v="47903"/>
    <n v="0"/>
  </r>
  <r>
    <x v="10"/>
    <x v="0"/>
    <x v="1"/>
    <x v="1"/>
    <x v="0"/>
    <n v="1838640"/>
    <n v="30742"/>
    <n v="1788387"/>
    <n v="76761498"/>
    <n v="2487374"/>
    <n v="0"/>
  </r>
  <r>
    <x v="11"/>
    <x v="0"/>
    <x v="1"/>
    <x v="1"/>
    <x v="0"/>
    <n v="403998"/>
    <n v="6787"/>
    <n v="394085"/>
    <n v="6669025"/>
    <n v="325991"/>
    <n v="0"/>
  </r>
  <r>
    <x v="12"/>
    <x v="0"/>
    <x v="1"/>
    <x v="1"/>
    <x v="0"/>
    <n v="1877489"/>
    <n v="21178"/>
    <n v="1849454"/>
    <n v="36749273"/>
    <n v="934058"/>
    <n v="0"/>
  </r>
  <r>
    <x v="13"/>
    <x v="0"/>
    <x v="1"/>
    <x v="1"/>
    <x v="0"/>
    <n v="832197"/>
    <n v="7534"/>
    <n v="821461"/>
    <n v="36778165"/>
    <n v="534994"/>
    <n v="0"/>
  </r>
  <r>
    <x v="14"/>
    <x v="0"/>
    <x v="1"/>
    <x v="1"/>
    <x v="0"/>
    <n v="873066"/>
    <n v="13590"/>
    <n v="854863"/>
    <n v="32363385"/>
    <n v="254839"/>
    <n v="0"/>
  </r>
  <r>
    <x v="15"/>
    <x v="0"/>
    <x v="1"/>
    <x v="1"/>
    <x v="0"/>
    <n v="6587660"/>
    <n v="85594"/>
    <n v="6460432"/>
    <n v="121074595"/>
    <n v="2414893"/>
    <n v="0"/>
  </r>
  <r>
    <x v="16"/>
    <x v="1"/>
    <x v="1"/>
    <x v="1"/>
    <x v="0"/>
    <n v="5"/>
    <n v="0"/>
    <n v="0"/>
    <n v="0"/>
    <n v="0"/>
    <n v="0"/>
  </r>
  <r>
    <x v="16"/>
    <x v="0"/>
    <x v="1"/>
    <x v="1"/>
    <x v="0"/>
    <n v="6653739"/>
    <n v="26699"/>
    <n v="6145956"/>
    <n v="69075205"/>
    <n v="1806132"/>
    <n v="0"/>
  </r>
  <r>
    <x v="17"/>
    <x v="0"/>
    <x v="1"/>
    <x v="1"/>
    <x v="0"/>
    <n v="68159"/>
    <n v="910"/>
    <n v="66757"/>
    <n v="770476"/>
    <n v="11209"/>
    <n v="0"/>
  </r>
  <r>
    <x v="36"/>
    <x v="0"/>
    <x v="1"/>
    <x v="1"/>
    <x v="0"/>
    <n v="911"/>
    <n v="0"/>
    <n v="423"/>
    <n v="38466"/>
    <n v="5737"/>
    <n v="0"/>
  </r>
  <r>
    <x v="18"/>
    <x v="0"/>
    <x v="1"/>
    <x v="1"/>
    <x v="0"/>
    <n v="14251988"/>
    <n v="358477"/>
    <n v="13622269"/>
    <n v="103730966"/>
    <n v="2755682"/>
    <n v="0"/>
  </r>
  <r>
    <x v="19"/>
    <x v="0"/>
    <x v="1"/>
    <x v="1"/>
    <x v="0"/>
    <n v="96651"/>
    <n v="1028"/>
    <n v="95070"/>
    <n v="2389823"/>
    <n v="39464"/>
    <n v="0"/>
  </r>
  <r>
    <x v="20"/>
    <x v="0"/>
    <x v="1"/>
    <x v="1"/>
    <x v="0"/>
    <n v="203695"/>
    <n v="2603"/>
    <n v="200262"/>
    <n v="3642263"/>
    <n v="44543"/>
    <n v="0"/>
  </r>
  <r>
    <x v="21"/>
    <x v="0"/>
    <x v="1"/>
    <x v="1"/>
    <x v="0"/>
    <n v="1790867"/>
    <n v="26720"/>
    <n v="1748101"/>
    <n v="37958056"/>
    <n v="2291517"/>
    <n v="0"/>
  </r>
  <r>
    <x v="22"/>
    <x v="0"/>
    <x v="1"/>
    <x v="1"/>
    <x v="0"/>
    <n v="30640"/>
    <n v="63"/>
    <n v="30391"/>
    <n v="1479746"/>
    <n v="72332"/>
    <n v="0"/>
  </r>
  <r>
    <x v="23"/>
    <x v="0"/>
    <x v="1"/>
    <x v="1"/>
    <x v="0"/>
    <n v="84870"/>
    <n v="616"/>
    <n v="82729"/>
    <n v="879588"/>
    <n v="30325"/>
    <n v="0"/>
  </r>
  <r>
    <x v="24"/>
    <x v="0"/>
    <x v="1"/>
    <x v="1"/>
    <x v="0"/>
    <n v="2347647"/>
    <n v="13722"/>
    <n v="2328249"/>
    <n v="54579171"/>
    <n v="1648994"/>
    <n v="0"/>
  </r>
  <r>
    <x v="25"/>
    <x v="0"/>
    <x v="1"/>
    <x v="1"/>
    <x v="0"/>
    <n v="1218403"/>
    <n v="39423"/>
    <n v="1163991"/>
    <n v="31783307"/>
    <n v="477905"/>
    <n v="0"/>
  </r>
  <r>
    <x v="26"/>
    <x v="0"/>
    <x v="1"/>
    <x v="1"/>
    <x v="0"/>
    <n v="274347"/>
    <n v="4568"/>
    <n v="267693"/>
    <n v="4101451"/>
    <n v="23105"/>
    <n v="0"/>
  </r>
  <r>
    <x v="27"/>
    <x v="0"/>
    <x v="1"/>
    <x v="1"/>
    <x v="0"/>
    <n v="2225264"/>
    <n v="19389"/>
    <n v="2194226"/>
    <n v="41363512"/>
    <n v="2756547"/>
    <n v="0"/>
  </r>
  <r>
    <x v="28"/>
    <x v="0"/>
    <x v="1"/>
    <x v="1"/>
    <x v="0"/>
    <n v="42711"/>
    <n v="943"/>
    <n v="40544"/>
    <n v="526697"/>
    <n v="28385"/>
    <n v="0"/>
  </r>
  <r>
    <x v="29"/>
    <x v="0"/>
    <x v="1"/>
    <x v="1"/>
    <x v="0"/>
    <n v="2065633"/>
    <n v="11238"/>
    <n v="2040408"/>
    <n v="55953872"/>
    <n v="1315700"/>
    <n v="0"/>
  </r>
  <r>
    <x v="30"/>
    <x v="0"/>
    <x v="1"/>
    <x v="1"/>
    <x v="0"/>
    <n v="5882392"/>
    <n v="86620"/>
    <n v="5764510"/>
    <n v="113605029"/>
    <n v="1002934"/>
    <n v="0"/>
  </r>
  <r>
    <x v="31"/>
    <x v="0"/>
    <x v="1"/>
    <x v="1"/>
    <x v="0"/>
    <n v="233439"/>
    <n v="2716"/>
    <n v="230466"/>
    <n v="4261667"/>
    <n v="249028"/>
    <n v="0"/>
  </r>
  <r>
    <x v="32"/>
    <x v="1"/>
    <x v="1"/>
    <x v="1"/>
    <x v="0"/>
    <n v="5"/>
    <n v="0"/>
    <n v="0"/>
    <n v="0"/>
    <n v="0"/>
    <n v="0"/>
  </r>
  <r>
    <x v="32"/>
    <x v="0"/>
    <x v="1"/>
    <x v="1"/>
    <x v="0"/>
    <n v="75621748"/>
    <n v="1083868"/>
    <n v="73448681"/>
    <n v="1399314630"/>
    <n v="34502604"/>
    <n v="0"/>
  </r>
  <r>
    <x v="33"/>
    <x v="0"/>
    <x v="1"/>
    <x v="1"/>
    <x v="0"/>
    <n v="4206704"/>
    <n v="60739"/>
    <n v="4113481"/>
    <n v="198359765"/>
    <n v="4001106"/>
    <n v="0"/>
  </r>
  <r>
    <x v="34"/>
    <x v="0"/>
    <x v="1"/>
    <x v="1"/>
    <x v="0"/>
    <n v="674474"/>
    <n v="11607"/>
    <n v="646484"/>
    <n v="15171133"/>
    <n v="416607"/>
    <n v="0"/>
  </r>
  <r>
    <x v="35"/>
    <x v="0"/>
    <x v="1"/>
    <x v="1"/>
    <x v="0"/>
    <n v="3995455"/>
    <n v="71371"/>
    <n v="3888385"/>
    <n v="56573068"/>
    <n v="2228638"/>
    <n v="0"/>
  </r>
  <r>
    <x v="0"/>
    <x v="0"/>
    <x v="1"/>
    <x v="1"/>
    <x v="1"/>
    <n v="35051"/>
    <n v="434"/>
    <n v="34538"/>
    <n v="1693842"/>
    <n v="24423"/>
    <n v="0"/>
  </r>
  <r>
    <x v="1"/>
    <x v="0"/>
    <x v="1"/>
    <x v="1"/>
    <x v="1"/>
    <n v="6220780"/>
    <n v="50128"/>
    <n v="6164729"/>
    <n v="94186052"/>
    <n v="2383970"/>
    <n v="11640"/>
  </r>
  <r>
    <x v="2"/>
    <x v="0"/>
    <x v="1"/>
    <x v="1"/>
    <x v="1"/>
    <n v="117821"/>
    <n v="392"/>
    <n v="117399"/>
    <n v="2792258"/>
    <n v="101125"/>
    <n v="922"/>
  </r>
  <r>
    <x v="3"/>
    <x v="0"/>
    <x v="1"/>
    <x v="1"/>
    <x v="1"/>
    <n v="1520895"/>
    <n v="7603"/>
    <n v="1501697"/>
    <n v="46437008"/>
    <n v="817622"/>
    <n v="4430"/>
  </r>
  <r>
    <x v="4"/>
    <x v="0"/>
    <x v="1"/>
    <x v="1"/>
    <x v="1"/>
    <n v="1830958"/>
    <n v="10647"/>
    <n v="1815346"/>
    <n v="152616679"/>
    <n v="3147822"/>
    <n v="0"/>
  </r>
  <r>
    <x v="5"/>
    <x v="0"/>
    <x v="1"/>
    <x v="1"/>
    <x v="1"/>
    <n v="148303"/>
    <n v="2405"/>
    <n v="144871"/>
    <n v="1611185"/>
    <n v="52099"/>
    <n v="286"/>
  </r>
  <r>
    <x v="6"/>
    <x v="0"/>
    <x v="1"/>
    <x v="1"/>
    <x v="1"/>
    <n v="2159206"/>
    <n v="26313"/>
    <n v="2107183"/>
    <n v="31230875"/>
    <n v="1604321"/>
    <n v="1728"/>
  </r>
  <r>
    <x v="7"/>
    <x v="0"/>
    <x v="1"/>
    <x v="1"/>
    <x v="1"/>
    <n v="4455748"/>
    <n v="76203"/>
    <n v="4372175"/>
    <n v="79701364"/>
    <n v="1116901"/>
    <n v="3712"/>
  </r>
  <r>
    <x v="8"/>
    <x v="0"/>
    <x v="1"/>
    <x v="1"/>
    <x v="1"/>
    <n v="23666"/>
    <n v="14"/>
    <n v="23422"/>
    <n v="506870"/>
    <n v="23990"/>
    <n v="142"/>
  </r>
  <r>
    <x v="9"/>
    <x v="0"/>
    <x v="1"/>
    <x v="1"/>
    <x v="1"/>
    <n v="378694"/>
    <n v="5432"/>
    <n v="368730"/>
    <n v="3275972"/>
    <n v="77914"/>
    <n v="1034"/>
  </r>
  <r>
    <x v="10"/>
    <x v="0"/>
    <x v="1"/>
    <x v="1"/>
    <x v="1"/>
    <n v="1851160"/>
    <n v="30790"/>
    <n v="1807320"/>
    <n v="78281791"/>
    <n v="4369643"/>
    <n v="0"/>
  </r>
  <r>
    <x v="11"/>
    <x v="0"/>
    <x v="1"/>
    <x v="1"/>
    <x v="1"/>
    <n v="406671"/>
    <n v="6838"/>
    <n v="396409"/>
    <n v="6959414"/>
    <n v="499724"/>
    <n v="950"/>
  </r>
  <r>
    <x v="12"/>
    <x v="0"/>
    <x v="1"/>
    <x v="1"/>
    <x v="1"/>
    <n v="1881469"/>
    <n v="21242"/>
    <n v="1854297"/>
    <n v="37791560"/>
    <n v="1309270"/>
    <n v="1176"/>
  </r>
  <r>
    <x v="13"/>
    <x v="0"/>
    <x v="1"/>
    <x v="1"/>
    <x v="1"/>
    <n v="834387"/>
    <n v="7564"/>
    <n v="823645"/>
    <n v="37256307"/>
    <n v="1195763"/>
    <n v="4082"/>
  </r>
  <r>
    <x v="14"/>
    <x v="0"/>
    <x v="1"/>
    <x v="1"/>
    <x v="1"/>
    <n v="875945"/>
    <n v="13628"/>
    <n v="858026"/>
    <n v="33439331"/>
    <n v="672157"/>
    <n v="1614"/>
  </r>
  <r>
    <x v="15"/>
    <x v="0"/>
    <x v="1"/>
    <x v="1"/>
    <x v="1"/>
    <n v="6608305"/>
    <n v="85762"/>
    <n v="6481187"/>
    <n v="124323274"/>
    <n v="3282530"/>
    <n v="0"/>
  </r>
  <r>
    <x v="16"/>
    <x v="1"/>
    <x v="1"/>
    <x v="1"/>
    <x v="1"/>
    <n v="3"/>
    <n v="0"/>
    <n v="3"/>
    <n v="0"/>
    <n v="0"/>
    <n v="0"/>
  </r>
  <r>
    <x v="16"/>
    <x v="0"/>
    <x v="1"/>
    <x v="1"/>
    <x v="1"/>
    <n v="6919320"/>
    <n v="27557"/>
    <n v="6441090"/>
    <n v="72572994"/>
    <n v="2349868"/>
    <n v="46"/>
  </r>
  <r>
    <x v="17"/>
    <x v="0"/>
    <x v="1"/>
    <x v="1"/>
    <x v="1"/>
    <n v="68330"/>
    <n v="910"/>
    <n v="67034"/>
    <n v="770476"/>
    <n v="18502"/>
    <n v="154"/>
  </r>
  <r>
    <x v="36"/>
    <x v="0"/>
    <x v="1"/>
    <x v="1"/>
    <x v="1"/>
    <n v="1333"/>
    <n v="0"/>
    <n v="775"/>
    <n v="90377"/>
    <n v="8956"/>
    <n v="0"/>
  </r>
  <r>
    <x v="18"/>
    <x v="0"/>
    <x v="1"/>
    <x v="1"/>
    <x v="1"/>
    <n v="14381286"/>
    <n v="359959"/>
    <n v="13776821"/>
    <n v="106155308"/>
    <n v="4245990"/>
    <n v="378"/>
  </r>
  <r>
    <x v="19"/>
    <x v="0"/>
    <x v="1"/>
    <x v="1"/>
    <x v="1"/>
    <n v="97445"/>
    <n v="1036"/>
    <n v="95329"/>
    <n v="2451833"/>
    <n v="78926"/>
    <n v="182"/>
  </r>
  <r>
    <x v="20"/>
    <x v="0"/>
    <x v="1"/>
    <x v="1"/>
    <x v="1"/>
    <n v="204115"/>
    <n v="2611"/>
    <n v="201043"/>
    <n v="3710866"/>
    <n v="115409"/>
    <n v="224"/>
  </r>
  <r>
    <x v="21"/>
    <x v="0"/>
    <x v="1"/>
    <x v="1"/>
    <x v="1"/>
    <n v="1799614"/>
    <n v="26795"/>
    <n v="1759387"/>
    <n v="38707162"/>
    <n v="3318814"/>
    <n v="0"/>
  </r>
  <r>
    <x v="22"/>
    <x v="0"/>
    <x v="1"/>
    <x v="1"/>
    <x v="1"/>
    <n v="30722"/>
    <n v="63"/>
    <n v="30521"/>
    <n v="1526308"/>
    <n v="78581"/>
    <n v="148"/>
  </r>
  <r>
    <x v="23"/>
    <x v="0"/>
    <x v="1"/>
    <x v="1"/>
    <x v="1"/>
    <n v="85217"/>
    <n v="616"/>
    <n v="82974"/>
    <n v="892655"/>
    <n v="54841"/>
    <n v="123"/>
  </r>
  <r>
    <x v="24"/>
    <x v="0"/>
    <x v="1"/>
    <x v="1"/>
    <x v="1"/>
    <n v="2351679"/>
    <n v="13741"/>
    <n v="2333026"/>
    <n v="55681874"/>
    <n v="2626280"/>
    <n v="0"/>
  </r>
  <r>
    <x v="25"/>
    <x v="0"/>
    <x v="1"/>
    <x v="1"/>
    <x v="1"/>
    <n v="1228837"/>
    <n v="39752"/>
    <n v="1173563"/>
    <n v="32671131"/>
    <n v="668104"/>
    <n v="118"/>
  </r>
  <r>
    <x v="26"/>
    <x v="0"/>
    <x v="1"/>
    <x v="1"/>
    <x v="1"/>
    <n v="275744"/>
    <n v="4591"/>
    <n v="269122"/>
    <n v="4209789"/>
    <n v="35148"/>
    <n v="142"/>
  </r>
  <r>
    <x v="27"/>
    <x v="0"/>
    <x v="1"/>
    <x v="1"/>
    <x v="1"/>
    <n v="2230224"/>
    <n v="19446"/>
    <n v="2200813"/>
    <n v="42211521"/>
    <n v="3956721"/>
    <n v="0"/>
  </r>
  <r>
    <x v="28"/>
    <x v="0"/>
    <x v="1"/>
    <x v="1"/>
    <x v="1"/>
    <n v="42794"/>
    <n v="945"/>
    <n v="40751"/>
    <n v="534274"/>
    <n v="54097"/>
    <n v="0"/>
  </r>
  <r>
    <x v="29"/>
    <x v="0"/>
    <x v="1"/>
    <x v="1"/>
    <x v="1"/>
    <n v="2072914"/>
    <n v="11293"/>
    <n v="2049009"/>
    <n v="57481751"/>
    <n v="1837509"/>
    <n v="6546"/>
  </r>
  <r>
    <x v="30"/>
    <x v="0"/>
    <x v="1"/>
    <x v="1"/>
    <x v="1"/>
    <n v="5905833"/>
    <n v="86816"/>
    <n v="5788912"/>
    <n v="116201857"/>
    <n v="1490140"/>
    <n v="2308"/>
  </r>
  <r>
    <x v="31"/>
    <x v="0"/>
    <x v="1"/>
    <x v="1"/>
    <x v="1"/>
    <n v="233449"/>
    <n v="2716"/>
    <n v="230537"/>
    <n v="4289143"/>
    <n v="413149"/>
    <n v="732"/>
  </r>
  <r>
    <x v="32"/>
    <x v="1"/>
    <x v="1"/>
    <x v="1"/>
    <x v="1"/>
    <n v="3"/>
    <n v="0"/>
    <n v="3"/>
    <n v="0"/>
    <n v="0"/>
    <n v="0"/>
  </r>
  <r>
    <x v="32"/>
    <x v="0"/>
    <x v="1"/>
    <x v="1"/>
    <x v="1"/>
    <n v="76171718"/>
    <n v="1088407"/>
    <n v="74093734"/>
    <n v="1433206575"/>
    <n v="51861304"/>
    <n v="48189"/>
  </r>
  <r>
    <x v="33"/>
    <x v="0"/>
    <x v="1"/>
    <x v="1"/>
    <x v="1"/>
    <n v="4212878"/>
    <n v="60873"/>
    <n v="4129311"/>
    <n v="204221301"/>
    <n v="5359853"/>
    <n v="0"/>
  </r>
  <r>
    <x v="34"/>
    <x v="0"/>
    <x v="1"/>
    <x v="1"/>
    <x v="1"/>
    <n v="676732"/>
    <n v="11732"/>
    <n v="650416"/>
    <n v="15548081"/>
    <n v="676095"/>
    <n v="0"/>
  </r>
  <r>
    <x v="35"/>
    <x v="0"/>
    <x v="1"/>
    <x v="1"/>
    <x v="1"/>
    <n v="4004193"/>
    <n v="71560"/>
    <n v="3902326"/>
    <n v="57632640"/>
    <n v="3174350"/>
    <n v="4727"/>
  </r>
  <r>
    <x v="0"/>
    <x v="0"/>
    <x v="1"/>
    <x v="1"/>
    <x v="2"/>
    <n v="35092"/>
    <n v="434"/>
    <n v="34615"/>
    <n v="1775752"/>
    <n v="30231"/>
    <n v="4548"/>
  </r>
  <r>
    <x v="1"/>
    <x v="0"/>
    <x v="1"/>
    <x v="1"/>
    <x v="2"/>
    <n v="6223609"/>
    <n v="50158"/>
    <n v="6169071"/>
    <n v="95510756"/>
    <n v="2711136"/>
    <n v="373131"/>
  </r>
  <r>
    <x v="2"/>
    <x v="0"/>
    <x v="1"/>
    <x v="1"/>
    <x v="2"/>
    <n v="117843"/>
    <n v="392"/>
    <n v="117422"/>
    <n v="2816910"/>
    <n v="127210"/>
    <n v="19696"/>
  </r>
  <r>
    <x v="3"/>
    <x v="0"/>
    <x v="1"/>
    <x v="1"/>
    <x v="2"/>
    <n v="1521429"/>
    <n v="7632"/>
    <n v="1502511"/>
    <n v="47087444"/>
    <n v="984498"/>
    <n v="55013"/>
  </r>
  <r>
    <x v="4"/>
    <x v="0"/>
    <x v="1"/>
    <x v="1"/>
    <x v="2"/>
    <n v="1833682"/>
    <n v="10716"/>
    <n v="1819237"/>
    <n v="154844965"/>
    <n v="3562849"/>
    <n v="188497"/>
  </r>
  <r>
    <x v="5"/>
    <x v="0"/>
    <x v="1"/>
    <x v="1"/>
    <x v="2"/>
    <n v="149424"/>
    <n v="2435"/>
    <n v="145924"/>
    <n v="1676393"/>
    <n v="78938"/>
    <n v="3233"/>
  </r>
  <r>
    <x v="6"/>
    <x v="0"/>
    <x v="1"/>
    <x v="1"/>
    <x v="2"/>
    <n v="2171226"/>
    <n v="26526"/>
    <n v="2123489"/>
    <n v="32235889"/>
    <n v="2220850"/>
    <n v="93600"/>
  </r>
  <r>
    <x v="7"/>
    <x v="0"/>
    <x v="1"/>
    <x v="1"/>
    <x v="2"/>
    <n v="4462286"/>
    <n v="76272"/>
    <n v="4378679"/>
    <n v="82509004"/>
    <n v="1755957"/>
    <n v="77101"/>
  </r>
  <r>
    <x v="8"/>
    <x v="0"/>
    <x v="1"/>
    <x v="1"/>
    <x v="2"/>
    <n v="23684"/>
    <n v="14"/>
    <n v="23442"/>
    <n v="506870"/>
    <n v="40379"/>
    <n v="1871"/>
  </r>
  <r>
    <x v="9"/>
    <x v="0"/>
    <x v="1"/>
    <x v="1"/>
    <x v="2"/>
    <n v="380939"/>
    <n v="5498"/>
    <n v="371914"/>
    <n v="3347309"/>
    <n v="98393"/>
    <n v="4441"/>
  </r>
  <r>
    <x v="10"/>
    <x v="0"/>
    <x v="1"/>
    <x v="1"/>
    <x v="2"/>
    <n v="1864068"/>
    <n v="30822"/>
    <n v="1821394"/>
    <n v="79765681"/>
    <n v="5359490"/>
    <n v="229587"/>
  </r>
  <r>
    <x v="11"/>
    <x v="0"/>
    <x v="1"/>
    <x v="1"/>
    <x v="2"/>
    <n v="408208"/>
    <n v="6868"/>
    <n v="399042"/>
    <n v="7281211"/>
    <n v="627736"/>
    <n v="172628"/>
  </r>
  <r>
    <x v="12"/>
    <x v="0"/>
    <x v="1"/>
    <x v="1"/>
    <x v="2"/>
    <n v="1885958"/>
    <n v="21288"/>
    <n v="1858818"/>
    <n v="38555242"/>
    <n v="1429778"/>
    <n v="102326"/>
  </r>
  <r>
    <x v="13"/>
    <x v="0"/>
    <x v="1"/>
    <x v="1"/>
    <x v="2"/>
    <n v="836365"/>
    <n v="7590"/>
    <n v="825532"/>
    <n v="37805120"/>
    <n v="1666516"/>
    <n v="59012"/>
  </r>
  <r>
    <x v="14"/>
    <x v="0"/>
    <x v="1"/>
    <x v="1"/>
    <x v="2"/>
    <n v="879414"/>
    <n v="13669"/>
    <n v="861031"/>
    <n v="34599941"/>
    <n v="1234155"/>
    <n v="29351"/>
  </r>
  <r>
    <x v="15"/>
    <x v="0"/>
    <x v="1"/>
    <x v="1"/>
    <x v="2"/>
    <n v="6628159"/>
    <n v="85971"/>
    <n v="6501037"/>
    <n v="127138094"/>
    <n v="3647670"/>
    <n v="485741"/>
  </r>
  <r>
    <x v="16"/>
    <x v="0"/>
    <x v="1"/>
    <x v="1"/>
    <x v="2"/>
    <n v="7148443"/>
    <n v="28323"/>
    <n v="6698452"/>
    <n v="75850594"/>
    <n v="2700084"/>
    <n v="166204"/>
  </r>
  <r>
    <x v="17"/>
    <x v="0"/>
    <x v="1"/>
    <x v="1"/>
    <x v="2"/>
    <n v="68474"/>
    <n v="910"/>
    <n v="67252"/>
    <n v="770476"/>
    <n v="31080"/>
    <n v="2443"/>
  </r>
  <r>
    <x v="36"/>
    <x v="0"/>
    <x v="1"/>
    <x v="1"/>
    <x v="2"/>
    <n v="1838"/>
    <n v="0"/>
    <n v="1188"/>
    <n v="145858"/>
    <n v="12630"/>
    <n v="690"/>
  </r>
  <r>
    <x v="18"/>
    <x v="0"/>
    <x v="1"/>
    <x v="1"/>
    <x v="2"/>
    <n v="14578991"/>
    <n v="361697"/>
    <n v="13910621"/>
    <n v="108693261"/>
    <n v="5605962"/>
    <n v="178948"/>
  </r>
  <r>
    <x v="19"/>
    <x v="0"/>
    <x v="1"/>
    <x v="1"/>
    <x v="2"/>
    <n v="97632"/>
    <n v="1036"/>
    <n v="96149"/>
    <n v="2503249"/>
    <n v="146876"/>
    <n v="3458"/>
  </r>
  <r>
    <x v="20"/>
    <x v="0"/>
    <x v="1"/>
    <x v="1"/>
    <x v="2"/>
    <n v="204565"/>
    <n v="2611"/>
    <n v="201372"/>
    <n v="3771860"/>
    <n v="241628"/>
    <n v="7312"/>
  </r>
  <r>
    <x v="21"/>
    <x v="0"/>
    <x v="1"/>
    <x v="1"/>
    <x v="2"/>
    <n v="1810264"/>
    <n v="26915"/>
    <n v="1769875"/>
    <n v="39430614"/>
    <n v="4269516"/>
    <n v="7556"/>
  </r>
  <r>
    <x v="22"/>
    <x v="0"/>
    <x v="1"/>
    <x v="1"/>
    <x v="2"/>
    <n v="30803"/>
    <n v="70"/>
    <n v="30603"/>
    <n v="1564912"/>
    <n v="95049"/>
    <n v="9111"/>
  </r>
  <r>
    <x v="23"/>
    <x v="0"/>
    <x v="1"/>
    <x v="1"/>
    <x v="2"/>
    <n v="85334"/>
    <n v="632"/>
    <n v="83426"/>
    <n v="901229"/>
    <n v="125181"/>
    <n v="17198"/>
  </r>
  <r>
    <x v="24"/>
    <x v="0"/>
    <x v="1"/>
    <x v="1"/>
    <x v="2"/>
    <n v="2355168"/>
    <n v="13761"/>
    <n v="2337153"/>
    <n v="56725152"/>
    <n v="2994829"/>
    <n v="350334"/>
  </r>
  <r>
    <x v="25"/>
    <x v="0"/>
    <x v="1"/>
    <x v="1"/>
    <x v="2"/>
    <n v="1242100"/>
    <n v="40115"/>
    <n v="1183327"/>
    <n v="33558257"/>
    <n v="810109"/>
    <n v="49307"/>
  </r>
  <r>
    <x v="26"/>
    <x v="0"/>
    <x v="1"/>
    <x v="1"/>
    <x v="2"/>
    <n v="276689"/>
    <n v="4623"/>
    <n v="270659"/>
    <n v="4306896"/>
    <n v="54550"/>
    <n v="3723"/>
  </r>
  <r>
    <x v="27"/>
    <x v="0"/>
    <x v="1"/>
    <x v="1"/>
    <x v="2"/>
    <n v="2234873"/>
    <n v="19481"/>
    <n v="2206432"/>
    <n v="43010971"/>
    <n v="5079521"/>
    <n v="150035"/>
  </r>
  <r>
    <x v="28"/>
    <x v="0"/>
    <x v="1"/>
    <x v="1"/>
    <x v="2"/>
    <n v="42873"/>
    <n v="945"/>
    <n v="40870"/>
    <n v="540762"/>
    <n v="72018"/>
    <n v="2863"/>
  </r>
  <r>
    <x v="29"/>
    <x v="0"/>
    <x v="1"/>
    <x v="1"/>
    <x v="2"/>
    <n v="2079849"/>
    <n v="11349"/>
    <n v="2056680"/>
    <n v="58694383"/>
    <n v="1960323"/>
    <n v="454906"/>
  </r>
  <r>
    <x v="30"/>
    <x v="0"/>
    <x v="1"/>
    <x v="1"/>
    <x v="2"/>
    <n v="5928501"/>
    <n v="87107"/>
    <n v="5812215"/>
    <n v="118771174"/>
    <n v="2154114"/>
    <n v="136522"/>
  </r>
  <r>
    <x v="31"/>
    <x v="0"/>
    <x v="1"/>
    <x v="1"/>
    <x v="2"/>
    <n v="233538"/>
    <n v="2716"/>
    <n v="230563"/>
    <n v="4312663"/>
    <n v="548113"/>
    <n v="46417"/>
  </r>
  <r>
    <x v="32"/>
    <x v="0"/>
    <x v="1"/>
    <x v="1"/>
    <x v="2"/>
    <n v="76749640"/>
    <n v="1093012"/>
    <n v="74655932"/>
    <n v="1466232936"/>
    <n v="66055129"/>
    <n v="4192389"/>
  </r>
  <r>
    <x v="33"/>
    <x v="0"/>
    <x v="1"/>
    <x v="1"/>
    <x v="2"/>
    <n v="4217647"/>
    <n v="60967"/>
    <n v="4138257"/>
    <n v="210335545"/>
    <n v="7001005"/>
    <n v="330902"/>
  </r>
  <r>
    <x v="34"/>
    <x v="0"/>
    <x v="1"/>
    <x v="1"/>
    <x v="2"/>
    <n v="678131"/>
    <n v="11788"/>
    <n v="652771"/>
    <n v="16038373"/>
    <n v="875964"/>
    <n v="31939"/>
  </r>
  <r>
    <x v="35"/>
    <x v="0"/>
    <x v="1"/>
    <x v="1"/>
    <x v="2"/>
    <n v="4012541"/>
    <n v="71681"/>
    <n v="3914909"/>
    <n v="58596397"/>
    <n v="4115735"/>
    <n v="200313"/>
  </r>
  <r>
    <x v="0"/>
    <x v="0"/>
    <x v="1"/>
    <x v="1"/>
    <x v="3"/>
    <n v="35118"/>
    <n v="434"/>
    <n v="34656"/>
    <n v="1851062"/>
    <n v="41087"/>
    <n v="15657"/>
  </r>
  <r>
    <x v="1"/>
    <x v="0"/>
    <x v="1"/>
    <x v="1"/>
    <x v="3"/>
    <n v="6227232"/>
    <n v="50178"/>
    <n v="6172655"/>
    <n v="96920283"/>
    <n v="3437910"/>
    <n v="882904"/>
  </r>
  <r>
    <x v="2"/>
    <x v="0"/>
    <x v="1"/>
    <x v="1"/>
    <x v="3"/>
    <n v="117852"/>
    <n v="392"/>
    <n v="117441"/>
    <n v="2834752"/>
    <n v="166500"/>
    <n v="42880"/>
  </r>
  <r>
    <x v="3"/>
    <x v="0"/>
    <x v="1"/>
    <x v="1"/>
    <x v="3"/>
    <n v="1522353"/>
    <n v="7640"/>
    <n v="1503408"/>
    <n v="47723950"/>
    <n v="1297207"/>
    <n v="149469"/>
  </r>
  <r>
    <x v="4"/>
    <x v="0"/>
    <x v="1"/>
    <x v="1"/>
    <x v="3"/>
    <n v="1836829"/>
    <n v="10772"/>
    <n v="1822727"/>
    <n v="156371612"/>
    <n v="3828059"/>
    <n v="490639"/>
  </r>
  <r>
    <x v="5"/>
    <x v="0"/>
    <x v="1"/>
    <x v="1"/>
    <x v="3"/>
    <n v="151242"/>
    <n v="2456"/>
    <n v="146765"/>
    <n v="1749970"/>
    <n v="128784"/>
    <n v="10336"/>
  </r>
  <r>
    <x v="6"/>
    <x v="0"/>
    <x v="1"/>
    <x v="1"/>
    <x v="3"/>
    <n v="2183330"/>
    <n v="26744"/>
    <n v="2136466"/>
    <n v="33275609"/>
    <n v="2582435"/>
    <n v="302242"/>
  </r>
  <r>
    <x v="7"/>
    <x v="0"/>
    <x v="1"/>
    <x v="1"/>
    <x v="3"/>
    <n v="4470397"/>
    <n v="76339"/>
    <n v="4385784"/>
    <n v="85367112"/>
    <n v="2479633"/>
    <n v="222301"/>
  </r>
  <r>
    <x v="8"/>
    <x v="0"/>
    <x v="1"/>
    <x v="1"/>
    <x v="3"/>
    <n v="23705"/>
    <n v="14"/>
    <n v="23463"/>
    <n v="506870"/>
    <n v="51099"/>
    <n v="4289"/>
  </r>
  <r>
    <x v="9"/>
    <x v="0"/>
    <x v="1"/>
    <x v="1"/>
    <x v="3"/>
    <n v="383499"/>
    <n v="5538"/>
    <n v="374201"/>
    <n v="3421043"/>
    <n v="122128"/>
    <n v="12242"/>
  </r>
  <r>
    <x v="10"/>
    <x v="0"/>
    <x v="1"/>
    <x v="1"/>
    <x v="3"/>
    <n v="1880306"/>
    <n v="30854"/>
    <n v="1835317"/>
    <n v="81393734"/>
    <n v="5815170"/>
    <n v="859837"/>
  </r>
  <r>
    <x v="11"/>
    <x v="0"/>
    <x v="1"/>
    <x v="1"/>
    <x v="3"/>
    <n v="409568"/>
    <n v="6874"/>
    <n v="400814"/>
    <n v="7573204"/>
    <n v="698001"/>
    <n v="117715"/>
  </r>
  <r>
    <x v="12"/>
    <x v="0"/>
    <x v="1"/>
    <x v="1"/>
    <x v="3"/>
    <n v="1891968"/>
    <n v="21309"/>
    <n v="1863285"/>
    <n v="39315723"/>
    <n v="1532162"/>
    <n v="434306"/>
  </r>
  <r>
    <x v="13"/>
    <x v="0"/>
    <x v="1"/>
    <x v="1"/>
    <x v="3"/>
    <n v="838562"/>
    <n v="7611"/>
    <n v="827673"/>
    <n v="38457948"/>
    <n v="1934511"/>
    <n v="136631"/>
  </r>
  <r>
    <x v="14"/>
    <x v="0"/>
    <x v="1"/>
    <x v="1"/>
    <x v="3"/>
    <n v="883348"/>
    <n v="13688"/>
    <n v="864114"/>
    <n v="35834294"/>
    <n v="1599309"/>
    <n v="92041"/>
  </r>
  <r>
    <x v="15"/>
    <x v="0"/>
    <x v="1"/>
    <x v="1"/>
    <x v="3"/>
    <n v="6648322"/>
    <n v="86204"/>
    <n v="6521266"/>
    <n v="130017576"/>
    <n v="4120985"/>
    <n v="1311382"/>
  </r>
  <r>
    <x v="16"/>
    <x v="0"/>
    <x v="1"/>
    <x v="1"/>
    <x v="3"/>
    <n v="7339383"/>
    <n v="29060"/>
    <n v="6942114"/>
    <n v="78916090"/>
    <n v="3131807"/>
    <n v="592606"/>
  </r>
  <r>
    <x v="17"/>
    <x v="0"/>
    <x v="1"/>
    <x v="1"/>
    <x v="3"/>
    <n v="68656"/>
    <n v="910"/>
    <n v="67394"/>
    <n v="770476"/>
    <n v="58608"/>
    <n v="5204"/>
  </r>
  <r>
    <x v="36"/>
    <x v="0"/>
    <x v="1"/>
    <x v="1"/>
    <x v="3"/>
    <n v="2338"/>
    <n v="4"/>
    <n v="1679"/>
    <n v="202287"/>
    <n v="16477"/>
    <n v="4669"/>
  </r>
  <r>
    <x v="18"/>
    <x v="0"/>
    <x v="1"/>
    <x v="1"/>
    <x v="3"/>
    <n v="14909347"/>
    <n v="363880"/>
    <n v="14089781"/>
    <n v="112219645"/>
    <n v="6983038"/>
    <n v="868221"/>
  </r>
  <r>
    <x v="19"/>
    <x v="0"/>
    <x v="1"/>
    <x v="1"/>
    <x v="3"/>
    <n v="97712"/>
    <n v="1036"/>
    <n v="96543"/>
    <n v="2556046"/>
    <n v="202691"/>
    <n v="9888"/>
  </r>
  <r>
    <x v="20"/>
    <x v="0"/>
    <x v="1"/>
    <x v="1"/>
    <x v="3"/>
    <n v="204790"/>
    <n v="2611"/>
    <n v="201899"/>
    <n v="3827018"/>
    <n v="337546"/>
    <n v="15756"/>
  </r>
  <r>
    <x v="21"/>
    <x v="0"/>
    <x v="1"/>
    <x v="1"/>
    <x v="3"/>
    <n v="1824864"/>
    <n v="27014"/>
    <n v="1780923"/>
    <n v="40157564"/>
    <n v="4535903"/>
    <n v="755221"/>
  </r>
  <r>
    <x v="22"/>
    <x v="0"/>
    <x v="1"/>
    <x v="1"/>
    <x v="3"/>
    <n v="30909"/>
    <n v="70"/>
    <n v="30687"/>
    <n v="1606362"/>
    <n v="139653"/>
    <n v="32426"/>
  </r>
  <r>
    <x v="23"/>
    <x v="0"/>
    <x v="1"/>
    <x v="1"/>
    <x v="3"/>
    <n v="85371"/>
    <n v="637"/>
    <n v="83598"/>
    <n v="908614"/>
    <n v="193680"/>
    <n v="36294"/>
  </r>
  <r>
    <x v="24"/>
    <x v="0"/>
    <x v="1"/>
    <x v="1"/>
    <x v="3"/>
    <n v="2358544"/>
    <n v="13774"/>
    <n v="2340695"/>
    <n v="57782538"/>
    <n v="3180968"/>
    <n v="1017033"/>
  </r>
  <r>
    <x v="25"/>
    <x v="0"/>
    <x v="1"/>
    <x v="1"/>
    <x v="3"/>
    <n v="1263086"/>
    <n v="40604"/>
    <n v="1195262"/>
    <n v="34507757"/>
    <n v="1012927"/>
    <n v="213709"/>
  </r>
  <r>
    <x v="26"/>
    <x v="0"/>
    <x v="1"/>
    <x v="1"/>
    <x v="3"/>
    <n v="277700"/>
    <n v="4664"/>
    <n v="271722"/>
    <n v="4381696"/>
    <n v="67438"/>
    <n v="7719"/>
  </r>
  <r>
    <x v="27"/>
    <x v="0"/>
    <x v="1"/>
    <x v="1"/>
    <x v="3"/>
    <n v="2239652"/>
    <n v="19500"/>
    <n v="2211546"/>
    <n v="43785325"/>
    <n v="5542808"/>
    <n v="1131357"/>
  </r>
  <r>
    <x v="28"/>
    <x v="0"/>
    <x v="1"/>
    <x v="1"/>
    <x v="3"/>
    <n v="42946"/>
    <n v="945"/>
    <n v="41001"/>
    <n v="547705"/>
    <n v="111463"/>
    <n v="8115"/>
  </r>
  <r>
    <x v="29"/>
    <x v="0"/>
    <x v="1"/>
    <x v="1"/>
    <x v="3"/>
    <n v="2087636"/>
    <n v="11408"/>
    <n v="2063429"/>
    <n v="59865898"/>
    <n v="1999508"/>
    <n v="822763"/>
  </r>
  <r>
    <x v="30"/>
    <x v="0"/>
    <x v="1"/>
    <x v="1"/>
    <x v="3"/>
    <n v="5950797"/>
    <n v="87376"/>
    <n v="5835037"/>
    <n v="121273679"/>
    <n v="2622367"/>
    <n v="343699"/>
  </r>
  <r>
    <x v="31"/>
    <x v="0"/>
    <x v="1"/>
    <x v="1"/>
    <x v="3"/>
    <n v="233792"/>
    <n v="2716"/>
    <n v="230661"/>
    <n v="4337239"/>
    <n v="613213"/>
    <n v="131945"/>
  </r>
  <r>
    <x v="32"/>
    <x v="0"/>
    <x v="1"/>
    <x v="1"/>
    <x v="3"/>
    <n v="77443103"/>
    <n v="1097957"/>
    <n v="75239690"/>
    <n v="1502283092"/>
    <n v="79227856"/>
    <n v="13672179"/>
  </r>
  <r>
    <x v="33"/>
    <x v="0"/>
    <x v="1"/>
    <x v="1"/>
    <x v="3"/>
    <n v="4222399"/>
    <n v="61050"/>
    <n v="4145904"/>
    <n v="216448299"/>
    <n v="8102322"/>
    <n v="1391691"/>
  </r>
  <r>
    <x v="34"/>
    <x v="0"/>
    <x v="1"/>
    <x v="1"/>
    <x v="3"/>
    <n v="677980"/>
    <n v="11834"/>
    <n v="653579"/>
    <n v="16520355"/>
    <n v="976554"/>
    <n v="105418"/>
  </r>
  <r>
    <x v="35"/>
    <x v="0"/>
    <x v="1"/>
    <x v="1"/>
    <x v="3"/>
    <n v="4021570"/>
    <n v="71817"/>
    <n v="3926201"/>
    <n v="59524047"/>
    <n v="5938768"/>
    <n v="804639"/>
  </r>
  <r>
    <x v="0"/>
    <x v="0"/>
    <x v="2"/>
    <x v="2"/>
    <x v="0"/>
    <n v="35158"/>
    <n v="434"/>
    <n v="34673"/>
    <n v="1923800"/>
    <n v="53873"/>
    <n v="18780"/>
  </r>
  <r>
    <x v="1"/>
    <x v="0"/>
    <x v="2"/>
    <x v="2"/>
    <x v="0"/>
    <n v="6232275"/>
    <n v="50198"/>
    <n v="6176062"/>
    <n v="98694596"/>
    <n v="4186347"/>
    <n v="1122117"/>
  </r>
  <r>
    <x v="2"/>
    <x v="0"/>
    <x v="2"/>
    <x v="2"/>
    <x v="0"/>
    <n v="117868"/>
    <n v="392"/>
    <n v="117460"/>
    <n v="2851192"/>
    <n v="226982"/>
    <n v="58174"/>
  </r>
  <r>
    <x v="3"/>
    <x v="0"/>
    <x v="2"/>
    <x v="2"/>
    <x v="0"/>
    <n v="1523320"/>
    <n v="7653"/>
    <n v="1504270"/>
    <n v="48326855"/>
    <n v="1950624"/>
    <n v="275404"/>
  </r>
  <r>
    <x v="4"/>
    <x v="0"/>
    <x v="2"/>
    <x v="2"/>
    <x v="0"/>
    <n v="1838641"/>
    <n v="10802"/>
    <n v="1825415"/>
    <n v="157897725"/>
    <n v="4240397"/>
    <n v="971650"/>
  </r>
  <r>
    <x v="5"/>
    <x v="0"/>
    <x v="2"/>
    <x v="2"/>
    <x v="0"/>
    <n v="154419"/>
    <n v="2482"/>
    <n v="148015"/>
    <n v="1831522"/>
    <n v="191114"/>
    <n v="17625"/>
  </r>
  <r>
    <x v="6"/>
    <x v="0"/>
    <x v="2"/>
    <x v="2"/>
    <x v="0"/>
    <n v="2194907"/>
    <n v="26952"/>
    <n v="2147931"/>
    <n v="34430581"/>
    <n v="3152160"/>
    <n v="625172"/>
  </r>
  <r>
    <x v="7"/>
    <x v="1"/>
    <x v="2"/>
    <x v="2"/>
    <x v="0"/>
    <n v="11"/>
    <n v="0"/>
    <n v="0"/>
    <n v="0"/>
    <n v="0"/>
    <n v="0"/>
  </r>
  <r>
    <x v="7"/>
    <x v="0"/>
    <x v="2"/>
    <x v="2"/>
    <x v="0"/>
    <n v="4481658"/>
    <n v="76409"/>
    <n v="4393656"/>
    <n v="88327755"/>
    <n v="3117758"/>
    <n v="373035"/>
  </r>
  <r>
    <x v="8"/>
    <x v="0"/>
    <x v="2"/>
    <x v="2"/>
    <x v="0"/>
    <n v="23741"/>
    <n v="14"/>
    <n v="23476"/>
    <n v="506870"/>
    <n v="67593"/>
    <n v="9134"/>
  </r>
  <r>
    <x v="9"/>
    <x v="0"/>
    <x v="2"/>
    <x v="2"/>
    <x v="0"/>
    <n v="386515"/>
    <n v="5583"/>
    <n v="376455"/>
    <n v="3494962"/>
    <n v="208154"/>
    <n v="33055"/>
  </r>
  <r>
    <x v="10"/>
    <x v="0"/>
    <x v="2"/>
    <x v="2"/>
    <x v="0"/>
    <n v="1902493"/>
    <n v="30888"/>
    <n v="1852244"/>
    <n v="83265830"/>
    <n v="8191363"/>
    <n v="1837281"/>
  </r>
  <r>
    <x v="11"/>
    <x v="0"/>
    <x v="2"/>
    <x v="2"/>
    <x v="0"/>
    <n v="412587"/>
    <n v="6884"/>
    <n v="401914"/>
    <n v="7821973"/>
    <n v="787601"/>
    <n v="262803"/>
  </r>
  <r>
    <x v="12"/>
    <x v="1"/>
    <x v="2"/>
    <x v="2"/>
    <x v="0"/>
    <n v="56"/>
    <n v="0"/>
    <n v="0"/>
    <n v="0"/>
    <n v="0"/>
    <n v="0"/>
  </r>
  <r>
    <x v="12"/>
    <x v="0"/>
    <x v="2"/>
    <x v="2"/>
    <x v="0"/>
    <n v="1901726"/>
    <n v="21371"/>
    <n v="1868982"/>
    <n v="40170671"/>
    <n v="1772265"/>
    <n v="568167"/>
  </r>
  <r>
    <x v="13"/>
    <x v="0"/>
    <x v="2"/>
    <x v="2"/>
    <x v="0"/>
    <n v="840876"/>
    <n v="7636"/>
    <n v="829886"/>
    <n v="39007261"/>
    <n v="2213488"/>
    <n v="325232"/>
  </r>
  <r>
    <x v="14"/>
    <x v="0"/>
    <x v="2"/>
    <x v="2"/>
    <x v="0"/>
    <n v="887387"/>
    <n v="13716"/>
    <n v="867599"/>
    <n v="37160370"/>
    <n v="1975903"/>
    <n v="149449"/>
  </r>
  <r>
    <x v="15"/>
    <x v="0"/>
    <x v="2"/>
    <x v="2"/>
    <x v="0"/>
    <n v="6672559"/>
    <n v="86450"/>
    <n v="6542192"/>
    <n v="133516802"/>
    <n v="4612462"/>
    <n v="1572712"/>
  </r>
  <r>
    <x v="16"/>
    <x v="1"/>
    <x v="2"/>
    <x v="2"/>
    <x v="0"/>
    <n v="18"/>
    <n v="0"/>
    <n v="18"/>
    <n v="0"/>
    <n v="0"/>
    <n v="0"/>
  </r>
  <r>
    <x v="16"/>
    <x v="0"/>
    <x v="2"/>
    <x v="2"/>
    <x v="0"/>
    <n v="7487321"/>
    <n v="29797"/>
    <n v="7142642"/>
    <n v="81988696"/>
    <n v="4680552"/>
    <n v="1046806"/>
  </r>
  <r>
    <x v="17"/>
    <x v="1"/>
    <x v="2"/>
    <x v="2"/>
    <x v="0"/>
    <n v="2"/>
    <n v="0"/>
    <n v="0"/>
    <n v="0"/>
    <n v="0"/>
    <n v="0"/>
  </r>
  <r>
    <x v="17"/>
    <x v="0"/>
    <x v="2"/>
    <x v="2"/>
    <x v="0"/>
    <n v="68770"/>
    <n v="910"/>
    <n v="67555"/>
    <n v="770476"/>
    <n v="81319"/>
    <n v="10120"/>
  </r>
  <r>
    <x v="36"/>
    <x v="0"/>
    <x v="2"/>
    <x v="2"/>
    <x v="0"/>
    <n v="3074"/>
    <n v="7"/>
    <n v="2054"/>
    <n v="242077"/>
    <n v="17407"/>
    <n v="5693"/>
  </r>
  <r>
    <x v="18"/>
    <x v="0"/>
    <x v="2"/>
    <x v="2"/>
    <x v="0"/>
    <n v="15324877"/>
    <n v="366353"/>
    <n v="14346107"/>
    <n v="116204260"/>
    <n v="8913785"/>
    <n v="1536602"/>
  </r>
  <r>
    <x v="19"/>
    <x v="0"/>
    <x v="2"/>
    <x v="2"/>
    <x v="0"/>
    <n v="97769"/>
    <n v="1036"/>
    <n v="96633"/>
    <n v="2614052"/>
    <n v="253423"/>
    <n v="20170"/>
  </r>
  <r>
    <x v="20"/>
    <x v="0"/>
    <x v="2"/>
    <x v="2"/>
    <x v="0"/>
    <n v="204987"/>
    <n v="2611"/>
    <n v="202157"/>
    <n v="3871321"/>
    <n v="436637"/>
    <n v="27392"/>
  </r>
  <r>
    <x v="21"/>
    <x v="0"/>
    <x v="2"/>
    <x v="2"/>
    <x v="0"/>
    <n v="1843279"/>
    <n v="27066"/>
    <n v="1793344"/>
    <n v="40927510"/>
    <n v="5347432"/>
    <n v="1483000"/>
  </r>
  <r>
    <x v="22"/>
    <x v="0"/>
    <x v="2"/>
    <x v="2"/>
    <x v="0"/>
    <n v="30987"/>
    <n v="70"/>
    <n v="30814"/>
    <n v="1646086"/>
    <n v="205264"/>
    <n v="60528"/>
  </r>
  <r>
    <x v="23"/>
    <x v="0"/>
    <x v="2"/>
    <x v="2"/>
    <x v="0"/>
    <n v="85453"/>
    <n v="637"/>
    <n v="83654"/>
    <n v="918323"/>
    <n v="239868"/>
    <n v="41021"/>
  </r>
  <r>
    <x v="24"/>
    <x v="0"/>
    <x v="2"/>
    <x v="2"/>
    <x v="0"/>
    <n v="2362643"/>
    <n v="13789"/>
    <n v="2343927"/>
    <n v="58841096"/>
    <n v="3907160"/>
    <n v="1276436"/>
  </r>
  <r>
    <x v="25"/>
    <x v="0"/>
    <x v="2"/>
    <x v="2"/>
    <x v="0"/>
    <n v="1297966"/>
    <n v="41204"/>
    <n v="1213532"/>
    <n v="35699306"/>
    <n v="1343253"/>
    <n v="311551"/>
  </r>
  <r>
    <x v="26"/>
    <x v="0"/>
    <x v="2"/>
    <x v="2"/>
    <x v="0"/>
    <n v="278603"/>
    <n v="4685"/>
    <n v="272708"/>
    <n v="4450330"/>
    <n v="97279"/>
    <n v="13678"/>
  </r>
  <r>
    <x v="27"/>
    <x v="1"/>
    <x v="2"/>
    <x v="2"/>
    <x v="0"/>
    <n v="9"/>
    <n v="0"/>
    <n v="0"/>
    <n v="0"/>
    <n v="0"/>
    <n v="0"/>
  </r>
  <r>
    <x v="27"/>
    <x v="0"/>
    <x v="2"/>
    <x v="2"/>
    <x v="0"/>
    <n v="2246723"/>
    <n v="19516"/>
    <n v="2216542"/>
    <n v="44523286"/>
    <n v="9610068"/>
    <n v="2019643"/>
  </r>
  <r>
    <x v="28"/>
    <x v="0"/>
    <x v="2"/>
    <x v="2"/>
    <x v="0"/>
    <n v="43094"/>
    <n v="945"/>
    <n v="41198"/>
    <n v="554378"/>
    <n v="149622"/>
    <n v="20871"/>
  </r>
  <r>
    <x v="29"/>
    <x v="1"/>
    <x v="2"/>
    <x v="2"/>
    <x v="0"/>
    <n v="6"/>
    <n v="0"/>
    <n v="0"/>
    <n v="0"/>
    <n v="0"/>
    <n v="0"/>
  </r>
  <r>
    <x v="29"/>
    <x v="0"/>
    <x v="2"/>
    <x v="2"/>
    <x v="0"/>
    <n v="2095883"/>
    <n v="11461"/>
    <n v="2070968"/>
    <n v="61898661"/>
    <n v="2368602"/>
    <n v="921671"/>
  </r>
  <r>
    <x v="30"/>
    <x v="1"/>
    <x v="2"/>
    <x v="2"/>
    <x v="0"/>
    <n v="1"/>
    <n v="0"/>
    <n v="0"/>
    <n v="0"/>
    <n v="0"/>
    <n v="0"/>
  </r>
  <r>
    <x v="30"/>
    <x v="0"/>
    <x v="2"/>
    <x v="2"/>
    <x v="0"/>
    <n v="5974577"/>
    <n v="87563"/>
    <n v="5859137"/>
    <n v="123795441"/>
    <n v="4129320"/>
    <n v="586772"/>
  </r>
  <r>
    <x v="31"/>
    <x v="0"/>
    <x v="2"/>
    <x v="2"/>
    <x v="0"/>
    <n v="233925"/>
    <n v="2716"/>
    <n v="230802"/>
    <n v="4361402"/>
    <n v="692317"/>
    <n v="187890"/>
  </r>
  <r>
    <x v="32"/>
    <x v="1"/>
    <x v="2"/>
    <x v="2"/>
    <x v="0"/>
    <n v="134"/>
    <n v="0"/>
    <n v="18"/>
    <n v="0"/>
    <n v="0"/>
    <n v="0"/>
  </r>
  <r>
    <x v="32"/>
    <x v="0"/>
    <x v="2"/>
    <x v="2"/>
    <x v="0"/>
    <n v="78225768"/>
    <n v="1103101"/>
    <n v="75869084"/>
    <n v="1539232439"/>
    <n v="104091953"/>
    <n v="22413541"/>
  </r>
  <r>
    <x v="33"/>
    <x v="1"/>
    <x v="2"/>
    <x v="2"/>
    <x v="0"/>
    <n v="31"/>
    <n v="0"/>
    <n v="0"/>
    <n v="0"/>
    <n v="0"/>
    <n v="0"/>
  </r>
  <r>
    <x v="33"/>
    <x v="0"/>
    <x v="2"/>
    <x v="2"/>
    <x v="0"/>
    <n v="4227491"/>
    <n v="61107"/>
    <n v="4152775"/>
    <n v="222215472"/>
    <n v="8655893"/>
    <n v="2527173"/>
  </r>
  <r>
    <x v="34"/>
    <x v="0"/>
    <x v="2"/>
    <x v="2"/>
    <x v="0"/>
    <n v="680546"/>
    <n v="11851"/>
    <n v="655177"/>
    <n v="17114852"/>
    <n v="1166462"/>
    <n v="277467"/>
  </r>
  <r>
    <x v="35"/>
    <x v="0"/>
    <x v="2"/>
    <x v="2"/>
    <x v="0"/>
    <n v="4031670"/>
    <n v="71913"/>
    <n v="3937128"/>
    <n v="60470590"/>
    <n v="8187427"/>
    <n v="1445851"/>
  </r>
  <r>
    <x v="0"/>
    <x v="0"/>
    <x v="2"/>
    <x v="2"/>
    <x v="1"/>
    <n v="35200"/>
    <n v="434"/>
    <n v="34724"/>
    <n v="2007419"/>
    <n v="77871"/>
    <n v="21852"/>
  </r>
  <r>
    <x v="1"/>
    <x v="1"/>
    <x v="2"/>
    <x v="2"/>
    <x v="1"/>
    <n v="3"/>
    <n v="0"/>
    <n v="0"/>
    <n v="0"/>
    <n v="0"/>
    <n v="0"/>
  </r>
  <r>
    <x v="1"/>
    <x v="0"/>
    <x v="2"/>
    <x v="2"/>
    <x v="1"/>
    <n v="6238644"/>
    <n v="50254"/>
    <n v="6180226"/>
    <n v="100801840"/>
    <n v="5422830"/>
    <n v="1532086"/>
  </r>
  <r>
    <x v="2"/>
    <x v="0"/>
    <x v="2"/>
    <x v="2"/>
    <x v="1"/>
    <n v="117878"/>
    <n v="392"/>
    <n v="117462"/>
    <n v="2865733"/>
    <n v="293283"/>
    <n v="79166"/>
  </r>
  <r>
    <x v="3"/>
    <x v="0"/>
    <x v="2"/>
    <x v="2"/>
    <x v="1"/>
    <n v="1524200"/>
    <n v="7676"/>
    <n v="1505147"/>
    <n v="48929471"/>
    <n v="3012566"/>
    <n v="501984"/>
  </r>
  <r>
    <x v="4"/>
    <x v="0"/>
    <x v="2"/>
    <x v="2"/>
    <x v="1"/>
    <n v="1840309"/>
    <n v="10840"/>
    <n v="1827259"/>
    <n v="159144598"/>
    <n v="6761847"/>
    <n v="1877996"/>
  </r>
  <r>
    <x v="5"/>
    <x v="0"/>
    <x v="2"/>
    <x v="2"/>
    <x v="1"/>
    <n v="159089"/>
    <n v="2499"/>
    <n v="150356"/>
    <n v="1914487"/>
    <n v="286255"/>
    <n v="33375"/>
  </r>
  <r>
    <x v="6"/>
    <x v="0"/>
    <x v="2"/>
    <x v="2"/>
    <x v="1"/>
    <n v="2211514"/>
    <n v="27126"/>
    <n v="2160211"/>
    <n v="35681214"/>
    <n v="4408310"/>
    <n v="1160843"/>
  </r>
  <r>
    <x v="7"/>
    <x v="1"/>
    <x v="2"/>
    <x v="2"/>
    <x v="1"/>
    <n v="36"/>
    <n v="0"/>
    <n v="0"/>
    <n v="0"/>
    <n v="0"/>
    <n v="0"/>
  </r>
  <r>
    <x v="7"/>
    <x v="0"/>
    <x v="2"/>
    <x v="2"/>
    <x v="1"/>
    <n v="4497324"/>
    <n v="76533"/>
    <n v="4406767"/>
    <n v="91585079"/>
    <n v="4139434"/>
    <n v="680579"/>
  </r>
  <r>
    <x v="8"/>
    <x v="0"/>
    <x v="2"/>
    <x v="2"/>
    <x v="1"/>
    <n v="23880"/>
    <n v="14"/>
    <n v="23502"/>
    <n v="506870"/>
    <n v="94121"/>
    <n v="16661"/>
  </r>
  <r>
    <x v="9"/>
    <x v="0"/>
    <x v="2"/>
    <x v="2"/>
    <x v="1"/>
    <n v="389810"/>
    <n v="5621"/>
    <n v="379254"/>
    <n v="3568030"/>
    <n v="341821"/>
    <n v="61306"/>
  </r>
  <r>
    <x v="10"/>
    <x v="0"/>
    <x v="2"/>
    <x v="2"/>
    <x v="1"/>
    <n v="1931793"/>
    <n v="30936"/>
    <n v="1874362"/>
    <n v="85313186"/>
    <n v="12624378"/>
    <n v="3112421"/>
  </r>
  <r>
    <x v="11"/>
    <x v="1"/>
    <x v="2"/>
    <x v="2"/>
    <x v="1"/>
    <n v="0"/>
    <n v="0"/>
    <n v="0"/>
    <n v="0"/>
    <n v="0"/>
    <n v="0"/>
  </r>
  <r>
    <x v="11"/>
    <x v="0"/>
    <x v="2"/>
    <x v="2"/>
    <x v="1"/>
    <n v="416021"/>
    <n v="6930"/>
    <n v="404289"/>
    <n v="8025825"/>
    <n v="1112456"/>
    <n v="423168"/>
  </r>
  <r>
    <x v="12"/>
    <x v="1"/>
    <x v="2"/>
    <x v="2"/>
    <x v="1"/>
    <n v="98"/>
    <n v="0"/>
    <n v="0"/>
    <n v="0"/>
    <n v="0"/>
    <n v="0"/>
  </r>
  <r>
    <x v="12"/>
    <x v="0"/>
    <x v="2"/>
    <x v="2"/>
    <x v="1"/>
    <n v="1917279"/>
    <n v="21465"/>
    <n v="1877495"/>
    <n v="41027625"/>
    <n v="2554155"/>
    <n v="735076"/>
  </r>
  <r>
    <x v="13"/>
    <x v="0"/>
    <x v="2"/>
    <x v="2"/>
    <x v="1"/>
    <n v="843315"/>
    <n v="7651"/>
    <n v="832088"/>
    <n v="39555852"/>
    <n v="2738404"/>
    <n v="739219"/>
  </r>
  <r>
    <x v="14"/>
    <x v="1"/>
    <x v="2"/>
    <x v="2"/>
    <x v="1"/>
    <n v="8"/>
    <n v="0"/>
    <n v="0"/>
    <n v="0"/>
    <n v="0"/>
    <n v="0"/>
  </r>
  <r>
    <x v="14"/>
    <x v="0"/>
    <x v="2"/>
    <x v="2"/>
    <x v="1"/>
    <n v="891567"/>
    <n v="13784"/>
    <n v="871570"/>
    <n v="38405351"/>
    <n v="2528058"/>
    <n v="282082"/>
  </r>
  <r>
    <x v="15"/>
    <x v="1"/>
    <x v="2"/>
    <x v="2"/>
    <x v="1"/>
    <n v="26"/>
    <n v="2"/>
    <n v="0"/>
    <n v="0"/>
    <n v="0"/>
    <n v="0"/>
  </r>
  <r>
    <x v="15"/>
    <x v="0"/>
    <x v="2"/>
    <x v="2"/>
    <x v="1"/>
    <n v="6703904"/>
    <n v="86663"/>
    <n v="6563453"/>
    <n v="137011758"/>
    <n v="6466199"/>
    <n v="1996284"/>
  </r>
  <r>
    <x v="16"/>
    <x v="1"/>
    <x v="2"/>
    <x v="2"/>
    <x v="1"/>
    <n v="114"/>
    <n v="0"/>
    <n v="21"/>
    <n v="0"/>
    <n v="0"/>
    <n v="0"/>
  </r>
  <r>
    <x v="16"/>
    <x v="0"/>
    <x v="2"/>
    <x v="2"/>
    <x v="1"/>
    <n v="7597185"/>
    <n v="30490"/>
    <n v="7326434"/>
    <n v="84834320"/>
    <n v="7868058"/>
    <n v="1689974"/>
  </r>
  <r>
    <x v="17"/>
    <x v="1"/>
    <x v="2"/>
    <x v="2"/>
    <x v="1"/>
    <n v="18"/>
    <n v="0"/>
    <n v="0"/>
    <n v="0"/>
    <n v="0"/>
    <n v="0"/>
  </r>
  <r>
    <x v="17"/>
    <x v="0"/>
    <x v="2"/>
    <x v="2"/>
    <x v="1"/>
    <n v="68886"/>
    <n v="910"/>
    <n v="67717"/>
    <n v="770476"/>
    <n v="175822"/>
    <n v="18424"/>
  </r>
  <r>
    <x v="36"/>
    <x v="0"/>
    <x v="2"/>
    <x v="2"/>
    <x v="1"/>
    <n v="3897"/>
    <n v="7"/>
    <n v="2545"/>
    <n v="276693"/>
    <n v="22050"/>
    <n v="7646"/>
  </r>
  <r>
    <x v="18"/>
    <x v="1"/>
    <x v="2"/>
    <x v="2"/>
    <x v="1"/>
    <n v="75"/>
    <n v="0"/>
    <n v="0"/>
    <n v="0"/>
    <n v="0"/>
    <n v="0"/>
  </r>
  <r>
    <x v="18"/>
    <x v="0"/>
    <x v="2"/>
    <x v="2"/>
    <x v="1"/>
    <n v="15879697"/>
    <n v="368728"/>
    <n v="14749040"/>
    <n v="120525363"/>
    <n v="14562178"/>
    <n v="2452264"/>
  </r>
  <r>
    <x v="19"/>
    <x v="0"/>
    <x v="2"/>
    <x v="2"/>
    <x v="1"/>
    <n v="97893"/>
    <n v="1036"/>
    <n v="96717"/>
    <n v="2666021"/>
    <n v="333843"/>
    <n v="51365"/>
  </r>
  <r>
    <x v="20"/>
    <x v="0"/>
    <x v="2"/>
    <x v="2"/>
    <x v="1"/>
    <n v="205142"/>
    <n v="2611"/>
    <n v="202318"/>
    <n v="3915124"/>
    <n v="518371"/>
    <n v="60938"/>
  </r>
  <r>
    <x v="21"/>
    <x v="0"/>
    <x v="2"/>
    <x v="2"/>
    <x v="1"/>
    <n v="1866834"/>
    <n v="27159"/>
    <n v="1810730"/>
    <n v="41709872"/>
    <n v="7181069"/>
    <n v="1979866"/>
  </r>
  <r>
    <x v="22"/>
    <x v="0"/>
    <x v="2"/>
    <x v="2"/>
    <x v="1"/>
    <n v="31034"/>
    <n v="70"/>
    <n v="30906"/>
    <n v="1682003"/>
    <n v="290412"/>
    <n v="68597"/>
  </r>
  <r>
    <x v="23"/>
    <x v="0"/>
    <x v="2"/>
    <x v="2"/>
    <x v="1"/>
    <n v="85539"/>
    <n v="637"/>
    <n v="83733"/>
    <n v="931134"/>
    <n v="300256"/>
    <n v="59469"/>
  </r>
  <r>
    <x v="24"/>
    <x v="0"/>
    <x v="2"/>
    <x v="2"/>
    <x v="1"/>
    <n v="2365953"/>
    <n v="13793"/>
    <n v="2347876"/>
    <n v="59898428"/>
    <n v="5385109"/>
    <n v="1955964"/>
  </r>
  <r>
    <x v="25"/>
    <x v="1"/>
    <x v="2"/>
    <x v="2"/>
    <x v="1"/>
    <n v="6"/>
    <n v="0"/>
    <n v="0"/>
    <n v="0"/>
    <n v="0"/>
    <n v="0"/>
  </r>
  <r>
    <x v="25"/>
    <x v="0"/>
    <x v="2"/>
    <x v="2"/>
    <x v="1"/>
    <n v="1354423"/>
    <n v="42030"/>
    <n v="1243462"/>
    <n v="37040146"/>
    <n v="1915786"/>
    <n v="422756"/>
  </r>
  <r>
    <x v="26"/>
    <x v="0"/>
    <x v="2"/>
    <x v="2"/>
    <x v="1"/>
    <n v="279705"/>
    <n v="4691"/>
    <n v="273743"/>
    <n v="4506759"/>
    <n v="155464"/>
    <n v="22766"/>
  </r>
  <r>
    <x v="27"/>
    <x v="1"/>
    <x v="2"/>
    <x v="2"/>
    <x v="1"/>
    <n v="20"/>
    <n v="0"/>
    <n v="0"/>
    <n v="0"/>
    <n v="0"/>
    <n v="0"/>
  </r>
  <r>
    <x v="27"/>
    <x v="0"/>
    <x v="2"/>
    <x v="2"/>
    <x v="1"/>
    <n v="2256166"/>
    <n v="19524"/>
    <n v="2221598"/>
    <n v="45289325"/>
    <n v="15340591"/>
    <n v="2888410"/>
  </r>
  <r>
    <x v="28"/>
    <x v="0"/>
    <x v="2"/>
    <x v="2"/>
    <x v="1"/>
    <n v="43257"/>
    <n v="945"/>
    <n v="41287"/>
    <n v="561405"/>
    <n v="243878"/>
    <n v="46792"/>
  </r>
  <r>
    <x v="29"/>
    <x v="1"/>
    <x v="2"/>
    <x v="2"/>
    <x v="1"/>
    <n v="8"/>
    <n v="0"/>
    <n v="0"/>
    <n v="0"/>
    <n v="0"/>
    <n v="0"/>
  </r>
  <r>
    <x v="29"/>
    <x v="0"/>
    <x v="2"/>
    <x v="2"/>
    <x v="1"/>
    <n v="2103853"/>
    <n v="11536"/>
    <n v="2079323"/>
    <n v="63615596"/>
    <n v="3212585"/>
    <n v="1132556"/>
  </r>
  <r>
    <x v="30"/>
    <x v="1"/>
    <x v="2"/>
    <x v="2"/>
    <x v="1"/>
    <n v="7"/>
    <n v="0"/>
    <n v="0"/>
    <n v="0"/>
    <n v="0"/>
    <n v="0"/>
  </r>
  <r>
    <x v="30"/>
    <x v="0"/>
    <x v="2"/>
    <x v="2"/>
    <x v="1"/>
    <n v="6003407"/>
    <n v="87740"/>
    <n v="5885010"/>
    <n v="126618192"/>
    <n v="7506429"/>
    <n v="885271"/>
  </r>
  <r>
    <x v="31"/>
    <x v="0"/>
    <x v="2"/>
    <x v="2"/>
    <x v="1"/>
    <n v="233957"/>
    <n v="2716"/>
    <n v="230932"/>
    <n v="4388371"/>
    <n v="834657"/>
    <n v="290181"/>
  </r>
  <r>
    <x v="32"/>
    <x v="1"/>
    <x v="2"/>
    <x v="2"/>
    <x v="1"/>
    <n v="495"/>
    <n v="2"/>
    <n v="21"/>
    <n v="13000"/>
    <n v="0"/>
    <n v="0"/>
  </r>
  <r>
    <x v="32"/>
    <x v="0"/>
    <x v="2"/>
    <x v="2"/>
    <x v="1"/>
    <n v="79178416"/>
    <n v="1108519"/>
    <n v="76667920"/>
    <n v="1575403931"/>
    <n v="153253356"/>
    <n v="33838118"/>
  </r>
  <r>
    <x v="33"/>
    <x v="1"/>
    <x v="2"/>
    <x v="2"/>
    <x v="1"/>
    <n v="76"/>
    <n v="0"/>
    <n v="0"/>
    <n v="0"/>
    <n v="0"/>
    <n v="0"/>
  </r>
  <r>
    <x v="33"/>
    <x v="0"/>
    <x v="2"/>
    <x v="2"/>
    <x v="1"/>
    <n v="4233552"/>
    <n v="61191"/>
    <n v="4160129"/>
    <n v="227287613"/>
    <n v="11523507"/>
    <n v="3170697"/>
  </r>
  <r>
    <x v="34"/>
    <x v="0"/>
    <x v="2"/>
    <x v="2"/>
    <x v="1"/>
    <n v="683468"/>
    <n v="11890"/>
    <n v="657362"/>
    <n v="17637423"/>
    <n v="1708631"/>
    <n v="510005"/>
  </r>
  <r>
    <x v="35"/>
    <x v="0"/>
    <x v="2"/>
    <x v="2"/>
    <x v="1"/>
    <n v="4042841"/>
    <n v="71997"/>
    <n v="3948893"/>
    <n v="61381859"/>
    <n v="12592633"/>
    <n v="2293207"/>
  </r>
  <r>
    <x v="0"/>
    <x v="0"/>
    <x v="2"/>
    <x v="2"/>
    <x v="2"/>
    <n v="35249"/>
    <n v="434"/>
    <n v="34776"/>
    <n v="2094251"/>
    <n v="91813"/>
    <n v="27262"/>
  </r>
  <r>
    <x v="1"/>
    <x v="1"/>
    <x v="2"/>
    <x v="2"/>
    <x v="2"/>
    <n v="15"/>
    <n v="0"/>
    <n v="0"/>
    <n v="0"/>
    <n v="0"/>
    <n v="0"/>
  </r>
  <r>
    <x v="1"/>
    <x v="0"/>
    <x v="2"/>
    <x v="2"/>
    <x v="2"/>
    <n v="6249625"/>
    <n v="50307"/>
    <n v="6186627"/>
    <n v="102508036"/>
    <n v="7919657"/>
    <n v="1923643"/>
  </r>
  <r>
    <x v="2"/>
    <x v="0"/>
    <x v="2"/>
    <x v="2"/>
    <x v="2"/>
    <n v="117890"/>
    <n v="392"/>
    <n v="117481"/>
    <n v="2877944"/>
    <n v="356709"/>
    <n v="101769"/>
  </r>
  <r>
    <x v="3"/>
    <x v="0"/>
    <x v="2"/>
    <x v="2"/>
    <x v="2"/>
    <n v="1525284"/>
    <n v="7697"/>
    <n v="1506136"/>
    <n v="49524509"/>
    <n v="3605108"/>
    <n v="659056"/>
  </r>
  <r>
    <x v="4"/>
    <x v="0"/>
    <x v="2"/>
    <x v="2"/>
    <x v="2"/>
    <n v="1842941"/>
    <n v="10886"/>
    <n v="1829177"/>
    <n v="161044896"/>
    <n v="9542006"/>
    <n v="2514218"/>
  </r>
  <r>
    <x v="5"/>
    <x v="1"/>
    <x v="2"/>
    <x v="2"/>
    <x v="2"/>
    <n v="11"/>
    <n v="0"/>
    <n v="0"/>
    <n v="0"/>
    <n v="0"/>
    <n v="0"/>
  </r>
  <r>
    <x v="5"/>
    <x v="0"/>
    <x v="2"/>
    <x v="2"/>
    <x v="2"/>
    <n v="166726"/>
    <n v="2518"/>
    <n v="153861"/>
    <n v="2002992"/>
    <n v="365698"/>
    <n v="52887"/>
  </r>
  <r>
    <x v="6"/>
    <x v="1"/>
    <x v="2"/>
    <x v="2"/>
    <x v="2"/>
    <n v="3"/>
    <n v="0"/>
    <n v="0"/>
    <n v="0"/>
    <n v="0"/>
    <n v="0"/>
  </r>
  <r>
    <x v="6"/>
    <x v="0"/>
    <x v="2"/>
    <x v="2"/>
    <x v="2"/>
    <n v="2246490"/>
    <n v="27460"/>
    <n v="2176059"/>
    <n v="37312592"/>
    <n v="6555212"/>
    <n v="1707908"/>
  </r>
  <r>
    <x v="7"/>
    <x v="1"/>
    <x v="2"/>
    <x v="2"/>
    <x v="2"/>
    <n v="96"/>
    <n v="0"/>
    <n v="0"/>
    <n v="0"/>
    <n v="0"/>
    <n v="0"/>
  </r>
  <r>
    <x v="7"/>
    <x v="0"/>
    <x v="2"/>
    <x v="2"/>
    <x v="2"/>
    <n v="4520703"/>
    <n v="76650"/>
    <n v="4423426"/>
    <n v="95117687"/>
    <n v="5200823"/>
    <n v="1120664"/>
  </r>
  <r>
    <x v="8"/>
    <x v="0"/>
    <x v="2"/>
    <x v="2"/>
    <x v="2"/>
    <n v="24074"/>
    <n v="14"/>
    <n v="23604"/>
    <n v="506870"/>
    <n v="120244"/>
    <n v="23514"/>
  </r>
  <r>
    <x v="9"/>
    <x v="0"/>
    <x v="2"/>
    <x v="2"/>
    <x v="2"/>
    <n v="394069"/>
    <n v="5691"/>
    <n v="382236"/>
    <n v="3644602"/>
    <n v="493379"/>
    <n v="84823"/>
  </r>
  <r>
    <x v="10"/>
    <x v="1"/>
    <x v="2"/>
    <x v="2"/>
    <x v="2"/>
    <n v="23"/>
    <n v="0"/>
    <n v="0"/>
    <n v="0"/>
    <n v="0"/>
    <n v="0"/>
  </r>
  <r>
    <x v="10"/>
    <x v="0"/>
    <x v="2"/>
    <x v="2"/>
    <x v="2"/>
    <n v="1979072"/>
    <n v="31045"/>
    <n v="1907145"/>
    <n v="87782806"/>
    <n v="17875466"/>
    <n v="4006431"/>
  </r>
  <r>
    <x v="11"/>
    <x v="1"/>
    <x v="2"/>
    <x v="2"/>
    <x v="2"/>
    <n v="4"/>
    <n v="0"/>
    <n v="0"/>
    <n v="0"/>
    <n v="0"/>
    <n v="0"/>
  </r>
  <r>
    <x v="11"/>
    <x v="0"/>
    <x v="2"/>
    <x v="2"/>
    <x v="2"/>
    <n v="421466"/>
    <n v="7005"/>
    <n v="407219"/>
    <n v="8276044"/>
    <n v="1738650"/>
    <n v="546561"/>
  </r>
  <r>
    <x v="12"/>
    <x v="1"/>
    <x v="2"/>
    <x v="2"/>
    <x v="2"/>
    <n v="117"/>
    <n v="0"/>
    <n v="0"/>
    <n v="0"/>
    <n v="0"/>
    <n v="0"/>
  </r>
  <r>
    <x v="12"/>
    <x v="0"/>
    <x v="2"/>
    <x v="2"/>
    <x v="2"/>
    <n v="1942469"/>
    <n v="21609"/>
    <n v="1891902"/>
    <n v="41898155"/>
    <n v="4831180"/>
    <n v="902567"/>
  </r>
  <r>
    <x v="13"/>
    <x v="0"/>
    <x v="2"/>
    <x v="2"/>
    <x v="2"/>
    <n v="846770"/>
    <n v="7661"/>
    <n v="834615"/>
    <n v="40100355"/>
    <n v="4029004"/>
    <n v="1236877"/>
  </r>
  <r>
    <x v="14"/>
    <x v="1"/>
    <x v="2"/>
    <x v="2"/>
    <x v="2"/>
    <n v="24"/>
    <n v="0"/>
    <n v="0"/>
    <n v="0"/>
    <n v="0"/>
    <n v="0"/>
  </r>
  <r>
    <x v="14"/>
    <x v="0"/>
    <x v="2"/>
    <x v="2"/>
    <x v="2"/>
    <n v="896804"/>
    <n v="13845"/>
    <n v="875335"/>
    <n v="39640846"/>
    <n v="3239874"/>
    <n v="626066"/>
  </r>
  <r>
    <x v="15"/>
    <x v="1"/>
    <x v="2"/>
    <x v="2"/>
    <x v="2"/>
    <n v="88"/>
    <n v="7"/>
    <n v="2"/>
    <n v="0"/>
    <n v="0"/>
    <n v="0"/>
  </r>
  <r>
    <x v="15"/>
    <x v="0"/>
    <x v="2"/>
    <x v="2"/>
    <x v="2"/>
    <n v="6757637"/>
    <n v="86913"/>
    <n v="6592336"/>
    <n v="140753797"/>
    <n v="12011244"/>
    <n v="2445517"/>
  </r>
  <r>
    <x v="16"/>
    <x v="1"/>
    <x v="2"/>
    <x v="2"/>
    <x v="2"/>
    <n v="225"/>
    <n v="0"/>
    <n v="21"/>
    <n v="0"/>
    <n v="0"/>
    <n v="0"/>
  </r>
  <r>
    <x v="16"/>
    <x v="0"/>
    <x v="2"/>
    <x v="2"/>
    <x v="2"/>
    <n v="7688164"/>
    <n v="31165"/>
    <n v="7476343"/>
    <n v="87513074"/>
    <n v="12048260"/>
    <n v="2190890"/>
  </r>
  <r>
    <x v="17"/>
    <x v="1"/>
    <x v="2"/>
    <x v="2"/>
    <x v="2"/>
    <n v="53"/>
    <n v="0"/>
    <n v="0"/>
    <n v="0"/>
    <n v="0"/>
    <n v="0"/>
  </r>
  <r>
    <x v="17"/>
    <x v="0"/>
    <x v="2"/>
    <x v="2"/>
    <x v="2"/>
    <n v="69151"/>
    <n v="910"/>
    <n v="67869"/>
    <n v="770476"/>
    <n v="255657"/>
    <n v="29417"/>
  </r>
  <r>
    <x v="36"/>
    <x v="0"/>
    <x v="2"/>
    <x v="2"/>
    <x v="2"/>
    <n v="4480"/>
    <n v="7"/>
    <n v="3315"/>
    <n v="304382"/>
    <n v="27956"/>
    <n v="13383"/>
  </r>
  <r>
    <x v="18"/>
    <x v="1"/>
    <x v="2"/>
    <x v="2"/>
    <x v="2"/>
    <n v="321"/>
    <n v="0"/>
    <n v="0"/>
    <n v="0"/>
    <n v="0"/>
    <n v="0"/>
  </r>
  <r>
    <x v="18"/>
    <x v="0"/>
    <x v="2"/>
    <x v="2"/>
    <x v="2"/>
    <n v="16794489"/>
    <n v="372030"/>
    <n v="15246337"/>
    <n v="125775273"/>
    <n v="22761792"/>
    <n v="3676535"/>
  </r>
  <r>
    <x v="19"/>
    <x v="0"/>
    <x v="2"/>
    <x v="2"/>
    <x v="2"/>
    <n v="98036"/>
    <n v="1038"/>
    <n v="96789"/>
    <n v="2718313"/>
    <n v="393669"/>
    <n v="107903"/>
  </r>
  <r>
    <x v="20"/>
    <x v="0"/>
    <x v="2"/>
    <x v="2"/>
    <x v="2"/>
    <n v="205269"/>
    <n v="2611"/>
    <n v="202473"/>
    <n v="3963680"/>
    <n v="555736"/>
    <n v="120109"/>
  </r>
  <r>
    <x v="21"/>
    <x v="1"/>
    <x v="2"/>
    <x v="2"/>
    <x v="2"/>
    <n v="8"/>
    <n v="0"/>
    <n v="0"/>
    <n v="0"/>
    <n v="0"/>
    <n v="0"/>
  </r>
  <r>
    <x v="21"/>
    <x v="0"/>
    <x v="2"/>
    <x v="2"/>
    <x v="2"/>
    <n v="1905825"/>
    <n v="27278"/>
    <n v="1834636"/>
    <n v="42531786"/>
    <n v="10562576"/>
    <n v="2816696"/>
  </r>
  <r>
    <x v="22"/>
    <x v="0"/>
    <x v="2"/>
    <x v="2"/>
    <x v="2"/>
    <n v="31101"/>
    <n v="74"/>
    <n v="30935"/>
    <n v="1710325"/>
    <n v="345177"/>
    <n v="78061"/>
  </r>
  <r>
    <x v="23"/>
    <x v="0"/>
    <x v="2"/>
    <x v="2"/>
    <x v="2"/>
    <n v="85575"/>
    <n v="637"/>
    <n v="83812"/>
    <n v="941611"/>
    <n v="349685"/>
    <n v="102081"/>
  </r>
  <r>
    <x v="24"/>
    <x v="1"/>
    <x v="2"/>
    <x v="2"/>
    <x v="2"/>
    <n v="9"/>
    <n v="0"/>
    <n v="0"/>
    <n v="0"/>
    <n v="0"/>
    <n v="0"/>
  </r>
  <r>
    <x v="24"/>
    <x v="0"/>
    <x v="2"/>
    <x v="2"/>
    <x v="2"/>
    <n v="2369610"/>
    <n v="13798"/>
    <n v="2351490"/>
    <n v="60991243"/>
    <n v="8504673"/>
    <n v="2475818"/>
  </r>
  <r>
    <x v="25"/>
    <x v="1"/>
    <x v="2"/>
    <x v="2"/>
    <x v="2"/>
    <n v="22"/>
    <n v="0"/>
    <n v="0"/>
    <n v="0"/>
    <n v="0"/>
    <n v="0"/>
  </r>
  <r>
    <x v="25"/>
    <x v="0"/>
    <x v="2"/>
    <x v="2"/>
    <x v="2"/>
    <n v="1440540"/>
    <n v="43458"/>
    <n v="1294134"/>
    <n v="38473659"/>
    <n v="2763303"/>
    <n v="548046"/>
  </r>
  <r>
    <x v="26"/>
    <x v="1"/>
    <x v="2"/>
    <x v="2"/>
    <x v="2"/>
    <n v="5"/>
    <n v="0"/>
    <n v="0"/>
    <n v="0"/>
    <n v="0"/>
    <n v="0"/>
  </r>
  <r>
    <x v="26"/>
    <x v="0"/>
    <x v="2"/>
    <x v="2"/>
    <x v="2"/>
    <n v="281403"/>
    <n v="4715"/>
    <n v="274767"/>
    <n v="4556923"/>
    <n v="251809"/>
    <n v="35600"/>
  </r>
  <r>
    <x v="27"/>
    <x v="1"/>
    <x v="2"/>
    <x v="2"/>
    <x v="2"/>
    <n v="69"/>
    <n v="0"/>
    <n v="0"/>
    <n v="0"/>
    <n v="0"/>
    <n v="0"/>
  </r>
  <r>
    <x v="27"/>
    <x v="0"/>
    <x v="2"/>
    <x v="2"/>
    <x v="2"/>
    <n v="2269431"/>
    <n v="19556"/>
    <n v="2228752"/>
    <n v="46055851"/>
    <n v="22388538"/>
    <n v="4098307"/>
  </r>
  <r>
    <x v="28"/>
    <x v="0"/>
    <x v="2"/>
    <x v="2"/>
    <x v="2"/>
    <n v="43374"/>
    <n v="945"/>
    <n v="41415"/>
    <n v="568625"/>
    <n v="333063"/>
    <n v="61851"/>
  </r>
  <r>
    <x v="29"/>
    <x v="1"/>
    <x v="2"/>
    <x v="2"/>
    <x v="2"/>
    <n v="81"/>
    <n v="0"/>
    <n v="0"/>
    <n v="0"/>
    <n v="0"/>
    <n v="0"/>
  </r>
  <r>
    <x v="29"/>
    <x v="0"/>
    <x v="2"/>
    <x v="2"/>
    <x v="2"/>
    <n v="2114858"/>
    <n v="11630"/>
    <n v="2087019"/>
    <n v="65962593"/>
    <n v="4396303"/>
    <n v="1337628"/>
  </r>
  <r>
    <x v="30"/>
    <x v="1"/>
    <x v="2"/>
    <x v="2"/>
    <x v="2"/>
    <n v="17"/>
    <n v="0"/>
    <n v="0"/>
    <n v="0"/>
    <n v="0"/>
    <n v="0"/>
  </r>
  <r>
    <x v="30"/>
    <x v="0"/>
    <x v="2"/>
    <x v="2"/>
    <x v="2"/>
    <n v="6044853"/>
    <n v="88015"/>
    <n v="5912322"/>
    <n v="129923542"/>
    <n v="11516373"/>
    <n v="1285577"/>
  </r>
  <r>
    <x v="31"/>
    <x v="0"/>
    <x v="2"/>
    <x v="2"/>
    <x v="2"/>
    <n v="234110"/>
    <n v="2716"/>
    <n v="231102"/>
    <n v="4418626"/>
    <n v="1378704"/>
    <n v="432843"/>
  </r>
  <r>
    <x v="32"/>
    <x v="1"/>
    <x v="2"/>
    <x v="2"/>
    <x v="2"/>
    <n v="1343"/>
    <n v="7"/>
    <n v="23"/>
    <n v="79115"/>
    <n v="0"/>
    <n v="0"/>
  </r>
  <r>
    <x v="32"/>
    <x v="0"/>
    <x v="2"/>
    <x v="2"/>
    <x v="2"/>
    <n v="80635681"/>
    <n v="1116014"/>
    <n v="77594298"/>
    <n v="1619656666"/>
    <n v="228510057"/>
    <n v="47718214"/>
  </r>
  <r>
    <x v="33"/>
    <x v="1"/>
    <x v="2"/>
    <x v="2"/>
    <x v="2"/>
    <n v="130"/>
    <n v="0"/>
    <n v="0"/>
    <n v="0"/>
    <n v="0"/>
    <n v="0"/>
  </r>
  <r>
    <x v="33"/>
    <x v="0"/>
    <x v="2"/>
    <x v="2"/>
    <x v="2"/>
    <n v="4244437"/>
    <n v="61276"/>
    <n v="4166900"/>
    <n v="232403071"/>
    <n v="20333004"/>
    <n v="4959471"/>
  </r>
  <r>
    <x v="34"/>
    <x v="1"/>
    <x v="2"/>
    <x v="2"/>
    <x v="2"/>
    <n v="13"/>
    <n v="0"/>
    <n v="0"/>
    <n v="0"/>
    <n v="0"/>
    <n v="0"/>
  </r>
  <r>
    <x v="34"/>
    <x v="0"/>
    <x v="2"/>
    <x v="2"/>
    <x v="2"/>
    <n v="686954"/>
    <n v="11928"/>
    <n v="660216"/>
    <n v="18200777"/>
    <n v="2547343"/>
    <n v="701521"/>
  </r>
  <r>
    <x v="35"/>
    <x v="1"/>
    <x v="2"/>
    <x v="2"/>
    <x v="2"/>
    <n v="9"/>
    <n v="0"/>
    <n v="0"/>
    <n v="0"/>
    <n v="0"/>
    <n v="0"/>
  </r>
  <r>
    <x v="35"/>
    <x v="0"/>
    <x v="2"/>
    <x v="2"/>
    <x v="2"/>
    <n v="4056752"/>
    <n v="72100"/>
    <n v="3961737"/>
    <n v="62279649"/>
    <n v="19296770"/>
    <n v="3208388"/>
  </r>
  <r>
    <x v="0"/>
    <x v="1"/>
    <x v="2"/>
    <x v="2"/>
    <x v="3"/>
    <n v="16"/>
    <n v="0"/>
    <n v="0"/>
    <n v="0"/>
    <n v="0"/>
    <n v="0"/>
  </r>
  <r>
    <x v="0"/>
    <x v="0"/>
    <x v="2"/>
    <x v="2"/>
    <x v="3"/>
    <n v="35294"/>
    <n v="434"/>
    <n v="34813"/>
    <n v="2174965"/>
    <n v="106840"/>
    <n v="36289"/>
  </r>
  <r>
    <x v="1"/>
    <x v="1"/>
    <x v="2"/>
    <x v="2"/>
    <x v="3"/>
    <n v="74"/>
    <n v="0"/>
    <n v="0"/>
    <n v="0"/>
    <n v="0"/>
    <n v="0"/>
  </r>
  <r>
    <x v="1"/>
    <x v="0"/>
    <x v="2"/>
    <x v="2"/>
    <x v="3"/>
    <n v="6273068"/>
    <n v="50393"/>
    <n v="6197008"/>
    <n v="104158171"/>
    <n v="12206018"/>
    <n v="2383512"/>
  </r>
  <r>
    <x v="2"/>
    <x v="0"/>
    <x v="2"/>
    <x v="2"/>
    <x v="3"/>
    <n v="117901"/>
    <n v="392"/>
    <n v="117493"/>
    <n v="2889265"/>
    <n v="424581"/>
    <n v="127238"/>
  </r>
  <r>
    <x v="3"/>
    <x v="0"/>
    <x v="2"/>
    <x v="2"/>
    <x v="3"/>
    <n v="1526970"/>
    <n v="7722"/>
    <n v="1507112"/>
    <n v="50167627"/>
    <n v="5372616"/>
    <n v="875229"/>
  </r>
  <r>
    <x v="4"/>
    <x v="1"/>
    <x v="2"/>
    <x v="2"/>
    <x v="3"/>
    <n v="39"/>
    <n v="0"/>
    <n v="0"/>
    <n v="0"/>
    <n v="0"/>
    <n v="0"/>
  </r>
  <r>
    <x v="4"/>
    <x v="0"/>
    <x v="2"/>
    <x v="2"/>
    <x v="3"/>
    <n v="1849535"/>
    <n v="10968"/>
    <n v="1832266"/>
    <n v="163638882"/>
    <n v="13666604"/>
    <n v="2898694"/>
  </r>
  <r>
    <x v="5"/>
    <x v="1"/>
    <x v="2"/>
    <x v="2"/>
    <x v="3"/>
    <n v="50"/>
    <n v="0"/>
    <n v="0"/>
    <n v="0"/>
    <n v="0"/>
    <n v="0"/>
  </r>
  <r>
    <x v="5"/>
    <x v="0"/>
    <x v="2"/>
    <x v="2"/>
    <x v="3"/>
    <n v="177730"/>
    <n v="2583"/>
    <n v="159081"/>
    <n v="2100523"/>
    <n v="425626"/>
    <n v="69927"/>
  </r>
  <r>
    <x v="6"/>
    <x v="1"/>
    <x v="2"/>
    <x v="2"/>
    <x v="3"/>
    <n v="25"/>
    <n v="0"/>
    <n v="0"/>
    <n v="0"/>
    <n v="0"/>
    <n v="0"/>
  </r>
  <r>
    <x v="6"/>
    <x v="0"/>
    <x v="2"/>
    <x v="2"/>
    <x v="3"/>
    <n v="2327884"/>
    <n v="28166"/>
    <n v="2202388"/>
    <n v="39055772"/>
    <n v="8930542"/>
    <n v="2067470"/>
  </r>
  <r>
    <x v="7"/>
    <x v="1"/>
    <x v="2"/>
    <x v="2"/>
    <x v="3"/>
    <n v="251"/>
    <n v="0"/>
    <n v="0"/>
    <n v="0"/>
    <n v="0"/>
    <n v="0"/>
  </r>
  <r>
    <x v="7"/>
    <x v="0"/>
    <x v="2"/>
    <x v="2"/>
    <x v="3"/>
    <n v="4570639"/>
    <n v="76871"/>
    <n v="4454815"/>
    <n v="99024304"/>
    <n v="6310607"/>
    <n v="1569194"/>
  </r>
  <r>
    <x v="8"/>
    <x v="0"/>
    <x v="2"/>
    <x v="2"/>
    <x v="3"/>
    <n v="24600"/>
    <n v="14"/>
    <n v="23757"/>
    <n v="506870"/>
    <n v="147168"/>
    <n v="27092"/>
  </r>
  <r>
    <x v="9"/>
    <x v="1"/>
    <x v="2"/>
    <x v="2"/>
    <x v="3"/>
    <n v="12"/>
    <n v="0"/>
    <n v="0"/>
    <n v="0"/>
    <n v="0"/>
    <n v="0"/>
  </r>
  <r>
    <x v="9"/>
    <x v="0"/>
    <x v="2"/>
    <x v="2"/>
    <x v="3"/>
    <n v="400020"/>
    <n v="5755"/>
    <n v="385663"/>
    <n v="3731867"/>
    <n v="605728"/>
    <n v="104538"/>
  </r>
  <r>
    <x v="10"/>
    <x v="1"/>
    <x v="2"/>
    <x v="2"/>
    <x v="3"/>
    <n v="268"/>
    <n v="0"/>
    <n v="0"/>
    <n v="0"/>
    <n v="0"/>
    <n v="0"/>
  </r>
  <r>
    <x v="10"/>
    <x v="0"/>
    <x v="2"/>
    <x v="2"/>
    <x v="3"/>
    <n v="2061109"/>
    <n v="31306"/>
    <n v="1962910"/>
    <n v="91108654"/>
    <n v="28105397"/>
    <n v="4370824"/>
  </r>
  <r>
    <x v="11"/>
    <x v="1"/>
    <x v="2"/>
    <x v="2"/>
    <x v="3"/>
    <n v="20"/>
    <n v="0"/>
    <n v="0"/>
    <n v="0"/>
    <n v="0"/>
    <n v="0"/>
  </r>
  <r>
    <x v="11"/>
    <x v="0"/>
    <x v="2"/>
    <x v="2"/>
    <x v="3"/>
    <n v="431840"/>
    <n v="7110"/>
    <n v="411236"/>
    <n v="8573005"/>
    <n v="2486597"/>
    <n v="618328"/>
  </r>
  <r>
    <x v="12"/>
    <x v="1"/>
    <x v="2"/>
    <x v="2"/>
    <x v="3"/>
    <n v="210"/>
    <n v="0"/>
    <n v="0"/>
    <n v="0"/>
    <n v="0"/>
    <n v="0"/>
  </r>
  <r>
    <x v="12"/>
    <x v="0"/>
    <x v="2"/>
    <x v="2"/>
    <x v="3"/>
    <n v="1987462"/>
    <n v="21830"/>
    <n v="1914486"/>
    <n v="42957921"/>
    <n v="7762836"/>
    <n v="1010717"/>
  </r>
  <r>
    <x v="13"/>
    <x v="0"/>
    <x v="2"/>
    <x v="2"/>
    <x v="3"/>
    <n v="854384"/>
    <n v="7715"/>
    <n v="837962"/>
    <n v="40692905"/>
    <n v="8082122"/>
    <n v="1504762"/>
  </r>
  <r>
    <x v="14"/>
    <x v="1"/>
    <x v="2"/>
    <x v="2"/>
    <x v="3"/>
    <n v="92"/>
    <n v="0"/>
    <n v="0"/>
    <n v="0"/>
    <n v="0"/>
    <n v="0"/>
  </r>
  <r>
    <x v="14"/>
    <x v="0"/>
    <x v="2"/>
    <x v="2"/>
    <x v="3"/>
    <n v="904839"/>
    <n v="13888"/>
    <n v="879604"/>
    <n v="41020437"/>
    <n v="3974512"/>
    <n v="911515"/>
  </r>
  <r>
    <x v="15"/>
    <x v="1"/>
    <x v="2"/>
    <x v="2"/>
    <x v="3"/>
    <n v="346"/>
    <n v="12"/>
    <n v="21"/>
    <n v="0"/>
    <n v="0"/>
    <n v="0"/>
  </r>
  <r>
    <x v="15"/>
    <x v="0"/>
    <x v="2"/>
    <x v="2"/>
    <x v="3"/>
    <n v="6851723"/>
    <n v="87305"/>
    <n v="6635488"/>
    <n v="145495729"/>
    <n v="19017977"/>
    <n v="2814944"/>
  </r>
  <r>
    <x v="16"/>
    <x v="1"/>
    <x v="2"/>
    <x v="2"/>
    <x v="3"/>
    <n v="884"/>
    <n v="0"/>
    <n v="21"/>
    <n v="0"/>
    <n v="0"/>
    <n v="0"/>
  </r>
  <r>
    <x v="16"/>
    <x v="0"/>
    <x v="2"/>
    <x v="2"/>
    <x v="3"/>
    <n v="7782223"/>
    <n v="31796"/>
    <n v="7578561"/>
    <n v="90016713"/>
    <n v="16806744"/>
    <n v="2531670"/>
  </r>
  <r>
    <x v="17"/>
    <x v="1"/>
    <x v="2"/>
    <x v="2"/>
    <x v="3"/>
    <n v="91"/>
    <n v="0"/>
    <n v="0"/>
    <n v="0"/>
    <n v="0"/>
    <n v="0"/>
  </r>
  <r>
    <x v="17"/>
    <x v="0"/>
    <x v="2"/>
    <x v="2"/>
    <x v="3"/>
    <n v="69652"/>
    <n v="910"/>
    <n v="68027"/>
    <n v="770476"/>
    <n v="273188"/>
    <n v="43415"/>
  </r>
  <r>
    <x v="36"/>
    <x v="0"/>
    <x v="2"/>
    <x v="2"/>
    <x v="3"/>
    <n v="4938"/>
    <n v="7"/>
    <n v="4223"/>
    <n v="324958"/>
    <n v="31410"/>
    <n v="14408"/>
  </r>
  <r>
    <x v="18"/>
    <x v="1"/>
    <x v="2"/>
    <x v="2"/>
    <x v="3"/>
    <n v="851"/>
    <n v="0"/>
    <n v="0"/>
    <n v="0"/>
    <n v="0"/>
    <n v="0"/>
  </r>
  <r>
    <x v="18"/>
    <x v="0"/>
    <x v="2"/>
    <x v="2"/>
    <x v="3"/>
    <n v="18228138"/>
    <n v="376686"/>
    <n v="15974543"/>
    <n v="132237084"/>
    <n v="31716645"/>
    <n v="4793096"/>
  </r>
  <r>
    <x v="19"/>
    <x v="0"/>
    <x v="2"/>
    <x v="2"/>
    <x v="3"/>
    <n v="98166"/>
    <n v="1047"/>
    <n v="96942"/>
    <n v="2773071"/>
    <n v="458421"/>
    <n v="182124"/>
  </r>
  <r>
    <x v="20"/>
    <x v="1"/>
    <x v="2"/>
    <x v="2"/>
    <x v="3"/>
    <n v="5"/>
    <n v="0"/>
    <n v="0"/>
    <n v="0"/>
    <n v="0"/>
    <n v="0"/>
  </r>
  <r>
    <x v="20"/>
    <x v="0"/>
    <x v="2"/>
    <x v="2"/>
    <x v="3"/>
    <n v="205554"/>
    <n v="2616"/>
    <n v="202570"/>
    <n v="4005290"/>
    <n v="589646"/>
    <n v="200164"/>
  </r>
  <r>
    <x v="21"/>
    <x v="1"/>
    <x v="2"/>
    <x v="2"/>
    <x v="3"/>
    <n v="122"/>
    <n v="0"/>
    <n v="0"/>
    <n v="0"/>
    <n v="0"/>
    <n v="0"/>
  </r>
  <r>
    <x v="21"/>
    <x v="0"/>
    <x v="2"/>
    <x v="2"/>
    <x v="3"/>
    <n v="1977470"/>
    <n v="27509"/>
    <n v="1871808"/>
    <n v="43701163"/>
    <n v="17428463"/>
    <n v="3363164"/>
  </r>
  <r>
    <x v="22"/>
    <x v="1"/>
    <x v="2"/>
    <x v="2"/>
    <x v="3"/>
    <n v="4"/>
    <n v="0"/>
    <n v="0"/>
    <n v="0"/>
    <n v="0"/>
    <n v="0"/>
  </r>
  <r>
    <x v="22"/>
    <x v="0"/>
    <x v="2"/>
    <x v="2"/>
    <x v="3"/>
    <n v="31193"/>
    <n v="77"/>
    <n v="30973"/>
    <n v="1739714"/>
    <n v="362831"/>
    <n v="89291"/>
  </r>
  <r>
    <x v="23"/>
    <x v="0"/>
    <x v="2"/>
    <x v="2"/>
    <x v="3"/>
    <n v="85592"/>
    <n v="637"/>
    <n v="83852"/>
    <n v="948910"/>
    <n v="406146"/>
    <n v="147590"/>
  </r>
  <r>
    <x v="24"/>
    <x v="1"/>
    <x v="2"/>
    <x v="2"/>
    <x v="3"/>
    <n v="17"/>
    <n v="0"/>
    <n v="0"/>
    <n v="0"/>
    <n v="0"/>
    <n v="0"/>
  </r>
  <r>
    <x v="24"/>
    <x v="0"/>
    <x v="2"/>
    <x v="2"/>
    <x v="3"/>
    <n v="2376537"/>
    <n v="13806"/>
    <n v="2354962"/>
    <n v="62248664"/>
    <n v="11907398"/>
    <n v="2693699"/>
  </r>
  <r>
    <x v="25"/>
    <x v="1"/>
    <x v="2"/>
    <x v="2"/>
    <x v="3"/>
    <n v="213"/>
    <n v="0"/>
    <n v="0"/>
    <n v="0"/>
    <n v="0"/>
    <n v="0"/>
  </r>
  <r>
    <x v="25"/>
    <x v="0"/>
    <x v="2"/>
    <x v="2"/>
    <x v="3"/>
    <n v="1562942"/>
    <n v="45695"/>
    <n v="1367449"/>
    <n v="40182952"/>
    <n v="3997206"/>
    <n v="661147"/>
  </r>
  <r>
    <x v="26"/>
    <x v="1"/>
    <x v="2"/>
    <x v="2"/>
    <x v="3"/>
    <n v="7"/>
    <n v="0"/>
    <n v="0"/>
    <n v="0"/>
    <n v="0"/>
    <n v="0"/>
  </r>
  <r>
    <x v="26"/>
    <x v="0"/>
    <x v="2"/>
    <x v="2"/>
    <x v="3"/>
    <n v="285239"/>
    <n v="4750"/>
    <n v="275831"/>
    <n v="4631251"/>
    <n v="385314"/>
    <n v="46434"/>
  </r>
  <r>
    <x v="27"/>
    <x v="1"/>
    <x v="2"/>
    <x v="2"/>
    <x v="3"/>
    <n v="278"/>
    <n v="0"/>
    <n v="0"/>
    <n v="0"/>
    <n v="0"/>
    <n v="0"/>
  </r>
  <r>
    <x v="27"/>
    <x v="0"/>
    <x v="2"/>
    <x v="2"/>
    <x v="3"/>
    <n v="2296611"/>
    <n v="19661"/>
    <n v="2239611"/>
    <n v="47306425"/>
    <n v="30935242"/>
    <n v="4687354"/>
  </r>
  <r>
    <x v="28"/>
    <x v="0"/>
    <x v="2"/>
    <x v="2"/>
    <x v="3"/>
    <n v="43504"/>
    <n v="945"/>
    <n v="41571"/>
    <n v="575681"/>
    <n v="403848"/>
    <n v="82803"/>
  </r>
  <r>
    <x v="29"/>
    <x v="1"/>
    <x v="2"/>
    <x v="2"/>
    <x v="3"/>
    <n v="311"/>
    <n v="0"/>
    <n v="0"/>
    <n v="0"/>
    <n v="0"/>
    <n v="0"/>
  </r>
  <r>
    <x v="29"/>
    <x v="0"/>
    <x v="2"/>
    <x v="2"/>
    <x v="3"/>
    <n v="2133863"/>
    <n v="11757"/>
    <n v="2096230"/>
    <n v="68887560"/>
    <n v="6009766"/>
    <n v="1538312"/>
  </r>
  <r>
    <x v="30"/>
    <x v="1"/>
    <x v="2"/>
    <x v="2"/>
    <x v="3"/>
    <n v="174"/>
    <n v="0"/>
    <n v="0"/>
    <n v="0"/>
    <n v="0"/>
    <n v="0"/>
  </r>
  <r>
    <x v="30"/>
    <x v="0"/>
    <x v="2"/>
    <x v="2"/>
    <x v="3"/>
    <n v="6114772"/>
    <n v="88477"/>
    <n v="5951753"/>
    <n v="133675697"/>
    <n v="16030755"/>
    <n v="1676437"/>
  </r>
  <r>
    <x v="31"/>
    <x v="0"/>
    <x v="2"/>
    <x v="2"/>
    <x v="3"/>
    <n v="234332"/>
    <n v="2722"/>
    <n v="231154"/>
    <n v="4452157"/>
    <n v="3269733"/>
    <n v="511694"/>
  </r>
  <r>
    <x v="32"/>
    <x v="1"/>
    <x v="2"/>
    <x v="2"/>
    <x v="3"/>
    <n v="4760"/>
    <n v="12"/>
    <n v="42"/>
    <n v="169736"/>
    <n v="0"/>
    <n v="0"/>
  </r>
  <r>
    <x v="32"/>
    <x v="0"/>
    <x v="2"/>
    <x v="2"/>
    <x v="3"/>
    <n v="82971659"/>
    <n v="1127128"/>
    <n v="78842493"/>
    <n v="1670545170"/>
    <n v="327739403"/>
    <n v="59156616"/>
  </r>
  <r>
    <x v="33"/>
    <x v="1"/>
    <x v="2"/>
    <x v="2"/>
    <x v="3"/>
    <n v="293"/>
    <n v="0"/>
    <n v="0"/>
    <n v="0"/>
    <n v="0"/>
    <n v="0"/>
  </r>
  <r>
    <x v="33"/>
    <x v="0"/>
    <x v="2"/>
    <x v="2"/>
    <x v="3"/>
    <n v="4273951"/>
    <n v="61414"/>
    <n v="4175729"/>
    <n v="238847260"/>
    <n v="28568352"/>
    <n v="6246572"/>
  </r>
  <r>
    <x v="34"/>
    <x v="1"/>
    <x v="2"/>
    <x v="2"/>
    <x v="3"/>
    <n v="32"/>
    <n v="0"/>
    <n v="0"/>
    <n v="0"/>
    <n v="0"/>
    <n v="0"/>
  </r>
  <r>
    <x v="34"/>
    <x v="0"/>
    <x v="2"/>
    <x v="2"/>
    <x v="3"/>
    <n v="693804"/>
    <n v="11952"/>
    <n v="663431"/>
    <n v="18756170"/>
    <n v="3523623"/>
    <n v="803983"/>
  </r>
  <r>
    <x v="35"/>
    <x v="1"/>
    <x v="2"/>
    <x v="2"/>
    <x v="3"/>
    <n v="75"/>
    <n v="0"/>
    <n v="0"/>
    <n v="0"/>
    <n v="0"/>
    <n v="0"/>
  </r>
  <r>
    <x v="35"/>
    <x v="0"/>
    <x v="2"/>
    <x v="2"/>
    <x v="3"/>
    <n v="4078180"/>
    <n v="72212"/>
    <n v="3977191"/>
    <n v="63282453"/>
    <n v="26935587"/>
    <n v="4173760"/>
  </r>
  <r>
    <x v="0"/>
    <x v="1"/>
    <x v="2"/>
    <x v="2"/>
    <x v="4"/>
    <n v="29"/>
    <n v="0"/>
    <n v="0"/>
    <n v="0"/>
    <n v="0"/>
    <n v="0"/>
  </r>
  <r>
    <x v="0"/>
    <x v="0"/>
    <x v="2"/>
    <x v="2"/>
    <x v="4"/>
    <n v="15216"/>
    <n v="186"/>
    <n v="14928"/>
    <n v="955383"/>
    <n v="48949"/>
    <n v="16588"/>
  </r>
  <r>
    <x v="1"/>
    <x v="1"/>
    <x v="2"/>
    <x v="2"/>
    <x v="4"/>
    <n v="88"/>
    <n v="0"/>
    <n v="3"/>
    <n v="0"/>
    <n v="0"/>
    <n v="0"/>
  </r>
  <r>
    <x v="1"/>
    <x v="0"/>
    <x v="2"/>
    <x v="2"/>
    <x v="4"/>
    <n v="2702606"/>
    <n v="21640"/>
    <n v="2660910"/>
    <n v="45156758"/>
    <n v="6368738"/>
    <n v="1149233"/>
  </r>
  <r>
    <x v="2"/>
    <x v="0"/>
    <x v="2"/>
    <x v="2"/>
    <x v="4"/>
    <n v="50535"/>
    <n v="168"/>
    <n v="50355"/>
    <n v="1241321"/>
    <n v="196520"/>
    <n v="59066"/>
  </r>
  <r>
    <x v="3"/>
    <x v="1"/>
    <x v="2"/>
    <x v="2"/>
    <x v="4"/>
    <n v="1"/>
    <n v="0"/>
    <n v="0"/>
    <n v="0"/>
    <n v="0"/>
    <n v="0"/>
  </r>
  <r>
    <x v="3"/>
    <x v="0"/>
    <x v="2"/>
    <x v="2"/>
    <x v="4"/>
    <n v="655085"/>
    <n v="3313"/>
    <n v="646248"/>
    <n v="21655481"/>
    <n v="2683175"/>
    <n v="411804"/>
  </r>
  <r>
    <x v="4"/>
    <x v="1"/>
    <x v="2"/>
    <x v="2"/>
    <x v="4"/>
    <n v="51"/>
    <n v="3"/>
    <n v="0"/>
    <n v="0"/>
    <n v="0"/>
    <n v="0"/>
  </r>
  <r>
    <x v="4"/>
    <x v="0"/>
    <x v="2"/>
    <x v="2"/>
    <x v="4"/>
    <n v="795989"/>
    <n v="4723"/>
    <n v="786742"/>
    <n v="70973456"/>
    <n v="6886101"/>
    <n v="1293971"/>
  </r>
  <r>
    <x v="5"/>
    <x v="1"/>
    <x v="2"/>
    <x v="2"/>
    <x v="4"/>
    <n v="36"/>
    <n v="0"/>
    <n v="0"/>
    <n v="0"/>
    <n v="0"/>
    <n v="0"/>
  </r>
  <r>
    <x v="5"/>
    <x v="0"/>
    <x v="2"/>
    <x v="2"/>
    <x v="4"/>
    <n v="80200"/>
    <n v="1135"/>
    <n v="70570"/>
    <n v="929831"/>
    <n v="194521"/>
    <n v="33336"/>
  </r>
  <r>
    <x v="6"/>
    <x v="1"/>
    <x v="2"/>
    <x v="2"/>
    <x v="4"/>
    <n v="24"/>
    <n v="0"/>
    <n v="2"/>
    <n v="0"/>
    <n v="0"/>
    <n v="0"/>
  </r>
  <r>
    <x v="6"/>
    <x v="0"/>
    <x v="2"/>
    <x v="2"/>
    <x v="4"/>
    <n v="1035327"/>
    <n v="12397"/>
    <n v="955163"/>
    <n v="17169015"/>
    <n v="4589939"/>
    <n v="934087"/>
  </r>
  <r>
    <x v="7"/>
    <x v="1"/>
    <x v="2"/>
    <x v="2"/>
    <x v="4"/>
    <n v="289"/>
    <n v="6"/>
    <n v="18"/>
    <n v="0"/>
    <n v="0"/>
    <n v="0"/>
  </r>
  <r>
    <x v="7"/>
    <x v="0"/>
    <x v="2"/>
    <x v="2"/>
    <x v="4"/>
    <n v="1982660"/>
    <n v="33055"/>
    <n v="1925306"/>
    <n v="43556089"/>
    <n v="2967951"/>
    <n v="732883"/>
  </r>
  <r>
    <x v="8"/>
    <x v="0"/>
    <x v="2"/>
    <x v="2"/>
    <x v="4"/>
    <n v="10834"/>
    <n v="6"/>
    <n v="10273"/>
    <n v="217230"/>
    <n v="68820"/>
    <n v="12765"/>
  </r>
  <r>
    <x v="9"/>
    <x v="1"/>
    <x v="2"/>
    <x v="2"/>
    <x v="4"/>
    <n v="15"/>
    <n v="0"/>
    <n v="0"/>
    <n v="0"/>
    <n v="0"/>
    <n v="0"/>
  </r>
  <r>
    <x v="9"/>
    <x v="0"/>
    <x v="2"/>
    <x v="2"/>
    <x v="4"/>
    <n v="173590"/>
    <n v="2487"/>
    <n v="166699"/>
    <n v="1627748"/>
    <n v="285135"/>
    <n v="51871"/>
  </r>
  <r>
    <x v="10"/>
    <x v="1"/>
    <x v="2"/>
    <x v="2"/>
    <x v="4"/>
    <n v="207"/>
    <n v="17"/>
    <n v="9"/>
    <n v="0"/>
    <n v="0"/>
    <n v="0"/>
  </r>
  <r>
    <x v="10"/>
    <x v="0"/>
    <x v="2"/>
    <x v="2"/>
    <x v="4"/>
    <n v="916154"/>
    <n v="13529"/>
    <n v="865711"/>
    <n v="40238673"/>
    <n v="14481608"/>
    <n v="1963522"/>
  </r>
  <r>
    <x v="11"/>
    <x v="1"/>
    <x v="2"/>
    <x v="2"/>
    <x v="4"/>
    <n v="9"/>
    <n v="3"/>
    <n v="3"/>
    <n v="0"/>
    <n v="0"/>
    <n v="0"/>
  </r>
  <r>
    <x v="11"/>
    <x v="0"/>
    <x v="2"/>
    <x v="2"/>
    <x v="4"/>
    <n v="189906"/>
    <n v="3093"/>
    <n v="178326"/>
    <n v="3761377"/>
    <n v="1275388"/>
    <n v="274178"/>
  </r>
  <r>
    <x v="12"/>
    <x v="1"/>
    <x v="2"/>
    <x v="2"/>
    <x v="4"/>
    <n v="114"/>
    <n v="0"/>
    <n v="58"/>
    <n v="0"/>
    <n v="0"/>
    <n v="0"/>
  </r>
  <r>
    <x v="12"/>
    <x v="0"/>
    <x v="2"/>
    <x v="2"/>
    <x v="4"/>
    <n v="869208"/>
    <n v="9445"/>
    <n v="831288"/>
    <n v="18714276"/>
    <n v="3941544"/>
    <n v="452154"/>
  </r>
  <r>
    <x v="13"/>
    <x v="1"/>
    <x v="2"/>
    <x v="2"/>
    <x v="4"/>
    <n v="1"/>
    <n v="0"/>
    <n v="0"/>
    <n v="0"/>
    <n v="0"/>
    <n v="0"/>
  </r>
  <r>
    <x v="13"/>
    <x v="0"/>
    <x v="2"/>
    <x v="2"/>
    <x v="4"/>
    <n v="370802"/>
    <n v="3336"/>
    <n v="360418"/>
    <n v="17604380"/>
    <n v="4062286"/>
    <n v="672367"/>
  </r>
  <r>
    <x v="14"/>
    <x v="1"/>
    <x v="2"/>
    <x v="2"/>
    <x v="4"/>
    <n v="142"/>
    <n v="4"/>
    <n v="3"/>
    <n v="0"/>
    <n v="0"/>
    <n v="0"/>
  </r>
  <r>
    <x v="14"/>
    <x v="0"/>
    <x v="2"/>
    <x v="2"/>
    <x v="4"/>
    <n v="391775"/>
    <n v="5973"/>
    <n v="378868"/>
    <n v="18048755"/>
    <n v="1948923"/>
    <n v="436573"/>
  </r>
  <r>
    <x v="15"/>
    <x v="1"/>
    <x v="2"/>
    <x v="2"/>
    <x v="4"/>
    <n v="272"/>
    <n v="9"/>
    <n v="19"/>
    <n v="0"/>
    <n v="0"/>
    <n v="0"/>
  </r>
  <r>
    <x v="15"/>
    <x v="0"/>
    <x v="2"/>
    <x v="2"/>
    <x v="4"/>
    <n v="2979587"/>
    <n v="37628"/>
    <n v="2864264"/>
    <n v="63909625"/>
    <n v="9747682"/>
    <n v="1284836"/>
  </r>
  <r>
    <x v="16"/>
    <x v="1"/>
    <x v="2"/>
    <x v="2"/>
    <x v="4"/>
    <n v="677"/>
    <n v="4"/>
    <n v="64"/>
    <n v="0"/>
    <n v="0"/>
    <n v="0"/>
  </r>
  <r>
    <x v="16"/>
    <x v="0"/>
    <x v="2"/>
    <x v="2"/>
    <x v="4"/>
    <n v="3366060"/>
    <n v="13820"/>
    <n v="3277188"/>
    <n v="39319181"/>
    <n v="8777670"/>
    <n v="1145729"/>
  </r>
  <r>
    <x v="17"/>
    <x v="1"/>
    <x v="2"/>
    <x v="2"/>
    <x v="4"/>
    <n v="39"/>
    <n v="0"/>
    <n v="9"/>
    <n v="0"/>
    <n v="0"/>
    <n v="0"/>
  </r>
  <r>
    <x v="17"/>
    <x v="0"/>
    <x v="2"/>
    <x v="2"/>
    <x v="4"/>
    <n v="30283"/>
    <n v="390"/>
    <n v="29280"/>
    <n v="330204"/>
    <n v="118201"/>
    <n v="19313"/>
  </r>
  <r>
    <x v="36"/>
    <x v="0"/>
    <x v="2"/>
    <x v="2"/>
    <x v="4"/>
    <n v="2156"/>
    <n v="3"/>
    <n v="2012"/>
    <n v="144049"/>
    <n v="14382"/>
    <n v="6336"/>
  </r>
  <r>
    <x v="18"/>
    <x v="1"/>
    <x v="2"/>
    <x v="2"/>
    <x v="4"/>
    <n v="725"/>
    <n v="29"/>
    <n v="103"/>
    <n v="0"/>
    <n v="0"/>
    <n v="0"/>
  </r>
  <r>
    <x v="18"/>
    <x v="0"/>
    <x v="2"/>
    <x v="2"/>
    <x v="4"/>
    <n v="8331934"/>
    <n v="163354"/>
    <n v="7131161"/>
    <n v="58912397"/>
    <n v="15767551"/>
    <n v="2217577"/>
  </r>
  <r>
    <x v="19"/>
    <x v="0"/>
    <x v="2"/>
    <x v="2"/>
    <x v="4"/>
    <n v="42155"/>
    <n v="450"/>
    <n v="41585"/>
    <n v="1203933"/>
    <n v="211318"/>
    <n v="87577"/>
  </r>
  <r>
    <x v="20"/>
    <x v="1"/>
    <x v="2"/>
    <x v="2"/>
    <x v="4"/>
    <n v="3"/>
    <n v="0"/>
    <n v="0"/>
    <n v="0"/>
    <n v="0"/>
    <n v="0"/>
  </r>
  <r>
    <x v="20"/>
    <x v="0"/>
    <x v="2"/>
    <x v="2"/>
    <x v="4"/>
    <n v="88184"/>
    <n v="1122"/>
    <n v="86858"/>
    <n v="1726436"/>
    <n v="258106"/>
    <n v="100596"/>
  </r>
  <r>
    <x v="21"/>
    <x v="1"/>
    <x v="2"/>
    <x v="2"/>
    <x v="4"/>
    <n v="152"/>
    <n v="11"/>
    <n v="0"/>
    <n v="0"/>
    <n v="0"/>
    <n v="0"/>
  </r>
  <r>
    <x v="21"/>
    <x v="0"/>
    <x v="2"/>
    <x v="2"/>
    <x v="4"/>
    <n v="879696"/>
    <n v="11930"/>
    <n v="819486"/>
    <n v="19101005"/>
    <n v="8256881"/>
    <n v="1480074"/>
  </r>
  <r>
    <x v="22"/>
    <x v="1"/>
    <x v="2"/>
    <x v="2"/>
    <x v="4"/>
    <n v="3"/>
    <n v="0"/>
    <n v="0"/>
    <n v="0"/>
    <n v="0"/>
    <n v="0"/>
  </r>
  <r>
    <x v="22"/>
    <x v="0"/>
    <x v="2"/>
    <x v="2"/>
    <x v="4"/>
    <n v="13406"/>
    <n v="33"/>
    <n v="13296"/>
    <n v="755424"/>
    <n v="158220"/>
    <n v="40606"/>
  </r>
  <r>
    <x v="23"/>
    <x v="0"/>
    <x v="2"/>
    <x v="2"/>
    <x v="4"/>
    <n v="36806"/>
    <n v="273"/>
    <n v="35940"/>
    <n v="408468"/>
    <n v="185197"/>
    <n v="69031"/>
  </r>
  <r>
    <x v="24"/>
    <x v="1"/>
    <x v="2"/>
    <x v="2"/>
    <x v="4"/>
    <n v="10"/>
    <n v="0"/>
    <n v="0"/>
    <n v="0"/>
    <n v="0"/>
    <n v="0"/>
  </r>
  <r>
    <x v="24"/>
    <x v="0"/>
    <x v="2"/>
    <x v="2"/>
    <x v="4"/>
    <n v="1021939"/>
    <n v="5922"/>
    <n v="1010830"/>
    <n v="27068520"/>
    <n v="5769906"/>
    <n v="1204660"/>
  </r>
  <r>
    <x v="25"/>
    <x v="1"/>
    <x v="2"/>
    <x v="2"/>
    <x v="4"/>
    <n v="121"/>
    <n v="8"/>
    <n v="3"/>
    <n v="0"/>
    <n v="0"/>
    <n v="0"/>
  </r>
  <r>
    <x v="25"/>
    <x v="0"/>
    <x v="2"/>
    <x v="2"/>
    <x v="4"/>
    <n v="711126"/>
    <n v="20430"/>
    <n v="618990"/>
    <n v="17697192"/>
    <n v="2081107"/>
    <n v="308024"/>
  </r>
  <r>
    <x v="26"/>
    <x v="1"/>
    <x v="2"/>
    <x v="2"/>
    <x v="4"/>
    <n v="3"/>
    <n v="0"/>
    <n v="0"/>
    <n v="0"/>
    <n v="0"/>
    <n v="0"/>
  </r>
  <r>
    <x v="26"/>
    <x v="0"/>
    <x v="2"/>
    <x v="2"/>
    <x v="4"/>
    <n v="124035"/>
    <n v="2045"/>
    <n v="118914"/>
    <n v="2014756"/>
    <n v="193586"/>
    <n v="20961"/>
  </r>
  <r>
    <x v="27"/>
    <x v="1"/>
    <x v="2"/>
    <x v="2"/>
    <x v="4"/>
    <n v="231"/>
    <n v="0"/>
    <n v="9"/>
    <n v="0"/>
    <n v="0"/>
    <n v="0"/>
  </r>
  <r>
    <x v="27"/>
    <x v="0"/>
    <x v="2"/>
    <x v="2"/>
    <x v="4"/>
    <n v="996970"/>
    <n v="8444"/>
    <n v="963914"/>
    <n v="20652312"/>
    <n v="14692984"/>
    <n v="2094684"/>
  </r>
  <r>
    <x v="28"/>
    <x v="0"/>
    <x v="2"/>
    <x v="2"/>
    <x v="4"/>
    <n v="18695"/>
    <n v="405"/>
    <n v="17861"/>
    <n v="248626"/>
    <n v="182475"/>
    <n v="36861"/>
  </r>
  <r>
    <x v="29"/>
    <x v="1"/>
    <x v="2"/>
    <x v="2"/>
    <x v="4"/>
    <n v="244"/>
    <n v="13"/>
    <n v="29"/>
    <n v="0"/>
    <n v="0"/>
    <n v="0"/>
  </r>
  <r>
    <x v="29"/>
    <x v="0"/>
    <x v="2"/>
    <x v="2"/>
    <x v="4"/>
    <n v="921836"/>
    <n v="5081"/>
    <n v="902529"/>
    <n v="30300122"/>
    <n v="3050792"/>
    <n v="682623"/>
  </r>
  <r>
    <x v="30"/>
    <x v="1"/>
    <x v="2"/>
    <x v="2"/>
    <x v="4"/>
    <n v="241"/>
    <n v="3"/>
    <n v="14"/>
    <n v="0"/>
    <n v="0"/>
    <n v="0"/>
  </r>
  <r>
    <x v="30"/>
    <x v="0"/>
    <x v="2"/>
    <x v="2"/>
    <x v="4"/>
    <n v="2652519"/>
    <n v="38103"/>
    <n v="2569708"/>
    <n v="58535524"/>
    <n v="8053262"/>
    <n v="802193"/>
  </r>
  <r>
    <x v="31"/>
    <x v="0"/>
    <x v="2"/>
    <x v="2"/>
    <x v="4"/>
    <n v="100470"/>
    <n v="1167"/>
    <n v="99087"/>
    <n v="1917071"/>
    <n v="1813564"/>
    <n v="229053"/>
  </r>
  <r>
    <x v="32"/>
    <x v="1"/>
    <x v="2"/>
    <x v="2"/>
    <x v="4"/>
    <n v="4100"/>
    <n v="116"/>
    <n v="400"/>
    <n v="108918"/>
    <n v="0"/>
    <n v="0"/>
  </r>
  <r>
    <x v="32"/>
    <x v="0"/>
    <x v="2"/>
    <x v="2"/>
    <x v="4"/>
    <n v="36464684"/>
    <n v="487609"/>
    <n v="34295412"/>
    <n v="731121586"/>
    <n v="161983634"/>
    <n v="27301969"/>
  </r>
  <r>
    <x v="33"/>
    <x v="1"/>
    <x v="2"/>
    <x v="2"/>
    <x v="4"/>
    <n v="272"/>
    <n v="0"/>
    <n v="45"/>
    <n v="0"/>
    <n v="0"/>
    <n v="0"/>
  </r>
  <r>
    <x v="33"/>
    <x v="0"/>
    <x v="2"/>
    <x v="2"/>
    <x v="4"/>
    <n v="1848268"/>
    <n v="26401"/>
    <n v="1794155"/>
    <n v="104195073"/>
    <n v="13294583"/>
    <n v="2736050"/>
  </r>
  <r>
    <x v="34"/>
    <x v="1"/>
    <x v="2"/>
    <x v="2"/>
    <x v="4"/>
    <n v="21"/>
    <n v="0"/>
    <n v="6"/>
    <n v="0"/>
    <n v="0"/>
    <n v="0"/>
  </r>
  <r>
    <x v="34"/>
    <x v="0"/>
    <x v="2"/>
    <x v="2"/>
    <x v="4"/>
    <n v="300519"/>
    <n v="5141"/>
    <n v="285607"/>
    <n v="8188112"/>
    <n v="1688940"/>
    <n v="358787"/>
  </r>
  <r>
    <x v="35"/>
    <x v="1"/>
    <x v="2"/>
    <x v="2"/>
    <x v="4"/>
    <n v="80"/>
    <n v="6"/>
    <n v="3"/>
    <n v="0"/>
    <n v="0"/>
    <n v="0"/>
  </r>
  <r>
    <x v="35"/>
    <x v="0"/>
    <x v="2"/>
    <x v="2"/>
    <x v="4"/>
    <n v="1758153"/>
    <n v="30981"/>
    <n v="1710942"/>
    <n v="27452854"/>
    <n v="13250101"/>
    <n v="1959793"/>
  </r>
  <r>
    <x v="0"/>
    <x v="1"/>
    <x v="3"/>
    <x v="3"/>
    <x v="0"/>
    <n v="70"/>
    <n v="0"/>
    <n v="0"/>
    <n v="0"/>
    <n v="0"/>
    <n v="0"/>
  </r>
  <r>
    <x v="0"/>
    <x v="0"/>
    <x v="3"/>
    <x v="3"/>
    <x v="0"/>
    <n v="35745"/>
    <n v="434"/>
    <n v="34969"/>
    <n v="2280978"/>
    <n v="136255"/>
    <n v="37330"/>
  </r>
  <r>
    <x v="1"/>
    <x v="1"/>
    <x v="3"/>
    <x v="3"/>
    <x v="0"/>
    <n v="1489"/>
    <n v="10"/>
    <n v="23"/>
    <n v="10800"/>
    <n v="0"/>
    <n v="0"/>
  </r>
  <r>
    <x v="1"/>
    <x v="0"/>
    <x v="3"/>
    <x v="3"/>
    <x v="0"/>
    <n v="6354649"/>
    <n v="50675"/>
    <n v="6231505"/>
    <n v="106459360"/>
    <n v="18516280"/>
    <n v="3023522"/>
  </r>
  <r>
    <x v="2"/>
    <x v="1"/>
    <x v="3"/>
    <x v="3"/>
    <x v="0"/>
    <n v="6"/>
    <n v="0"/>
    <n v="0"/>
    <n v="0"/>
    <n v="0"/>
    <n v="0"/>
  </r>
  <r>
    <x v="2"/>
    <x v="0"/>
    <x v="3"/>
    <x v="3"/>
    <x v="0"/>
    <n v="117954"/>
    <n v="392"/>
    <n v="117499"/>
    <n v="2903233"/>
    <n v="569432"/>
    <n v="168544"/>
  </r>
  <r>
    <x v="3"/>
    <x v="1"/>
    <x v="3"/>
    <x v="3"/>
    <x v="0"/>
    <n v="161"/>
    <n v="0"/>
    <n v="0"/>
    <n v="5772"/>
    <n v="0"/>
    <n v="0"/>
  </r>
  <r>
    <x v="3"/>
    <x v="0"/>
    <x v="3"/>
    <x v="3"/>
    <x v="0"/>
    <n v="1530873"/>
    <n v="7761"/>
    <n v="1509212"/>
    <n v="50991373"/>
    <n v="7366876"/>
    <n v="1253222"/>
  </r>
  <r>
    <x v="4"/>
    <x v="1"/>
    <x v="3"/>
    <x v="3"/>
    <x v="0"/>
    <n v="218"/>
    <n v="7"/>
    <n v="36"/>
    <n v="9111"/>
    <n v="0"/>
    <n v="0"/>
  </r>
  <r>
    <x v="4"/>
    <x v="0"/>
    <x v="3"/>
    <x v="3"/>
    <x v="0"/>
    <n v="1880205"/>
    <n v="11088"/>
    <n v="1843316"/>
    <n v="167768174"/>
    <n v="21100635"/>
    <n v="3165461"/>
  </r>
  <r>
    <x v="5"/>
    <x v="1"/>
    <x v="3"/>
    <x v="3"/>
    <x v="0"/>
    <n v="125"/>
    <n v="0"/>
    <n v="20"/>
    <n v="744"/>
    <n v="0"/>
    <n v="0"/>
  </r>
  <r>
    <x v="5"/>
    <x v="0"/>
    <x v="3"/>
    <x v="3"/>
    <x v="0"/>
    <n v="197320"/>
    <n v="2684"/>
    <n v="173055"/>
    <n v="2247325"/>
    <n v="543274"/>
    <n v="97549"/>
  </r>
  <r>
    <x v="6"/>
    <x v="1"/>
    <x v="3"/>
    <x v="3"/>
    <x v="0"/>
    <n v="67"/>
    <n v="0"/>
    <n v="36"/>
    <n v="7392"/>
    <n v="0"/>
    <n v="0"/>
  </r>
  <r>
    <x v="6"/>
    <x v="0"/>
    <x v="3"/>
    <x v="3"/>
    <x v="0"/>
    <n v="2603820"/>
    <n v="30301"/>
    <n v="2282288"/>
    <n v="41365518"/>
    <n v="17803741"/>
    <n v="2443787"/>
  </r>
  <r>
    <x v="7"/>
    <x v="1"/>
    <x v="3"/>
    <x v="3"/>
    <x v="0"/>
    <n v="2880"/>
    <n v="41"/>
    <n v="90"/>
    <n v="24767"/>
    <n v="0"/>
    <n v="0"/>
  </r>
  <r>
    <x v="7"/>
    <x v="0"/>
    <x v="3"/>
    <x v="3"/>
    <x v="0"/>
    <n v="4738421"/>
    <n v="77569"/>
    <n v="4560365"/>
    <n v="104335972"/>
    <n v="9046819"/>
    <n v="2029594"/>
  </r>
  <r>
    <x v="8"/>
    <x v="0"/>
    <x v="3"/>
    <x v="3"/>
    <x v="0"/>
    <n v="25952"/>
    <n v="14"/>
    <n v="24419"/>
    <n v="506870"/>
    <n v="268140"/>
    <n v="46680"/>
  </r>
  <r>
    <x v="9"/>
    <x v="1"/>
    <x v="3"/>
    <x v="3"/>
    <x v="0"/>
    <n v="44"/>
    <n v="0"/>
    <n v="0"/>
    <n v="1320"/>
    <n v="0"/>
    <n v="0"/>
  </r>
  <r>
    <x v="9"/>
    <x v="0"/>
    <x v="3"/>
    <x v="3"/>
    <x v="0"/>
    <n v="414005"/>
    <n v="5847"/>
    <n v="392962"/>
    <n v="3875948"/>
    <n v="799602"/>
    <n v="157952"/>
  </r>
  <r>
    <x v="10"/>
    <x v="1"/>
    <x v="3"/>
    <x v="3"/>
    <x v="0"/>
    <n v="827"/>
    <n v="69"/>
    <n v="106"/>
    <n v="0"/>
    <n v="0"/>
    <n v="0"/>
  </r>
  <r>
    <x v="10"/>
    <x v="0"/>
    <x v="3"/>
    <x v="3"/>
    <x v="0"/>
    <n v="2231786"/>
    <n v="31984"/>
    <n v="2091530"/>
    <n v="97578176"/>
    <n v="45104843"/>
    <n v="5806987"/>
  </r>
  <r>
    <x v="11"/>
    <x v="1"/>
    <x v="3"/>
    <x v="3"/>
    <x v="0"/>
    <n v="87"/>
    <n v="12"/>
    <n v="8"/>
    <n v="0"/>
    <n v="0"/>
    <n v="0"/>
  </r>
  <r>
    <x v="11"/>
    <x v="0"/>
    <x v="3"/>
    <x v="3"/>
    <x v="0"/>
    <n v="457450"/>
    <n v="7394"/>
    <n v="424382"/>
    <n v="8983468"/>
    <n v="3954855"/>
    <n v="653269"/>
  </r>
  <r>
    <x v="12"/>
    <x v="1"/>
    <x v="3"/>
    <x v="3"/>
    <x v="0"/>
    <n v="577"/>
    <n v="4"/>
    <n v="200"/>
    <n v="7820"/>
    <n v="0"/>
    <n v="0"/>
  </r>
  <r>
    <x v="12"/>
    <x v="0"/>
    <x v="3"/>
    <x v="3"/>
    <x v="0"/>
    <n v="2088124"/>
    <n v="22339"/>
    <n v="1977618"/>
    <n v="44575099"/>
    <n v="11791791"/>
    <n v="1140718"/>
  </r>
  <r>
    <x v="13"/>
    <x v="1"/>
    <x v="3"/>
    <x v="3"/>
    <x v="0"/>
    <n v="18"/>
    <n v="0"/>
    <n v="0"/>
    <n v="0"/>
    <n v="0"/>
    <n v="0"/>
  </r>
  <r>
    <x v="13"/>
    <x v="0"/>
    <x v="3"/>
    <x v="3"/>
    <x v="0"/>
    <n v="893019"/>
    <n v="7916"/>
    <n v="847388"/>
    <n v="41687664"/>
    <n v="11220988"/>
    <n v="1827231"/>
  </r>
  <r>
    <x v="14"/>
    <x v="1"/>
    <x v="3"/>
    <x v="3"/>
    <x v="0"/>
    <n v="639"/>
    <n v="15"/>
    <n v="23"/>
    <n v="0"/>
    <n v="0"/>
    <n v="0"/>
  </r>
  <r>
    <x v="14"/>
    <x v="0"/>
    <x v="3"/>
    <x v="3"/>
    <x v="0"/>
    <n v="931106"/>
    <n v="14054"/>
    <n v="889762"/>
    <n v="43462156"/>
    <n v="5567142"/>
    <n v="1167385"/>
  </r>
  <r>
    <x v="15"/>
    <x v="1"/>
    <x v="3"/>
    <x v="3"/>
    <x v="0"/>
    <n v="995"/>
    <n v="26"/>
    <n v="99"/>
    <n v="24928"/>
    <n v="0"/>
    <n v="0"/>
  </r>
  <r>
    <x v="15"/>
    <x v="0"/>
    <x v="3"/>
    <x v="3"/>
    <x v="0"/>
    <n v="7113802"/>
    <n v="88495"/>
    <n v="6747540"/>
    <n v="153123897"/>
    <n v="29004087"/>
    <n v="3390123"/>
  </r>
  <r>
    <x v="16"/>
    <x v="1"/>
    <x v="3"/>
    <x v="3"/>
    <x v="0"/>
    <n v="2129"/>
    <n v="14"/>
    <n v="332"/>
    <n v="67473"/>
    <n v="0"/>
    <n v="0"/>
  </r>
  <r>
    <x v="16"/>
    <x v="0"/>
    <x v="3"/>
    <x v="3"/>
    <x v="0"/>
    <n v="7948219"/>
    <n v="32695"/>
    <n v="7715736"/>
    <n v="93506983"/>
    <n v="24229923"/>
    <n v="2954746"/>
  </r>
  <r>
    <x v="17"/>
    <x v="1"/>
    <x v="3"/>
    <x v="3"/>
    <x v="0"/>
    <n v="96"/>
    <n v="0"/>
    <n v="35"/>
    <n v="0"/>
    <n v="0"/>
    <n v="0"/>
  </r>
  <r>
    <x v="17"/>
    <x v="0"/>
    <x v="3"/>
    <x v="3"/>
    <x v="0"/>
    <n v="71913"/>
    <n v="910"/>
    <n v="68621"/>
    <n v="770476"/>
    <n v="384871"/>
    <n v="48040"/>
  </r>
  <r>
    <x v="36"/>
    <x v="0"/>
    <x v="3"/>
    <x v="3"/>
    <x v="0"/>
    <n v="5205"/>
    <n v="7"/>
    <n v="4888"/>
    <n v="349566"/>
    <n v="43893"/>
    <n v="13693"/>
  </r>
  <r>
    <x v="18"/>
    <x v="1"/>
    <x v="3"/>
    <x v="3"/>
    <x v="0"/>
    <n v="4513"/>
    <n v="256"/>
    <n v="388"/>
    <n v="54448"/>
    <n v="0"/>
    <n v="0"/>
  </r>
  <r>
    <x v="18"/>
    <x v="0"/>
    <x v="3"/>
    <x v="3"/>
    <x v="0"/>
    <n v="21068859"/>
    <n v="390826"/>
    <n v="17655033"/>
    <n v="143799309"/>
    <n v="48517328"/>
    <n v="5707438"/>
  </r>
  <r>
    <x v="19"/>
    <x v="0"/>
    <x v="3"/>
    <x v="3"/>
    <x v="0"/>
    <n v="98778"/>
    <n v="1050"/>
    <n v="97113"/>
    <n v="2860852"/>
    <n v="608297"/>
    <n v="238489"/>
  </r>
  <r>
    <x v="20"/>
    <x v="1"/>
    <x v="3"/>
    <x v="3"/>
    <x v="0"/>
    <n v="13"/>
    <n v="0"/>
    <n v="2"/>
    <n v="0"/>
    <n v="0"/>
    <n v="0"/>
  </r>
  <r>
    <x v="20"/>
    <x v="0"/>
    <x v="3"/>
    <x v="3"/>
    <x v="0"/>
    <n v="205955"/>
    <n v="2618"/>
    <n v="202900"/>
    <n v="4061230"/>
    <n v="594578"/>
    <n v="250984"/>
  </r>
  <r>
    <x v="21"/>
    <x v="1"/>
    <x v="3"/>
    <x v="3"/>
    <x v="0"/>
    <n v="1277"/>
    <n v="82"/>
    <n v="35"/>
    <n v="9394"/>
    <n v="0"/>
    <n v="0"/>
  </r>
  <r>
    <x v="21"/>
    <x v="0"/>
    <x v="3"/>
    <x v="3"/>
    <x v="0"/>
    <n v="2151649"/>
    <n v="28295"/>
    <n v="1971389"/>
    <n v="45507671"/>
    <n v="26268313"/>
    <n v="3789909"/>
  </r>
  <r>
    <x v="22"/>
    <x v="1"/>
    <x v="3"/>
    <x v="3"/>
    <x v="0"/>
    <n v="7"/>
    <n v="0"/>
    <n v="0"/>
    <n v="116"/>
    <n v="0"/>
    <n v="0"/>
  </r>
  <r>
    <x v="22"/>
    <x v="0"/>
    <x v="3"/>
    <x v="3"/>
    <x v="0"/>
    <n v="31436"/>
    <n v="77"/>
    <n v="31087"/>
    <n v="1784846"/>
    <n v="407244"/>
    <n v="110765"/>
  </r>
  <r>
    <x v="23"/>
    <x v="1"/>
    <x v="3"/>
    <x v="3"/>
    <x v="0"/>
    <n v="0"/>
    <n v="0"/>
    <n v="0"/>
    <n v="120"/>
    <n v="0"/>
    <n v="0"/>
  </r>
  <r>
    <x v="23"/>
    <x v="0"/>
    <x v="3"/>
    <x v="3"/>
    <x v="0"/>
    <n v="86537"/>
    <n v="637"/>
    <n v="83866"/>
    <n v="959091"/>
    <n v="445469"/>
    <n v="166487"/>
  </r>
  <r>
    <x v="24"/>
    <x v="1"/>
    <x v="3"/>
    <x v="3"/>
    <x v="0"/>
    <n v="172"/>
    <n v="1"/>
    <n v="12"/>
    <n v="8021"/>
    <n v="0"/>
    <n v="0"/>
  </r>
  <r>
    <x v="24"/>
    <x v="0"/>
    <x v="3"/>
    <x v="3"/>
    <x v="0"/>
    <n v="2399773"/>
    <n v="13823"/>
    <n v="2365440"/>
    <n v="64113412"/>
    <n v="18760647"/>
    <n v="2908770"/>
  </r>
  <r>
    <x v="25"/>
    <x v="1"/>
    <x v="3"/>
    <x v="3"/>
    <x v="0"/>
    <n v="457"/>
    <n v="41"/>
    <n v="28"/>
    <n v="8604"/>
    <n v="0"/>
    <n v="0"/>
  </r>
  <r>
    <x v="25"/>
    <x v="0"/>
    <x v="3"/>
    <x v="3"/>
    <x v="0"/>
    <n v="1759806"/>
    <n v="49673"/>
    <n v="1532216"/>
    <n v="42546908"/>
    <n v="7791562"/>
    <n v="865710"/>
  </r>
  <r>
    <x v="26"/>
    <x v="1"/>
    <x v="3"/>
    <x v="3"/>
    <x v="0"/>
    <n v="33"/>
    <n v="0"/>
    <n v="1"/>
    <n v="0"/>
    <n v="0"/>
    <n v="0"/>
  </r>
  <r>
    <x v="26"/>
    <x v="0"/>
    <x v="3"/>
    <x v="3"/>
    <x v="0"/>
    <n v="296424"/>
    <n v="4792"/>
    <n v="280586"/>
    <n v="4780273"/>
    <n v="524323"/>
    <n v="53629"/>
  </r>
  <r>
    <x v="27"/>
    <x v="1"/>
    <x v="3"/>
    <x v="3"/>
    <x v="0"/>
    <n v="1548"/>
    <n v="6"/>
    <n v="109"/>
    <n v="17638"/>
    <n v="0"/>
    <n v="0"/>
  </r>
  <r>
    <x v="27"/>
    <x v="0"/>
    <x v="3"/>
    <x v="3"/>
    <x v="0"/>
    <n v="2379876"/>
    <n v="19863"/>
    <n v="2266296"/>
    <n v="49379673"/>
    <n v="42847692"/>
    <n v="6012501"/>
  </r>
  <r>
    <x v="28"/>
    <x v="0"/>
    <x v="3"/>
    <x v="3"/>
    <x v="0"/>
    <n v="43860"/>
    <n v="948"/>
    <n v="41789"/>
    <n v="584547"/>
    <n v="496581"/>
    <n v="92218"/>
  </r>
  <r>
    <x v="29"/>
    <x v="1"/>
    <x v="3"/>
    <x v="3"/>
    <x v="0"/>
    <n v="1884"/>
    <n v="73"/>
    <n v="219"/>
    <n v="0"/>
    <n v="0"/>
    <n v="0"/>
  </r>
  <r>
    <x v="29"/>
    <x v="0"/>
    <x v="3"/>
    <x v="3"/>
    <x v="0"/>
    <n v="2186097"/>
    <n v="12022"/>
    <n v="2117226"/>
    <n v="72711001"/>
    <n v="8767983"/>
    <n v="1774297"/>
  </r>
  <r>
    <x v="30"/>
    <x v="1"/>
    <x v="3"/>
    <x v="3"/>
    <x v="0"/>
    <n v="3321"/>
    <n v="24"/>
    <n v="66"/>
    <n v="18420"/>
    <n v="0"/>
    <n v="0"/>
  </r>
  <r>
    <x v="30"/>
    <x v="0"/>
    <x v="3"/>
    <x v="3"/>
    <x v="0"/>
    <n v="6300016"/>
    <n v="89444"/>
    <n v="6055643"/>
    <n v="139509073"/>
    <n v="20257379"/>
    <n v="2034305"/>
  </r>
  <r>
    <x v="31"/>
    <x v="1"/>
    <x v="3"/>
    <x v="3"/>
    <x v="0"/>
    <n v="2"/>
    <n v="0"/>
    <n v="0"/>
    <n v="0"/>
    <n v="0"/>
    <n v="0"/>
  </r>
  <r>
    <x v="31"/>
    <x v="0"/>
    <x v="3"/>
    <x v="3"/>
    <x v="0"/>
    <n v="234746"/>
    <n v="2724"/>
    <n v="231392"/>
    <n v="4509664"/>
    <n v="4582145"/>
    <n v="571786"/>
  </r>
  <r>
    <x v="32"/>
    <x v="1"/>
    <x v="3"/>
    <x v="3"/>
    <x v="0"/>
    <n v="25813"/>
    <n v="719"/>
    <n v="2068"/>
    <n v="557614"/>
    <n v="0"/>
    <n v="0"/>
  </r>
  <r>
    <x v="32"/>
    <x v="0"/>
    <x v="3"/>
    <x v="3"/>
    <x v="0"/>
    <n v="88175678"/>
    <n v="1156034"/>
    <n v="81765782"/>
    <n v="1744365590"/>
    <n v="483626046"/>
    <n v="73689274"/>
  </r>
  <r>
    <x v="33"/>
    <x v="1"/>
    <x v="3"/>
    <x v="3"/>
    <x v="0"/>
    <n v="1568"/>
    <n v="17"/>
    <n v="135"/>
    <n v="15765"/>
    <n v="0"/>
    <n v="0"/>
  </r>
  <r>
    <x v="33"/>
    <x v="0"/>
    <x v="3"/>
    <x v="3"/>
    <x v="0"/>
    <n v="4418392"/>
    <n v="62169"/>
    <n v="4211682"/>
    <n v="247914817"/>
    <n v="40609747"/>
    <n v="7607975"/>
  </r>
  <r>
    <x v="34"/>
    <x v="1"/>
    <x v="3"/>
    <x v="3"/>
    <x v="0"/>
    <n v="143"/>
    <n v="0"/>
    <n v="20"/>
    <n v="4679"/>
    <n v="0"/>
    <n v="0"/>
  </r>
  <r>
    <x v="34"/>
    <x v="0"/>
    <x v="3"/>
    <x v="3"/>
    <x v="0"/>
    <n v="717288"/>
    <n v="12098"/>
    <n v="672580"/>
    <n v="19762443"/>
    <n v="5505910"/>
    <n v="1009602"/>
  </r>
  <r>
    <x v="35"/>
    <x v="1"/>
    <x v="3"/>
    <x v="3"/>
    <x v="0"/>
    <n v="447"/>
    <n v="21"/>
    <n v="45"/>
    <n v="6849"/>
    <n v="0"/>
    <n v="0"/>
  </r>
  <r>
    <x v="35"/>
    <x v="0"/>
    <x v="3"/>
    <x v="3"/>
    <x v="0"/>
    <n v="4156618"/>
    <n v="72416"/>
    <n v="4012489"/>
    <n v="64954817"/>
    <n v="38661008"/>
    <n v="5072215"/>
  </r>
  <r>
    <x v="0"/>
    <x v="1"/>
    <x v="3"/>
    <x v="3"/>
    <x v="1"/>
    <n v="77"/>
    <n v="0"/>
    <n v="60"/>
    <n v="0"/>
    <n v="0"/>
    <n v="0"/>
  </r>
  <r>
    <x v="0"/>
    <x v="0"/>
    <x v="3"/>
    <x v="3"/>
    <x v="1"/>
    <n v="36332"/>
    <n v="435"/>
    <n v="35315"/>
    <n v="2363877"/>
    <n v="244328"/>
    <n v="39590"/>
  </r>
  <r>
    <x v="1"/>
    <x v="1"/>
    <x v="3"/>
    <x v="3"/>
    <x v="1"/>
    <n v="2840"/>
    <n v="47"/>
    <n v="76"/>
    <n v="43150"/>
    <n v="0"/>
    <n v="0"/>
  </r>
  <r>
    <x v="1"/>
    <x v="0"/>
    <x v="3"/>
    <x v="3"/>
    <x v="1"/>
    <n v="6480341"/>
    <n v="51109"/>
    <n v="6280929"/>
    <n v="108022991"/>
    <n v="23491753"/>
    <n v="3671527"/>
  </r>
  <r>
    <x v="2"/>
    <x v="1"/>
    <x v="3"/>
    <x v="3"/>
    <x v="1"/>
    <n v="7"/>
    <n v="0"/>
    <n v="0"/>
    <n v="486"/>
    <n v="0"/>
    <n v="0"/>
  </r>
  <r>
    <x v="2"/>
    <x v="0"/>
    <x v="3"/>
    <x v="3"/>
    <x v="1"/>
    <n v="118210"/>
    <n v="392"/>
    <n v="117531"/>
    <n v="2920201"/>
    <n v="753940"/>
    <n v="213685"/>
  </r>
  <r>
    <x v="3"/>
    <x v="1"/>
    <x v="3"/>
    <x v="3"/>
    <x v="1"/>
    <n v="210"/>
    <n v="5"/>
    <n v="0"/>
    <n v="17565"/>
    <n v="0"/>
    <n v="0"/>
  </r>
  <r>
    <x v="3"/>
    <x v="0"/>
    <x v="3"/>
    <x v="3"/>
    <x v="1"/>
    <n v="1543337"/>
    <n v="7821"/>
    <n v="1511801"/>
    <n v="52727912"/>
    <n v="8693898"/>
    <n v="1786435"/>
  </r>
  <r>
    <x v="4"/>
    <x v="1"/>
    <x v="3"/>
    <x v="3"/>
    <x v="1"/>
    <n v="417"/>
    <n v="7"/>
    <n v="143"/>
    <n v="42987"/>
    <n v="0"/>
    <n v="0"/>
  </r>
  <r>
    <x v="4"/>
    <x v="0"/>
    <x v="3"/>
    <x v="3"/>
    <x v="1"/>
    <n v="1984320"/>
    <n v="11304"/>
    <n v="1868531"/>
    <n v="171938945"/>
    <n v="28978742"/>
    <n v="3898029"/>
  </r>
  <r>
    <x v="5"/>
    <x v="1"/>
    <x v="3"/>
    <x v="3"/>
    <x v="1"/>
    <n v="137"/>
    <n v="0"/>
    <n v="49"/>
    <n v="1739"/>
    <n v="0"/>
    <n v="0"/>
  </r>
  <r>
    <x v="5"/>
    <x v="0"/>
    <x v="3"/>
    <x v="3"/>
    <x v="1"/>
    <n v="215264"/>
    <n v="2782"/>
    <n v="189486"/>
    <n v="2384946"/>
    <n v="696496"/>
    <n v="132801"/>
  </r>
  <r>
    <x v="6"/>
    <x v="1"/>
    <x v="3"/>
    <x v="3"/>
    <x v="1"/>
    <n v="166"/>
    <n v="0"/>
    <n v="69"/>
    <n v="22929"/>
    <n v="0"/>
    <n v="0"/>
  </r>
  <r>
    <x v="6"/>
    <x v="0"/>
    <x v="3"/>
    <x v="3"/>
    <x v="1"/>
    <n v="3117093"/>
    <n v="34418"/>
    <n v="2434914"/>
    <n v="43540951"/>
    <n v="26820327"/>
    <n v="2915254"/>
  </r>
  <r>
    <x v="7"/>
    <x v="1"/>
    <x v="3"/>
    <x v="3"/>
    <x v="1"/>
    <n v="7586"/>
    <n v="136"/>
    <n v="190"/>
    <n v="87129"/>
    <n v="0"/>
    <n v="0"/>
  </r>
  <r>
    <x v="7"/>
    <x v="0"/>
    <x v="3"/>
    <x v="3"/>
    <x v="1"/>
    <n v="5098433"/>
    <n v="79202"/>
    <n v="4773964"/>
    <n v="108891336"/>
    <n v="12403729"/>
    <n v="2576995"/>
  </r>
  <r>
    <x v="8"/>
    <x v="1"/>
    <x v="3"/>
    <x v="3"/>
    <x v="1"/>
    <n v="0"/>
    <n v="0"/>
    <n v="0"/>
    <n v="1054"/>
    <n v="0"/>
    <n v="0"/>
  </r>
  <r>
    <x v="8"/>
    <x v="0"/>
    <x v="3"/>
    <x v="3"/>
    <x v="1"/>
    <n v="28647"/>
    <n v="14"/>
    <n v="25593"/>
    <n v="506870"/>
    <n v="427433"/>
    <n v="63486"/>
  </r>
  <r>
    <x v="9"/>
    <x v="1"/>
    <x v="3"/>
    <x v="3"/>
    <x v="1"/>
    <n v="49"/>
    <n v="0"/>
    <n v="21"/>
    <n v="2597"/>
    <n v="0"/>
    <n v="0"/>
  </r>
  <r>
    <x v="9"/>
    <x v="0"/>
    <x v="3"/>
    <x v="3"/>
    <x v="1"/>
    <n v="436070"/>
    <n v="5941"/>
    <n v="400345"/>
    <n v="4004244"/>
    <n v="1029640"/>
    <n v="221189"/>
  </r>
  <r>
    <x v="10"/>
    <x v="1"/>
    <x v="3"/>
    <x v="3"/>
    <x v="1"/>
    <n v="3032"/>
    <n v="153"/>
    <n v="285"/>
    <n v="66875"/>
    <n v="0"/>
    <n v="0"/>
  </r>
  <r>
    <x v="10"/>
    <x v="0"/>
    <x v="3"/>
    <x v="3"/>
    <x v="1"/>
    <n v="2440348"/>
    <n v="33670"/>
    <n v="2206331"/>
    <n v="104045745"/>
    <n v="56860649"/>
    <n v="7777728"/>
  </r>
  <r>
    <x v="11"/>
    <x v="1"/>
    <x v="3"/>
    <x v="3"/>
    <x v="1"/>
    <n v="212"/>
    <n v="14"/>
    <n v="51"/>
    <n v="5434"/>
    <n v="0"/>
    <n v="0"/>
  </r>
  <r>
    <x v="11"/>
    <x v="0"/>
    <x v="3"/>
    <x v="3"/>
    <x v="1"/>
    <n v="488974"/>
    <n v="7745"/>
    <n v="441685"/>
    <n v="9328703"/>
    <n v="6220742"/>
    <n v="760115"/>
  </r>
  <r>
    <x v="12"/>
    <x v="1"/>
    <x v="3"/>
    <x v="3"/>
    <x v="1"/>
    <n v="1281"/>
    <n v="17"/>
    <n v="286"/>
    <n v="26406"/>
    <n v="0"/>
    <n v="0"/>
  </r>
  <r>
    <x v="12"/>
    <x v="0"/>
    <x v="3"/>
    <x v="3"/>
    <x v="1"/>
    <n v="2223521"/>
    <n v="22887"/>
    <n v="2050814"/>
    <n v="46126709"/>
    <n v="15513510"/>
    <n v="1476865"/>
  </r>
  <r>
    <x v="13"/>
    <x v="1"/>
    <x v="3"/>
    <x v="3"/>
    <x v="1"/>
    <n v="118"/>
    <n v="9"/>
    <n v="0"/>
    <n v="8885"/>
    <n v="0"/>
    <n v="0"/>
  </r>
  <r>
    <x v="13"/>
    <x v="0"/>
    <x v="3"/>
    <x v="3"/>
    <x v="1"/>
    <n v="978113"/>
    <n v="8523"/>
    <n v="872489"/>
    <n v="43021496"/>
    <n v="14378453"/>
    <n v="2074309"/>
  </r>
  <r>
    <x v="14"/>
    <x v="1"/>
    <x v="3"/>
    <x v="3"/>
    <x v="1"/>
    <n v="1566"/>
    <n v="27"/>
    <n v="76"/>
    <n v="18451"/>
    <n v="0"/>
    <n v="0"/>
  </r>
  <r>
    <x v="14"/>
    <x v="0"/>
    <x v="3"/>
    <x v="3"/>
    <x v="1"/>
    <n v="969764"/>
    <n v="14218"/>
    <n v="903739"/>
    <n v="45475532"/>
    <n v="7929646"/>
    <n v="1362465"/>
  </r>
  <r>
    <x v="15"/>
    <x v="1"/>
    <x v="3"/>
    <x v="3"/>
    <x v="1"/>
    <n v="1539"/>
    <n v="47"/>
    <n v="316"/>
    <n v="61490"/>
    <n v="0"/>
    <n v="0"/>
  </r>
  <r>
    <x v="15"/>
    <x v="0"/>
    <x v="3"/>
    <x v="3"/>
    <x v="1"/>
    <n v="7461973"/>
    <n v="90313"/>
    <n v="6889088"/>
    <n v="158806480"/>
    <n v="38915788"/>
    <n v="4017515"/>
  </r>
  <r>
    <x v="16"/>
    <x v="1"/>
    <x v="3"/>
    <x v="3"/>
    <x v="1"/>
    <n v="2582"/>
    <n v="18"/>
    <n v="1036"/>
    <n v="99105"/>
    <n v="0"/>
    <n v="0"/>
  </r>
  <r>
    <x v="16"/>
    <x v="0"/>
    <x v="3"/>
    <x v="3"/>
    <x v="1"/>
    <n v="8172812"/>
    <n v="33479"/>
    <n v="7825165"/>
    <n v="96348115"/>
    <n v="30619594"/>
    <n v="3560679"/>
  </r>
  <r>
    <x v="17"/>
    <x v="1"/>
    <x v="3"/>
    <x v="3"/>
    <x v="1"/>
    <n v="107"/>
    <n v="0"/>
    <n v="77"/>
    <n v="1378"/>
    <n v="0"/>
    <n v="0"/>
  </r>
  <r>
    <x v="17"/>
    <x v="0"/>
    <x v="3"/>
    <x v="3"/>
    <x v="1"/>
    <n v="75920"/>
    <n v="916"/>
    <n v="70096"/>
    <n v="770476"/>
    <n v="457409"/>
    <n v="57470"/>
  </r>
  <r>
    <x v="36"/>
    <x v="0"/>
    <x v="3"/>
    <x v="3"/>
    <x v="1"/>
    <n v="5647"/>
    <n v="7"/>
    <n v="5110"/>
    <n v="367078"/>
    <n v="73948"/>
    <n v="18137"/>
  </r>
  <r>
    <x v="18"/>
    <x v="1"/>
    <x v="3"/>
    <x v="3"/>
    <x v="1"/>
    <n v="12830"/>
    <n v="893"/>
    <n v="1343"/>
    <n v="220059"/>
    <n v="0"/>
    <n v="0"/>
  </r>
  <r>
    <x v="18"/>
    <x v="0"/>
    <x v="3"/>
    <x v="3"/>
    <x v="1"/>
    <n v="23825647"/>
    <n v="405557"/>
    <n v="19481510"/>
    <n v="154667060"/>
    <n v="64606425"/>
    <n v="6889474"/>
  </r>
  <r>
    <x v="19"/>
    <x v="1"/>
    <x v="3"/>
    <x v="3"/>
    <x v="1"/>
    <n v="2"/>
    <n v="0"/>
    <n v="0"/>
    <n v="0"/>
    <n v="0"/>
    <n v="0"/>
  </r>
  <r>
    <x v="19"/>
    <x v="0"/>
    <x v="3"/>
    <x v="3"/>
    <x v="1"/>
    <n v="100064"/>
    <n v="1057"/>
    <n v="97491"/>
    <n v="2949102"/>
    <n v="743181"/>
    <n v="271928"/>
  </r>
  <r>
    <x v="20"/>
    <x v="1"/>
    <x v="3"/>
    <x v="3"/>
    <x v="1"/>
    <n v="14"/>
    <n v="0"/>
    <n v="7"/>
    <n v="276"/>
    <n v="0"/>
    <n v="0"/>
  </r>
  <r>
    <x v="20"/>
    <x v="0"/>
    <x v="3"/>
    <x v="3"/>
    <x v="1"/>
    <n v="206535"/>
    <n v="2629"/>
    <n v="203166"/>
    <n v="4107997"/>
    <n v="637558"/>
    <n v="308687"/>
  </r>
  <r>
    <x v="21"/>
    <x v="1"/>
    <x v="3"/>
    <x v="3"/>
    <x v="1"/>
    <n v="3649"/>
    <n v="279"/>
    <n v="281"/>
    <n v="53823"/>
    <n v="0"/>
    <n v="0"/>
  </r>
  <r>
    <x v="21"/>
    <x v="0"/>
    <x v="3"/>
    <x v="3"/>
    <x v="1"/>
    <n v="2381527"/>
    <n v="29387"/>
    <n v="2093830"/>
    <n v="47224854"/>
    <n v="37226668"/>
    <n v="4373126"/>
  </r>
  <r>
    <x v="22"/>
    <x v="1"/>
    <x v="3"/>
    <x v="3"/>
    <x v="1"/>
    <n v="7"/>
    <n v="0"/>
    <n v="0"/>
    <n v="593"/>
    <n v="0"/>
    <n v="0"/>
  </r>
  <r>
    <x v="22"/>
    <x v="0"/>
    <x v="3"/>
    <x v="3"/>
    <x v="1"/>
    <n v="32234"/>
    <n v="80"/>
    <n v="31233"/>
    <n v="1835236"/>
    <n v="549624"/>
    <n v="162371"/>
  </r>
  <r>
    <x v="23"/>
    <x v="1"/>
    <x v="3"/>
    <x v="3"/>
    <x v="1"/>
    <n v="0"/>
    <n v="0"/>
    <n v="0"/>
    <n v="582"/>
    <n v="0"/>
    <n v="0"/>
  </r>
  <r>
    <x v="23"/>
    <x v="0"/>
    <x v="3"/>
    <x v="3"/>
    <x v="1"/>
    <n v="86857"/>
    <n v="645"/>
    <n v="84038"/>
    <n v="969220"/>
    <n v="579457"/>
    <n v="189200"/>
  </r>
  <r>
    <x v="24"/>
    <x v="1"/>
    <x v="3"/>
    <x v="3"/>
    <x v="1"/>
    <n v="363"/>
    <n v="7"/>
    <n v="76"/>
    <n v="25554"/>
    <n v="0"/>
    <n v="0"/>
  </r>
  <r>
    <x v="24"/>
    <x v="0"/>
    <x v="3"/>
    <x v="3"/>
    <x v="1"/>
    <n v="2449818"/>
    <n v="13861"/>
    <n v="2381211"/>
    <n v="65580055"/>
    <n v="25888917"/>
    <n v="3470264"/>
  </r>
  <r>
    <x v="25"/>
    <x v="1"/>
    <x v="3"/>
    <x v="3"/>
    <x v="1"/>
    <n v="1075"/>
    <n v="79"/>
    <n v="147"/>
    <n v="27104"/>
    <n v="0"/>
    <n v="0"/>
  </r>
  <r>
    <x v="25"/>
    <x v="0"/>
    <x v="3"/>
    <x v="3"/>
    <x v="1"/>
    <n v="1910020"/>
    <n v="52519"/>
    <n v="1663704"/>
    <n v="44378254"/>
    <n v="11789463"/>
    <n v="1092483"/>
  </r>
  <r>
    <x v="26"/>
    <x v="1"/>
    <x v="3"/>
    <x v="3"/>
    <x v="1"/>
    <n v="45"/>
    <n v="0"/>
    <n v="7"/>
    <n v="0"/>
    <n v="0"/>
    <n v="0"/>
  </r>
  <r>
    <x v="26"/>
    <x v="0"/>
    <x v="3"/>
    <x v="3"/>
    <x v="1"/>
    <n v="309464"/>
    <n v="4841"/>
    <n v="287579"/>
    <n v="4929502"/>
    <n v="696109"/>
    <n v="69344"/>
  </r>
  <r>
    <x v="27"/>
    <x v="1"/>
    <x v="3"/>
    <x v="3"/>
    <x v="1"/>
    <n v="4813"/>
    <n v="51"/>
    <n v="670"/>
    <n v="179188"/>
    <n v="0"/>
    <n v="0"/>
  </r>
  <r>
    <x v="27"/>
    <x v="0"/>
    <x v="3"/>
    <x v="3"/>
    <x v="1"/>
    <n v="2553033"/>
    <n v="20564"/>
    <n v="2305324"/>
    <n v="51690727"/>
    <n v="59615400"/>
    <n v="7949941"/>
  </r>
  <r>
    <x v="28"/>
    <x v="0"/>
    <x v="3"/>
    <x v="3"/>
    <x v="1"/>
    <n v="44709"/>
    <n v="952"/>
    <n v="41890"/>
    <n v="585907"/>
    <n v="743095"/>
    <n v="109726"/>
  </r>
  <r>
    <x v="29"/>
    <x v="1"/>
    <x v="3"/>
    <x v="3"/>
    <x v="1"/>
    <n v="3681"/>
    <n v="100"/>
    <n v="547"/>
    <n v="0"/>
    <n v="0"/>
    <n v="0"/>
  </r>
  <r>
    <x v="29"/>
    <x v="0"/>
    <x v="3"/>
    <x v="3"/>
    <x v="1"/>
    <n v="2288103"/>
    <n v="12315"/>
    <n v="2137525"/>
    <n v="76786920"/>
    <n v="12862174"/>
    <n v="2105534"/>
  </r>
  <r>
    <x v="30"/>
    <x v="1"/>
    <x v="3"/>
    <x v="3"/>
    <x v="1"/>
    <n v="6904"/>
    <n v="69"/>
    <n v="325"/>
    <n v="73480"/>
    <n v="0"/>
    <n v="0"/>
  </r>
  <r>
    <x v="30"/>
    <x v="0"/>
    <x v="3"/>
    <x v="3"/>
    <x v="1"/>
    <n v="6538685"/>
    <n v="90339"/>
    <n v="6154320"/>
    <n v="143631319"/>
    <n v="23481649"/>
    <n v="2849550"/>
  </r>
  <r>
    <x v="31"/>
    <x v="1"/>
    <x v="3"/>
    <x v="3"/>
    <x v="1"/>
    <n v="12"/>
    <n v="0"/>
    <n v="0"/>
    <n v="1348"/>
    <n v="0"/>
    <n v="0"/>
  </r>
  <r>
    <x v="31"/>
    <x v="0"/>
    <x v="3"/>
    <x v="3"/>
    <x v="1"/>
    <n v="236045"/>
    <n v="2733"/>
    <n v="231599"/>
    <n v="4575537"/>
    <n v="5089810"/>
    <n v="651175"/>
  </r>
  <r>
    <x v="32"/>
    <x v="1"/>
    <x v="3"/>
    <x v="3"/>
    <x v="1"/>
    <n v="59845"/>
    <n v="2034"/>
    <n v="6607"/>
    <n v="1271728"/>
    <n v="0"/>
    <n v="0"/>
  </r>
  <r>
    <x v="32"/>
    <x v="0"/>
    <x v="3"/>
    <x v="3"/>
    <x v="1"/>
    <n v="94770910"/>
    <n v="1192032"/>
    <n v="85140377"/>
    <n v="1805519612"/>
    <n v="641217887"/>
    <n v="91521148"/>
  </r>
  <r>
    <x v="33"/>
    <x v="1"/>
    <x v="3"/>
    <x v="3"/>
    <x v="1"/>
    <n v="3357"/>
    <n v="35"/>
    <n v="283"/>
    <n v="74640"/>
    <n v="0"/>
    <n v="0"/>
  </r>
  <r>
    <x v="33"/>
    <x v="0"/>
    <x v="3"/>
    <x v="3"/>
    <x v="1"/>
    <n v="4860371"/>
    <n v="64188"/>
    <n v="4289106"/>
    <n v="257323076"/>
    <n v="53891897"/>
    <n v="9078148"/>
  </r>
  <r>
    <x v="34"/>
    <x v="1"/>
    <x v="3"/>
    <x v="3"/>
    <x v="1"/>
    <n v="247"/>
    <n v="0"/>
    <n v="41"/>
    <n v="12205"/>
    <n v="0"/>
    <n v="0"/>
  </r>
  <r>
    <x v="34"/>
    <x v="0"/>
    <x v="3"/>
    <x v="3"/>
    <x v="1"/>
    <n v="764276"/>
    <n v="12345"/>
    <n v="686627"/>
    <n v="21390121"/>
    <n v="7922883"/>
    <n v="1293703"/>
  </r>
  <r>
    <x v="35"/>
    <x v="1"/>
    <x v="3"/>
    <x v="3"/>
    <x v="1"/>
    <n v="920"/>
    <n v="41"/>
    <n v="145"/>
    <n v="16154"/>
    <n v="0"/>
    <n v="0"/>
  </r>
  <r>
    <x v="35"/>
    <x v="0"/>
    <x v="3"/>
    <x v="3"/>
    <x v="1"/>
    <n v="4308403"/>
    <n v="72844"/>
    <n v="4067298"/>
    <n v="66578612"/>
    <n v="49245866"/>
    <n v="6630868"/>
  </r>
  <r>
    <x v="0"/>
    <x v="1"/>
    <x v="3"/>
    <x v="3"/>
    <x v="2"/>
    <n v="96"/>
    <n v="0"/>
    <n v="76"/>
    <n v="7015"/>
    <n v="0"/>
    <n v="0"/>
  </r>
  <r>
    <x v="0"/>
    <x v="0"/>
    <x v="3"/>
    <x v="3"/>
    <x v="2"/>
    <n v="37649"/>
    <n v="446"/>
    <n v="36269"/>
    <n v="2461502"/>
    <n v="490739"/>
    <n v="49320"/>
  </r>
  <r>
    <x v="1"/>
    <x v="1"/>
    <x v="3"/>
    <x v="3"/>
    <x v="2"/>
    <n v="4360"/>
    <n v="117"/>
    <n v="370"/>
    <n v="166979"/>
    <n v="0"/>
    <n v="0"/>
  </r>
  <r>
    <x v="1"/>
    <x v="0"/>
    <x v="3"/>
    <x v="3"/>
    <x v="2"/>
    <n v="6739548"/>
    <n v="51943"/>
    <n v="6372998"/>
    <n v="109759160"/>
    <n v="28667624"/>
    <n v="4407980"/>
  </r>
  <r>
    <x v="2"/>
    <x v="1"/>
    <x v="3"/>
    <x v="3"/>
    <x v="2"/>
    <n v="7"/>
    <n v="0"/>
    <n v="7"/>
    <n v="2594"/>
    <n v="0"/>
    <n v="0"/>
  </r>
  <r>
    <x v="2"/>
    <x v="0"/>
    <x v="3"/>
    <x v="3"/>
    <x v="2"/>
    <n v="119173"/>
    <n v="392"/>
    <n v="117719"/>
    <n v="2946988"/>
    <n v="962039"/>
    <n v="266428"/>
  </r>
  <r>
    <x v="3"/>
    <x v="1"/>
    <x v="3"/>
    <x v="3"/>
    <x v="2"/>
    <n v="243"/>
    <n v="7"/>
    <n v="83"/>
    <n v="31848"/>
    <n v="0"/>
    <n v="0"/>
  </r>
  <r>
    <x v="3"/>
    <x v="0"/>
    <x v="3"/>
    <x v="3"/>
    <x v="2"/>
    <n v="1576011"/>
    <n v="7951"/>
    <n v="1517838"/>
    <n v="55019802"/>
    <n v="9383087"/>
    <n v="2195478"/>
  </r>
  <r>
    <x v="4"/>
    <x v="1"/>
    <x v="3"/>
    <x v="3"/>
    <x v="2"/>
    <n v="661"/>
    <n v="11"/>
    <n v="271"/>
    <n v="70788"/>
    <n v="0"/>
    <n v="0"/>
  </r>
  <r>
    <x v="4"/>
    <x v="0"/>
    <x v="3"/>
    <x v="3"/>
    <x v="2"/>
    <n v="2276349"/>
    <n v="12362"/>
    <n v="1947613"/>
    <n v="176690122"/>
    <n v="34939416"/>
    <n v="4973390"/>
  </r>
  <r>
    <x v="5"/>
    <x v="1"/>
    <x v="3"/>
    <x v="3"/>
    <x v="2"/>
    <n v="165"/>
    <n v="0"/>
    <n v="77"/>
    <n v="2773"/>
    <n v="0"/>
    <n v="0"/>
  </r>
  <r>
    <x v="5"/>
    <x v="0"/>
    <x v="3"/>
    <x v="3"/>
    <x v="2"/>
    <n v="237982"/>
    <n v="2899"/>
    <n v="209362"/>
    <n v="2535175"/>
    <n v="838463"/>
    <n v="187236"/>
  </r>
  <r>
    <x v="6"/>
    <x v="1"/>
    <x v="3"/>
    <x v="3"/>
    <x v="2"/>
    <n v="249"/>
    <n v="0"/>
    <n v="164"/>
    <n v="44741"/>
    <n v="0"/>
    <n v="0"/>
  </r>
  <r>
    <x v="6"/>
    <x v="0"/>
    <x v="3"/>
    <x v="3"/>
    <x v="2"/>
    <n v="3817038"/>
    <n v="41492"/>
    <n v="2893616"/>
    <n v="45945681"/>
    <n v="31004246"/>
    <n v="3547506"/>
  </r>
  <r>
    <x v="7"/>
    <x v="1"/>
    <x v="3"/>
    <x v="3"/>
    <x v="2"/>
    <n v="13058"/>
    <n v="294"/>
    <n v="1704"/>
    <n v="155995"/>
    <n v="0"/>
    <n v="0"/>
  </r>
  <r>
    <x v="7"/>
    <x v="0"/>
    <x v="3"/>
    <x v="3"/>
    <x v="2"/>
    <n v="5982084"/>
    <n v="85412"/>
    <n v="5388792"/>
    <n v="113565701"/>
    <n v="15100063"/>
    <n v="3254827"/>
  </r>
  <r>
    <x v="8"/>
    <x v="1"/>
    <x v="3"/>
    <x v="3"/>
    <x v="2"/>
    <n v="0"/>
    <n v="0"/>
    <n v="0"/>
    <n v="2740"/>
    <n v="0"/>
    <n v="0"/>
  </r>
  <r>
    <x v="8"/>
    <x v="0"/>
    <x v="3"/>
    <x v="3"/>
    <x v="2"/>
    <n v="35074"/>
    <n v="28"/>
    <n v="27228"/>
    <n v="506870"/>
    <n v="506321"/>
    <n v="79835"/>
  </r>
  <r>
    <x v="9"/>
    <x v="1"/>
    <x v="3"/>
    <x v="3"/>
    <x v="2"/>
    <n v="49"/>
    <n v="0"/>
    <n v="45"/>
    <n v="5329"/>
    <n v="0"/>
    <n v="0"/>
  </r>
  <r>
    <x v="9"/>
    <x v="0"/>
    <x v="3"/>
    <x v="3"/>
    <x v="2"/>
    <n v="471822"/>
    <n v="6254"/>
    <n v="414782"/>
    <n v="4143565"/>
    <n v="1382164"/>
    <n v="328685"/>
  </r>
  <r>
    <x v="10"/>
    <x v="1"/>
    <x v="3"/>
    <x v="3"/>
    <x v="2"/>
    <n v="10030"/>
    <n v="387"/>
    <n v="691"/>
    <n v="188934"/>
    <n v="0"/>
    <n v="0"/>
  </r>
  <r>
    <x v="10"/>
    <x v="0"/>
    <x v="3"/>
    <x v="3"/>
    <x v="2"/>
    <n v="2844135"/>
    <n v="37739"/>
    <n v="2365936"/>
    <n v="111766989"/>
    <n v="62975096"/>
    <n v="10374737"/>
  </r>
  <r>
    <x v="11"/>
    <x v="1"/>
    <x v="3"/>
    <x v="3"/>
    <x v="2"/>
    <n v="264"/>
    <n v="14"/>
    <n v="109"/>
    <n v="16015"/>
    <n v="0"/>
    <n v="0"/>
  </r>
  <r>
    <x v="11"/>
    <x v="0"/>
    <x v="3"/>
    <x v="3"/>
    <x v="2"/>
    <n v="538092"/>
    <n v="8264"/>
    <n v="466804"/>
    <n v="9698171"/>
    <n v="8135605"/>
    <n v="974312"/>
  </r>
  <r>
    <x v="12"/>
    <x v="1"/>
    <x v="3"/>
    <x v="3"/>
    <x v="2"/>
    <n v="1630"/>
    <n v="21"/>
    <n v="700"/>
    <n v="75933"/>
    <n v="0"/>
    <n v="0"/>
  </r>
  <r>
    <x v="12"/>
    <x v="0"/>
    <x v="3"/>
    <x v="3"/>
    <x v="2"/>
    <n v="2501326"/>
    <n v="23948"/>
    <n v="2181711"/>
    <n v="47949363"/>
    <n v="19258223"/>
    <n v="2357452"/>
  </r>
  <r>
    <x v="13"/>
    <x v="1"/>
    <x v="3"/>
    <x v="3"/>
    <x v="2"/>
    <n v="255"/>
    <n v="14"/>
    <n v="8"/>
    <n v="23358"/>
    <n v="0"/>
    <n v="0"/>
  </r>
  <r>
    <x v="13"/>
    <x v="0"/>
    <x v="3"/>
    <x v="3"/>
    <x v="2"/>
    <n v="1145191"/>
    <n v="10216"/>
    <n v="938169"/>
    <n v="44856245"/>
    <n v="16915826"/>
    <n v="2451602"/>
  </r>
  <r>
    <x v="14"/>
    <x v="1"/>
    <x v="3"/>
    <x v="3"/>
    <x v="2"/>
    <n v="2385"/>
    <n v="33"/>
    <n v="375"/>
    <n v="49953"/>
    <n v="0"/>
    <n v="0"/>
  </r>
  <r>
    <x v="14"/>
    <x v="0"/>
    <x v="3"/>
    <x v="3"/>
    <x v="2"/>
    <n v="1029644"/>
    <n v="14420"/>
    <n v="931625"/>
    <n v="47317708"/>
    <n v="9818873"/>
    <n v="1681041"/>
  </r>
  <r>
    <x v="15"/>
    <x v="1"/>
    <x v="3"/>
    <x v="3"/>
    <x v="2"/>
    <n v="2553"/>
    <n v="101"/>
    <n v="706"/>
    <n v="134047"/>
    <n v="0"/>
    <n v="0"/>
  </r>
  <r>
    <x v="15"/>
    <x v="0"/>
    <x v="3"/>
    <x v="3"/>
    <x v="2"/>
    <n v="8134918"/>
    <n v="93828"/>
    <n v="7106948"/>
    <n v="165115183"/>
    <n v="45858637"/>
    <n v="5516756"/>
  </r>
  <r>
    <x v="16"/>
    <x v="1"/>
    <x v="3"/>
    <x v="3"/>
    <x v="2"/>
    <n v="2816"/>
    <n v="21"/>
    <n v="1843"/>
    <n v="130037"/>
    <n v="0"/>
    <n v="0"/>
  </r>
  <r>
    <x v="16"/>
    <x v="0"/>
    <x v="3"/>
    <x v="3"/>
    <x v="2"/>
    <n v="8686003"/>
    <n v="34501"/>
    <n v="7984713"/>
    <n v="99953326"/>
    <n v="36546178"/>
    <n v="4959987"/>
  </r>
  <r>
    <x v="17"/>
    <x v="1"/>
    <x v="3"/>
    <x v="3"/>
    <x v="2"/>
    <n v="126"/>
    <n v="0"/>
    <n v="96"/>
    <n v="6690"/>
    <n v="0"/>
    <n v="0"/>
  </r>
  <r>
    <x v="17"/>
    <x v="0"/>
    <x v="3"/>
    <x v="3"/>
    <x v="2"/>
    <n v="84976"/>
    <n v="931"/>
    <n v="72713"/>
    <n v="770476"/>
    <n v="474963"/>
    <n v="87838"/>
  </r>
  <r>
    <x v="36"/>
    <x v="0"/>
    <x v="3"/>
    <x v="3"/>
    <x v="2"/>
    <n v="8205"/>
    <n v="7"/>
    <n v="5469"/>
    <n v="402014"/>
    <n v="103604"/>
    <n v="21880"/>
  </r>
  <r>
    <x v="18"/>
    <x v="1"/>
    <x v="3"/>
    <x v="3"/>
    <x v="2"/>
    <n v="27170"/>
    <n v="1499"/>
    <n v="3092"/>
    <n v="425823"/>
    <n v="0"/>
    <n v="0"/>
  </r>
  <r>
    <x v="18"/>
    <x v="0"/>
    <x v="3"/>
    <x v="3"/>
    <x v="2"/>
    <n v="26839932"/>
    <n v="423225"/>
    <n v="21772602"/>
    <n v="166812655"/>
    <n v="77208134"/>
    <n v="9480115"/>
  </r>
  <r>
    <x v="19"/>
    <x v="1"/>
    <x v="3"/>
    <x v="3"/>
    <x v="2"/>
    <n v="70"/>
    <n v="7"/>
    <n v="0"/>
    <n v="4444"/>
    <n v="0"/>
    <n v="0"/>
  </r>
  <r>
    <x v="19"/>
    <x v="0"/>
    <x v="3"/>
    <x v="3"/>
    <x v="2"/>
    <n v="104355"/>
    <n v="1073"/>
    <n v="98301"/>
    <n v="3047874"/>
    <n v="896162"/>
    <n v="314299"/>
  </r>
  <r>
    <x v="20"/>
    <x v="1"/>
    <x v="3"/>
    <x v="3"/>
    <x v="2"/>
    <n v="14"/>
    <n v="0"/>
    <n v="9"/>
    <n v="2107"/>
    <n v="0"/>
    <n v="0"/>
  </r>
  <r>
    <x v="20"/>
    <x v="0"/>
    <x v="3"/>
    <x v="3"/>
    <x v="2"/>
    <n v="208164"/>
    <n v="2639"/>
    <n v="203640"/>
    <n v="4157761"/>
    <n v="733619"/>
    <n v="353147"/>
  </r>
  <r>
    <x v="21"/>
    <x v="1"/>
    <x v="3"/>
    <x v="3"/>
    <x v="2"/>
    <n v="9258"/>
    <n v="474"/>
    <n v="748"/>
    <n v="111250"/>
    <n v="0"/>
    <n v="0"/>
  </r>
  <r>
    <x v="21"/>
    <x v="0"/>
    <x v="3"/>
    <x v="3"/>
    <x v="2"/>
    <n v="2863485"/>
    <n v="31975"/>
    <n v="2349071"/>
    <n v="49531156"/>
    <n v="46023084"/>
    <n v="5403389"/>
  </r>
  <r>
    <x v="22"/>
    <x v="1"/>
    <x v="3"/>
    <x v="3"/>
    <x v="2"/>
    <n v="7"/>
    <n v="0"/>
    <n v="0"/>
    <n v="767"/>
    <n v="0"/>
    <n v="0"/>
  </r>
  <r>
    <x v="22"/>
    <x v="0"/>
    <x v="3"/>
    <x v="3"/>
    <x v="2"/>
    <n v="34121"/>
    <n v="84"/>
    <n v="31614"/>
    <n v="1914324"/>
    <n v="883129"/>
    <n v="228789"/>
  </r>
  <r>
    <x v="23"/>
    <x v="1"/>
    <x v="3"/>
    <x v="3"/>
    <x v="2"/>
    <n v="0"/>
    <n v="0"/>
    <n v="0"/>
    <n v="2409"/>
    <n v="0"/>
    <n v="0"/>
  </r>
  <r>
    <x v="23"/>
    <x v="0"/>
    <x v="3"/>
    <x v="3"/>
    <x v="2"/>
    <n v="88042"/>
    <n v="657"/>
    <n v="84748"/>
    <n v="983529"/>
    <n v="796908"/>
    <n v="219231"/>
  </r>
  <r>
    <x v="24"/>
    <x v="1"/>
    <x v="3"/>
    <x v="3"/>
    <x v="2"/>
    <n v="455"/>
    <n v="7"/>
    <n v="161"/>
    <n v="60546"/>
    <n v="0"/>
    <n v="0"/>
  </r>
  <r>
    <x v="24"/>
    <x v="0"/>
    <x v="3"/>
    <x v="3"/>
    <x v="2"/>
    <n v="2585126"/>
    <n v="13989"/>
    <n v="2425451"/>
    <n v="67201179"/>
    <n v="30394830"/>
    <n v="4455051"/>
  </r>
  <r>
    <x v="25"/>
    <x v="1"/>
    <x v="3"/>
    <x v="3"/>
    <x v="2"/>
    <n v="1568"/>
    <n v="105"/>
    <n v="241"/>
    <n v="43631"/>
    <n v="0"/>
    <n v="0"/>
  </r>
  <r>
    <x v="25"/>
    <x v="0"/>
    <x v="3"/>
    <x v="3"/>
    <x v="2"/>
    <n v="2100944"/>
    <n v="55374"/>
    <n v="1807217"/>
    <n v="46235719"/>
    <n v="15437664"/>
    <n v="1521845"/>
  </r>
  <r>
    <x v="26"/>
    <x v="1"/>
    <x v="3"/>
    <x v="3"/>
    <x v="2"/>
    <n v="49"/>
    <n v="0"/>
    <n v="19"/>
    <n v="5043"/>
    <n v="0"/>
    <n v="0"/>
  </r>
  <r>
    <x v="26"/>
    <x v="0"/>
    <x v="3"/>
    <x v="3"/>
    <x v="2"/>
    <n v="334037"/>
    <n v="4966"/>
    <n v="298500"/>
    <n v="5135869"/>
    <n v="1048524"/>
    <n v="100023"/>
  </r>
  <r>
    <x v="27"/>
    <x v="1"/>
    <x v="3"/>
    <x v="3"/>
    <x v="2"/>
    <n v="9576"/>
    <n v="134"/>
    <n v="1378"/>
    <n v="339078"/>
    <n v="0"/>
    <n v="0"/>
  </r>
  <r>
    <x v="27"/>
    <x v="0"/>
    <x v="3"/>
    <x v="3"/>
    <x v="2"/>
    <n v="2921007"/>
    <n v="22175"/>
    <n v="2410031"/>
    <n v="54305136"/>
    <n v="66536066"/>
    <n v="10224771"/>
  </r>
  <r>
    <x v="28"/>
    <x v="0"/>
    <x v="3"/>
    <x v="3"/>
    <x v="2"/>
    <n v="46650"/>
    <n v="952"/>
    <n v="42084"/>
    <n v="585907"/>
    <n v="983801"/>
    <n v="151447"/>
  </r>
  <r>
    <x v="29"/>
    <x v="1"/>
    <x v="3"/>
    <x v="3"/>
    <x v="2"/>
    <n v="5583"/>
    <n v="139"/>
    <n v="1242"/>
    <n v="44886"/>
    <n v="0"/>
    <n v="0"/>
  </r>
  <r>
    <x v="29"/>
    <x v="0"/>
    <x v="3"/>
    <x v="3"/>
    <x v="2"/>
    <n v="2462378"/>
    <n v="12788"/>
    <n v="2192189"/>
    <n v="82024668"/>
    <n v="18478934"/>
    <n v="2660082"/>
  </r>
  <r>
    <x v="30"/>
    <x v="1"/>
    <x v="3"/>
    <x v="3"/>
    <x v="2"/>
    <n v="9797"/>
    <n v="109"/>
    <n v="2449"/>
    <n v="253614"/>
    <n v="0"/>
    <n v="0"/>
  </r>
  <r>
    <x v="30"/>
    <x v="0"/>
    <x v="3"/>
    <x v="3"/>
    <x v="2"/>
    <n v="6947327"/>
    <n v="91835"/>
    <n v="6360495"/>
    <n v="148334300"/>
    <n v="28494212"/>
    <n v="4417806"/>
  </r>
  <r>
    <x v="31"/>
    <x v="1"/>
    <x v="3"/>
    <x v="3"/>
    <x v="2"/>
    <n v="14"/>
    <n v="0"/>
    <n v="7"/>
    <n v="7152"/>
    <n v="0"/>
    <n v="0"/>
  </r>
  <r>
    <x v="31"/>
    <x v="0"/>
    <x v="3"/>
    <x v="3"/>
    <x v="2"/>
    <n v="237855"/>
    <n v="2737"/>
    <n v="231986"/>
    <n v="4652031"/>
    <n v="5405569"/>
    <n v="854942"/>
  </r>
  <r>
    <x v="32"/>
    <x v="1"/>
    <x v="3"/>
    <x v="3"/>
    <x v="2"/>
    <n v="111812"/>
    <n v="3680"/>
    <n v="17885"/>
    <n v="2550594"/>
    <n v="0"/>
    <n v="0"/>
  </r>
  <r>
    <x v="32"/>
    <x v="0"/>
    <x v="3"/>
    <x v="3"/>
    <x v="2"/>
    <n v="105500476"/>
    <n v="1253771"/>
    <n v="90788252"/>
    <n v="1876054142"/>
    <n v="755013254"/>
    <n v="118202119"/>
  </r>
  <r>
    <x v="33"/>
    <x v="1"/>
    <x v="3"/>
    <x v="3"/>
    <x v="2"/>
    <n v="6985"/>
    <n v="108"/>
    <n v="744"/>
    <n v="198043"/>
    <n v="0"/>
    <n v="0"/>
  </r>
  <r>
    <x v="33"/>
    <x v="0"/>
    <x v="3"/>
    <x v="3"/>
    <x v="2"/>
    <n v="5964501"/>
    <n v="69098"/>
    <n v="4579031"/>
    <n v="267727552"/>
    <n v="64010712"/>
    <n v="11523391"/>
  </r>
  <r>
    <x v="34"/>
    <x v="1"/>
    <x v="3"/>
    <x v="3"/>
    <x v="2"/>
    <n v="292"/>
    <n v="0"/>
    <n v="84"/>
    <n v="22077"/>
    <n v="0"/>
    <n v="0"/>
  </r>
  <r>
    <x v="34"/>
    <x v="0"/>
    <x v="3"/>
    <x v="3"/>
    <x v="2"/>
    <n v="869736"/>
    <n v="13109"/>
    <n v="715719"/>
    <n v="23279799"/>
    <n v="9390867"/>
    <n v="1751448"/>
  </r>
  <r>
    <x v="35"/>
    <x v="1"/>
    <x v="3"/>
    <x v="3"/>
    <x v="2"/>
    <n v="2027"/>
    <n v="78"/>
    <n v="386"/>
    <n v="32819"/>
    <n v="0"/>
    <n v="0"/>
  </r>
  <r>
    <x v="35"/>
    <x v="0"/>
    <x v="3"/>
    <x v="3"/>
    <x v="2"/>
    <n v="4627596"/>
    <n v="74062"/>
    <n v="4205268"/>
    <n v="68661259"/>
    <n v="53552771"/>
    <n v="8613794"/>
  </r>
  <r>
    <x v="0"/>
    <x v="1"/>
    <x v="3"/>
    <x v="3"/>
    <x v="3"/>
    <n v="201"/>
    <n v="0"/>
    <n v="81"/>
    <n v="16539"/>
    <n v="0"/>
    <n v="0"/>
  </r>
  <r>
    <x v="0"/>
    <x v="0"/>
    <x v="3"/>
    <x v="3"/>
    <x v="3"/>
    <n v="39671"/>
    <n v="461"/>
    <n v="38232"/>
    <n v="2543255"/>
    <n v="614408"/>
    <n v="66703"/>
  </r>
  <r>
    <x v="1"/>
    <x v="1"/>
    <x v="3"/>
    <x v="3"/>
    <x v="3"/>
    <n v="7210"/>
    <n v="204"/>
    <n v="1301"/>
    <n v="428067"/>
    <n v="0"/>
    <n v="0"/>
  </r>
  <r>
    <x v="1"/>
    <x v="0"/>
    <x v="3"/>
    <x v="3"/>
    <x v="3"/>
    <n v="7229036"/>
    <n v="53828"/>
    <n v="6560642"/>
    <n v="112071810"/>
    <n v="32515911"/>
    <n v="8165462"/>
  </r>
  <r>
    <x v="2"/>
    <x v="1"/>
    <x v="3"/>
    <x v="3"/>
    <x v="3"/>
    <n v="7"/>
    <n v="0"/>
    <n v="7"/>
    <n v="3806"/>
    <n v="0"/>
    <n v="0"/>
  </r>
  <r>
    <x v="2"/>
    <x v="0"/>
    <x v="3"/>
    <x v="3"/>
    <x v="3"/>
    <n v="123614"/>
    <n v="400"/>
    <n v="118741"/>
    <n v="3060964"/>
    <n v="1156830"/>
    <n v="331778"/>
  </r>
  <r>
    <x v="3"/>
    <x v="1"/>
    <x v="3"/>
    <x v="3"/>
    <x v="3"/>
    <n v="253"/>
    <n v="7"/>
    <n v="157"/>
    <n v="48924"/>
    <n v="0"/>
    <n v="0"/>
  </r>
  <r>
    <x v="3"/>
    <x v="0"/>
    <x v="3"/>
    <x v="3"/>
    <x v="3"/>
    <n v="1669063"/>
    <n v="8421"/>
    <n v="1538844"/>
    <n v="58007567"/>
    <n v="11429879"/>
    <n v="3003438"/>
  </r>
  <r>
    <x v="4"/>
    <x v="1"/>
    <x v="3"/>
    <x v="3"/>
    <x v="3"/>
    <n v="1776"/>
    <n v="14"/>
    <n v="351"/>
    <n v="112582"/>
    <n v="0"/>
    <n v="0"/>
  </r>
  <r>
    <x v="4"/>
    <x v="0"/>
    <x v="3"/>
    <x v="3"/>
    <x v="3"/>
    <n v="2823382"/>
    <n v="15128"/>
    <n v="2210164"/>
    <n v="181604913"/>
    <n v="38833735"/>
    <n v="6393502"/>
  </r>
  <r>
    <x v="5"/>
    <x v="1"/>
    <x v="3"/>
    <x v="3"/>
    <x v="3"/>
    <n v="246"/>
    <n v="0"/>
    <n v="109"/>
    <n v="5023"/>
    <n v="0"/>
    <n v="0"/>
  </r>
  <r>
    <x v="5"/>
    <x v="0"/>
    <x v="3"/>
    <x v="3"/>
    <x v="3"/>
    <n v="271256"/>
    <n v="3068"/>
    <n v="231294"/>
    <n v="2702342"/>
    <n v="988327"/>
    <n v="268706"/>
  </r>
  <r>
    <x v="6"/>
    <x v="1"/>
    <x v="3"/>
    <x v="3"/>
    <x v="3"/>
    <n v="257"/>
    <n v="0"/>
    <n v="218"/>
    <n v="88058"/>
    <n v="0"/>
    <n v="0"/>
  </r>
  <r>
    <x v="6"/>
    <x v="0"/>
    <x v="3"/>
    <x v="3"/>
    <x v="3"/>
    <n v="4568278"/>
    <n v="51367"/>
    <n v="3665813"/>
    <n v="48463129"/>
    <n v="33169145"/>
    <n v="4318796"/>
  </r>
  <r>
    <x v="7"/>
    <x v="1"/>
    <x v="3"/>
    <x v="3"/>
    <x v="3"/>
    <n v="19103"/>
    <n v="367"/>
    <n v="6090"/>
    <n v="248954"/>
    <n v="0"/>
    <n v="0"/>
  </r>
  <r>
    <x v="7"/>
    <x v="0"/>
    <x v="3"/>
    <x v="3"/>
    <x v="3"/>
    <n v="7187556"/>
    <n v="99894"/>
    <n v="6425969"/>
    <n v="117423357"/>
    <n v="16964992"/>
    <n v="4072843"/>
  </r>
  <r>
    <x v="8"/>
    <x v="1"/>
    <x v="3"/>
    <x v="3"/>
    <x v="3"/>
    <n v="0"/>
    <n v="0"/>
    <n v="0"/>
    <n v="10545"/>
    <n v="0"/>
    <n v="0"/>
  </r>
  <r>
    <x v="8"/>
    <x v="0"/>
    <x v="3"/>
    <x v="3"/>
    <x v="3"/>
    <n v="46656"/>
    <n v="28"/>
    <n v="32150"/>
    <n v="506870"/>
    <n v="538563"/>
    <n v="96162"/>
  </r>
  <r>
    <x v="9"/>
    <x v="1"/>
    <x v="3"/>
    <x v="3"/>
    <x v="3"/>
    <n v="49"/>
    <n v="0"/>
    <n v="49"/>
    <n v="9257"/>
    <n v="0"/>
    <n v="0"/>
  </r>
  <r>
    <x v="9"/>
    <x v="0"/>
    <x v="3"/>
    <x v="3"/>
    <x v="3"/>
    <n v="545244"/>
    <n v="7201"/>
    <n v="440328"/>
    <n v="4348196"/>
    <n v="1701417"/>
    <n v="440931"/>
  </r>
  <r>
    <x v="10"/>
    <x v="1"/>
    <x v="3"/>
    <x v="3"/>
    <x v="3"/>
    <n v="21540"/>
    <n v="969"/>
    <n v="2125"/>
    <n v="337630"/>
    <n v="0"/>
    <n v="0"/>
  </r>
  <r>
    <x v="10"/>
    <x v="0"/>
    <x v="3"/>
    <x v="3"/>
    <x v="3"/>
    <n v="3473189"/>
    <n v="44367"/>
    <n v="2631518"/>
    <n v="120406711"/>
    <n v="66929524"/>
    <n v="14089672"/>
  </r>
  <r>
    <x v="11"/>
    <x v="1"/>
    <x v="3"/>
    <x v="3"/>
    <x v="3"/>
    <n v="279"/>
    <n v="14"/>
    <n v="146"/>
    <n v="32069"/>
    <n v="0"/>
    <n v="0"/>
  </r>
  <r>
    <x v="11"/>
    <x v="0"/>
    <x v="3"/>
    <x v="3"/>
    <x v="3"/>
    <n v="615012"/>
    <n v="9253"/>
    <n v="508815"/>
    <n v="10143671"/>
    <n v="9626044"/>
    <n v="1336972"/>
  </r>
  <r>
    <x v="12"/>
    <x v="1"/>
    <x v="3"/>
    <x v="3"/>
    <x v="3"/>
    <n v="2001"/>
    <n v="21"/>
    <n v="1341"/>
    <n v="141544"/>
    <n v="0"/>
    <n v="0"/>
  </r>
  <r>
    <x v="12"/>
    <x v="0"/>
    <x v="3"/>
    <x v="3"/>
    <x v="3"/>
    <n v="2975260"/>
    <n v="26485"/>
    <n v="2430034"/>
    <n v="50111219"/>
    <n v="21373261"/>
    <n v="3352661"/>
  </r>
  <r>
    <x v="13"/>
    <x v="1"/>
    <x v="3"/>
    <x v="3"/>
    <x v="3"/>
    <n v="515"/>
    <n v="20"/>
    <n v="77"/>
    <n v="49659"/>
    <n v="0"/>
    <n v="0"/>
  </r>
  <r>
    <x v="13"/>
    <x v="0"/>
    <x v="3"/>
    <x v="3"/>
    <x v="3"/>
    <n v="1415425"/>
    <n v="14128"/>
    <n v="1067671"/>
    <n v="46998090"/>
    <n v="17921923"/>
    <n v="2946440"/>
  </r>
  <r>
    <x v="14"/>
    <x v="1"/>
    <x v="3"/>
    <x v="3"/>
    <x v="3"/>
    <n v="3423"/>
    <n v="42"/>
    <n v="882"/>
    <n v="91181"/>
    <n v="0"/>
    <n v="0"/>
  </r>
  <r>
    <x v="14"/>
    <x v="0"/>
    <x v="3"/>
    <x v="3"/>
    <x v="3"/>
    <n v="1127901"/>
    <n v="15072"/>
    <n v="974923"/>
    <n v="49307493"/>
    <n v="12187108"/>
    <n v="2207924"/>
  </r>
  <r>
    <x v="15"/>
    <x v="1"/>
    <x v="3"/>
    <x v="3"/>
    <x v="3"/>
    <n v="3384"/>
    <n v="129"/>
    <n v="1168"/>
    <n v="275836"/>
    <n v="0"/>
    <n v="0"/>
  </r>
  <r>
    <x v="15"/>
    <x v="0"/>
    <x v="3"/>
    <x v="3"/>
    <x v="3"/>
    <n v="9376096"/>
    <n v="101139"/>
    <n v="7455807"/>
    <n v="172984950"/>
    <n v="52676549"/>
    <n v="8486602"/>
  </r>
  <r>
    <x v="16"/>
    <x v="1"/>
    <x v="3"/>
    <x v="3"/>
    <x v="3"/>
    <n v="3232"/>
    <n v="26"/>
    <n v="2349"/>
    <n v="158410"/>
    <n v="0"/>
    <n v="0"/>
  </r>
  <r>
    <x v="16"/>
    <x v="0"/>
    <x v="3"/>
    <x v="3"/>
    <x v="3"/>
    <n v="9838689"/>
    <n v="35799"/>
    <n v="8301265"/>
    <n v="105753530"/>
    <n v="40667858"/>
    <n v="7382078"/>
  </r>
  <r>
    <x v="17"/>
    <x v="1"/>
    <x v="3"/>
    <x v="3"/>
    <x v="3"/>
    <n v="136"/>
    <n v="0"/>
    <n v="110"/>
    <n v="7959"/>
    <n v="0"/>
    <n v="0"/>
  </r>
  <r>
    <x v="17"/>
    <x v="0"/>
    <x v="3"/>
    <x v="3"/>
    <x v="3"/>
    <n v="93522"/>
    <n v="960"/>
    <n v="79246"/>
    <n v="1263794"/>
    <n v="505662"/>
    <n v="183995"/>
  </r>
  <r>
    <x v="36"/>
    <x v="0"/>
    <x v="3"/>
    <x v="3"/>
    <x v="3"/>
    <n v="14716"/>
    <n v="7"/>
    <n v="7174"/>
    <n v="475386"/>
    <n v="122259"/>
    <n v="26751"/>
  </r>
  <r>
    <x v="18"/>
    <x v="1"/>
    <x v="3"/>
    <x v="3"/>
    <x v="3"/>
    <n v="52497"/>
    <n v="2287"/>
    <n v="7520"/>
    <n v="711369"/>
    <n v="0"/>
    <n v="0"/>
  </r>
  <r>
    <x v="18"/>
    <x v="0"/>
    <x v="3"/>
    <x v="3"/>
    <x v="3"/>
    <n v="30007585"/>
    <n v="453096"/>
    <n v="24736282"/>
    <n v="180033750"/>
    <n v="87868761"/>
    <n v="14186381"/>
  </r>
  <r>
    <x v="19"/>
    <x v="1"/>
    <x v="3"/>
    <x v="3"/>
    <x v="3"/>
    <n v="84"/>
    <n v="7"/>
    <n v="0"/>
    <n v="8259"/>
    <n v="0"/>
    <n v="0"/>
  </r>
  <r>
    <x v="19"/>
    <x v="0"/>
    <x v="3"/>
    <x v="3"/>
    <x v="3"/>
    <n v="111724"/>
    <n v="1125"/>
    <n v="101262"/>
    <n v="3149318"/>
    <n v="1174593"/>
    <n v="370355"/>
  </r>
  <r>
    <x v="20"/>
    <x v="1"/>
    <x v="3"/>
    <x v="3"/>
    <x v="3"/>
    <n v="14"/>
    <n v="0"/>
    <n v="14"/>
    <n v="2688"/>
    <n v="0"/>
    <n v="0"/>
  </r>
  <r>
    <x v="20"/>
    <x v="0"/>
    <x v="3"/>
    <x v="3"/>
    <x v="3"/>
    <n v="213210"/>
    <n v="2708"/>
    <n v="204717"/>
    <n v="4232024"/>
    <n v="921070"/>
    <n v="395185"/>
  </r>
  <r>
    <x v="21"/>
    <x v="1"/>
    <x v="3"/>
    <x v="3"/>
    <x v="3"/>
    <n v="13707"/>
    <n v="687"/>
    <n v="1878"/>
    <n v="184612"/>
    <n v="0"/>
    <n v="0"/>
  </r>
  <r>
    <x v="21"/>
    <x v="0"/>
    <x v="3"/>
    <x v="3"/>
    <x v="3"/>
    <n v="3492549"/>
    <n v="35938"/>
    <n v="2823520"/>
    <n v="52192692"/>
    <n v="48621230"/>
    <n v="6769733"/>
  </r>
  <r>
    <x v="22"/>
    <x v="1"/>
    <x v="3"/>
    <x v="3"/>
    <x v="3"/>
    <n v="7"/>
    <n v="0"/>
    <n v="0"/>
    <n v="996"/>
    <n v="0"/>
    <n v="0"/>
  </r>
  <r>
    <x v="22"/>
    <x v="0"/>
    <x v="3"/>
    <x v="3"/>
    <x v="3"/>
    <n v="37713"/>
    <n v="88"/>
    <n v="32779"/>
    <n v="2027423"/>
    <n v="1237016"/>
    <n v="288205"/>
  </r>
  <r>
    <x v="23"/>
    <x v="1"/>
    <x v="3"/>
    <x v="3"/>
    <x v="3"/>
    <n v="0"/>
    <n v="0"/>
    <n v="0"/>
    <n v="4251"/>
    <n v="0"/>
    <n v="0"/>
  </r>
  <r>
    <x v="23"/>
    <x v="0"/>
    <x v="3"/>
    <x v="3"/>
    <x v="3"/>
    <n v="92127"/>
    <n v="677"/>
    <n v="84951"/>
    <n v="1006434"/>
    <n v="984333"/>
    <n v="252579"/>
  </r>
  <r>
    <x v="24"/>
    <x v="1"/>
    <x v="3"/>
    <x v="3"/>
    <x v="3"/>
    <n v="705"/>
    <n v="7"/>
    <n v="242"/>
    <n v="143422"/>
    <n v="0"/>
    <n v="0"/>
  </r>
  <r>
    <x v="24"/>
    <x v="0"/>
    <x v="3"/>
    <x v="3"/>
    <x v="3"/>
    <n v="2854671"/>
    <n v="14299"/>
    <n v="2545984"/>
    <n v="69127914"/>
    <n v="33335651"/>
    <n v="5686452"/>
  </r>
  <r>
    <x v="25"/>
    <x v="1"/>
    <x v="3"/>
    <x v="3"/>
    <x v="3"/>
    <n v="2161"/>
    <n v="123"/>
    <n v="544"/>
    <n v="87379"/>
    <n v="0"/>
    <n v="0"/>
  </r>
  <r>
    <x v="25"/>
    <x v="0"/>
    <x v="3"/>
    <x v="3"/>
    <x v="3"/>
    <n v="2372200"/>
    <n v="59173"/>
    <n v="1978525"/>
    <n v="48664906"/>
    <n v="18633477"/>
    <n v="2244161"/>
  </r>
  <r>
    <x v="26"/>
    <x v="1"/>
    <x v="3"/>
    <x v="3"/>
    <x v="3"/>
    <n v="53"/>
    <n v="0"/>
    <n v="30"/>
    <n v="12736"/>
    <n v="0"/>
    <n v="0"/>
  </r>
  <r>
    <x v="26"/>
    <x v="0"/>
    <x v="3"/>
    <x v="3"/>
    <x v="3"/>
    <n v="372880"/>
    <n v="5249"/>
    <n v="317541"/>
    <n v="5387616"/>
    <n v="1137755"/>
    <n v="146067"/>
  </r>
  <r>
    <x v="27"/>
    <x v="1"/>
    <x v="3"/>
    <x v="3"/>
    <x v="3"/>
    <n v="14780"/>
    <n v="264"/>
    <n v="3944"/>
    <n v="552723"/>
    <n v="0"/>
    <n v="0"/>
  </r>
  <r>
    <x v="27"/>
    <x v="0"/>
    <x v="3"/>
    <x v="3"/>
    <x v="3"/>
    <n v="3605629"/>
    <n v="25387"/>
    <n v="2626279"/>
    <n v="57844458"/>
    <n v="72692568"/>
    <n v="13725858"/>
  </r>
  <r>
    <x v="28"/>
    <x v="0"/>
    <x v="3"/>
    <x v="3"/>
    <x v="3"/>
    <n v="50803"/>
    <n v="974"/>
    <n v="42618"/>
    <n v="602202"/>
    <n v="1080984"/>
    <n v="230847"/>
  </r>
  <r>
    <x v="29"/>
    <x v="1"/>
    <x v="3"/>
    <x v="3"/>
    <x v="3"/>
    <n v="6899"/>
    <n v="174"/>
    <n v="2066"/>
    <n v="108835"/>
    <n v="0"/>
    <n v="0"/>
  </r>
  <r>
    <x v="29"/>
    <x v="0"/>
    <x v="3"/>
    <x v="3"/>
    <x v="3"/>
    <n v="2769134"/>
    <n v="14073"/>
    <n v="2324346"/>
    <n v="87316216"/>
    <n v="25082898"/>
    <n v="3644039"/>
  </r>
  <r>
    <x v="30"/>
    <x v="1"/>
    <x v="3"/>
    <x v="3"/>
    <x v="3"/>
    <n v="12768"/>
    <n v="156"/>
    <n v="6462"/>
    <n v="561773"/>
    <n v="0"/>
    <n v="0"/>
  </r>
  <r>
    <x v="30"/>
    <x v="0"/>
    <x v="3"/>
    <x v="3"/>
    <x v="3"/>
    <n v="7578856"/>
    <n v="94949"/>
    <n v="6767275"/>
    <n v="154023073"/>
    <n v="30840566"/>
    <n v="6975754"/>
  </r>
  <r>
    <x v="31"/>
    <x v="1"/>
    <x v="3"/>
    <x v="3"/>
    <x v="3"/>
    <n v="14"/>
    <n v="0"/>
    <n v="13"/>
    <n v="22505"/>
    <n v="0"/>
    <n v="0"/>
  </r>
  <r>
    <x v="31"/>
    <x v="0"/>
    <x v="3"/>
    <x v="3"/>
    <x v="3"/>
    <n v="241728"/>
    <n v="2739"/>
    <n v="233576"/>
    <n v="4786852"/>
    <n v="5820646"/>
    <n v="1473480"/>
  </r>
  <r>
    <x v="32"/>
    <x v="1"/>
    <x v="3"/>
    <x v="3"/>
    <x v="3"/>
    <n v="183852"/>
    <n v="5838"/>
    <n v="42181"/>
    <n v="4400913"/>
    <n v="0"/>
    <n v="0"/>
  </r>
  <r>
    <x v="32"/>
    <x v="0"/>
    <x v="3"/>
    <x v="3"/>
    <x v="3"/>
    <n v="121102734"/>
    <n v="1367764"/>
    <n v="100315427"/>
    <n v="1956040507"/>
    <n v="838359220"/>
    <n v="161445873"/>
  </r>
  <r>
    <x v="33"/>
    <x v="1"/>
    <x v="3"/>
    <x v="3"/>
    <x v="3"/>
    <n v="12285"/>
    <n v="192"/>
    <n v="2054"/>
    <n v="396943"/>
    <n v="0"/>
    <n v="0"/>
  </r>
  <r>
    <x v="33"/>
    <x v="0"/>
    <x v="3"/>
    <x v="3"/>
    <x v="3"/>
    <n v="7584195"/>
    <n v="78437"/>
    <n v="5475837"/>
    <n v="278152704"/>
    <n v="68664315"/>
    <n v="14140738"/>
  </r>
  <r>
    <x v="34"/>
    <x v="1"/>
    <x v="3"/>
    <x v="3"/>
    <x v="3"/>
    <n v="345"/>
    <n v="0"/>
    <n v="176"/>
    <n v="35188"/>
    <n v="0"/>
    <n v="0"/>
  </r>
  <r>
    <x v="34"/>
    <x v="0"/>
    <x v="3"/>
    <x v="3"/>
    <x v="3"/>
    <n v="1067630"/>
    <n v="15180"/>
    <n v="776523"/>
    <n v="25108137"/>
    <n v="10761865"/>
    <n v="2395098"/>
  </r>
  <r>
    <x v="35"/>
    <x v="1"/>
    <x v="3"/>
    <x v="3"/>
    <x v="3"/>
    <n v="3921"/>
    <n v="128"/>
    <n v="677"/>
    <n v="69999"/>
    <n v="0"/>
    <n v="0"/>
  </r>
  <r>
    <x v="35"/>
    <x v="0"/>
    <x v="3"/>
    <x v="3"/>
    <x v="3"/>
    <n v="5216534"/>
    <n v="76666"/>
    <n v="4524782"/>
    <n v="71149202"/>
    <n v="58007409"/>
    <n v="12541232"/>
  </r>
  <r>
    <x v="0"/>
    <x v="1"/>
    <x v="3"/>
    <x v="3"/>
    <x v="4"/>
    <n v="66"/>
    <n v="0"/>
    <n v="31"/>
    <n v="5696"/>
    <n v="0"/>
    <n v="0"/>
  </r>
  <r>
    <x v="0"/>
    <x v="0"/>
    <x v="3"/>
    <x v="3"/>
    <x v="4"/>
    <n v="11824"/>
    <n v="134"/>
    <n v="11344"/>
    <n v="739841"/>
    <n v="185910"/>
    <n v="21462"/>
  </r>
  <r>
    <x v="1"/>
    <x v="1"/>
    <x v="3"/>
    <x v="3"/>
    <x v="4"/>
    <n v="2735"/>
    <n v="62"/>
    <n v="608"/>
    <n v="182619"/>
    <n v="0"/>
    <n v="0"/>
  </r>
  <r>
    <x v="1"/>
    <x v="0"/>
    <x v="3"/>
    <x v="3"/>
    <x v="4"/>
    <n v="2186026"/>
    <n v="15920"/>
    <n v="1932968"/>
    <n v="32694226"/>
    <n v="10101073"/>
    <n v="2832797"/>
  </r>
  <r>
    <x v="2"/>
    <x v="1"/>
    <x v="3"/>
    <x v="3"/>
    <x v="4"/>
    <n v="2"/>
    <n v="0"/>
    <n v="2"/>
    <n v="1356"/>
    <n v="0"/>
    <n v="0"/>
  </r>
  <r>
    <x v="2"/>
    <x v="0"/>
    <x v="3"/>
    <x v="3"/>
    <x v="4"/>
    <n v="36675"/>
    <n v="118"/>
    <n v="34219"/>
    <n v="904449"/>
    <n v="369331"/>
    <n v="106879"/>
  </r>
  <r>
    <x v="3"/>
    <x v="1"/>
    <x v="3"/>
    <x v="3"/>
    <x v="4"/>
    <n v="81"/>
    <n v="2"/>
    <n v="58"/>
    <n v="19040"/>
    <n v="0"/>
    <n v="0"/>
  </r>
  <r>
    <x v="3"/>
    <x v="0"/>
    <x v="3"/>
    <x v="3"/>
    <x v="4"/>
    <n v="503049"/>
    <n v="2588"/>
    <n v="450837"/>
    <n v="17137631"/>
    <n v="3798461"/>
    <n v="1037312"/>
  </r>
  <r>
    <x v="4"/>
    <x v="1"/>
    <x v="3"/>
    <x v="3"/>
    <x v="4"/>
    <n v="828"/>
    <n v="4"/>
    <n v="148"/>
    <n v="43852"/>
    <n v="0"/>
    <n v="0"/>
  </r>
  <r>
    <x v="4"/>
    <x v="0"/>
    <x v="3"/>
    <x v="3"/>
    <x v="4"/>
    <n v="924781"/>
    <n v="5040"/>
    <n v="713518"/>
    <n v="52769611"/>
    <n v="11704837"/>
    <n v="2134308"/>
  </r>
  <r>
    <x v="5"/>
    <x v="1"/>
    <x v="3"/>
    <x v="3"/>
    <x v="4"/>
    <n v="142"/>
    <n v="0"/>
    <n v="35"/>
    <n v="2159"/>
    <n v="0"/>
    <n v="0"/>
  </r>
  <r>
    <x v="5"/>
    <x v="0"/>
    <x v="3"/>
    <x v="3"/>
    <x v="4"/>
    <n v="84570"/>
    <n v="943"/>
    <n v="70069"/>
    <n v="806026"/>
    <n v="315758"/>
    <n v="94636"/>
  </r>
  <r>
    <x v="6"/>
    <x v="1"/>
    <x v="3"/>
    <x v="3"/>
    <x v="4"/>
    <n v="78"/>
    <n v="0"/>
    <n v="70"/>
    <n v="34087"/>
    <n v="0"/>
    <n v="0"/>
  </r>
  <r>
    <x v="6"/>
    <x v="0"/>
    <x v="3"/>
    <x v="3"/>
    <x v="4"/>
    <n v="1442406"/>
    <n v="16893"/>
    <n v="1188645"/>
    <n v="14353564"/>
    <n v="9677063"/>
    <n v="1401619"/>
  </r>
  <r>
    <x v="7"/>
    <x v="1"/>
    <x v="3"/>
    <x v="3"/>
    <x v="4"/>
    <n v="6954"/>
    <n v="115"/>
    <n v="2186"/>
    <n v="94450"/>
    <n v="0"/>
    <n v="0"/>
  </r>
  <r>
    <x v="7"/>
    <x v="0"/>
    <x v="3"/>
    <x v="3"/>
    <x v="4"/>
    <n v="2271619"/>
    <n v="31919"/>
    <n v="2042362"/>
    <n v="34220825"/>
    <n v="5140003"/>
    <n v="1357064"/>
  </r>
  <r>
    <x v="8"/>
    <x v="1"/>
    <x v="3"/>
    <x v="3"/>
    <x v="4"/>
    <n v="0"/>
    <n v="0"/>
    <n v="0"/>
    <n v="6385"/>
    <n v="0"/>
    <n v="0"/>
  </r>
  <r>
    <x v="8"/>
    <x v="0"/>
    <x v="3"/>
    <x v="3"/>
    <x v="4"/>
    <n v="15130"/>
    <n v="8"/>
    <n v="10767"/>
    <n v="144820"/>
    <n v="158038"/>
    <n v="31606"/>
  </r>
  <r>
    <x v="9"/>
    <x v="1"/>
    <x v="3"/>
    <x v="3"/>
    <x v="4"/>
    <n v="14"/>
    <n v="0"/>
    <n v="14"/>
    <n v="3902"/>
    <n v="0"/>
    <n v="0"/>
  </r>
  <r>
    <x v="9"/>
    <x v="0"/>
    <x v="3"/>
    <x v="3"/>
    <x v="4"/>
    <n v="179080"/>
    <n v="2314"/>
    <n v="132923"/>
    <n v="1298875"/>
    <n v="546924"/>
    <n v="143537"/>
  </r>
  <r>
    <x v="10"/>
    <x v="1"/>
    <x v="3"/>
    <x v="3"/>
    <x v="4"/>
    <n v="8477"/>
    <n v="411"/>
    <n v="1140"/>
    <n v="123495"/>
    <n v="0"/>
    <n v="0"/>
  </r>
  <r>
    <x v="10"/>
    <x v="0"/>
    <x v="3"/>
    <x v="3"/>
    <x v="4"/>
    <n v="1120949"/>
    <n v="14193"/>
    <n v="826916"/>
    <n v="35918913"/>
    <n v="19840452"/>
    <n v="4870734"/>
  </r>
  <r>
    <x v="11"/>
    <x v="1"/>
    <x v="3"/>
    <x v="3"/>
    <x v="4"/>
    <n v="80"/>
    <n v="4"/>
    <n v="53"/>
    <n v="11905"/>
    <n v="0"/>
    <n v="0"/>
  </r>
  <r>
    <x v="11"/>
    <x v="0"/>
    <x v="3"/>
    <x v="3"/>
    <x v="4"/>
    <n v="196216"/>
    <n v="2931"/>
    <n v="156886"/>
    <n v="3007185"/>
    <n v="3046661"/>
    <n v="489908"/>
  </r>
  <r>
    <x v="12"/>
    <x v="1"/>
    <x v="3"/>
    <x v="3"/>
    <x v="4"/>
    <n v="650"/>
    <n v="7"/>
    <n v="460"/>
    <n v="54350"/>
    <n v="0"/>
    <n v="0"/>
  </r>
  <r>
    <x v="12"/>
    <x v="0"/>
    <x v="3"/>
    <x v="3"/>
    <x v="4"/>
    <n v="962123"/>
    <n v="8334"/>
    <n v="763052"/>
    <n v="14738869"/>
    <n v="6376729"/>
    <n v="1105356"/>
  </r>
  <r>
    <x v="13"/>
    <x v="1"/>
    <x v="3"/>
    <x v="3"/>
    <x v="4"/>
    <n v="217"/>
    <n v="6"/>
    <n v="38"/>
    <n v="21255"/>
    <n v="0"/>
    <n v="0"/>
  </r>
  <r>
    <x v="13"/>
    <x v="0"/>
    <x v="3"/>
    <x v="3"/>
    <x v="4"/>
    <n v="460861"/>
    <n v="5200"/>
    <n v="342068"/>
    <n v="13805698"/>
    <n v="5255349"/>
    <n v="941908"/>
  </r>
  <r>
    <x v="14"/>
    <x v="1"/>
    <x v="3"/>
    <x v="3"/>
    <x v="4"/>
    <n v="1195"/>
    <n v="16"/>
    <n v="408"/>
    <n v="38196"/>
    <n v="0"/>
    <n v="0"/>
  </r>
  <r>
    <x v="14"/>
    <x v="0"/>
    <x v="3"/>
    <x v="3"/>
    <x v="4"/>
    <n v="348634"/>
    <n v="4536"/>
    <n v="289595"/>
    <n v="14490992"/>
    <n v="3922383"/>
    <n v="737317"/>
  </r>
  <r>
    <x v="15"/>
    <x v="1"/>
    <x v="3"/>
    <x v="3"/>
    <x v="4"/>
    <n v="1100"/>
    <n v="43"/>
    <n v="445"/>
    <n v="115560"/>
    <n v="0"/>
    <n v="0"/>
  </r>
  <r>
    <x v="15"/>
    <x v="0"/>
    <x v="3"/>
    <x v="3"/>
    <x v="4"/>
    <n v="2997988"/>
    <n v="30829"/>
    <n v="2234934"/>
    <n v="51004189"/>
    <n v="16032388"/>
    <n v="3011473"/>
  </r>
  <r>
    <x v="16"/>
    <x v="1"/>
    <x v="3"/>
    <x v="3"/>
    <x v="4"/>
    <n v="994"/>
    <n v="8"/>
    <n v="752"/>
    <n v="53308"/>
    <n v="0"/>
    <n v="0"/>
  </r>
  <r>
    <x v="16"/>
    <x v="0"/>
    <x v="3"/>
    <x v="3"/>
    <x v="4"/>
    <n v="3105169"/>
    <n v="10569"/>
    <n v="2506102"/>
    <n v="31449561"/>
    <n v="12057817"/>
    <n v="2548598"/>
  </r>
  <r>
    <x v="17"/>
    <x v="1"/>
    <x v="3"/>
    <x v="3"/>
    <x v="4"/>
    <n v="44"/>
    <n v="0"/>
    <n v="34"/>
    <n v="4194"/>
    <n v="0"/>
    <n v="0"/>
  </r>
  <r>
    <x v="17"/>
    <x v="0"/>
    <x v="3"/>
    <x v="3"/>
    <x v="4"/>
    <n v="27835"/>
    <n v="283"/>
    <n v="24505"/>
    <n v="399418"/>
    <n v="149052"/>
    <n v="66866"/>
  </r>
  <r>
    <x v="36"/>
    <x v="0"/>
    <x v="3"/>
    <x v="3"/>
    <x v="4"/>
    <n v="5429"/>
    <n v="8"/>
    <n v="2804"/>
    <n v="150193"/>
    <n v="37519"/>
    <n v="8271"/>
  </r>
  <r>
    <x v="18"/>
    <x v="1"/>
    <x v="3"/>
    <x v="3"/>
    <x v="4"/>
    <n v="20413"/>
    <n v="891"/>
    <n v="3366"/>
    <n v="264420"/>
    <n v="0"/>
    <n v="0"/>
  </r>
  <r>
    <x v="18"/>
    <x v="0"/>
    <x v="3"/>
    <x v="3"/>
    <x v="4"/>
    <n v="9142025"/>
    <n v="136798"/>
    <n v="7668242"/>
    <n v="53922357"/>
    <n v="26922742"/>
    <n v="5133234"/>
  </r>
  <r>
    <x v="19"/>
    <x v="1"/>
    <x v="3"/>
    <x v="3"/>
    <x v="4"/>
    <n v="24"/>
    <n v="2"/>
    <n v="0"/>
    <n v="2992"/>
    <n v="0"/>
    <n v="0"/>
  </r>
  <r>
    <x v="19"/>
    <x v="0"/>
    <x v="3"/>
    <x v="3"/>
    <x v="4"/>
    <n v="33463"/>
    <n v="340"/>
    <n v="30000"/>
    <n v="920593"/>
    <n v="447498"/>
    <n v="118328"/>
  </r>
  <r>
    <x v="20"/>
    <x v="1"/>
    <x v="3"/>
    <x v="3"/>
    <x v="4"/>
    <n v="4"/>
    <n v="0"/>
    <n v="4"/>
    <n v="875"/>
    <n v="0"/>
    <n v="0"/>
  </r>
  <r>
    <x v="20"/>
    <x v="0"/>
    <x v="3"/>
    <x v="3"/>
    <x v="4"/>
    <n v="62901"/>
    <n v="805"/>
    <n v="59454"/>
    <n v="1226933"/>
    <n v="357434"/>
    <n v="121224"/>
  </r>
  <r>
    <x v="21"/>
    <x v="1"/>
    <x v="3"/>
    <x v="3"/>
    <x v="4"/>
    <n v="5185"/>
    <n v="267"/>
    <n v="943"/>
    <n v="75549"/>
    <n v="0"/>
    <n v="0"/>
  </r>
  <r>
    <x v="21"/>
    <x v="0"/>
    <x v="3"/>
    <x v="3"/>
    <x v="4"/>
    <n v="1114254"/>
    <n v="11135"/>
    <n v="920246"/>
    <n v="15436716"/>
    <n v="14045442"/>
    <n v="2111080"/>
  </r>
  <r>
    <x v="22"/>
    <x v="1"/>
    <x v="3"/>
    <x v="3"/>
    <x v="4"/>
    <n v="2"/>
    <n v="0"/>
    <n v="0"/>
    <n v="359"/>
    <n v="0"/>
    <n v="0"/>
  </r>
  <r>
    <x v="22"/>
    <x v="0"/>
    <x v="3"/>
    <x v="3"/>
    <x v="4"/>
    <n v="11898"/>
    <n v="28"/>
    <n v="9808"/>
    <n v="604844"/>
    <n v="417479"/>
    <n v="89063"/>
  </r>
  <r>
    <x v="23"/>
    <x v="1"/>
    <x v="3"/>
    <x v="3"/>
    <x v="4"/>
    <n v="0"/>
    <n v="0"/>
    <n v="0"/>
    <n v="1297"/>
    <n v="0"/>
    <n v="0"/>
  </r>
  <r>
    <x v="23"/>
    <x v="0"/>
    <x v="3"/>
    <x v="3"/>
    <x v="4"/>
    <n v="27726"/>
    <n v="204"/>
    <n v="24436"/>
    <n v="293127"/>
    <n v="314211"/>
    <n v="80032"/>
  </r>
  <r>
    <x v="24"/>
    <x v="1"/>
    <x v="3"/>
    <x v="3"/>
    <x v="4"/>
    <n v="268"/>
    <n v="2"/>
    <n v="80"/>
    <n v="60804"/>
    <n v="0"/>
    <n v="0"/>
  </r>
  <r>
    <x v="24"/>
    <x v="0"/>
    <x v="3"/>
    <x v="3"/>
    <x v="4"/>
    <n v="879707"/>
    <n v="4178"/>
    <n v="765814"/>
    <n v="20127860"/>
    <n v="9818507"/>
    <n v="1818246"/>
  </r>
  <r>
    <x v="25"/>
    <x v="1"/>
    <x v="3"/>
    <x v="3"/>
    <x v="4"/>
    <n v="855"/>
    <n v="39"/>
    <n v="205"/>
    <n v="39875"/>
    <n v="0"/>
    <n v="0"/>
  </r>
  <r>
    <x v="25"/>
    <x v="0"/>
    <x v="3"/>
    <x v="3"/>
    <x v="4"/>
    <n v="735883"/>
    <n v="17931"/>
    <n v="607200"/>
    <n v="14385220"/>
    <n v="5866323"/>
    <n v="822416"/>
  </r>
  <r>
    <x v="26"/>
    <x v="1"/>
    <x v="3"/>
    <x v="3"/>
    <x v="4"/>
    <n v="16"/>
    <n v="0"/>
    <n v="10"/>
    <n v="4581"/>
    <n v="0"/>
    <n v="0"/>
  </r>
  <r>
    <x v="26"/>
    <x v="0"/>
    <x v="3"/>
    <x v="3"/>
    <x v="4"/>
    <n v="116049"/>
    <n v="1598"/>
    <n v="95943"/>
    <n v="1599895"/>
    <n v="337121"/>
    <n v="54553"/>
  </r>
  <r>
    <x v="27"/>
    <x v="1"/>
    <x v="3"/>
    <x v="3"/>
    <x v="4"/>
    <n v="5024"/>
    <n v="113"/>
    <n v="1707"/>
    <n v="201494"/>
    <n v="0"/>
    <n v="0"/>
  </r>
  <r>
    <x v="27"/>
    <x v="0"/>
    <x v="3"/>
    <x v="3"/>
    <x v="4"/>
    <n v="1178847"/>
    <n v="8323"/>
    <n v="824520"/>
    <n v="17247773"/>
    <n v="21543167"/>
    <n v="4416066"/>
  </r>
  <r>
    <x v="28"/>
    <x v="0"/>
    <x v="3"/>
    <x v="3"/>
    <x v="4"/>
    <n v="15699"/>
    <n v="293"/>
    <n v="12371"/>
    <n v="186498"/>
    <n v="320910"/>
    <n v="83642"/>
  </r>
  <r>
    <x v="29"/>
    <x v="1"/>
    <x v="3"/>
    <x v="3"/>
    <x v="4"/>
    <n v="2054"/>
    <n v="53"/>
    <n v="851"/>
    <n v="38556"/>
    <n v="0"/>
    <n v="0"/>
  </r>
  <r>
    <x v="29"/>
    <x v="0"/>
    <x v="3"/>
    <x v="3"/>
    <x v="4"/>
    <n v="863566"/>
    <n v="4469"/>
    <n v="705310"/>
    <n v="25734617"/>
    <n v="8163629"/>
    <n v="1230790"/>
  </r>
  <r>
    <x v="30"/>
    <x v="1"/>
    <x v="3"/>
    <x v="3"/>
    <x v="4"/>
    <n v="4485"/>
    <n v="54"/>
    <n v="2468"/>
    <n v="229709"/>
    <n v="0"/>
    <n v="0"/>
  </r>
  <r>
    <x v="30"/>
    <x v="0"/>
    <x v="3"/>
    <x v="3"/>
    <x v="4"/>
    <n v="2314820"/>
    <n v="27979"/>
    <n v="2059157"/>
    <n v="45181243"/>
    <n v="9225509"/>
    <n v="2568179"/>
  </r>
  <r>
    <x v="31"/>
    <x v="1"/>
    <x v="3"/>
    <x v="3"/>
    <x v="4"/>
    <n v="5"/>
    <n v="0"/>
    <n v="4"/>
    <n v="6430"/>
    <n v="0"/>
    <n v="0"/>
  </r>
  <r>
    <x v="31"/>
    <x v="0"/>
    <x v="3"/>
    <x v="3"/>
    <x v="4"/>
    <n v="70191"/>
    <n v="786"/>
    <n v="67060"/>
    <n v="1406136"/>
    <n v="1781485"/>
    <n v="646875"/>
  </r>
  <r>
    <x v="32"/>
    <x v="1"/>
    <x v="3"/>
    <x v="3"/>
    <x v="4"/>
    <n v="67932"/>
    <n v="2233"/>
    <n v="17488"/>
    <n v="1732855"/>
    <n v="0"/>
    <n v="0"/>
  </r>
  <r>
    <x v="32"/>
    <x v="0"/>
    <x v="3"/>
    <x v="3"/>
    <x v="4"/>
    <n v="37912378"/>
    <n v="420153"/>
    <n v="31047302"/>
    <n v="574729471"/>
    <n v="252543675"/>
    <n v="54691139"/>
  </r>
  <r>
    <x v="33"/>
    <x v="1"/>
    <x v="3"/>
    <x v="3"/>
    <x v="4"/>
    <n v="4345"/>
    <n v="79"/>
    <n v="1061"/>
    <n v="151729"/>
    <n v="0"/>
    <n v="0"/>
  </r>
  <r>
    <x v="33"/>
    <x v="0"/>
    <x v="3"/>
    <x v="3"/>
    <x v="4"/>
    <n v="2470276"/>
    <n v="24808"/>
    <n v="1825448"/>
    <n v="81351917"/>
    <n v="20368335"/>
    <n v="4546254"/>
  </r>
  <r>
    <x v="34"/>
    <x v="1"/>
    <x v="3"/>
    <x v="3"/>
    <x v="4"/>
    <n v="112"/>
    <n v="0"/>
    <n v="64"/>
    <n v="12611"/>
    <n v="0"/>
    <n v="0"/>
  </r>
  <r>
    <x v="34"/>
    <x v="0"/>
    <x v="3"/>
    <x v="3"/>
    <x v="4"/>
    <n v="355388"/>
    <n v="5126"/>
    <n v="244915"/>
    <n v="7535235"/>
    <n v="3300052"/>
    <n v="809678"/>
  </r>
  <r>
    <x v="35"/>
    <x v="1"/>
    <x v="3"/>
    <x v="3"/>
    <x v="4"/>
    <n v="1483"/>
    <n v="55"/>
    <n v="243"/>
    <n v="31145"/>
    <n v="0"/>
    <n v="0"/>
  </r>
  <r>
    <x v="35"/>
    <x v="0"/>
    <x v="3"/>
    <x v="3"/>
    <x v="4"/>
    <n v="1639321"/>
    <n v="22592"/>
    <n v="1392864"/>
    <n v="20811858"/>
    <n v="17259004"/>
    <n v="4495610"/>
  </r>
  <r>
    <x v="0"/>
    <x v="1"/>
    <x v="4"/>
    <x v="4"/>
    <x v="0"/>
    <n v="231"/>
    <n v="0"/>
    <n v="203"/>
    <n v="26278"/>
    <n v="0"/>
    <n v="0"/>
  </r>
  <r>
    <x v="0"/>
    <x v="0"/>
    <x v="4"/>
    <x v="4"/>
    <x v="0"/>
    <n v="43250"/>
    <n v="492"/>
    <n v="41216"/>
    <n v="2619973"/>
    <n v="665747"/>
    <n v="84238"/>
  </r>
  <r>
    <x v="1"/>
    <x v="1"/>
    <x v="4"/>
    <x v="4"/>
    <x v="0"/>
    <n v="11548"/>
    <n v="240"/>
    <n v="3954"/>
    <n v="875156"/>
    <n v="0"/>
    <n v="0"/>
  </r>
  <r>
    <x v="1"/>
    <x v="0"/>
    <x v="4"/>
    <x v="4"/>
    <x v="0"/>
    <n v="8293938"/>
    <n v="58024"/>
    <n v="7110923"/>
    <n v="117815142"/>
    <n v="36570379"/>
    <n v="11452211"/>
  </r>
  <r>
    <x v="2"/>
    <x v="1"/>
    <x v="4"/>
    <x v="4"/>
    <x v="0"/>
    <n v="7"/>
    <n v="0"/>
    <n v="7"/>
    <n v="6280"/>
    <n v="0"/>
    <n v="0"/>
  </r>
  <r>
    <x v="2"/>
    <x v="0"/>
    <x v="4"/>
    <x v="4"/>
    <x v="0"/>
    <n v="134372"/>
    <n v="414"/>
    <n v="122470"/>
    <n v="3270737"/>
    <n v="1376080"/>
    <n v="425454"/>
  </r>
  <r>
    <x v="3"/>
    <x v="1"/>
    <x v="4"/>
    <x v="4"/>
    <x v="0"/>
    <n v="317"/>
    <n v="7"/>
    <n v="235"/>
    <n v="85867"/>
    <n v="0"/>
    <n v="0"/>
  </r>
  <r>
    <x v="3"/>
    <x v="0"/>
    <x v="4"/>
    <x v="4"/>
    <x v="0"/>
    <n v="1880663"/>
    <n v="10103"/>
    <n v="1661126"/>
    <n v="61602468"/>
    <n v="14937334"/>
    <n v="4163109"/>
  </r>
  <r>
    <x v="4"/>
    <x v="1"/>
    <x v="4"/>
    <x v="4"/>
    <x v="0"/>
    <n v="3619"/>
    <n v="28"/>
    <n v="1000"/>
    <n v="193098"/>
    <n v="0"/>
    <n v="0"/>
  </r>
  <r>
    <x v="4"/>
    <x v="0"/>
    <x v="4"/>
    <x v="4"/>
    <x v="0"/>
    <n v="3674383"/>
    <n v="20331"/>
    <n v="2874105"/>
    <n v="187589189"/>
    <n v="42410164"/>
    <n v="8881798"/>
  </r>
  <r>
    <x v="5"/>
    <x v="1"/>
    <x v="4"/>
    <x v="4"/>
    <x v="0"/>
    <n v="759"/>
    <n v="5"/>
    <n v="140"/>
    <n v="11351"/>
    <n v="0"/>
    <n v="0"/>
  </r>
  <r>
    <x v="5"/>
    <x v="0"/>
    <x v="4"/>
    <x v="4"/>
    <x v="0"/>
    <n v="321711"/>
    <n v="3632"/>
    <n v="261864"/>
    <n v="2936658"/>
    <n v="1202019"/>
    <n v="378807"/>
  </r>
  <r>
    <x v="6"/>
    <x v="1"/>
    <x v="4"/>
    <x v="4"/>
    <x v="0"/>
    <n v="378"/>
    <n v="0"/>
    <n v="252"/>
    <n v="141581"/>
    <n v="0"/>
    <n v="0"/>
  </r>
  <r>
    <x v="6"/>
    <x v="0"/>
    <x v="4"/>
    <x v="4"/>
    <x v="0"/>
    <n v="5509465"/>
    <n v="66425"/>
    <n v="4564641"/>
    <n v="52008532"/>
    <n v="34326084"/>
    <n v="5619327"/>
  </r>
  <r>
    <x v="7"/>
    <x v="1"/>
    <x v="4"/>
    <x v="4"/>
    <x v="0"/>
    <n v="33923"/>
    <n v="448"/>
    <n v="10157"/>
    <n v="446809"/>
    <n v="0"/>
    <n v="0"/>
  </r>
  <r>
    <x v="7"/>
    <x v="0"/>
    <x v="4"/>
    <x v="4"/>
    <x v="0"/>
    <n v="8635233"/>
    <n v="123891"/>
    <n v="7868771"/>
    <n v="122132404"/>
    <n v="19263254"/>
    <n v="5337371"/>
  </r>
  <r>
    <x v="8"/>
    <x v="1"/>
    <x v="4"/>
    <x v="4"/>
    <x v="0"/>
    <n v="3"/>
    <n v="0"/>
    <n v="0"/>
    <n v="31788"/>
    <n v="0"/>
    <n v="0"/>
  </r>
  <r>
    <x v="8"/>
    <x v="0"/>
    <x v="4"/>
    <x v="4"/>
    <x v="0"/>
    <n v="58397"/>
    <n v="28"/>
    <n v="45554"/>
    <n v="506870"/>
    <n v="564036"/>
    <n v="125847"/>
  </r>
  <r>
    <x v="9"/>
    <x v="1"/>
    <x v="4"/>
    <x v="4"/>
    <x v="0"/>
    <n v="49"/>
    <n v="0"/>
    <n v="49"/>
    <n v="19918"/>
    <n v="0"/>
    <n v="0"/>
  </r>
  <r>
    <x v="9"/>
    <x v="0"/>
    <x v="4"/>
    <x v="4"/>
    <x v="0"/>
    <n v="712857"/>
    <n v="9689"/>
    <n v="512675"/>
    <n v="4739541"/>
    <n v="2047841"/>
    <n v="535775"/>
  </r>
  <r>
    <x v="10"/>
    <x v="1"/>
    <x v="4"/>
    <x v="4"/>
    <x v="0"/>
    <n v="40890"/>
    <n v="2296"/>
    <n v="8459"/>
    <n v="592974"/>
    <n v="0"/>
    <n v="0"/>
  </r>
  <r>
    <x v="10"/>
    <x v="0"/>
    <x v="4"/>
    <x v="4"/>
    <x v="0"/>
    <n v="4341555"/>
    <n v="54391"/>
    <n v="3257377"/>
    <n v="130235672"/>
    <n v="72218129"/>
    <n v="19613055"/>
  </r>
  <r>
    <x v="11"/>
    <x v="1"/>
    <x v="4"/>
    <x v="4"/>
    <x v="0"/>
    <n v="292"/>
    <n v="17"/>
    <n v="233"/>
    <n v="53312"/>
    <n v="0"/>
    <n v="0"/>
  </r>
  <r>
    <x v="11"/>
    <x v="0"/>
    <x v="4"/>
    <x v="4"/>
    <x v="0"/>
    <n v="781017"/>
    <n v="11497"/>
    <n v="599953"/>
    <n v="10914871"/>
    <n v="11297994"/>
    <n v="2092894"/>
  </r>
  <r>
    <x v="12"/>
    <x v="1"/>
    <x v="4"/>
    <x v="4"/>
    <x v="0"/>
    <n v="3459"/>
    <n v="40"/>
    <n v="1758"/>
    <n v="265608"/>
    <n v="0"/>
    <n v="0"/>
  </r>
  <r>
    <x v="12"/>
    <x v="0"/>
    <x v="4"/>
    <x v="4"/>
    <x v="0"/>
    <n v="3808258"/>
    <n v="33628"/>
    <n v="3008062"/>
    <n v="53205890"/>
    <n v="23374363"/>
    <n v="4241550"/>
  </r>
  <r>
    <x v="13"/>
    <x v="1"/>
    <x v="4"/>
    <x v="4"/>
    <x v="0"/>
    <n v="842"/>
    <n v="21"/>
    <n v="208"/>
    <n v="99124"/>
    <n v="0"/>
    <n v="0"/>
  </r>
  <r>
    <x v="13"/>
    <x v="0"/>
    <x v="4"/>
    <x v="4"/>
    <x v="0"/>
    <n v="1802188"/>
    <n v="22491"/>
    <n v="1362017"/>
    <n v="49560826"/>
    <n v="18680356"/>
    <n v="3627986"/>
  </r>
  <r>
    <x v="14"/>
    <x v="1"/>
    <x v="4"/>
    <x v="4"/>
    <x v="0"/>
    <n v="5041"/>
    <n v="57"/>
    <n v="2068"/>
    <n v="202633"/>
    <n v="0"/>
    <n v="0"/>
  </r>
  <r>
    <x v="14"/>
    <x v="0"/>
    <x v="4"/>
    <x v="4"/>
    <x v="0"/>
    <n v="1347539"/>
    <n v="17263"/>
    <n v="1070042"/>
    <n v="51986175"/>
    <n v="14637889"/>
    <n v="2917260"/>
  </r>
  <r>
    <x v="15"/>
    <x v="1"/>
    <x v="4"/>
    <x v="4"/>
    <x v="0"/>
    <n v="4526"/>
    <n v="187"/>
    <n v="2187"/>
    <n v="554837"/>
    <n v="0"/>
    <n v="0"/>
  </r>
  <r>
    <x v="15"/>
    <x v="0"/>
    <x v="4"/>
    <x v="4"/>
    <x v="0"/>
    <n v="11873269"/>
    <n v="116493"/>
    <n v="8480031"/>
    <n v="183688735"/>
    <n v="58105589"/>
    <n v="12065085"/>
  </r>
  <r>
    <x v="16"/>
    <x v="1"/>
    <x v="4"/>
    <x v="4"/>
    <x v="0"/>
    <n v="3507"/>
    <n v="28"/>
    <n v="3060"/>
    <n v="244401"/>
    <n v="0"/>
    <n v="0"/>
  </r>
  <r>
    <x v="16"/>
    <x v="0"/>
    <x v="4"/>
    <x v="4"/>
    <x v="0"/>
    <n v="11967556"/>
    <n v="38600"/>
    <n v="9391305"/>
    <n v="114295200"/>
    <n v="42731735"/>
    <n v="10348709"/>
  </r>
  <r>
    <x v="17"/>
    <x v="1"/>
    <x v="4"/>
    <x v="4"/>
    <x v="0"/>
    <n v="255"/>
    <n v="0"/>
    <n v="119"/>
    <n v="17854"/>
    <n v="0"/>
    <n v="0"/>
  </r>
  <r>
    <x v="17"/>
    <x v="0"/>
    <x v="4"/>
    <x v="4"/>
    <x v="0"/>
    <n v="101930"/>
    <n v="1042"/>
    <n v="91159"/>
    <n v="1444941"/>
    <n v="544784"/>
    <n v="248433"/>
  </r>
  <r>
    <x v="36"/>
    <x v="0"/>
    <x v="4"/>
    <x v="4"/>
    <x v="0"/>
    <n v="22795"/>
    <n v="44"/>
    <n v="14198"/>
    <n v="581720"/>
    <n v="137145"/>
    <n v="33147"/>
  </r>
  <r>
    <x v="18"/>
    <x v="1"/>
    <x v="4"/>
    <x v="4"/>
    <x v="0"/>
    <n v="101574"/>
    <n v="4099"/>
    <n v="17673"/>
    <n v="1169661"/>
    <n v="0"/>
    <n v="0"/>
  </r>
  <r>
    <x v="18"/>
    <x v="0"/>
    <x v="4"/>
    <x v="4"/>
    <x v="0"/>
    <n v="33802115"/>
    <n v="503082"/>
    <n v="28717574"/>
    <n v="196994684"/>
    <n v="97329533"/>
    <n v="19921481"/>
  </r>
  <r>
    <x v="19"/>
    <x v="1"/>
    <x v="4"/>
    <x v="4"/>
    <x v="0"/>
    <n v="84"/>
    <n v="7"/>
    <n v="70"/>
    <n v="12835"/>
    <n v="0"/>
    <n v="0"/>
  </r>
  <r>
    <x v="19"/>
    <x v="0"/>
    <x v="4"/>
    <x v="4"/>
    <x v="0"/>
    <n v="126066"/>
    <n v="1306"/>
    <n v="110425"/>
    <n v="3307316"/>
    <n v="1762063"/>
    <n v="443605"/>
  </r>
  <r>
    <x v="20"/>
    <x v="1"/>
    <x v="4"/>
    <x v="4"/>
    <x v="0"/>
    <n v="14"/>
    <n v="0"/>
    <n v="14"/>
    <n v="3794"/>
    <n v="0"/>
    <n v="0"/>
  </r>
  <r>
    <x v="20"/>
    <x v="0"/>
    <x v="4"/>
    <x v="4"/>
    <x v="0"/>
    <n v="230964"/>
    <n v="3001"/>
    <n v="210872"/>
    <n v="4364860"/>
    <n v="1597085"/>
    <n v="446800"/>
  </r>
  <r>
    <x v="21"/>
    <x v="1"/>
    <x v="4"/>
    <x v="4"/>
    <x v="0"/>
    <n v="20721"/>
    <n v="1171"/>
    <n v="6132"/>
    <n v="362185"/>
    <n v="0"/>
    <n v="0"/>
  </r>
  <r>
    <x v="21"/>
    <x v="0"/>
    <x v="4"/>
    <x v="4"/>
    <x v="0"/>
    <n v="4288675"/>
    <n v="41916"/>
    <n v="3625389"/>
    <n v="55974522"/>
    <n v="49547396"/>
    <n v="8524198"/>
  </r>
  <r>
    <x v="22"/>
    <x v="1"/>
    <x v="4"/>
    <x v="4"/>
    <x v="0"/>
    <n v="7"/>
    <n v="0"/>
    <n v="3"/>
    <n v="1309"/>
    <n v="0"/>
    <n v="0"/>
  </r>
  <r>
    <x v="22"/>
    <x v="0"/>
    <x v="4"/>
    <x v="4"/>
    <x v="0"/>
    <n v="46235"/>
    <n v="116"/>
    <n v="36367"/>
    <n v="2199279"/>
    <n v="1552643"/>
    <n v="319584"/>
  </r>
  <r>
    <x v="23"/>
    <x v="1"/>
    <x v="4"/>
    <x v="4"/>
    <x v="0"/>
    <n v="0"/>
    <n v="0"/>
    <n v="0"/>
    <n v="5003"/>
    <n v="0"/>
    <n v="0"/>
  </r>
  <r>
    <x v="23"/>
    <x v="0"/>
    <x v="4"/>
    <x v="4"/>
    <x v="0"/>
    <n v="103507"/>
    <n v="807"/>
    <n v="86603"/>
    <n v="1045717"/>
    <n v="1159002"/>
    <n v="302699"/>
  </r>
  <r>
    <x v="24"/>
    <x v="1"/>
    <x v="4"/>
    <x v="4"/>
    <x v="0"/>
    <n v="1246"/>
    <n v="10"/>
    <n v="414"/>
    <n v="293143"/>
    <n v="0"/>
    <n v="0"/>
  </r>
  <r>
    <x v="24"/>
    <x v="0"/>
    <x v="4"/>
    <x v="4"/>
    <x v="0"/>
    <n v="3370720"/>
    <n v="15019"/>
    <n v="2874231"/>
    <n v="71917859"/>
    <n v="34788402"/>
    <n v="6899251"/>
  </r>
  <r>
    <x v="25"/>
    <x v="1"/>
    <x v="4"/>
    <x v="4"/>
    <x v="0"/>
    <n v="8312"/>
    <n v="164"/>
    <n v="882"/>
    <n v="199988"/>
    <n v="0"/>
    <n v="0"/>
  </r>
  <r>
    <x v="25"/>
    <x v="0"/>
    <x v="4"/>
    <x v="4"/>
    <x v="0"/>
    <n v="2803364"/>
    <n v="67542"/>
    <n v="2295542"/>
    <n v="52171232"/>
    <n v="21757393"/>
    <n v="3408778"/>
  </r>
  <r>
    <x v="26"/>
    <x v="1"/>
    <x v="4"/>
    <x v="4"/>
    <x v="0"/>
    <n v="62"/>
    <n v="0"/>
    <n v="40"/>
    <n v="23191"/>
    <n v="0"/>
    <n v="0"/>
  </r>
  <r>
    <x v="26"/>
    <x v="0"/>
    <x v="4"/>
    <x v="4"/>
    <x v="0"/>
    <n v="446937"/>
    <n v="6067"/>
    <n v="361299"/>
    <n v="5786110"/>
    <n v="1206929"/>
    <n v="229566"/>
  </r>
  <r>
    <x v="27"/>
    <x v="1"/>
    <x v="4"/>
    <x v="4"/>
    <x v="0"/>
    <n v="21287"/>
    <n v="559"/>
    <n v="10305"/>
    <n v="892052"/>
    <n v="0"/>
    <n v="0"/>
  </r>
  <r>
    <x v="27"/>
    <x v="0"/>
    <x v="4"/>
    <x v="4"/>
    <x v="0"/>
    <n v="4677475"/>
    <n v="34084"/>
    <n v="3286656"/>
    <n v="62930266"/>
    <n v="77515493"/>
    <n v="16703682"/>
  </r>
  <r>
    <x v="28"/>
    <x v="1"/>
    <x v="4"/>
    <x v="4"/>
    <x v="0"/>
    <n v="0"/>
    <n v="0"/>
    <n v="0"/>
    <n v="756"/>
    <n v="0"/>
    <n v="0"/>
  </r>
  <r>
    <x v="28"/>
    <x v="0"/>
    <x v="4"/>
    <x v="4"/>
    <x v="0"/>
    <n v="61371"/>
    <n v="1071"/>
    <n v="45138"/>
    <n v="674736"/>
    <n v="1136629"/>
    <n v="335253"/>
  </r>
  <r>
    <x v="29"/>
    <x v="1"/>
    <x v="4"/>
    <x v="4"/>
    <x v="0"/>
    <n v="7597"/>
    <n v="202"/>
    <n v="4062"/>
    <n v="134946"/>
    <n v="0"/>
    <n v="0"/>
  </r>
  <r>
    <x v="29"/>
    <x v="0"/>
    <x v="4"/>
    <x v="4"/>
    <x v="0"/>
    <n v="3246665"/>
    <n v="17345"/>
    <n v="2683943"/>
    <n v="92455397"/>
    <n v="29683633"/>
    <n v="4697754"/>
  </r>
  <r>
    <x v="30"/>
    <x v="1"/>
    <x v="4"/>
    <x v="4"/>
    <x v="0"/>
    <n v="26152"/>
    <n v="223"/>
    <n v="9989"/>
    <n v="1147435"/>
    <n v="0"/>
    <n v="0"/>
  </r>
  <r>
    <x v="30"/>
    <x v="0"/>
    <x v="4"/>
    <x v="4"/>
    <x v="0"/>
    <n v="8764879"/>
    <n v="102543"/>
    <n v="7780865"/>
    <n v="162745882"/>
    <n v="33148968"/>
    <n v="10263323"/>
  </r>
  <r>
    <x v="31"/>
    <x v="1"/>
    <x v="4"/>
    <x v="4"/>
    <x v="0"/>
    <n v="252"/>
    <n v="0"/>
    <n v="14"/>
    <n v="39334"/>
    <n v="0"/>
    <n v="0"/>
  </r>
  <r>
    <x v="31"/>
    <x v="0"/>
    <x v="4"/>
    <x v="4"/>
    <x v="0"/>
    <n v="252244"/>
    <n v="2781"/>
    <n v="236734"/>
    <n v="5063801"/>
    <n v="6413027"/>
    <n v="2742141"/>
  </r>
  <r>
    <x v="32"/>
    <x v="1"/>
    <x v="4"/>
    <x v="4"/>
    <x v="0"/>
    <n v="325070"/>
    <n v="10951"/>
    <n v="91698"/>
    <n v="8393974"/>
    <n v="0"/>
    <n v="0"/>
  </r>
  <r>
    <x v="32"/>
    <x v="0"/>
    <x v="4"/>
    <x v="4"/>
    <x v="0"/>
    <n v="144852510"/>
    <n v="1585561"/>
    <n v="118595459"/>
    <n v="2065739184"/>
    <n v="911992418"/>
    <n v="216281870"/>
  </r>
  <r>
    <x v="33"/>
    <x v="1"/>
    <x v="4"/>
    <x v="4"/>
    <x v="0"/>
    <n v="19175"/>
    <n v="356"/>
    <n v="6275"/>
    <n v="691121"/>
    <n v="0"/>
    <n v="0"/>
  </r>
  <r>
    <x v="33"/>
    <x v="0"/>
    <x v="4"/>
    <x v="4"/>
    <x v="0"/>
    <n v="9585350"/>
    <n v="96806"/>
    <n v="7556123"/>
    <n v="292608999"/>
    <n v="73618472"/>
    <n v="17674914"/>
  </r>
  <r>
    <x v="34"/>
    <x v="1"/>
    <x v="4"/>
    <x v="4"/>
    <x v="0"/>
    <n v="419"/>
    <n v="7"/>
    <n v="271"/>
    <n v="54984"/>
    <n v="0"/>
    <n v="0"/>
  </r>
  <r>
    <x v="34"/>
    <x v="0"/>
    <x v="4"/>
    <x v="4"/>
    <x v="0"/>
    <n v="1440886"/>
    <n v="21343"/>
    <n v="982587"/>
    <n v="27308143"/>
    <n v="11861543"/>
    <n v="3300222"/>
  </r>
  <r>
    <x v="35"/>
    <x v="1"/>
    <x v="4"/>
    <x v="4"/>
    <x v="0"/>
    <n v="8522"/>
    <n v="779"/>
    <n v="1465"/>
    <n v="178037"/>
    <n v="0"/>
    <n v="0"/>
  </r>
  <r>
    <x v="35"/>
    <x v="0"/>
    <x v="4"/>
    <x v="4"/>
    <x v="0"/>
    <n v="6294681"/>
    <n v="82254"/>
    <n v="5367622"/>
    <n v="74629949"/>
    <n v="61057497"/>
    <n v="18523079"/>
  </r>
  <r>
    <x v="0"/>
    <x v="1"/>
    <x v="4"/>
    <x v="4"/>
    <x v="1"/>
    <n v="231"/>
    <n v="0"/>
    <n v="231"/>
    <n v="26278"/>
    <n v="0"/>
    <n v="0"/>
  </r>
  <r>
    <x v="0"/>
    <x v="0"/>
    <x v="4"/>
    <x v="4"/>
    <x v="1"/>
    <n v="45054"/>
    <n v="555"/>
    <n v="43031"/>
    <n v="2643687"/>
    <n v="686759"/>
    <n v="98212"/>
  </r>
  <r>
    <x v="1"/>
    <x v="1"/>
    <x v="4"/>
    <x v="4"/>
    <x v="1"/>
    <n v="14246"/>
    <n v="316"/>
    <n v="7042"/>
    <n v="1280151"/>
    <n v="0"/>
    <n v="0"/>
  </r>
  <r>
    <x v="1"/>
    <x v="0"/>
    <x v="4"/>
    <x v="4"/>
    <x v="1"/>
    <n v="9278539"/>
    <n v="62250"/>
    <n v="7851597"/>
    <n v="122672412"/>
    <n v="37300894"/>
    <n v="14168438"/>
  </r>
  <r>
    <x v="2"/>
    <x v="1"/>
    <x v="4"/>
    <x v="4"/>
    <x v="1"/>
    <n v="7"/>
    <n v="0"/>
    <n v="7"/>
    <n v="14269"/>
    <n v="0"/>
    <n v="0"/>
  </r>
  <r>
    <x v="2"/>
    <x v="0"/>
    <x v="4"/>
    <x v="4"/>
    <x v="1"/>
    <n v="144493"/>
    <n v="470"/>
    <n v="129746"/>
    <n v="3423094"/>
    <n v="1477138"/>
    <n v="521866"/>
  </r>
  <r>
    <x v="3"/>
    <x v="1"/>
    <x v="4"/>
    <x v="4"/>
    <x v="1"/>
    <n v="482"/>
    <n v="14"/>
    <n v="265"/>
    <n v="136606"/>
    <n v="0"/>
    <n v="0"/>
  </r>
  <r>
    <x v="3"/>
    <x v="0"/>
    <x v="4"/>
    <x v="4"/>
    <x v="1"/>
    <n v="2129309"/>
    <n v="12848"/>
    <n v="1832372"/>
    <n v="64491438"/>
    <n v="17166913"/>
    <n v="4874963"/>
  </r>
  <r>
    <x v="4"/>
    <x v="1"/>
    <x v="4"/>
    <x v="4"/>
    <x v="1"/>
    <n v="5477"/>
    <n v="42"/>
    <n v="2510"/>
    <n v="246565"/>
    <n v="0"/>
    <n v="0"/>
  </r>
  <r>
    <x v="4"/>
    <x v="0"/>
    <x v="4"/>
    <x v="4"/>
    <x v="1"/>
    <n v="4276210"/>
    <n v="24049"/>
    <n v="3535709"/>
    <n v="192648519"/>
    <n v="45817500"/>
    <n v="11048454"/>
  </r>
  <r>
    <x v="5"/>
    <x v="1"/>
    <x v="4"/>
    <x v="4"/>
    <x v="1"/>
    <n v="1238"/>
    <n v="19"/>
    <n v="194"/>
    <n v="15488"/>
    <n v="0"/>
    <n v="0"/>
  </r>
  <r>
    <x v="5"/>
    <x v="0"/>
    <x v="4"/>
    <x v="4"/>
    <x v="1"/>
    <n v="362515"/>
    <n v="4111"/>
    <n v="298983"/>
    <n v="3112039"/>
    <n v="1349007"/>
    <n v="475688"/>
  </r>
  <r>
    <x v="6"/>
    <x v="1"/>
    <x v="4"/>
    <x v="4"/>
    <x v="1"/>
    <n v="414"/>
    <n v="0"/>
    <n v="348"/>
    <n v="184572"/>
    <n v="0"/>
    <n v="0"/>
  </r>
  <r>
    <x v="6"/>
    <x v="0"/>
    <x v="4"/>
    <x v="4"/>
    <x v="1"/>
    <n v="6105701"/>
    <n v="76478"/>
    <n v="5166665"/>
    <n v="54973497"/>
    <n v="34651280"/>
    <n v="6715253"/>
  </r>
  <r>
    <x v="7"/>
    <x v="1"/>
    <x v="4"/>
    <x v="4"/>
    <x v="1"/>
    <n v="51123"/>
    <n v="589"/>
    <n v="16653"/>
    <n v="696271"/>
    <n v="0"/>
    <n v="0"/>
  </r>
  <r>
    <x v="7"/>
    <x v="0"/>
    <x v="4"/>
    <x v="4"/>
    <x v="1"/>
    <n v="9434157"/>
    <n v="139923"/>
    <n v="8718792"/>
    <n v="125692179"/>
    <n v="22419541"/>
    <n v="6569476"/>
  </r>
  <r>
    <x v="8"/>
    <x v="1"/>
    <x v="4"/>
    <x v="4"/>
    <x v="1"/>
    <n v="7"/>
    <n v="0"/>
    <n v="3"/>
    <n v="41029"/>
    <n v="0"/>
    <n v="0"/>
  </r>
  <r>
    <x v="8"/>
    <x v="0"/>
    <x v="4"/>
    <x v="4"/>
    <x v="1"/>
    <n v="64529"/>
    <n v="28"/>
    <n v="55058"/>
    <n v="506870"/>
    <n v="585431"/>
    <n v="157354"/>
  </r>
  <r>
    <x v="9"/>
    <x v="1"/>
    <x v="4"/>
    <x v="4"/>
    <x v="1"/>
    <n v="57"/>
    <n v="0"/>
    <n v="49"/>
    <n v="36169"/>
    <n v="0"/>
    <n v="0"/>
  </r>
  <r>
    <x v="9"/>
    <x v="0"/>
    <x v="4"/>
    <x v="4"/>
    <x v="1"/>
    <n v="871837"/>
    <n v="12633"/>
    <n v="631713"/>
    <n v="5086786"/>
    <n v="2226958"/>
    <n v="610986"/>
  </r>
  <r>
    <x v="10"/>
    <x v="1"/>
    <x v="4"/>
    <x v="4"/>
    <x v="1"/>
    <n v="59701"/>
    <n v="3616"/>
    <n v="19849"/>
    <n v="811540"/>
    <n v="0"/>
    <n v="0"/>
  </r>
  <r>
    <x v="10"/>
    <x v="0"/>
    <x v="4"/>
    <x v="4"/>
    <x v="1"/>
    <n v="4922450"/>
    <n v="60322"/>
    <n v="3943400"/>
    <n v="136969577"/>
    <n v="75503008"/>
    <n v="24940677"/>
  </r>
  <r>
    <x v="11"/>
    <x v="1"/>
    <x v="4"/>
    <x v="4"/>
    <x v="1"/>
    <n v="428"/>
    <n v="21"/>
    <n v="244"/>
    <n v="81458"/>
    <n v="0"/>
    <n v="0"/>
  </r>
  <r>
    <x v="11"/>
    <x v="0"/>
    <x v="4"/>
    <x v="4"/>
    <x v="1"/>
    <n v="986420"/>
    <n v="13961"/>
    <n v="718597"/>
    <n v="11650126"/>
    <n v="11913032"/>
    <n v="2740387"/>
  </r>
  <r>
    <x v="12"/>
    <x v="1"/>
    <x v="4"/>
    <x v="4"/>
    <x v="1"/>
    <n v="5146"/>
    <n v="71"/>
    <n v="2405"/>
    <n v="417099"/>
    <n v="0"/>
    <n v="0"/>
  </r>
  <r>
    <x v="12"/>
    <x v="0"/>
    <x v="4"/>
    <x v="4"/>
    <x v="1"/>
    <n v="4480519"/>
    <n v="41450"/>
    <n v="3674659"/>
    <n v="55939152"/>
    <n v="25985674"/>
    <n v="5647021"/>
  </r>
  <r>
    <x v="13"/>
    <x v="1"/>
    <x v="4"/>
    <x v="4"/>
    <x v="1"/>
    <n v="1180"/>
    <n v="21"/>
    <n v="528"/>
    <n v="154257"/>
    <n v="0"/>
    <n v="0"/>
  </r>
  <r>
    <x v="13"/>
    <x v="0"/>
    <x v="4"/>
    <x v="4"/>
    <x v="1"/>
    <n v="2075471"/>
    <n v="28514"/>
    <n v="1670530"/>
    <n v="52263743"/>
    <n v="19136042"/>
    <n v="4288255"/>
  </r>
  <r>
    <x v="14"/>
    <x v="1"/>
    <x v="4"/>
    <x v="4"/>
    <x v="1"/>
    <n v="6287"/>
    <n v="69"/>
    <n v="2948"/>
    <n v="359946"/>
    <n v="0"/>
    <n v="0"/>
  </r>
  <r>
    <x v="14"/>
    <x v="0"/>
    <x v="4"/>
    <x v="4"/>
    <x v="1"/>
    <n v="1574078"/>
    <n v="19933"/>
    <n v="1201319"/>
    <n v="54123934"/>
    <n v="15678645"/>
    <n v="3546800"/>
  </r>
  <r>
    <x v="15"/>
    <x v="1"/>
    <x v="4"/>
    <x v="4"/>
    <x v="1"/>
    <n v="6128"/>
    <n v="221"/>
    <n v="2954"/>
    <n v="786169"/>
    <n v="0"/>
    <n v="0"/>
  </r>
  <r>
    <x v="15"/>
    <x v="0"/>
    <x v="4"/>
    <x v="4"/>
    <x v="1"/>
    <n v="14079648"/>
    <n v="138451"/>
    <n v="9885408"/>
    <n v="190853368"/>
    <n v="59901982"/>
    <n v="15500490"/>
  </r>
  <r>
    <x v="16"/>
    <x v="1"/>
    <x v="4"/>
    <x v="4"/>
    <x v="1"/>
    <n v="3664"/>
    <n v="28"/>
    <n v="3419"/>
    <n v="293516"/>
    <n v="0"/>
    <n v="0"/>
  </r>
  <r>
    <x v="16"/>
    <x v="0"/>
    <x v="4"/>
    <x v="4"/>
    <x v="1"/>
    <n v="13814388"/>
    <n v="41850"/>
    <n v="10771881"/>
    <n v="121014942"/>
    <n v="43464677"/>
    <n v="13121723"/>
  </r>
  <r>
    <x v="17"/>
    <x v="1"/>
    <x v="4"/>
    <x v="4"/>
    <x v="1"/>
    <n v="296"/>
    <n v="0"/>
    <n v="145"/>
    <n v="24017"/>
    <n v="0"/>
    <n v="0"/>
  </r>
  <r>
    <x v="17"/>
    <x v="0"/>
    <x v="4"/>
    <x v="4"/>
    <x v="1"/>
    <n v="109368"/>
    <n v="1104"/>
    <n v="97862"/>
    <n v="1548576"/>
    <n v="589420"/>
    <n v="257837"/>
  </r>
  <r>
    <x v="36"/>
    <x v="0"/>
    <x v="4"/>
    <x v="4"/>
    <x v="1"/>
    <n v="28871"/>
    <n v="75"/>
    <n v="21365"/>
    <n v="642103"/>
    <n v="141989"/>
    <n v="43168"/>
  </r>
  <r>
    <x v="18"/>
    <x v="1"/>
    <x v="4"/>
    <x v="4"/>
    <x v="1"/>
    <n v="162736"/>
    <n v="6125"/>
    <n v="33016"/>
    <n v="1548916"/>
    <n v="0"/>
    <n v="0"/>
  </r>
  <r>
    <x v="18"/>
    <x v="0"/>
    <x v="4"/>
    <x v="4"/>
    <x v="1"/>
    <n v="36279192"/>
    <n v="541131"/>
    <n v="31729133"/>
    <n v="209164500"/>
    <n v="104732278"/>
    <n v="25758619"/>
  </r>
  <r>
    <x v="19"/>
    <x v="1"/>
    <x v="4"/>
    <x v="4"/>
    <x v="1"/>
    <n v="90"/>
    <n v="7"/>
    <n v="72"/>
    <n v="16548"/>
    <n v="0"/>
    <n v="0"/>
  </r>
  <r>
    <x v="19"/>
    <x v="0"/>
    <x v="4"/>
    <x v="4"/>
    <x v="1"/>
    <n v="144494"/>
    <n v="1711"/>
    <n v="119726"/>
    <n v="3443862"/>
    <n v="2058706"/>
    <n v="496238"/>
  </r>
  <r>
    <x v="20"/>
    <x v="1"/>
    <x v="4"/>
    <x v="4"/>
    <x v="1"/>
    <n v="15"/>
    <n v="0"/>
    <n v="14"/>
    <n v="8803"/>
    <n v="0"/>
    <n v="0"/>
  </r>
  <r>
    <x v="20"/>
    <x v="0"/>
    <x v="4"/>
    <x v="4"/>
    <x v="1"/>
    <n v="255231"/>
    <n v="3549"/>
    <n v="217227"/>
    <n v="4505347"/>
    <n v="1961233"/>
    <n v="479078"/>
  </r>
  <r>
    <x v="21"/>
    <x v="1"/>
    <x v="4"/>
    <x v="4"/>
    <x v="1"/>
    <n v="26782"/>
    <n v="1541"/>
    <n v="12287"/>
    <n v="536371"/>
    <n v="0"/>
    <n v="0"/>
  </r>
  <r>
    <x v="21"/>
    <x v="0"/>
    <x v="4"/>
    <x v="4"/>
    <x v="1"/>
    <n v="4830716"/>
    <n v="46123"/>
    <n v="4028117"/>
    <n v="59169156"/>
    <n v="50675132"/>
    <n v="10750281"/>
  </r>
  <r>
    <x v="22"/>
    <x v="1"/>
    <x v="4"/>
    <x v="4"/>
    <x v="1"/>
    <n v="7"/>
    <n v="0"/>
    <n v="7"/>
    <n v="1528"/>
    <n v="0"/>
    <n v="0"/>
  </r>
  <r>
    <x v="22"/>
    <x v="0"/>
    <x v="4"/>
    <x v="4"/>
    <x v="1"/>
    <n v="54938"/>
    <n v="149"/>
    <n v="41996"/>
    <n v="2331761"/>
    <n v="1637467"/>
    <n v="344869"/>
  </r>
  <r>
    <x v="23"/>
    <x v="1"/>
    <x v="4"/>
    <x v="4"/>
    <x v="1"/>
    <n v="0"/>
    <n v="0"/>
    <n v="0"/>
    <n v="6052"/>
    <n v="0"/>
    <n v="0"/>
  </r>
  <r>
    <x v="23"/>
    <x v="0"/>
    <x v="4"/>
    <x v="4"/>
    <x v="1"/>
    <n v="116575"/>
    <n v="1115"/>
    <n v="89638"/>
    <n v="1171351"/>
    <n v="1233094"/>
    <n v="343332"/>
  </r>
  <r>
    <x v="24"/>
    <x v="1"/>
    <x v="4"/>
    <x v="4"/>
    <x v="1"/>
    <n v="3061"/>
    <n v="20"/>
    <n v="701"/>
    <n v="450517"/>
    <n v="0"/>
    <n v="0"/>
  </r>
  <r>
    <x v="24"/>
    <x v="0"/>
    <x v="4"/>
    <x v="4"/>
    <x v="1"/>
    <n v="3889220"/>
    <n v="15880"/>
    <n v="3257586"/>
    <n v="74309647"/>
    <n v="35545872"/>
    <n v="8954694"/>
  </r>
  <r>
    <x v="25"/>
    <x v="1"/>
    <x v="4"/>
    <x v="4"/>
    <x v="1"/>
    <n v="12966"/>
    <n v="218"/>
    <n v="1237"/>
    <n v="298113"/>
    <n v="0"/>
    <n v="0"/>
  </r>
  <r>
    <x v="25"/>
    <x v="0"/>
    <x v="4"/>
    <x v="4"/>
    <x v="1"/>
    <n v="3213228"/>
    <n v="76328"/>
    <n v="2598681"/>
    <n v="55155641"/>
    <n v="23421924"/>
    <n v="4565033"/>
  </r>
  <r>
    <x v="26"/>
    <x v="1"/>
    <x v="4"/>
    <x v="4"/>
    <x v="1"/>
    <n v="85"/>
    <n v="0"/>
    <n v="61"/>
    <n v="31744"/>
    <n v="0"/>
    <n v="0"/>
  </r>
  <r>
    <x v="26"/>
    <x v="0"/>
    <x v="4"/>
    <x v="4"/>
    <x v="1"/>
    <n v="526735"/>
    <n v="7123"/>
    <n v="413441"/>
    <n v="6169729"/>
    <n v="1240062"/>
    <n v="310177"/>
  </r>
  <r>
    <x v="27"/>
    <x v="1"/>
    <x v="4"/>
    <x v="4"/>
    <x v="1"/>
    <n v="28077"/>
    <n v="793"/>
    <n v="16403"/>
    <n v="1238492"/>
    <n v="0"/>
    <n v="0"/>
  </r>
  <r>
    <x v="27"/>
    <x v="0"/>
    <x v="4"/>
    <x v="4"/>
    <x v="1"/>
    <n v="5520958"/>
    <n v="41937"/>
    <n v="4037026"/>
    <n v="66692835"/>
    <n v="81580934"/>
    <n v="19698277"/>
  </r>
  <r>
    <x v="28"/>
    <x v="1"/>
    <x v="4"/>
    <x v="4"/>
    <x v="1"/>
    <n v="0"/>
    <n v="0"/>
    <n v="0"/>
    <n v="2239"/>
    <n v="0"/>
    <n v="0"/>
  </r>
  <r>
    <x v="28"/>
    <x v="0"/>
    <x v="4"/>
    <x v="4"/>
    <x v="1"/>
    <n v="71488"/>
    <n v="1251"/>
    <n v="49530"/>
    <n v="708115"/>
    <n v="1150103"/>
    <n v="397980"/>
  </r>
  <r>
    <x v="29"/>
    <x v="1"/>
    <x v="4"/>
    <x v="4"/>
    <x v="1"/>
    <n v="8873"/>
    <n v="219"/>
    <n v="5743"/>
    <n v="134946"/>
    <n v="0"/>
    <n v="0"/>
  </r>
  <r>
    <x v="29"/>
    <x v="0"/>
    <x v="4"/>
    <x v="4"/>
    <x v="1"/>
    <n v="3547745"/>
    <n v="19614"/>
    <n v="3100097"/>
    <n v="96274874"/>
    <n v="30653192"/>
    <n v="6624212"/>
  </r>
  <r>
    <x v="30"/>
    <x v="1"/>
    <x v="4"/>
    <x v="4"/>
    <x v="1"/>
    <n v="55369"/>
    <n v="375"/>
    <n v="13988"/>
    <n v="1781608"/>
    <n v="0"/>
    <n v="0"/>
  </r>
  <r>
    <x v="30"/>
    <x v="0"/>
    <x v="4"/>
    <x v="4"/>
    <x v="1"/>
    <n v="10079093"/>
    <n v="113413"/>
    <n v="8815316"/>
    <n v="170207296"/>
    <n v="34374064"/>
    <n v="12289775"/>
  </r>
  <r>
    <x v="31"/>
    <x v="1"/>
    <x v="4"/>
    <x v="4"/>
    <x v="1"/>
    <n v="1024"/>
    <n v="0"/>
    <n v="41"/>
    <n v="67769"/>
    <n v="0"/>
    <n v="0"/>
  </r>
  <r>
    <x v="31"/>
    <x v="0"/>
    <x v="4"/>
    <x v="4"/>
    <x v="1"/>
    <n v="267830"/>
    <n v="2885"/>
    <n v="242391"/>
    <n v="5323053"/>
    <n v="6542850"/>
    <n v="3415642"/>
  </r>
  <r>
    <x v="32"/>
    <x v="1"/>
    <x v="4"/>
    <x v="4"/>
    <x v="1"/>
    <n v="494939"/>
    <n v="16213"/>
    <n v="159589"/>
    <n v="12406760"/>
    <n v="0"/>
    <n v="0"/>
  </r>
  <r>
    <x v="32"/>
    <x v="0"/>
    <x v="4"/>
    <x v="4"/>
    <x v="1"/>
    <n v="163413204"/>
    <n v="1779747"/>
    <n v="135604280"/>
    <n v="2152999604"/>
    <n v="956253120"/>
    <n v="268279622"/>
  </r>
  <r>
    <x v="33"/>
    <x v="1"/>
    <x v="4"/>
    <x v="4"/>
    <x v="1"/>
    <n v="24951"/>
    <n v="555"/>
    <n v="12207"/>
    <n v="949136"/>
    <n v="0"/>
    <n v="0"/>
  </r>
  <r>
    <x v="33"/>
    <x v="0"/>
    <x v="4"/>
    <x v="4"/>
    <x v="1"/>
    <n v="10794626"/>
    <n v="112391"/>
    <n v="9156102"/>
    <n v="303980298"/>
    <n v="77355002"/>
    <n v="20635789"/>
  </r>
  <r>
    <x v="34"/>
    <x v="1"/>
    <x v="4"/>
    <x v="4"/>
    <x v="1"/>
    <n v="485"/>
    <n v="7"/>
    <n v="325"/>
    <n v="70642"/>
    <n v="0"/>
    <n v="0"/>
  </r>
  <r>
    <x v="34"/>
    <x v="0"/>
    <x v="4"/>
    <x v="4"/>
    <x v="1"/>
    <n v="1803482"/>
    <n v="27980"/>
    <n v="1209868"/>
    <n v="28809356"/>
    <n v="12700020"/>
    <n v="4480914"/>
  </r>
  <r>
    <x v="35"/>
    <x v="1"/>
    <x v="4"/>
    <x v="4"/>
    <x v="1"/>
    <n v="14306"/>
    <n v="1326"/>
    <n v="3693"/>
    <n v="339255"/>
    <n v="0"/>
    <n v="0"/>
  </r>
  <r>
    <x v="35"/>
    <x v="0"/>
    <x v="4"/>
    <x v="4"/>
    <x v="1"/>
    <n v="7234096"/>
    <n v="88162"/>
    <n v="6249718"/>
    <n v="77722209"/>
    <n v="61527569"/>
    <n v="23719402"/>
  </r>
  <r>
    <x v="0"/>
    <x v="1"/>
    <x v="4"/>
    <x v="4"/>
    <x v="2"/>
    <n v="231"/>
    <n v="0"/>
    <n v="231"/>
    <n v="44999"/>
    <n v="0"/>
    <n v="0"/>
  </r>
  <r>
    <x v="0"/>
    <x v="0"/>
    <x v="4"/>
    <x v="4"/>
    <x v="2"/>
    <n v="46739"/>
    <n v="643"/>
    <n v="44441"/>
    <n v="2663484"/>
    <n v="702588"/>
    <n v="104927"/>
  </r>
  <r>
    <x v="1"/>
    <x v="1"/>
    <x v="4"/>
    <x v="4"/>
    <x v="2"/>
    <n v="17128"/>
    <n v="356"/>
    <n v="10603"/>
    <n v="1728515"/>
    <n v="0"/>
    <n v="0"/>
  </r>
  <r>
    <x v="1"/>
    <x v="0"/>
    <x v="4"/>
    <x v="4"/>
    <x v="2"/>
    <n v="10337988"/>
    <n v="67094"/>
    <n v="8801910"/>
    <n v="127065125"/>
    <n v="37813858"/>
    <n v="15806595"/>
  </r>
  <r>
    <x v="2"/>
    <x v="1"/>
    <x v="4"/>
    <x v="4"/>
    <x v="2"/>
    <n v="7"/>
    <n v="0"/>
    <n v="7"/>
    <n v="25652"/>
    <n v="0"/>
    <n v="0"/>
  </r>
  <r>
    <x v="2"/>
    <x v="0"/>
    <x v="4"/>
    <x v="4"/>
    <x v="2"/>
    <n v="157503"/>
    <n v="601"/>
    <n v="139415"/>
    <n v="3585248"/>
    <n v="1603211"/>
    <n v="545056"/>
  </r>
  <r>
    <x v="3"/>
    <x v="1"/>
    <x v="4"/>
    <x v="4"/>
    <x v="2"/>
    <n v="958"/>
    <n v="22"/>
    <n v="312"/>
    <n v="271658"/>
    <n v="0"/>
    <n v="0"/>
  </r>
  <r>
    <x v="3"/>
    <x v="0"/>
    <x v="4"/>
    <x v="4"/>
    <x v="2"/>
    <n v="2389704"/>
    <n v="16445"/>
    <n v="2032086"/>
    <n v="67839085"/>
    <n v="19274699"/>
    <n v="5228485"/>
  </r>
  <r>
    <x v="4"/>
    <x v="1"/>
    <x v="4"/>
    <x v="4"/>
    <x v="2"/>
    <n v="10236"/>
    <n v="59"/>
    <n v="3562"/>
    <n v="339326"/>
    <n v="0"/>
    <n v="0"/>
  </r>
  <r>
    <x v="4"/>
    <x v="0"/>
    <x v="4"/>
    <x v="4"/>
    <x v="2"/>
    <n v="4646286"/>
    <n v="28265"/>
    <n v="4163717"/>
    <n v="198358839"/>
    <n v="51507624"/>
    <n v="11855720"/>
  </r>
  <r>
    <x v="5"/>
    <x v="1"/>
    <x v="4"/>
    <x v="4"/>
    <x v="2"/>
    <n v="1388"/>
    <n v="21"/>
    <n v="567"/>
    <n v="20439"/>
    <n v="0"/>
    <n v="0"/>
  </r>
  <r>
    <x v="5"/>
    <x v="0"/>
    <x v="4"/>
    <x v="4"/>
    <x v="2"/>
    <n v="394565"/>
    <n v="4550"/>
    <n v="341789"/>
    <n v="3275871"/>
    <n v="1514890"/>
    <n v="518296"/>
  </r>
  <r>
    <x v="6"/>
    <x v="1"/>
    <x v="4"/>
    <x v="4"/>
    <x v="2"/>
    <n v="655"/>
    <n v="0"/>
    <n v="409"/>
    <n v="256845"/>
    <n v="0"/>
    <n v="0"/>
  </r>
  <r>
    <x v="6"/>
    <x v="0"/>
    <x v="4"/>
    <x v="4"/>
    <x v="2"/>
    <n v="6473651"/>
    <n v="84111"/>
    <n v="5745228"/>
    <n v="58160351"/>
    <n v="36424844"/>
    <n v="7575619"/>
  </r>
  <r>
    <x v="7"/>
    <x v="1"/>
    <x v="4"/>
    <x v="4"/>
    <x v="2"/>
    <n v="71338"/>
    <n v="1096"/>
    <n v="31640"/>
    <n v="982073"/>
    <n v="0"/>
    <n v="0"/>
  </r>
  <r>
    <x v="7"/>
    <x v="0"/>
    <x v="4"/>
    <x v="4"/>
    <x v="2"/>
    <n v="9812170"/>
    <n v="154463"/>
    <n v="9300773"/>
    <n v="128868216"/>
    <n v="25797266"/>
    <n v="7633129"/>
  </r>
  <r>
    <x v="8"/>
    <x v="1"/>
    <x v="4"/>
    <x v="4"/>
    <x v="2"/>
    <n v="7"/>
    <n v="0"/>
    <n v="7"/>
    <n v="52982"/>
    <n v="0"/>
    <n v="0"/>
  </r>
  <r>
    <x v="8"/>
    <x v="0"/>
    <x v="4"/>
    <x v="4"/>
    <x v="2"/>
    <n v="68014"/>
    <n v="28"/>
    <n v="62293"/>
    <n v="506870"/>
    <n v="698622"/>
    <n v="181147"/>
  </r>
  <r>
    <x v="9"/>
    <x v="1"/>
    <x v="4"/>
    <x v="4"/>
    <x v="2"/>
    <n v="250"/>
    <n v="0"/>
    <n v="49"/>
    <n v="63429"/>
    <n v="0"/>
    <n v="0"/>
  </r>
  <r>
    <x v="9"/>
    <x v="0"/>
    <x v="4"/>
    <x v="4"/>
    <x v="2"/>
    <n v="971336"/>
    <n v="15306"/>
    <n v="784205"/>
    <n v="5358920"/>
    <n v="2502186"/>
    <n v="660901"/>
  </r>
  <r>
    <x v="10"/>
    <x v="1"/>
    <x v="4"/>
    <x v="4"/>
    <x v="2"/>
    <n v="81637"/>
    <n v="4825"/>
    <n v="33396"/>
    <n v="1040288"/>
    <n v="0"/>
    <n v="0"/>
  </r>
  <r>
    <x v="10"/>
    <x v="0"/>
    <x v="4"/>
    <x v="4"/>
    <x v="2"/>
    <n v="5351121"/>
    <n v="64844"/>
    <n v="4607987"/>
    <n v="143131674"/>
    <n v="77901331"/>
    <n v="26843511"/>
  </r>
  <r>
    <x v="11"/>
    <x v="1"/>
    <x v="4"/>
    <x v="4"/>
    <x v="2"/>
    <n v="678"/>
    <n v="24"/>
    <n v="308"/>
    <n v="131165"/>
    <n v="0"/>
    <n v="0"/>
  </r>
  <r>
    <x v="11"/>
    <x v="0"/>
    <x v="4"/>
    <x v="4"/>
    <x v="2"/>
    <n v="1166746"/>
    <n v="17103"/>
    <n v="901338"/>
    <n v="12344954"/>
    <n v="12626066"/>
    <n v="3029906"/>
  </r>
  <r>
    <x v="12"/>
    <x v="1"/>
    <x v="4"/>
    <x v="4"/>
    <x v="2"/>
    <n v="6566"/>
    <n v="96"/>
    <n v="4094"/>
    <n v="560776"/>
    <n v="0"/>
    <n v="0"/>
  </r>
  <r>
    <x v="12"/>
    <x v="0"/>
    <x v="4"/>
    <x v="4"/>
    <x v="2"/>
    <n v="4959421"/>
    <n v="48551"/>
    <n v="4378276"/>
    <n v="58892150"/>
    <n v="28653190"/>
    <n v="6434973"/>
  </r>
  <r>
    <x v="13"/>
    <x v="1"/>
    <x v="4"/>
    <x v="4"/>
    <x v="2"/>
    <n v="1720"/>
    <n v="21"/>
    <n v="842"/>
    <n v="247767"/>
    <n v="0"/>
    <n v="0"/>
  </r>
  <r>
    <x v="13"/>
    <x v="0"/>
    <x v="4"/>
    <x v="4"/>
    <x v="2"/>
    <n v="2242373"/>
    <n v="32178"/>
    <n v="1987366"/>
    <n v="54900250"/>
    <n v="20955349"/>
    <n v="4673077"/>
  </r>
  <r>
    <x v="14"/>
    <x v="1"/>
    <x v="4"/>
    <x v="4"/>
    <x v="2"/>
    <n v="8762"/>
    <n v="106"/>
    <n v="4248"/>
    <n v="621916"/>
    <n v="0"/>
    <n v="0"/>
  </r>
  <r>
    <x v="14"/>
    <x v="0"/>
    <x v="4"/>
    <x v="4"/>
    <x v="2"/>
    <n v="1764796"/>
    <n v="22996"/>
    <n v="1385984"/>
    <n v="56036843"/>
    <n v="16236735"/>
    <n v="3733591"/>
  </r>
  <r>
    <x v="15"/>
    <x v="1"/>
    <x v="4"/>
    <x v="4"/>
    <x v="2"/>
    <n v="9003"/>
    <n v="268"/>
    <n v="3685"/>
    <n v="1070486"/>
    <n v="0"/>
    <n v="0"/>
  </r>
  <r>
    <x v="15"/>
    <x v="0"/>
    <x v="4"/>
    <x v="4"/>
    <x v="2"/>
    <n v="15899753"/>
    <n v="159789"/>
    <n v="11747427"/>
    <n v="196666877"/>
    <n v="62382238"/>
    <n v="17765034"/>
  </r>
  <r>
    <x v="16"/>
    <x v="1"/>
    <x v="4"/>
    <x v="4"/>
    <x v="2"/>
    <n v="4399"/>
    <n v="28"/>
    <n v="3493"/>
    <n v="359953"/>
    <n v="0"/>
    <n v="0"/>
  </r>
  <r>
    <x v="16"/>
    <x v="0"/>
    <x v="4"/>
    <x v="4"/>
    <x v="2"/>
    <n v="15427371"/>
    <n v="46471"/>
    <n v="12826368"/>
    <n v="127171357"/>
    <n v="45510890"/>
    <n v="14068977"/>
  </r>
  <r>
    <x v="17"/>
    <x v="1"/>
    <x v="4"/>
    <x v="4"/>
    <x v="2"/>
    <n v="303"/>
    <n v="0"/>
    <n v="244"/>
    <n v="30787"/>
    <n v="0"/>
    <n v="0"/>
  </r>
  <r>
    <x v="17"/>
    <x v="0"/>
    <x v="4"/>
    <x v="4"/>
    <x v="2"/>
    <n v="117240"/>
    <n v="1181"/>
    <n v="105062"/>
    <n v="1639735"/>
    <n v="621413"/>
    <n v="260776"/>
  </r>
  <r>
    <x v="36"/>
    <x v="0"/>
    <x v="4"/>
    <x v="4"/>
    <x v="2"/>
    <n v="36938"/>
    <n v="116"/>
    <n v="26956"/>
    <n v="707284"/>
    <n v="148753"/>
    <n v="46343"/>
  </r>
  <r>
    <x v="18"/>
    <x v="1"/>
    <x v="4"/>
    <x v="4"/>
    <x v="2"/>
    <n v="245992"/>
    <n v="8819"/>
    <n v="61460"/>
    <n v="1990918"/>
    <n v="0"/>
    <n v="0"/>
  </r>
  <r>
    <x v="18"/>
    <x v="0"/>
    <x v="4"/>
    <x v="4"/>
    <x v="2"/>
    <n v="38053166"/>
    <n v="584605"/>
    <n v="34471532"/>
    <n v="221340934"/>
    <n v="110322059"/>
    <n v="29943044"/>
  </r>
  <r>
    <x v="19"/>
    <x v="1"/>
    <x v="4"/>
    <x v="4"/>
    <x v="2"/>
    <n v="93"/>
    <n v="7"/>
    <n v="81"/>
    <n v="20974"/>
    <n v="0"/>
    <n v="0"/>
  </r>
  <r>
    <x v="19"/>
    <x v="0"/>
    <x v="4"/>
    <x v="4"/>
    <x v="2"/>
    <n v="175359"/>
    <n v="2494"/>
    <n v="134639"/>
    <n v="3609778"/>
    <n v="2374341"/>
    <n v="518633"/>
  </r>
  <r>
    <x v="20"/>
    <x v="1"/>
    <x v="4"/>
    <x v="4"/>
    <x v="2"/>
    <n v="83"/>
    <n v="0"/>
    <n v="14"/>
    <n v="16739"/>
    <n v="0"/>
    <n v="0"/>
  </r>
  <r>
    <x v="20"/>
    <x v="0"/>
    <x v="4"/>
    <x v="4"/>
    <x v="2"/>
    <n v="285262"/>
    <n v="4286"/>
    <n v="235322"/>
    <n v="4664565"/>
    <n v="2250446"/>
    <n v="488929"/>
  </r>
  <r>
    <x v="21"/>
    <x v="1"/>
    <x v="4"/>
    <x v="4"/>
    <x v="2"/>
    <n v="36779"/>
    <n v="1778"/>
    <n v="17645"/>
    <n v="772410"/>
    <n v="0"/>
    <n v="0"/>
  </r>
  <r>
    <x v="21"/>
    <x v="0"/>
    <x v="4"/>
    <x v="4"/>
    <x v="2"/>
    <n v="5193325"/>
    <n v="50049"/>
    <n v="4558747"/>
    <n v="62478063"/>
    <n v="53005065"/>
    <n v="11998706"/>
  </r>
  <r>
    <x v="22"/>
    <x v="1"/>
    <x v="4"/>
    <x v="4"/>
    <x v="2"/>
    <n v="7"/>
    <n v="0"/>
    <n v="7"/>
    <n v="2086"/>
    <n v="0"/>
    <n v="0"/>
  </r>
  <r>
    <x v="22"/>
    <x v="0"/>
    <x v="4"/>
    <x v="4"/>
    <x v="2"/>
    <n v="63503"/>
    <n v="192"/>
    <n v="49410"/>
    <n v="2443196"/>
    <n v="1707639"/>
    <n v="356481"/>
  </r>
  <r>
    <x v="23"/>
    <x v="1"/>
    <x v="4"/>
    <x v="4"/>
    <x v="2"/>
    <n v="0"/>
    <n v="0"/>
    <n v="0"/>
    <n v="6704"/>
    <n v="0"/>
    <n v="0"/>
  </r>
  <r>
    <x v="23"/>
    <x v="0"/>
    <x v="4"/>
    <x v="4"/>
    <x v="2"/>
    <n v="130809"/>
    <n v="1586"/>
    <n v="94851"/>
    <n v="1233609"/>
    <n v="1321258"/>
    <n v="362407"/>
  </r>
  <r>
    <x v="24"/>
    <x v="1"/>
    <x v="4"/>
    <x v="4"/>
    <x v="2"/>
    <n v="6311"/>
    <n v="32"/>
    <n v="1902"/>
    <n v="669696"/>
    <n v="0"/>
    <n v="0"/>
  </r>
  <r>
    <x v="24"/>
    <x v="0"/>
    <x v="4"/>
    <x v="4"/>
    <x v="2"/>
    <n v="4437721"/>
    <n v="16881"/>
    <n v="3750449"/>
    <n v="77006157"/>
    <n v="37412834"/>
    <n v="9926479"/>
  </r>
  <r>
    <x v="25"/>
    <x v="1"/>
    <x v="4"/>
    <x v="4"/>
    <x v="2"/>
    <n v="13857"/>
    <n v="251"/>
    <n v="9730"/>
    <n v="377670"/>
    <n v="0"/>
    <n v="0"/>
  </r>
  <r>
    <x v="25"/>
    <x v="0"/>
    <x v="4"/>
    <x v="4"/>
    <x v="2"/>
    <n v="3574751"/>
    <n v="86120"/>
    <n v="2988461"/>
    <n v="58413028"/>
    <n v="24949074"/>
    <n v="4960809"/>
  </r>
  <r>
    <x v="26"/>
    <x v="1"/>
    <x v="4"/>
    <x v="4"/>
    <x v="2"/>
    <n v="135"/>
    <n v="0"/>
    <n v="66"/>
    <n v="40064"/>
    <n v="0"/>
    <n v="0"/>
  </r>
  <r>
    <x v="26"/>
    <x v="0"/>
    <x v="4"/>
    <x v="4"/>
    <x v="2"/>
    <n v="614892"/>
    <n v="8466"/>
    <n v="482807"/>
    <n v="6609552"/>
    <n v="1290349"/>
    <n v="354258"/>
  </r>
  <r>
    <x v="27"/>
    <x v="1"/>
    <x v="4"/>
    <x v="4"/>
    <x v="2"/>
    <n v="38503"/>
    <n v="961"/>
    <n v="22172"/>
    <n v="1705240"/>
    <n v="0"/>
    <n v="0"/>
  </r>
  <r>
    <x v="27"/>
    <x v="0"/>
    <x v="4"/>
    <x v="4"/>
    <x v="2"/>
    <n v="6150102"/>
    <n v="49452"/>
    <n v="4932856"/>
    <n v="69743740"/>
    <n v="86831092"/>
    <n v="20938982"/>
  </r>
  <r>
    <x v="28"/>
    <x v="1"/>
    <x v="4"/>
    <x v="4"/>
    <x v="2"/>
    <n v="0"/>
    <n v="0"/>
    <n v="0"/>
    <n v="7110"/>
    <n v="0"/>
    <n v="0"/>
  </r>
  <r>
    <x v="28"/>
    <x v="0"/>
    <x v="4"/>
    <x v="4"/>
    <x v="2"/>
    <n v="82329"/>
    <n v="1481"/>
    <n v="57896"/>
    <n v="741806"/>
    <n v="1175452"/>
    <n v="417237"/>
  </r>
  <r>
    <x v="29"/>
    <x v="1"/>
    <x v="4"/>
    <x v="4"/>
    <x v="2"/>
    <n v="11100"/>
    <n v="259"/>
    <n v="6984"/>
    <n v="159606"/>
    <n v="0"/>
    <n v="0"/>
  </r>
  <r>
    <x v="29"/>
    <x v="0"/>
    <x v="4"/>
    <x v="4"/>
    <x v="2"/>
    <n v="3755973"/>
    <n v="21062"/>
    <n v="3396321"/>
    <n v="99404220"/>
    <n v="30834409"/>
    <n v="7458948"/>
  </r>
  <r>
    <x v="30"/>
    <x v="1"/>
    <x v="4"/>
    <x v="4"/>
    <x v="2"/>
    <n v="83283"/>
    <n v="575"/>
    <n v="31774"/>
    <n v="2362078"/>
    <n v="0"/>
    <n v="0"/>
  </r>
  <r>
    <x v="30"/>
    <x v="0"/>
    <x v="4"/>
    <x v="4"/>
    <x v="2"/>
    <n v="11663909"/>
    <n v="128866"/>
    <n v="9841792"/>
    <n v="178104299"/>
    <n v="36125247"/>
    <n v="13466240"/>
  </r>
  <r>
    <x v="31"/>
    <x v="1"/>
    <x v="4"/>
    <x v="4"/>
    <x v="2"/>
    <n v="1174"/>
    <n v="0"/>
    <n v="660"/>
    <n v="101553"/>
    <n v="0"/>
    <n v="0"/>
  </r>
  <r>
    <x v="31"/>
    <x v="0"/>
    <x v="4"/>
    <x v="4"/>
    <x v="2"/>
    <n v="294529"/>
    <n v="3083"/>
    <n v="252620"/>
    <n v="5647275"/>
    <n v="6831448"/>
    <n v="3533737"/>
  </r>
  <r>
    <x v="32"/>
    <x v="1"/>
    <x v="4"/>
    <x v="4"/>
    <x v="2"/>
    <n v="709438"/>
    <n v="22129"/>
    <n v="276858"/>
    <n v="16916720"/>
    <n v="0"/>
    <n v="0"/>
  </r>
  <r>
    <x v="32"/>
    <x v="0"/>
    <x v="4"/>
    <x v="4"/>
    <x v="2"/>
    <n v="178462149"/>
    <n v="1980850"/>
    <n v="153645669"/>
    <n v="2243126071"/>
    <n v="1012010163"/>
    <n v="295661026"/>
  </r>
  <r>
    <x v="37"/>
    <x v="1"/>
    <x v="4"/>
    <x v="4"/>
    <x v="2"/>
    <n v="3313"/>
    <n v="0"/>
    <n v="0"/>
    <n v="0"/>
    <n v="0"/>
    <n v="0"/>
  </r>
  <r>
    <x v="33"/>
    <x v="1"/>
    <x v="4"/>
    <x v="4"/>
    <x v="2"/>
    <n v="33000"/>
    <n v="817"/>
    <n v="19213"/>
    <n v="1251244"/>
    <n v="0"/>
    <n v="0"/>
  </r>
  <r>
    <x v="33"/>
    <x v="0"/>
    <x v="4"/>
    <x v="4"/>
    <x v="2"/>
    <n v="11451029"/>
    <n v="126373"/>
    <n v="10352347"/>
    <n v="316769495"/>
    <n v="83948295"/>
    <n v="23021354"/>
  </r>
  <r>
    <x v="34"/>
    <x v="1"/>
    <x v="4"/>
    <x v="4"/>
    <x v="2"/>
    <n v="743"/>
    <n v="7"/>
    <n v="364"/>
    <n v="98446"/>
    <n v="0"/>
    <n v="0"/>
  </r>
  <r>
    <x v="34"/>
    <x v="0"/>
    <x v="4"/>
    <x v="4"/>
    <x v="2"/>
    <n v="2069108"/>
    <n v="36009"/>
    <n v="1477729"/>
    <n v="30324509"/>
    <n v="13973936"/>
    <n v="4762426"/>
  </r>
  <r>
    <x v="35"/>
    <x v="1"/>
    <x v="4"/>
    <x v="4"/>
    <x v="2"/>
    <n v="19799"/>
    <n v="1701"/>
    <n v="7089"/>
    <n v="654885"/>
    <n v="0"/>
    <n v="0"/>
  </r>
  <r>
    <x v="35"/>
    <x v="0"/>
    <x v="4"/>
    <x v="4"/>
    <x v="2"/>
    <n v="8202667"/>
    <n v="95110"/>
    <n v="7185269"/>
    <n v="81018280"/>
    <n v="62855161"/>
    <n v="26282327"/>
  </r>
  <r>
    <x v="0"/>
    <x v="1"/>
    <x v="4"/>
    <x v="4"/>
    <x v="3"/>
    <n v="231"/>
    <n v="0"/>
    <n v="231"/>
    <n v="51746"/>
    <n v="0"/>
    <n v="0"/>
  </r>
  <r>
    <x v="0"/>
    <x v="0"/>
    <x v="4"/>
    <x v="4"/>
    <x v="3"/>
    <n v="48149"/>
    <n v="744"/>
    <n v="45747"/>
    <n v="2686764"/>
    <n v="736926"/>
    <n v="106083"/>
  </r>
  <r>
    <x v="1"/>
    <x v="1"/>
    <x v="4"/>
    <x v="4"/>
    <x v="3"/>
    <n v="20392"/>
    <n v="397"/>
    <n v="13458"/>
    <n v="2193308"/>
    <n v="0"/>
    <n v="0"/>
  </r>
  <r>
    <x v="1"/>
    <x v="0"/>
    <x v="4"/>
    <x v="4"/>
    <x v="3"/>
    <n v="11274746"/>
    <n v="72290"/>
    <n v="9821503"/>
    <n v="131342481"/>
    <n v="42361642"/>
    <n v="16627898"/>
  </r>
  <r>
    <x v="2"/>
    <x v="1"/>
    <x v="4"/>
    <x v="4"/>
    <x v="3"/>
    <n v="13"/>
    <n v="0"/>
    <n v="7"/>
    <n v="41214"/>
    <n v="0"/>
    <n v="0"/>
  </r>
  <r>
    <x v="2"/>
    <x v="0"/>
    <x v="4"/>
    <x v="4"/>
    <x v="3"/>
    <n v="175048"/>
    <n v="726"/>
    <n v="150987"/>
    <n v="3831379"/>
    <n v="1747221"/>
    <n v="546590"/>
  </r>
  <r>
    <x v="3"/>
    <x v="1"/>
    <x v="4"/>
    <x v="4"/>
    <x v="3"/>
    <n v="3863"/>
    <n v="28"/>
    <n v="488"/>
    <n v="470631"/>
    <n v="0"/>
    <n v="0"/>
  </r>
  <r>
    <x v="3"/>
    <x v="0"/>
    <x v="4"/>
    <x v="4"/>
    <x v="3"/>
    <n v="2668832"/>
    <n v="20405"/>
    <n v="2267064"/>
    <n v="72775146"/>
    <n v="21521949"/>
    <n v="5618848"/>
  </r>
  <r>
    <x v="4"/>
    <x v="1"/>
    <x v="4"/>
    <x v="4"/>
    <x v="3"/>
    <n v="19060"/>
    <n v="90"/>
    <n v="5485"/>
    <n v="449461"/>
    <n v="0"/>
    <n v="0"/>
  </r>
  <r>
    <x v="4"/>
    <x v="0"/>
    <x v="4"/>
    <x v="4"/>
    <x v="3"/>
    <n v="4865204"/>
    <n v="33171"/>
    <n v="4589109"/>
    <n v="204873904"/>
    <n v="57148862"/>
    <n v="12230555"/>
  </r>
  <r>
    <x v="5"/>
    <x v="1"/>
    <x v="4"/>
    <x v="4"/>
    <x v="3"/>
    <n v="1818"/>
    <n v="26"/>
    <n v="1286"/>
    <n v="28279"/>
    <n v="0"/>
    <n v="0"/>
  </r>
  <r>
    <x v="5"/>
    <x v="0"/>
    <x v="4"/>
    <x v="4"/>
    <x v="3"/>
    <n v="412553"/>
    <n v="5003"/>
    <n v="379460"/>
    <n v="3435960"/>
    <n v="1737491"/>
    <n v="522809"/>
  </r>
  <r>
    <x v="6"/>
    <x v="1"/>
    <x v="4"/>
    <x v="4"/>
    <x v="3"/>
    <n v="2052"/>
    <n v="0"/>
    <n v="502"/>
    <n v="381234"/>
    <n v="0"/>
    <n v="0"/>
  </r>
  <r>
    <x v="6"/>
    <x v="0"/>
    <x v="4"/>
    <x v="4"/>
    <x v="3"/>
    <n v="6691738"/>
    <n v="88991"/>
    <n v="6199189"/>
    <n v="61365701"/>
    <n v="40795968"/>
    <n v="7665217"/>
  </r>
  <r>
    <x v="7"/>
    <x v="1"/>
    <x v="4"/>
    <x v="4"/>
    <x v="3"/>
    <n v="98703"/>
    <n v="1883"/>
    <n v="47188"/>
    <n v="1224562"/>
    <n v="0"/>
    <n v="0"/>
  </r>
  <r>
    <x v="7"/>
    <x v="0"/>
    <x v="4"/>
    <x v="4"/>
    <x v="3"/>
    <n v="9938207"/>
    <n v="164647"/>
    <n v="9618218"/>
    <n v="132066746"/>
    <n v="28093771"/>
    <n v="8199279"/>
  </r>
  <r>
    <x v="8"/>
    <x v="1"/>
    <x v="4"/>
    <x v="4"/>
    <x v="3"/>
    <n v="13"/>
    <n v="0"/>
    <n v="7"/>
    <n v="70477"/>
    <n v="0"/>
    <n v="0"/>
  </r>
  <r>
    <x v="8"/>
    <x v="0"/>
    <x v="4"/>
    <x v="4"/>
    <x v="3"/>
    <n v="69687"/>
    <n v="28"/>
    <n v="66031"/>
    <n v="506870"/>
    <n v="959081"/>
    <n v="181435"/>
  </r>
  <r>
    <x v="9"/>
    <x v="1"/>
    <x v="4"/>
    <x v="4"/>
    <x v="3"/>
    <n v="446"/>
    <n v="0"/>
    <n v="170"/>
    <n v="90662"/>
    <n v="0"/>
    <n v="0"/>
  </r>
  <r>
    <x v="9"/>
    <x v="0"/>
    <x v="4"/>
    <x v="4"/>
    <x v="3"/>
    <n v="1045324"/>
    <n v="17212"/>
    <n v="913792"/>
    <n v="5581874"/>
    <n v="2821473"/>
    <n v="663282"/>
  </r>
  <r>
    <x v="10"/>
    <x v="1"/>
    <x v="4"/>
    <x v="4"/>
    <x v="3"/>
    <n v="101079"/>
    <n v="6190"/>
    <n v="47782"/>
    <n v="1301083"/>
    <n v="0"/>
    <n v="0"/>
  </r>
  <r>
    <x v="10"/>
    <x v="0"/>
    <x v="4"/>
    <x v="4"/>
    <x v="3"/>
    <n v="5561965"/>
    <n v="67581"/>
    <n v="5059405"/>
    <n v="148213373"/>
    <n v="83598467"/>
    <n v="27793189"/>
  </r>
  <r>
    <x v="11"/>
    <x v="1"/>
    <x v="4"/>
    <x v="4"/>
    <x v="3"/>
    <n v="1580"/>
    <n v="32"/>
    <n v="436"/>
    <n v="198465"/>
    <n v="0"/>
    <n v="0"/>
  </r>
  <r>
    <x v="11"/>
    <x v="0"/>
    <x v="4"/>
    <x v="4"/>
    <x v="3"/>
    <n v="1278232"/>
    <n v="20064"/>
    <n v="1095141"/>
    <n v="12978354"/>
    <n v="13579925"/>
    <n v="3032737"/>
  </r>
  <r>
    <x v="12"/>
    <x v="1"/>
    <x v="4"/>
    <x v="4"/>
    <x v="3"/>
    <n v="8785"/>
    <n v="117"/>
    <n v="5566"/>
    <n v="696943"/>
    <n v="0"/>
    <n v="0"/>
  </r>
  <r>
    <x v="12"/>
    <x v="0"/>
    <x v="4"/>
    <x v="4"/>
    <x v="3"/>
    <n v="5207914"/>
    <n v="54084"/>
    <n v="4905906"/>
    <n v="61513432"/>
    <n v="32098395"/>
    <n v="6727822"/>
  </r>
  <r>
    <x v="13"/>
    <x v="1"/>
    <x v="4"/>
    <x v="4"/>
    <x v="3"/>
    <n v="2746"/>
    <n v="26"/>
    <n v="1032"/>
    <n v="355109"/>
    <n v="0"/>
    <n v="0"/>
  </r>
  <r>
    <x v="13"/>
    <x v="0"/>
    <x v="4"/>
    <x v="4"/>
    <x v="3"/>
    <n v="2328540"/>
    <n v="34183"/>
    <n v="2180007"/>
    <n v="57380748"/>
    <n v="23168734"/>
    <n v="4788380"/>
  </r>
  <r>
    <x v="14"/>
    <x v="1"/>
    <x v="4"/>
    <x v="4"/>
    <x v="3"/>
    <n v="12063"/>
    <n v="162"/>
    <n v="5658"/>
    <n v="943200"/>
    <n v="0"/>
    <n v="0"/>
  </r>
  <r>
    <x v="14"/>
    <x v="0"/>
    <x v="4"/>
    <x v="4"/>
    <x v="3"/>
    <n v="1931532"/>
    <n v="25584"/>
    <n v="1591281"/>
    <n v="58215339"/>
    <n v="17660021"/>
    <n v="3778167"/>
  </r>
  <r>
    <x v="15"/>
    <x v="1"/>
    <x v="4"/>
    <x v="4"/>
    <x v="3"/>
    <n v="15207"/>
    <n v="303"/>
    <n v="4943"/>
    <n v="1531529"/>
    <n v="0"/>
    <n v="0"/>
  </r>
  <r>
    <x v="15"/>
    <x v="0"/>
    <x v="4"/>
    <x v="4"/>
    <x v="3"/>
    <n v="17317620"/>
    <n v="184290"/>
    <n v="14127677"/>
    <n v="202629259"/>
    <n v="68707199"/>
    <n v="18529294"/>
  </r>
  <r>
    <x v="16"/>
    <x v="1"/>
    <x v="4"/>
    <x v="4"/>
    <x v="3"/>
    <n v="6330"/>
    <n v="44"/>
    <n v="3728"/>
    <n v="447620"/>
    <n v="0"/>
    <n v="0"/>
  </r>
  <r>
    <x v="16"/>
    <x v="0"/>
    <x v="4"/>
    <x v="4"/>
    <x v="3"/>
    <n v="16775310"/>
    <n v="54022"/>
    <n v="14908835"/>
    <n v="133295002"/>
    <n v="47334442"/>
    <n v="14147591"/>
  </r>
  <r>
    <x v="17"/>
    <x v="1"/>
    <x v="4"/>
    <x v="4"/>
    <x v="3"/>
    <n v="381"/>
    <n v="0"/>
    <n v="301"/>
    <n v="40546"/>
    <n v="0"/>
    <n v="0"/>
  </r>
  <r>
    <x v="17"/>
    <x v="0"/>
    <x v="4"/>
    <x v="4"/>
    <x v="3"/>
    <n v="124567"/>
    <n v="1264"/>
    <n v="112315"/>
    <n v="1731827"/>
    <n v="706600"/>
    <n v="260858"/>
  </r>
  <r>
    <x v="36"/>
    <x v="0"/>
    <x v="4"/>
    <x v="4"/>
    <x v="3"/>
    <n v="49122"/>
    <n v="181"/>
    <n v="33677"/>
    <n v="835535"/>
    <n v="169648"/>
    <n v="48528"/>
  </r>
  <r>
    <x v="18"/>
    <x v="1"/>
    <x v="4"/>
    <x v="4"/>
    <x v="3"/>
    <n v="365922"/>
    <n v="12095"/>
    <n v="109861"/>
    <n v="2640924"/>
    <n v="0"/>
    <n v="0"/>
  </r>
  <r>
    <x v="18"/>
    <x v="0"/>
    <x v="4"/>
    <x v="4"/>
    <x v="3"/>
    <n v="39377303"/>
    <n v="632245"/>
    <n v="36478637"/>
    <n v="234816987"/>
    <n v="117622932"/>
    <n v="30980355"/>
  </r>
  <r>
    <x v="19"/>
    <x v="1"/>
    <x v="4"/>
    <x v="4"/>
    <x v="3"/>
    <n v="118"/>
    <n v="7"/>
    <n v="84"/>
    <n v="34651"/>
    <n v="0"/>
    <n v="0"/>
  </r>
  <r>
    <x v="19"/>
    <x v="0"/>
    <x v="4"/>
    <x v="4"/>
    <x v="3"/>
    <n v="219734"/>
    <n v="3457"/>
    <n v="161047"/>
    <n v="3821459"/>
    <n v="2602185"/>
    <n v="519395"/>
  </r>
  <r>
    <x v="20"/>
    <x v="1"/>
    <x v="4"/>
    <x v="4"/>
    <x v="3"/>
    <n v="261"/>
    <n v="0"/>
    <n v="24"/>
    <n v="37777"/>
    <n v="0"/>
    <n v="0"/>
  </r>
  <r>
    <x v="20"/>
    <x v="0"/>
    <x v="4"/>
    <x v="4"/>
    <x v="3"/>
    <n v="318741"/>
    <n v="5026"/>
    <n v="265255"/>
    <n v="4826590"/>
    <n v="2500549"/>
    <n v="491038"/>
  </r>
  <r>
    <x v="21"/>
    <x v="1"/>
    <x v="4"/>
    <x v="4"/>
    <x v="3"/>
    <n v="47803"/>
    <n v="2082"/>
    <n v="25001"/>
    <n v="975136"/>
    <n v="0"/>
    <n v="0"/>
  </r>
  <r>
    <x v="21"/>
    <x v="0"/>
    <x v="4"/>
    <x v="4"/>
    <x v="3"/>
    <n v="5383713"/>
    <n v="53822"/>
    <n v="4991871"/>
    <n v="66159399"/>
    <n v="58939649"/>
    <n v="12345085"/>
  </r>
  <r>
    <x v="22"/>
    <x v="1"/>
    <x v="4"/>
    <x v="4"/>
    <x v="3"/>
    <n v="7"/>
    <n v="0"/>
    <n v="7"/>
    <n v="2753"/>
    <n v="0"/>
    <n v="0"/>
  </r>
  <r>
    <x v="22"/>
    <x v="0"/>
    <x v="4"/>
    <x v="4"/>
    <x v="3"/>
    <n v="74641"/>
    <n v="234"/>
    <n v="57176"/>
    <n v="2587251"/>
    <n v="1787566"/>
    <n v="357282"/>
  </r>
  <r>
    <x v="23"/>
    <x v="1"/>
    <x v="4"/>
    <x v="4"/>
    <x v="3"/>
    <n v="34"/>
    <n v="0"/>
    <n v="0"/>
    <n v="9248"/>
    <n v="0"/>
    <n v="0"/>
  </r>
  <r>
    <x v="23"/>
    <x v="0"/>
    <x v="4"/>
    <x v="4"/>
    <x v="3"/>
    <n v="143740"/>
    <n v="2176"/>
    <n v="103609"/>
    <n v="1300707"/>
    <n v="1429145"/>
    <n v="363083"/>
  </r>
  <r>
    <x v="24"/>
    <x v="1"/>
    <x v="4"/>
    <x v="4"/>
    <x v="3"/>
    <n v="10002"/>
    <n v="49"/>
    <n v="4564"/>
    <n v="890673"/>
    <n v="0"/>
    <n v="0"/>
  </r>
  <r>
    <x v="24"/>
    <x v="0"/>
    <x v="4"/>
    <x v="4"/>
    <x v="3"/>
    <n v="4988430"/>
    <n v="18229"/>
    <n v="4287750"/>
    <n v="80018867"/>
    <n v="41083196"/>
    <n v="10141623"/>
  </r>
  <r>
    <x v="25"/>
    <x v="1"/>
    <x v="4"/>
    <x v="4"/>
    <x v="3"/>
    <n v="14618"/>
    <n v="278"/>
    <n v="13310"/>
    <n v="474075"/>
    <n v="0"/>
    <n v="0"/>
  </r>
  <r>
    <x v="25"/>
    <x v="0"/>
    <x v="4"/>
    <x v="4"/>
    <x v="3"/>
    <n v="3832792"/>
    <n v="95491"/>
    <n v="3366726"/>
    <n v="61983133"/>
    <n v="28659615"/>
    <n v="5193678"/>
  </r>
  <r>
    <x v="26"/>
    <x v="1"/>
    <x v="4"/>
    <x v="4"/>
    <x v="3"/>
    <n v="293"/>
    <n v="0"/>
    <n v="100"/>
    <n v="46126"/>
    <n v="0"/>
    <n v="0"/>
  </r>
  <r>
    <x v="26"/>
    <x v="0"/>
    <x v="4"/>
    <x v="4"/>
    <x v="3"/>
    <n v="687990"/>
    <n v="9840"/>
    <n v="569438"/>
    <n v="7048690"/>
    <n v="1405559"/>
    <n v="356528"/>
  </r>
  <r>
    <x v="27"/>
    <x v="1"/>
    <x v="4"/>
    <x v="4"/>
    <x v="3"/>
    <n v="50983"/>
    <n v="1166"/>
    <n v="29023"/>
    <n v="2289317"/>
    <n v="0"/>
    <n v="0"/>
  </r>
  <r>
    <x v="27"/>
    <x v="0"/>
    <x v="4"/>
    <x v="4"/>
    <x v="3"/>
    <n v="6462673"/>
    <n v="55312"/>
    <n v="5773682"/>
    <n v="72251519"/>
    <n v="92436152"/>
    <n v="21348930"/>
  </r>
  <r>
    <x v="28"/>
    <x v="1"/>
    <x v="4"/>
    <x v="4"/>
    <x v="3"/>
    <n v="6"/>
    <n v="0"/>
    <n v="0"/>
    <n v="14600"/>
    <n v="0"/>
    <n v="0"/>
  </r>
  <r>
    <x v="28"/>
    <x v="0"/>
    <x v="4"/>
    <x v="4"/>
    <x v="3"/>
    <n v="95338"/>
    <n v="1636"/>
    <n v="68338"/>
    <n v="784058"/>
    <n v="1238996"/>
    <n v="417436"/>
  </r>
  <r>
    <x v="29"/>
    <x v="1"/>
    <x v="4"/>
    <x v="4"/>
    <x v="3"/>
    <n v="13775"/>
    <n v="393"/>
    <n v="8317"/>
    <n v="163716"/>
    <n v="0"/>
    <n v="0"/>
  </r>
  <r>
    <x v="29"/>
    <x v="0"/>
    <x v="4"/>
    <x v="4"/>
    <x v="3"/>
    <n v="3923237"/>
    <n v="22168"/>
    <n v="3625017"/>
    <n v="102686942"/>
    <n v="31367830"/>
    <n v="7962195"/>
  </r>
  <r>
    <x v="30"/>
    <x v="1"/>
    <x v="4"/>
    <x v="4"/>
    <x v="3"/>
    <n v="119269"/>
    <n v="848"/>
    <n v="61473"/>
    <n v="2943515"/>
    <n v="0"/>
    <n v="0"/>
  </r>
  <r>
    <x v="30"/>
    <x v="0"/>
    <x v="4"/>
    <x v="4"/>
    <x v="3"/>
    <n v="13371493"/>
    <n v="149605"/>
    <n v="11099577"/>
    <n v="186503718"/>
    <n v="40721398"/>
    <n v="13808206"/>
  </r>
  <r>
    <x v="31"/>
    <x v="1"/>
    <x v="4"/>
    <x v="4"/>
    <x v="3"/>
    <n v="1476"/>
    <n v="0"/>
    <n v="1131"/>
    <n v="146046"/>
    <n v="0"/>
    <n v="0"/>
  </r>
  <r>
    <x v="31"/>
    <x v="0"/>
    <x v="4"/>
    <x v="4"/>
    <x v="3"/>
    <n v="330886"/>
    <n v="3271"/>
    <n v="272897"/>
    <n v="6168457"/>
    <n v="7392193"/>
    <n v="3549366"/>
  </r>
  <r>
    <x v="32"/>
    <x v="1"/>
    <x v="4"/>
    <x v="4"/>
    <x v="3"/>
    <n v="1013988"/>
    <n v="29381"/>
    <n v="427554"/>
    <n v="22026063"/>
    <n v="0"/>
    <n v="0"/>
  </r>
  <r>
    <x v="32"/>
    <x v="0"/>
    <x v="4"/>
    <x v="4"/>
    <x v="3"/>
    <n v="190035817"/>
    <n v="2178460"/>
    <n v="170236609"/>
    <n v="2343678796"/>
    <n v="1102915160"/>
    <n v="304661420"/>
  </r>
  <r>
    <x v="37"/>
    <x v="1"/>
    <x v="4"/>
    <x v="4"/>
    <x v="3"/>
    <n v="19814"/>
    <n v="0"/>
    <n v="0"/>
    <n v="0"/>
    <n v="0"/>
    <n v="0"/>
  </r>
  <r>
    <x v="33"/>
    <x v="1"/>
    <x v="4"/>
    <x v="4"/>
    <x v="3"/>
    <n v="45402"/>
    <n v="1193"/>
    <n v="25958"/>
    <n v="1634613"/>
    <n v="0"/>
    <n v="0"/>
  </r>
  <r>
    <x v="33"/>
    <x v="0"/>
    <x v="4"/>
    <x v="4"/>
    <x v="3"/>
    <n v="11737044"/>
    <n v="136732"/>
    <n v="11101637"/>
    <n v="331797797"/>
    <n v="94298620"/>
    <n v="23655149"/>
  </r>
  <r>
    <x v="34"/>
    <x v="1"/>
    <x v="4"/>
    <x v="4"/>
    <x v="3"/>
    <n v="2432"/>
    <n v="21"/>
    <n v="446"/>
    <n v="152773"/>
    <n v="0"/>
    <n v="0"/>
  </r>
  <r>
    <x v="34"/>
    <x v="0"/>
    <x v="4"/>
    <x v="4"/>
    <x v="3"/>
    <n v="2228169"/>
    <n v="42061"/>
    <n v="1823201"/>
    <n v="32106855"/>
    <n v="14990156"/>
    <n v="4771345"/>
  </r>
  <r>
    <x v="35"/>
    <x v="1"/>
    <x v="4"/>
    <x v="4"/>
    <x v="3"/>
    <n v="27011"/>
    <n v="1951"/>
    <n v="9987"/>
    <n v="1036639"/>
    <n v="0"/>
    <n v="0"/>
  </r>
  <r>
    <x v="35"/>
    <x v="0"/>
    <x v="4"/>
    <x v="4"/>
    <x v="3"/>
    <n v="9095603"/>
    <n v="102685"/>
    <n v="8125407"/>
    <n v="84371160"/>
    <n v="67499054"/>
    <n v="26822365"/>
  </r>
  <r>
    <x v="0"/>
    <x v="1"/>
    <x v="4"/>
    <x v="4"/>
    <x v="4"/>
    <n v="99"/>
    <n v="0"/>
    <n v="99"/>
    <n v="22840"/>
    <n v="0"/>
    <n v="0"/>
  </r>
  <r>
    <x v="0"/>
    <x v="0"/>
    <x v="4"/>
    <x v="4"/>
    <x v="4"/>
    <n v="20953"/>
    <n v="342"/>
    <n v="20062"/>
    <n v="1158165"/>
    <n v="325954"/>
    <n v="45513"/>
  </r>
  <r>
    <x v="1"/>
    <x v="1"/>
    <x v="4"/>
    <x v="4"/>
    <x v="4"/>
    <n v="10362"/>
    <n v="182"/>
    <n v="6863"/>
    <n v="1090000"/>
    <n v="0"/>
    <n v="0"/>
  </r>
  <r>
    <x v="1"/>
    <x v="0"/>
    <x v="4"/>
    <x v="4"/>
    <x v="4"/>
    <n v="5049969"/>
    <n v="32500"/>
    <n v="4524257"/>
    <n v="57517758"/>
    <n v="21903448"/>
    <n v="7478525"/>
  </r>
  <r>
    <x v="2"/>
    <x v="1"/>
    <x v="4"/>
    <x v="4"/>
    <x v="4"/>
    <n v="11"/>
    <n v="0"/>
    <n v="3"/>
    <n v="23788"/>
    <n v="0"/>
    <n v="0"/>
  </r>
  <r>
    <x v="2"/>
    <x v="0"/>
    <x v="4"/>
    <x v="4"/>
    <x v="4"/>
    <n v="81000"/>
    <n v="344"/>
    <n v="69200"/>
    <n v="1742255"/>
    <n v="764695"/>
    <n v="234871"/>
  </r>
  <r>
    <x v="3"/>
    <x v="1"/>
    <x v="4"/>
    <x v="4"/>
    <x v="4"/>
    <n v="3615"/>
    <n v="12"/>
    <n v="476"/>
    <n v="302744"/>
    <n v="0"/>
    <n v="0"/>
  </r>
  <r>
    <x v="3"/>
    <x v="0"/>
    <x v="4"/>
    <x v="4"/>
    <x v="4"/>
    <n v="1221707"/>
    <n v="9910"/>
    <n v="1048666"/>
    <n v="32842336"/>
    <n v="9815558"/>
    <n v="2489138"/>
  </r>
  <r>
    <x v="4"/>
    <x v="1"/>
    <x v="4"/>
    <x v="4"/>
    <x v="4"/>
    <n v="10731"/>
    <n v="59"/>
    <n v="4040"/>
    <n v="221922"/>
    <n v="0"/>
    <n v="0"/>
  </r>
  <r>
    <x v="4"/>
    <x v="0"/>
    <x v="4"/>
    <x v="4"/>
    <x v="4"/>
    <n v="2116582"/>
    <n v="15319"/>
    <n v="2045564"/>
    <n v="89429228"/>
    <n v="25409874"/>
    <n v="5344275"/>
  </r>
  <r>
    <x v="5"/>
    <x v="1"/>
    <x v="4"/>
    <x v="4"/>
    <x v="4"/>
    <n v="871"/>
    <n v="12"/>
    <n v="587"/>
    <n v="13982"/>
    <n v="0"/>
    <n v="0"/>
  </r>
  <r>
    <x v="5"/>
    <x v="0"/>
    <x v="4"/>
    <x v="4"/>
    <x v="4"/>
    <n v="179708"/>
    <n v="2238"/>
    <n v="171103"/>
    <n v="1517005"/>
    <n v="807406"/>
    <n v="224612"/>
  </r>
  <r>
    <x v="6"/>
    <x v="1"/>
    <x v="4"/>
    <x v="4"/>
    <x v="4"/>
    <n v="1360"/>
    <n v="3"/>
    <n v="316"/>
    <n v="199561"/>
    <n v="0"/>
    <n v="0"/>
  </r>
  <r>
    <x v="6"/>
    <x v="0"/>
    <x v="4"/>
    <x v="4"/>
    <x v="4"/>
    <n v="2908408"/>
    <n v="39043"/>
    <n v="2751449"/>
    <n v="27215599"/>
    <n v="17655578"/>
    <n v="3311278"/>
  </r>
  <r>
    <x v="7"/>
    <x v="1"/>
    <x v="4"/>
    <x v="4"/>
    <x v="4"/>
    <n v="55779"/>
    <n v="1287"/>
    <n v="24399"/>
    <n v="619149"/>
    <n v="0"/>
    <n v="0"/>
  </r>
  <r>
    <x v="7"/>
    <x v="0"/>
    <x v="4"/>
    <x v="4"/>
    <x v="4"/>
    <n v="4276478"/>
    <n v="72461"/>
    <n v="4167842"/>
    <n v="57700920"/>
    <n v="12471457"/>
    <n v="3632478"/>
  </r>
  <r>
    <x v="8"/>
    <x v="1"/>
    <x v="4"/>
    <x v="4"/>
    <x v="4"/>
    <n v="6"/>
    <n v="0"/>
    <n v="3"/>
    <n v="34431"/>
    <n v="0"/>
    <n v="0"/>
  </r>
  <r>
    <x v="8"/>
    <x v="0"/>
    <x v="4"/>
    <x v="4"/>
    <x v="4"/>
    <n v="30700"/>
    <n v="12"/>
    <n v="29673"/>
    <n v="217230"/>
    <n v="494497"/>
    <n v="77891"/>
  </r>
  <r>
    <x v="9"/>
    <x v="1"/>
    <x v="4"/>
    <x v="4"/>
    <x v="4"/>
    <n v="210"/>
    <n v="0"/>
    <n v="127"/>
    <n v="53503"/>
    <n v="0"/>
    <n v="0"/>
  </r>
  <r>
    <x v="9"/>
    <x v="0"/>
    <x v="4"/>
    <x v="4"/>
    <x v="4"/>
    <n v="465149"/>
    <n v="7871"/>
    <n v="415449"/>
    <n v="2459561"/>
    <n v="1289703"/>
    <n v="285040"/>
  </r>
  <r>
    <x v="10"/>
    <x v="1"/>
    <x v="4"/>
    <x v="4"/>
    <x v="4"/>
    <n v="49094"/>
    <n v="3025"/>
    <n v="27758"/>
    <n v="619191"/>
    <n v="0"/>
    <n v="0"/>
  </r>
  <r>
    <x v="10"/>
    <x v="0"/>
    <x v="4"/>
    <x v="4"/>
    <x v="4"/>
    <n v="2422274"/>
    <n v="29438"/>
    <n v="2286385"/>
    <n v="65009555"/>
    <n v="38373892"/>
    <n v="12349917"/>
  </r>
  <r>
    <x v="11"/>
    <x v="1"/>
    <x v="4"/>
    <x v="4"/>
    <x v="4"/>
    <n v="939"/>
    <n v="18"/>
    <n v="306"/>
    <n v="106815"/>
    <n v="0"/>
    <n v="0"/>
  </r>
  <r>
    <x v="11"/>
    <x v="0"/>
    <x v="4"/>
    <x v="4"/>
    <x v="4"/>
    <n v="568399"/>
    <n v="9308"/>
    <n v="513477"/>
    <n v="5735388"/>
    <n v="6016072"/>
    <n v="1300841"/>
  </r>
  <r>
    <x v="12"/>
    <x v="1"/>
    <x v="4"/>
    <x v="4"/>
    <x v="4"/>
    <n v="5735"/>
    <n v="59"/>
    <n v="2959"/>
    <n v="343761"/>
    <n v="0"/>
    <n v="0"/>
  </r>
  <r>
    <x v="12"/>
    <x v="0"/>
    <x v="4"/>
    <x v="4"/>
    <x v="4"/>
    <n v="2265961"/>
    <n v="24656"/>
    <n v="2178544"/>
    <n v="27049661"/>
    <n v="14546765"/>
    <n v="2974601"/>
  </r>
  <r>
    <x v="13"/>
    <x v="1"/>
    <x v="4"/>
    <x v="4"/>
    <x v="4"/>
    <n v="1750"/>
    <n v="15"/>
    <n v="728"/>
    <n v="188254"/>
    <n v="0"/>
    <n v="0"/>
  </r>
  <r>
    <x v="13"/>
    <x v="0"/>
    <x v="4"/>
    <x v="4"/>
    <x v="4"/>
    <n v="1010957"/>
    <n v="14928"/>
    <n v="966272"/>
    <n v="25315397"/>
    <n v="10357835"/>
    <n v="2114859"/>
  </r>
  <r>
    <x v="14"/>
    <x v="1"/>
    <x v="4"/>
    <x v="4"/>
    <x v="4"/>
    <n v="6951"/>
    <n v="84"/>
    <n v="2710"/>
    <n v="494355"/>
    <n v="0"/>
    <n v="0"/>
  </r>
  <r>
    <x v="14"/>
    <x v="0"/>
    <x v="4"/>
    <x v="4"/>
    <x v="4"/>
    <n v="866089"/>
    <n v="11618"/>
    <n v="742444"/>
    <n v="25593218"/>
    <n v="8175109"/>
    <n v="1632314"/>
  </r>
  <r>
    <x v="15"/>
    <x v="1"/>
    <x v="4"/>
    <x v="4"/>
    <x v="4"/>
    <n v="8924"/>
    <n v="142"/>
    <n v="3109"/>
    <n v="838281"/>
    <n v="0"/>
    <n v="0"/>
  </r>
  <r>
    <x v="15"/>
    <x v="0"/>
    <x v="4"/>
    <x v="4"/>
    <x v="4"/>
    <n v="7759707"/>
    <n v="86067"/>
    <n v="6667771"/>
    <n v="88827413"/>
    <n v="32248619"/>
    <n v="8204783"/>
  </r>
  <r>
    <x v="16"/>
    <x v="1"/>
    <x v="4"/>
    <x v="4"/>
    <x v="4"/>
    <n v="3630"/>
    <n v="29"/>
    <n v="1730"/>
    <n v="228979"/>
    <n v="0"/>
    <n v="0"/>
  </r>
  <r>
    <x v="16"/>
    <x v="0"/>
    <x v="4"/>
    <x v="4"/>
    <x v="4"/>
    <n v="7535246"/>
    <n v="25914"/>
    <n v="6844066"/>
    <n v="59084557"/>
    <n v="21674665"/>
    <n v="6163830"/>
  </r>
  <r>
    <x v="17"/>
    <x v="1"/>
    <x v="4"/>
    <x v="4"/>
    <x v="4"/>
    <n v="228"/>
    <n v="0"/>
    <n v="133"/>
    <n v="20604"/>
    <n v="0"/>
    <n v="0"/>
  </r>
  <r>
    <x v="17"/>
    <x v="0"/>
    <x v="4"/>
    <x v="4"/>
    <x v="4"/>
    <n v="55607"/>
    <n v="564"/>
    <n v="50271"/>
    <n v="778493"/>
    <n v="355933"/>
    <n v="111848"/>
  </r>
  <r>
    <x v="36"/>
    <x v="0"/>
    <x v="4"/>
    <x v="4"/>
    <x v="4"/>
    <n v="23636"/>
    <n v="96"/>
    <n v="17545"/>
    <n v="394164"/>
    <n v="77867"/>
    <n v="20835"/>
  </r>
  <r>
    <x v="18"/>
    <x v="1"/>
    <x v="4"/>
    <x v="4"/>
    <x v="4"/>
    <n v="195051"/>
    <n v="6581"/>
    <n v="84407"/>
    <n v="1346403"/>
    <n v="0"/>
    <n v="0"/>
  </r>
  <r>
    <x v="18"/>
    <x v="0"/>
    <x v="4"/>
    <x v="4"/>
    <x v="4"/>
    <n v="17191922"/>
    <n v="284218"/>
    <n v="16097578"/>
    <n v="104525607"/>
    <n v="53479651"/>
    <n v="13623332"/>
  </r>
  <r>
    <x v="19"/>
    <x v="1"/>
    <x v="4"/>
    <x v="4"/>
    <x v="4"/>
    <n v="81"/>
    <n v="3"/>
    <n v="36"/>
    <n v="21151"/>
    <n v="0"/>
    <n v="0"/>
  </r>
  <r>
    <x v="19"/>
    <x v="0"/>
    <x v="4"/>
    <x v="4"/>
    <x v="4"/>
    <n v="105236"/>
    <n v="1693"/>
    <n v="81393"/>
    <n v="1715779"/>
    <n v="1170554"/>
    <n v="222985"/>
  </r>
  <r>
    <x v="20"/>
    <x v="1"/>
    <x v="4"/>
    <x v="4"/>
    <x v="4"/>
    <n v="190"/>
    <n v="0"/>
    <n v="23"/>
    <n v="25788"/>
    <n v="0"/>
    <n v="0"/>
  </r>
  <r>
    <x v="20"/>
    <x v="0"/>
    <x v="4"/>
    <x v="4"/>
    <x v="4"/>
    <n v="149483"/>
    <n v="2376"/>
    <n v="121804"/>
    <n v="2136589"/>
    <n v="1149012"/>
    <n v="211118"/>
  </r>
  <r>
    <x v="21"/>
    <x v="1"/>
    <x v="4"/>
    <x v="4"/>
    <x v="4"/>
    <n v="23625"/>
    <n v="1027"/>
    <n v="13555"/>
    <n v="484796"/>
    <n v="0"/>
    <n v="0"/>
  </r>
  <r>
    <x v="21"/>
    <x v="0"/>
    <x v="4"/>
    <x v="4"/>
    <x v="4"/>
    <n v="2336204"/>
    <n v="24045"/>
    <n v="2230614"/>
    <n v="29460070"/>
    <n v="27583385"/>
    <n v="5360912"/>
  </r>
  <r>
    <x v="22"/>
    <x v="1"/>
    <x v="4"/>
    <x v="4"/>
    <x v="4"/>
    <n v="3"/>
    <n v="0"/>
    <n v="3"/>
    <n v="1992"/>
    <n v="0"/>
    <n v="0"/>
  </r>
  <r>
    <x v="22"/>
    <x v="0"/>
    <x v="4"/>
    <x v="4"/>
    <x v="4"/>
    <n v="35734"/>
    <n v="111"/>
    <n v="27038"/>
    <n v="1163656"/>
    <n v="788780"/>
    <n v="153291"/>
  </r>
  <r>
    <x v="23"/>
    <x v="1"/>
    <x v="4"/>
    <x v="4"/>
    <x v="4"/>
    <n v="104"/>
    <n v="0"/>
    <n v="0"/>
    <n v="6783"/>
    <n v="0"/>
    <n v="0"/>
  </r>
  <r>
    <x v="23"/>
    <x v="0"/>
    <x v="4"/>
    <x v="4"/>
    <x v="4"/>
    <n v="64614"/>
    <n v="1076"/>
    <n v="46675"/>
    <n v="574513"/>
    <n v="638143"/>
    <n v="155802"/>
  </r>
  <r>
    <x v="24"/>
    <x v="1"/>
    <x v="4"/>
    <x v="4"/>
    <x v="4"/>
    <n v="5490"/>
    <n v="27"/>
    <n v="3153"/>
    <n v="443191"/>
    <n v="0"/>
    <n v="0"/>
  </r>
  <r>
    <x v="24"/>
    <x v="0"/>
    <x v="4"/>
    <x v="4"/>
    <x v="4"/>
    <n v="2268824"/>
    <n v="8318"/>
    <n v="2010105"/>
    <n v="35129933"/>
    <n v="18870305"/>
    <n v="4418388"/>
  </r>
  <r>
    <x v="25"/>
    <x v="1"/>
    <x v="4"/>
    <x v="4"/>
    <x v="4"/>
    <n v="6693"/>
    <n v="131"/>
    <n v="5903"/>
    <n v="253370"/>
    <n v="0"/>
    <n v="0"/>
  </r>
  <r>
    <x v="25"/>
    <x v="0"/>
    <x v="4"/>
    <x v="4"/>
    <x v="4"/>
    <n v="1695853"/>
    <n v="43287"/>
    <n v="1534693"/>
    <n v="27608412"/>
    <n v="12735549"/>
    <n v="2297367"/>
  </r>
  <r>
    <x v="26"/>
    <x v="1"/>
    <x v="4"/>
    <x v="4"/>
    <x v="4"/>
    <n v="184"/>
    <n v="0"/>
    <n v="71"/>
    <n v="21462"/>
    <n v="0"/>
    <n v="0"/>
  </r>
  <r>
    <x v="26"/>
    <x v="0"/>
    <x v="4"/>
    <x v="4"/>
    <x v="4"/>
    <n v="311175"/>
    <n v="4551"/>
    <n v="270157"/>
    <n v="3153265"/>
    <n v="644744"/>
    <n v="153462"/>
  </r>
  <r>
    <x v="27"/>
    <x v="1"/>
    <x v="4"/>
    <x v="4"/>
    <x v="4"/>
    <n v="25813"/>
    <n v="571"/>
    <n v="17015"/>
    <n v="1184582"/>
    <n v="0"/>
    <n v="0"/>
  </r>
  <r>
    <x v="27"/>
    <x v="0"/>
    <x v="4"/>
    <x v="4"/>
    <x v="4"/>
    <n v="2814580"/>
    <n v="24953"/>
    <n v="2641121"/>
    <n v="31684767"/>
    <n v="41326670"/>
    <n v="9305593"/>
  </r>
  <r>
    <x v="28"/>
    <x v="1"/>
    <x v="4"/>
    <x v="4"/>
    <x v="4"/>
    <n v="3"/>
    <n v="0"/>
    <n v="0"/>
    <n v="8513"/>
    <n v="0"/>
    <n v="0"/>
  </r>
  <r>
    <x v="28"/>
    <x v="0"/>
    <x v="4"/>
    <x v="4"/>
    <x v="4"/>
    <n v="45395"/>
    <n v="750"/>
    <n v="32191"/>
    <n v="355354"/>
    <n v="537621"/>
    <n v="178967"/>
  </r>
  <r>
    <x v="29"/>
    <x v="1"/>
    <x v="4"/>
    <x v="4"/>
    <x v="4"/>
    <n v="7622"/>
    <n v="230"/>
    <n v="4221"/>
    <n v="70164"/>
    <n v="0"/>
    <n v="0"/>
  </r>
  <r>
    <x v="29"/>
    <x v="0"/>
    <x v="4"/>
    <x v="4"/>
    <x v="4"/>
    <n v="1728204"/>
    <n v="9791"/>
    <n v="1612370"/>
    <n v="45293204"/>
    <n v="14195736"/>
    <n v="3755266"/>
  </r>
  <r>
    <x v="30"/>
    <x v="1"/>
    <x v="4"/>
    <x v="4"/>
    <x v="4"/>
    <n v="63763"/>
    <n v="496"/>
    <n v="36070"/>
    <n v="1437667"/>
    <n v="0"/>
    <n v="0"/>
  </r>
  <r>
    <x v="30"/>
    <x v="0"/>
    <x v="4"/>
    <x v="4"/>
    <x v="4"/>
    <n v="6204812"/>
    <n v="71247"/>
    <n v="5216081"/>
    <n v="82524650"/>
    <n v="20717211"/>
    <n v="6064726"/>
  </r>
  <r>
    <x v="31"/>
    <x v="1"/>
    <x v="4"/>
    <x v="4"/>
    <x v="4"/>
    <n v="841"/>
    <n v="0"/>
    <n v="512"/>
    <n v="79254"/>
    <n v="0"/>
    <n v="0"/>
  </r>
  <r>
    <x v="31"/>
    <x v="0"/>
    <x v="4"/>
    <x v="4"/>
    <x v="4"/>
    <n v="151748"/>
    <n v="1509"/>
    <n v="129541"/>
    <n v="2798663"/>
    <n v="3278134"/>
    <n v="1522822"/>
  </r>
  <r>
    <x v="32"/>
    <x v="1"/>
    <x v="4"/>
    <x v="4"/>
    <x v="4"/>
    <n v="546002"/>
    <n v="15566"/>
    <n v="261427"/>
    <n v="11185833"/>
    <n v="0"/>
    <n v="0"/>
  </r>
  <r>
    <x v="32"/>
    <x v="0"/>
    <x v="4"/>
    <x v="4"/>
    <x v="4"/>
    <n v="84114487"/>
    <n v="987037"/>
    <n v="77071336"/>
    <n v="1034842888"/>
    <n v="507431014"/>
    <n v="133836367"/>
  </r>
  <r>
    <x v="37"/>
    <x v="1"/>
    <x v="4"/>
    <x v="4"/>
    <x v="4"/>
    <n v="15207"/>
    <n v="0"/>
    <n v="0"/>
    <n v="0"/>
    <n v="0"/>
    <n v="0"/>
  </r>
  <r>
    <x v="33"/>
    <x v="1"/>
    <x v="4"/>
    <x v="4"/>
    <x v="4"/>
    <n v="23221"/>
    <n v="631"/>
    <n v="13904"/>
    <n v="840100"/>
    <n v="0"/>
    <n v="0"/>
  </r>
  <r>
    <x v="33"/>
    <x v="0"/>
    <x v="4"/>
    <x v="4"/>
    <x v="4"/>
    <n v="5069656"/>
    <n v="61051"/>
    <n v="4884146"/>
    <n v="147262753"/>
    <n v="43952980"/>
    <n v="10380539"/>
  </r>
  <r>
    <x v="34"/>
    <x v="1"/>
    <x v="4"/>
    <x v="4"/>
    <x v="4"/>
    <n v="2372"/>
    <n v="14"/>
    <n v="306"/>
    <n v="85822"/>
    <n v="0"/>
    <n v="0"/>
  </r>
  <r>
    <x v="34"/>
    <x v="0"/>
    <x v="4"/>
    <x v="4"/>
    <x v="4"/>
    <n v="984944"/>
    <n v="19213"/>
    <n v="858779"/>
    <n v="14293574"/>
    <n v="6660188"/>
    <n v="2050293"/>
  </r>
  <r>
    <x v="35"/>
    <x v="1"/>
    <x v="4"/>
    <x v="4"/>
    <x v="4"/>
    <n v="15444"/>
    <n v="928"/>
    <n v="5902"/>
    <n v="583199"/>
    <n v="0"/>
    <n v="0"/>
  </r>
  <r>
    <x v="35"/>
    <x v="0"/>
    <x v="4"/>
    <x v="4"/>
    <x v="4"/>
    <n v="4097573"/>
    <n v="46219"/>
    <n v="3767010"/>
    <n v="37104930"/>
    <n v="31780968"/>
    <n v="11609464"/>
  </r>
  <r>
    <x v="0"/>
    <x v="1"/>
    <x v="5"/>
    <x v="5"/>
    <x v="0"/>
    <n v="231"/>
    <n v="0"/>
    <n v="231"/>
    <n v="59572"/>
    <n v="0"/>
    <n v="0"/>
  </r>
  <r>
    <x v="0"/>
    <x v="0"/>
    <x v="5"/>
    <x v="5"/>
    <x v="0"/>
    <n v="49574"/>
    <n v="844"/>
    <n v="47880"/>
    <n v="2724489"/>
    <n v="779030"/>
    <n v="106474"/>
  </r>
  <r>
    <x v="1"/>
    <x v="1"/>
    <x v="5"/>
    <x v="5"/>
    <x v="0"/>
    <n v="28919"/>
    <n v="488"/>
    <n v="17655"/>
    <n v="2910405"/>
    <n v="0"/>
    <n v="0"/>
  </r>
  <r>
    <x v="1"/>
    <x v="0"/>
    <x v="5"/>
    <x v="5"/>
    <x v="0"/>
    <n v="12160024"/>
    <n v="79069"/>
    <n v="11151694"/>
    <n v="137308206"/>
    <n v="56033879"/>
    <n v="17931682"/>
  </r>
  <r>
    <x v="2"/>
    <x v="1"/>
    <x v="5"/>
    <x v="5"/>
    <x v="0"/>
    <n v="257"/>
    <n v="0"/>
    <n v="7"/>
    <n v="70990"/>
    <n v="0"/>
    <n v="0"/>
  </r>
  <r>
    <x v="2"/>
    <x v="0"/>
    <x v="5"/>
    <x v="5"/>
    <x v="0"/>
    <n v="200973"/>
    <n v="848"/>
    <n v="174078"/>
    <n v="4308819"/>
    <n v="1978089"/>
    <n v="549869"/>
  </r>
  <r>
    <x v="3"/>
    <x v="1"/>
    <x v="5"/>
    <x v="5"/>
    <x v="0"/>
    <n v="14393"/>
    <n v="28"/>
    <n v="3233"/>
    <n v="922187"/>
    <n v="0"/>
    <n v="0"/>
  </r>
  <r>
    <x v="3"/>
    <x v="0"/>
    <x v="5"/>
    <x v="5"/>
    <x v="0"/>
    <n v="2995694"/>
    <n v="24967"/>
    <n v="2608012"/>
    <n v="80395300"/>
    <n v="24003077"/>
    <n v="5919437"/>
  </r>
  <r>
    <x v="4"/>
    <x v="1"/>
    <x v="5"/>
    <x v="5"/>
    <x v="0"/>
    <n v="31318"/>
    <n v="188"/>
    <n v="14625"/>
    <n v="619029"/>
    <n v="0"/>
    <n v="0"/>
  </r>
  <r>
    <x v="4"/>
    <x v="0"/>
    <x v="5"/>
    <x v="5"/>
    <x v="0"/>
    <n v="4977610"/>
    <n v="37250"/>
    <n v="4865211"/>
    <n v="212445178"/>
    <n v="62387451"/>
    <n v="12809851"/>
  </r>
  <r>
    <x v="5"/>
    <x v="1"/>
    <x v="5"/>
    <x v="5"/>
    <x v="0"/>
    <n v="2136"/>
    <n v="34"/>
    <n v="1684"/>
    <n v="35424"/>
    <n v="0"/>
    <n v="0"/>
  </r>
  <r>
    <x v="5"/>
    <x v="0"/>
    <x v="5"/>
    <x v="5"/>
    <x v="0"/>
    <n v="423279"/>
    <n v="5360"/>
    <n v="410549"/>
    <n v="3630678"/>
    <n v="2069341"/>
    <n v="525356"/>
  </r>
  <r>
    <x v="6"/>
    <x v="1"/>
    <x v="5"/>
    <x v="5"/>
    <x v="0"/>
    <n v="5367"/>
    <n v="17"/>
    <n v="1383"/>
    <n v="555356"/>
    <n v="0"/>
    <n v="0"/>
  </r>
  <r>
    <x v="6"/>
    <x v="0"/>
    <x v="5"/>
    <x v="5"/>
    <x v="0"/>
    <n v="6845481"/>
    <n v="92147"/>
    <n v="6562952"/>
    <n v="65376684"/>
    <n v="41459585"/>
    <n v="7876726"/>
  </r>
  <r>
    <x v="7"/>
    <x v="1"/>
    <x v="5"/>
    <x v="5"/>
    <x v="0"/>
    <n v="174539"/>
    <n v="4634"/>
    <n v="69407"/>
    <n v="1648276"/>
    <n v="0"/>
    <n v="0"/>
  </r>
  <r>
    <x v="7"/>
    <x v="0"/>
    <x v="5"/>
    <x v="5"/>
    <x v="0"/>
    <n v="9998259"/>
    <n v="171420"/>
    <n v="9772661"/>
    <n v="137211689"/>
    <n v="30242459"/>
    <n v="8913635"/>
  </r>
  <r>
    <x v="8"/>
    <x v="1"/>
    <x v="5"/>
    <x v="5"/>
    <x v="0"/>
    <n v="84"/>
    <n v="0"/>
    <n v="8"/>
    <n v="91818"/>
    <n v="0"/>
    <n v="0"/>
  </r>
  <r>
    <x v="8"/>
    <x v="0"/>
    <x v="5"/>
    <x v="5"/>
    <x v="0"/>
    <n v="72657"/>
    <n v="28"/>
    <n v="70858"/>
    <n v="506870"/>
    <n v="1330394"/>
    <n v="182252"/>
  </r>
  <r>
    <x v="9"/>
    <x v="1"/>
    <x v="5"/>
    <x v="5"/>
    <x v="0"/>
    <n v="1207"/>
    <n v="0"/>
    <n v="416"/>
    <n v="175623"/>
    <n v="0"/>
    <n v="0"/>
  </r>
  <r>
    <x v="9"/>
    <x v="0"/>
    <x v="5"/>
    <x v="5"/>
    <x v="0"/>
    <n v="1108308"/>
    <n v="19145"/>
    <n v="1025890"/>
    <n v="5870070"/>
    <n v="3210986"/>
    <n v="671181"/>
  </r>
  <r>
    <x v="10"/>
    <x v="1"/>
    <x v="5"/>
    <x v="5"/>
    <x v="0"/>
    <n v="130408"/>
    <n v="8090"/>
    <n v="87531"/>
    <n v="1636890"/>
    <n v="0"/>
    <n v="0"/>
  </r>
  <r>
    <x v="10"/>
    <x v="0"/>
    <x v="5"/>
    <x v="5"/>
    <x v="0"/>
    <n v="5699085"/>
    <n v="69322"/>
    <n v="5473745"/>
    <n v="154596218"/>
    <n v="95829699"/>
    <n v="29786335"/>
  </r>
  <r>
    <x v="11"/>
    <x v="1"/>
    <x v="5"/>
    <x v="5"/>
    <x v="0"/>
    <n v="2631"/>
    <n v="42"/>
    <n v="1168"/>
    <n v="295656"/>
    <n v="0"/>
    <n v="0"/>
  </r>
  <r>
    <x v="11"/>
    <x v="0"/>
    <x v="5"/>
    <x v="5"/>
    <x v="0"/>
    <n v="1356050"/>
    <n v="22663"/>
    <n v="1262600"/>
    <n v="13897205"/>
    <n v="14502140"/>
    <n v="3038428"/>
  </r>
  <r>
    <x v="12"/>
    <x v="1"/>
    <x v="5"/>
    <x v="5"/>
    <x v="0"/>
    <n v="23240"/>
    <n v="167"/>
    <n v="8299"/>
    <n v="931675"/>
    <n v="0"/>
    <n v="0"/>
  </r>
  <r>
    <x v="12"/>
    <x v="0"/>
    <x v="5"/>
    <x v="5"/>
    <x v="0"/>
    <n v="5324699"/>
    <n v="60108"/>
    <n v="5182806"/>
    <n v="64503268"/>
    <n v="35900836"/>
    <n v="7091977"/>
  </r>
  <r>
    <x v="13"/>
    <x v="1"/>
    <x v="5"/>
    <x v="5"/>
    <x v="0"/>
    <n v="6027"/>
    <n v="42"/>
    <n v="2653"/>
    <n v="544885"/>
    <n v="0"/>
    <n v="0"/>
  </r>
  <r>
    <x v="13"/>
    <x v="0"/>
    <x v="5"/>
    <x v="5"/>
    <x v="0"/>
    <n v="2381355"/>
    <n v="35226"/>
    <n v="2299158"/>
    <n v="60972641"/>
    <n v="25667881"/>
    <n v="5124925"/>
  </r>
  <r>
    <x v="14"/>
    <x v="1"/>
    <x v="5"/>
    <x v="5"/>
    <x v="0"/>
    <n v="22196"/>
    <n v="249"/>
    <n v="7382"/>
    <n v="1377035"/>
    <n v="0"/>
    <n v="0"/>
  </r>
  <r>
    <x v="14"/>
    <x v="0"/>
    <x v="5"/>
    <x v="5"/>
    <x v="0"/>
    <n v="2080926"/>
    <n v="28135"/>
    <n v="1848976"/>
    <n v="61233688"/>
    <n v="20036231"/>
    <n v="3921417"/>
  </r>
  <r>
    <x v="15"/>
    <x v="1"/>
    <x v="5"/>
    <x v="5"/>
    <x v="0"/>
    <n v="31087"/>
    <n v="377"/>
    <n v="11623"/>
    <n v="2424106"/>
    <n v="0"/>
    <n v="0"/>
  </r>
  <r>
    <x v="15"/>
    <x v="0"/>
    <x v="5"/>
    <x v="5"/>
    <x v="0"/>
    <n v="18663135"/>
    <n v="215757"/>
    <n v="16527320"/>
    <n v="212076080"/>
    <n v="83050378"/>
    <n v="19832631"/>
  </r>
  <r>
    <x v="16"/>
    <x v="1"/>
    <x v="5"/>
    <x v="5"/>
    <x v="0"/>
    <n v="11247"/>
    <n v="97"/>
    <n v="4856"/>
    <n v="687429"/>
    <n v="0"/>
    <n v="0"/>
  </r>
  <r>
    <x v="16"/>
    <x v="0"/>
    <x v="5"/>
    <x v="5"/>
    <x v="0"/>
    <n v="18192168"/>
    <n v="66945"/>
    <n v="16890783"/>
    <n v="141939524"/>
    <n v="55087245"/>
    <n v="14936003"/>
  </r>
  <r>
    <x v="17"/>
    <x v="1"/>
    <x v="5"/>
    <x v="5"/>
    <x v="0"/>
    <n v="641"/>
    <n v="6"/>
    <n v="338"/>
    <n v="62366"/>
    <n v="0"/>
    <n v="0"/>
  </r>
  <r>
    <x v="17"/>
    <x v="0"/>
    <x v="5"/>
    <x v="5"/>
    <x v="0"/>
    <n v="133223"/>
    <n v="1353"/>
    <n v="122629"/>
    <n v="1914041"/>
    <n v="953036"/>
    <n v="261119"/>
  </r>
  <r>
    <x v="36"/>
    <x v="0"/>
    <x v="5"/>
    <x v="5"/>
    <x v="0"/>
    <n v="59727"/>
    <n v="256"/>
    <n v="50652"/>
    <n v="999951"/>
    <n v="212445"/>
    <n v="48725"/>
  </r>
  <r>
    <x v="18"/>
    <x v="1"/>
    <x v="5"/>
    <x v="5"/>
    <x v="0"/>
    <n v="544138"/>
    <n v="19002"/>
    <n v="239302"/>
    <n v="3581915"/>
    <n v="0"/>
    <n v="0"/>
  </r>
  <r>
    <x v="18"/>
    <x v="0"/>
    <x v="5"/>
    <x v="5"/>
    <x v="0"/>
    <n v="40627182"/>
    <n v="689226"/>
    <n v="38521621"/>
    <n v="252074857"/>
    <n v="132312571"/>
    <n v="33082406"/>
  </r>
  <r>
    <x v="19"/>
    <x v="1"/>
    <x v="5"/>
    <x v="5"/>
    <x v="0"/>
    <n v="226"/>
    <n v="7"/>
    <n v="89"/>
    <n v="65005"/>
    <n v="0"/>
    <n v="0"/>
  </r>
  <r>
    <x v="19"/>
    <x v="0"/>
    <x v="5"/>
    <x v="5"/>
    <x v="0"/>
    <n v="263648"/>
    <n v="4461"/>
    <n v="217009"/>
    <n v="4135651"/>
    <n v="2794574"/>
    <n v="521081"/>
  </r>
  <r>
    <x v="20"/>
    <x v="1"/>
    <x v="5"/>
    <x v="5"/>
    <x v="0"/>
    <n v="865"/>
    <n v="0"/>
    <n v="243"/>
    <n v="88386"/>
    <n v="0"/>
    <n v="0"/>
  </r>
  <r>
    <x v="20"/>
    <x v="0"/>
    <x v="5"/>
    <x v="5"/>
    <x v="0"/>
    <n v="375881"/>
    <n v="6025"/>
    <n v="306784"/>
    <n v="5210425"/>
    <n v="2881209"/>
    <n v="495476"/>
  </r>
  <r>
    <x v="21"/>
    <x v="1"/>
    <x v="5"/>
    <x v="5"/>
    <x v="0"/>
    <n v="61678"/>
    <n v="2665"/>
    <n v="39623"/>
    <n v="1327090"/>
    <n v="0"/>
    <n v="0"/>
  </r>
  <r>
    <x v="21"/>
    <x v="0"/>
    <x v="5"/>
    <x v="5"/>
    <x v="0"/>
    <n v="5485319"/>
    <n v="57734"/>
    <n v="5332764"/>
    <n v="71437291"/>
    <n v="72500728"/>
    <n v="12744617"/>
  </r>
  <r>
    <x v="22"/>
    <x v="1"/>
    <x v="5"/>
    <x v="5"/>
    <x v="0"/>
    <n v="127"/>
    <n v="0"/>
    <n v="7"/>
    <n v="10279"/>
    <n v="0"/>
    <n v="0"/>
  </r>
  <r>
    <x v="22"/>
    <x v="0"/>
    <x v="5"/>
    <x v="5"/>
    <x v="0"/>
    <n v="91502"/>
    <n v="340"/>
    <n v="69308"/>
    <n v="2819200"/>
    <n v="1889712"/>
    <n v="358522"/>
  </r>
  <r>
    <x v="23"/>
    <x v="1"/>
    <x v="5"/>
    <x v="5"/>
    <x v="0"/>
    <n v="560"/>
    <n v="0"/>
    <n v="16"/>
    <n v="25686"/>
    <n v="0"/>
    <n v="0"/>
  </r>
  <r>
    <x v="23"/>
    <x v="0"/>
    <x v="5"/>
    <x v="5"/>
    <x v="0"/>
    <n v="156940"/>
    <n v="2868"/>
    <n v="116373"/>
    <n v="1379177"/>
    <n v="1605207"/>
    <n v="364133"/>
  </r>
  <r>
    <x v="24"/>
    <x v="1"/>
    <x v="5"/>
    <x v="5"/>
    <x v="0"/>
    <n v="17460"/>
    <n v="67"/>
    <n v="10681"/>
    <n v="1161678"/>
    <n v="0"/>
    <n v="0"/>
  </r>
  <r>
    <x v="24"/>
    <x v="0"/>
    <x v="5"/>
    <x v="5"/>
    <x v="0"/>
    <n v="5583936"/>
    <n v="20759"/>
    <n v="5051304"/>
    <n v="84295022"/>
    <n v="46828305"/>
    <n v="10493821"/>
  </r>
  <r>
    <x v="25"/>
    <x v="1"/>
    <x v="5"/>
    <x v="5"/>
    <x v="0"/>
    <n v="17018"/>
    <n v="333"/>
    <n v="14356"/>
    <n v="749193"/>
    <n v="0"/>
    <n v="0"/>
  </r>
  <r>
    <x v="25"/>
    <x v="0"/>
    <x v="5"/>
    <x v="5"/>
    <x v="0"/>
    <n v="4030345"/>
    <n v="104409"/>
    <n v="3739800"/>
    <n v="66670250"/>
    <n v="30912093"/>
    <n v="5515673"/>
  </r>
  <r>
    <x v="26"/>
    <x v="1"/>
    <x v="5"/>
    <x v="5"/>
    <x v="0"/>
    <n v="677"/>
    <n v="0"/>
    <n v="260"/>
    <n v="54523"/>
    <n v="0"/>
    <n v="0"/>
  </r>
  <r>
    <x v="26"/>
    <x v="0"/>
    <x v="5"/>
    <x v="5"/>
    <x v="0"/>
    <n v="753750"/>
    <n v="11180"/>
    <n v="677587"/>
    <n v="7661083"/>
    <n v="1618056"/>
    <n v="360731"/>
  </r>
  <r>
    <x v="27"/>
    <x v="1"/>
    <x v="5"/>
    <x v="5"/>
    <x v="0"/>
    <n v="69007"/>
    <n v="1513"/>
    <n v="49110"/>
    <n v="3270064"/>
    <n v="0"/>
    <n v="0"/>
  </r>
  <r>
    <x v="27"/>
    <x v="0"/>
    <x v="5"/>
    <x v="5"/>
    <x v="0"/>
    <n v="6609953"/>
    <n v="60097"/>
    <n v="6372448"/>
    <n v="75549499"/>
    <n v="100028229"/>
    <n v="22342594"/>
  </r>
  <r>
    <x v="28"/>
    <x v="1"/>
    <x v="5"/>
    <x v="5"/>
    <x v="0"/>
    <n v="23"/>
    <n v="0"/>
    <n v="0"/>
    <n v="30544"/>
    <n v="0"/>
    <n v="0"/>
  </r>
  <r>
    <x v="28"/>
    <x v="0"/>
    <x v="5"/>
    <x v="5"/>
    <x v="0"/>
    <n v="115237"/>
    <n v="1860"/>
    <n v="82757"/>
    <n v="909915"/>
    <n v="1258218"/>
    <n v="417923"/>
  </r>
  <r>
    <x v="29"/>
    <x v="1"/>
    <x v="5"/>
    <x v="5"/>
    <x v="0"/>
    <n v="22286"/>
    <n v="757"/>
    <n v="11239"/>
    <n v="163716"/>
    <n v="0"/>
    <n v="0"/>
  </r>
  <r>
    <x v="29"/>
    <x v="0"/>
    <x v="5"/>
    <x v="5"/>
    <x v="0"/>
    <n v="4111232"/>
    <n v="23422"/>
    <n v="3876050"/>
    <n v="109382885"/>
    <n v="36131948"/>
    <n v="9048119"/>
  </r>
  <r>
    <x v="30"/>
    <x v="1"/>
    <x v="5"/>
    <x v="5"/>
    <x v="0"/>
    <n v="191722"/>
    <n v="1579"/>
    <n v="105249"/>
    <n v="3821625"/>
    <n v="0"/>
    <n v="0"/>
  </r>
  <r>
    <x v="30"/>
    <x v="0"/>
    <x v="5"/>
    <x v="5"/>
    <x v="0"/>
    <n v="15350254"/>
    <n v="182652"/>
    <n v="13299597"/>
    <n v="198587777"/>
    <n v="53683863"/>
    <n v="14562695"/>
  </r>
  <r>
    <x v="31"/>
    <x v="1"/>
    <x v="5"/>
    <x v="5"/>
    <x v="0"/>
    <n v="4407"/>
    <n v="0"/>
    <n v="1230"/>
    <n v="219939"/>
    <n v="0"/>
    <n v="0"/>
  </r>
  <r>
    <x v="31"/>
    <x v="0"/>
    <x v="5"/>
    <x v="5"/>
    <x v="0"/>
    <n v="376875"/>
    <n v="3768"/>
    <n v="328325"/>
    <n v="7071626"/>
    <n v="7845893"/>
    <n v="3555669"/>
  </r>
  <r>
    <x v="32"/>
    <x v="1"/>
    <x v="5"/>
    <x v="5"/>
    <x v="0"/>
    <n v="1589418"/>
    <n v="44678"/>
    <n v="764269"/>
    <n v="30663542"/>
    <n v="0"/>
    <n v="0"/>
  </r>
  <r>
    <x v="32"/>
    <x v="0"/>
    <x v="5"/>
    <x v="5"/>
    <x v="0"/>
    <n v="200729131"/>
    <n v="2405314"/>
    <n v="187393331"/>
    <n v="2521736195"/>
    <n v="1270764113"/>
    <n v="321103637"/>
  </r>
  <r>
    <x v="37"/>
    <x v="1"/>
    <x v="5"/>
    <x v="5"/>
    <x v="0"/>
    <n v="51062"/>
    <n v="0"/>
    <n v="0"/>
    <n v="0"/>
    <n v="0"/>
    <n v="0"/>
  </r>
  <r>
    <x v="33"/>
    <x v="1"/>
    <x v="5"/>
    <x v="5"/>
    <x v="0"/>
    <n v="65569"/>
    <n v="1726"/>
    <n v="38643"/>
    <n v="2314027"/>
    <n v="0"/>
    <n v="0"/>
  </r>
  <r>
    <x v="33"/>
    <x v="0"/>
    <x v="5"/>
    <x v="5"/>
    <x v="0"/>
    <n v="11873061"/>
    <n v="147121"/>
    <n v="11563312"/>
    <n v="354925142"/>
    <n v="113075941"/>
    <n v="25107665"/>
  </r>
  <r>
    <x v="34"/>
    <x v="1"/>
    <x v="5"/>
    <x v="5"/>
    <x v="0"/>
    <n v="8113"/>
    <n v="65"/>
    <n v="2324"/>
    <n v="244085"/>
    <n v="0"/>
    <n v="0"/>
  </r>
  <r>
    <x v="34"/>
    <x v="0"/>
    <x v="5"/>
    <x v="5"/>
    <x v="0"/>
    <n v="2329000"/>
    <n v="46330"/>
    <n v="2099480"/>
    <n v="34357746"/>
    <n v="16179907"/>
    <n v="4804305"/>
  </r>
  <r>
    <x v="35"/>
    <x v="1"/>
    <x v="5"/>
    <x v="5"/>
    <x v="0"/>
    <n v="48552"/>
    <n v="2505"/>
    <n v="19398"/>
    <n v="1693892"/>
    <n v="0"/>
    <n v="0"/>
  </r>
  <r>
    <x v="35"/>
    <x v="0"/>
    <x v="5"/>
    <x v="5"/>
    <x v="0"/>
    <n v="9872789"/>
    <n v="112219"/>
    <n v="9390358"/>
    <n v="88998987"/>
    <n v="82415194"/>
    <n v="27487170"/>
  </r>
  <r>
    <x v="0"/>
    <x v="1"/>
    <x v="5"/>
    <x v="5"/>
    <x v="1"/>
    <n v="256"/>
    <n v="0"/>
    <n v="231"/>
    <n v="72444"/>
    <n v="0"/>
    <n v="0"/>
  </r>
  <r>
    <x v="0"/>
    <x v="0"/>
    <x v="5"/>
    <x v="5"/>
    <x v="1"/>
    <n v="50525"/>
    <n v="878"/>
    <n v="48899"/>
    <n v="2762931"/>
    <n v="802981"/>
    <n v="107246"/>
  </r>
  <r>
    <x v="1"/>
    <x v="1"/>
    <x v="5"/>
    <x v="5"/>
    <x v="1"/>
    <n v="38017"/>
    <n v="556"/>
    <n v="20899"/>
    <n v="3571536"/>
    <n v="0"/>
    <n v="0"/>
  </r>
  <r>
    <x v="1"/>
    <x v="0"/>
    <x v="5"/>
    <x v="5"/>
    <x v="1"/>
    <n v="12562096"/>
    <n v="82733"/>
    <n v="11815556"/>
    <n v="141700960"/>
    <n v="63226535"/>
    <n v="18277436"/>
  </r>
  <r>
    <x v="2"/>
    <x v="1"/>
    <x v="5"/>
    <x v="5"/>
    <x v="1"/>
    <n v="492"/>
    <n v="0"/>
    <n v="28"/>
    <n v="94064"/>
    <n v="0"/>
    <n v="0"/>
  </r>
  <r>
    <x v="2"/>
    <x v="0"/>
    <x v="5"/>
    <x v="5"/>
    <x v="1"/>
    <n v="215667"/>
    <n v="964"/>
    <n v="192683"/>
    <n v="4639861"/>
    <n v="2284800"/>
    <n v="552603"/>
  </r>
  <r>
    <x v="3"/>
    <x v="1"/>
    <x v="5"/>
    <x v="5"/>
    <x v="1"/>
    <n v="24318"/>
    <n v="45"/>
    <n v="9916"/>
    <n v="1238388"/>
    <n v="0"/>
    <n v="0"/>
  </r>
  <r>
    <x v="3"/>
    <x v="0"/>
    <x v="5"/>
    <x v="5"/>
    <x v="1"/>
    <n v="3173209"/>
    <n v="27108"/>
    <n v="2823771"/>
    <n v="86410800"/>
    <n v="26319572"/>
    <n v="6323085"/>
  </r>
  <r>
    <x v="4"/>
    <x v="1"/>
    <x v="5"/>
    <x v="5"/>
    <x v="1"/>
    <n v="41208"/>
    <n v="238"/>
    <n v="22309"/>
    <n v="791000"/>
    <n v="0"/>
    <n v="0"/>
  </r>
  <r>
    <x v="4"/>
    <x v="0"/>
    <x v="5"/>
    <x v="5"/>
    <x v="1"/>
    <n v="5013277"/>
    <n v="62286"/>
    <n v="4906710"/>
    <n v="217694759"/>
    <n v="68780652"/>
    <n v="13274067"/>
  </r>
  <r>
    <x v="5"/>
    <x v="1"/>
    <x v="5"/>
    <x v="5"/>
    <x v="1"/>
    <n v="2353"/>
    <n v="35"/>
    <n v="2037"/>
    <n v="39422"/>
    <n v="0"/>
    <n v="0"/>
  </r>
  <r>
    <x v="5"/>
    <x v="0"/>
    <x v="5"/>
    <x v="5"/>
    <x v="1"/>
    <n v="426892"/>
    <n v="5504"/>
    <n v="417342"/>
    <n v="3744555"/>
    <n v="2245130"/>
    <n v="529131"/>
  </r>
  <r>
    <x v="6"/>
    <x v="1"/>
    <x v="5"/>
    <x v="5"/>
    <x v="1"/>
    <n v="9734"/>
    <n v="42"/>
    <n v="3348"/>
    <n v="680515"/>
    <n v="0"/>
    <n v="0"/>
  </r>
  <r>
    <x v="6"/>
    <x v="0"/>
    <x v="5"/>
    <x v="5"/>
    <x v="1"/>
    <n v="6898549"/>
    <n v="93075"/>
    <n v="6693264"/>
    <n v="67599403"/>
    <n v="42259121"/>
    <n v="8088510"/>
  </r>
  <r>
    <x v="7"/>
    <x v="1"/>
    <x v="5"/>
    <x v="5"/>
    <x v="1"/>
    <n v="245713"/>
    <n v="7660"/>
    <n v="92360"/>
    <n v="1905660"/>
    <n v="0"/>
    <n v="0"/>
  </r>
  <r>
    <x v="7"/>
    <x v="0"/>
    <x v="5"/>
    <x v="5"/>
    <x v="1"/>
    <n v="10014316"/>
    <n v="173354"/>
    <n v="9813053"/>
    <n v="140799784"/>
    <n v="31971907"/>
    <n v="9857048"/>
  </r>
  <r>
    <x v="8"/>
    <x v="1"/>
    <x v="5"/>
    <x v="5"/>
    <x v="1"/>
    <n v="208"/>
    <n v="0"/>
    <n v="14"/>
    <n v="120185"/>
    <n v="0"/>
    <n v="0"/>
  </r>
  <r>
    <x v="8"/>
    <x v="0"/>
    <x v="5"/>
    <x v="5"/>
    <x v="1"/>
    <n v="73181"/>
    <n v="28"/>
    <n v="72205"/>
    <n v="506870"/>
    <n v="1596725"/>
    <n v="183893"/>
  </r>
  <r>
    <x v="9"/>
    <x v="1"/>
    <x v="5"/>
    <x v="5"/>
    <x v="1"/>
    <n v="3043"/>
    <n v="0"/>
    <n v="481"/>
    <n v="258695"/>
    <n v="0"/>
    <n v="0"/>
  </r>
  <r>
    <x v="9"/>
    <x v="0"/>
    <x v="5"/>
    <x v="5"/>
    <x v="1"/>
    <n v="1130990"/>
    <n v="20305"/>
    <n v="1073845"/>
    <n v="6029968"/>
    <n v="3650760"/>
    <n v="682572"/>
  </r>
  <r>
    <x v="10"/>
    <x v="1"/>
    <x v="5"/>
    <x v="5"/>
    <x v="1"/>
    <n v="154470"/>
    <n v="9668"/>
    <n v="105914"/>
    <n v="1907529"/>
    <n v="0"/>
    <n v="0"/>
  </r>
  <r>
    <x v="10"/>
    <x v="0"/>
    <x v="5"/>
    <x v="5"/>
    <x v="1"/>
    <n v="5735242"/>
    <n v="69872"/>
    <n v="5581941"/>
    <n v="158179285"/>
    <n v="106740127"/>
    <n v="31450585"/>
  </r>
  <r>
    <x v="11"/>
    <x v="1"/>
    <x v="5"/>
    <x v="5"/>
    <x v="1"/>
    <n v="3285"/>
    <n v="47"/>
    <n v="1914"/>
    <n v="351318"/>
    <n v="0"/>
    <n v="0"/>
  </r>
  <r>
    <x v="11"/>
    <x v="0"/>
    <x v="5"/>
    <x v="5"/>
    <x v="1"/>
    <n v="1384376"/>
    <n v="23459"/>
    <n v="1320270"/>
    <n v="14844563"/>
    <n v="14990174"/>
    <n v="3048561"/>
  </r>
  <r>
    <x v="12"/>
    <x v="1"/>
    <x v="5"/>
    <x v="5"/>
    <x v="1"/>
    <n v="41901"/>
    <n v="436"/>
    <n v="16237"/>
    <n v="1150132"/>
    <n v="0"/>
    <n v="0"/>
  </r>
  <r>
    <x v="12"/>
    <x v="0"/>
    <x v="5"/>
    <x v="5"/>
    <x v="1"/>
    <n v="5354901"/>
    <n v="62356"/>
    <n v="5251897"/>
    <n v="66261724"/>
    <n v="38970394"/>
    <n v="7366123"/>
  </r>
  <r>
    <x v="13"/>
    <x v="1"/>
    <x v="5"/>
    <x v="5"/>
    <x v="1"/>
    <n v="10986"/>
    <n v="55"/>
    <n v="4706"/>
    <n v="694956"/>
    <n v="0"/>
    <n v="0"/>
  </r>
  <r>
    <x v="13"/>
    <x v="0"/>
    <x v="5"/>
    <x v="5"/>
    <x v="1"/>
    <n v="2400870"/>
    <n v="35563"/>
    <n v="2336268"/>
    <n v="63151171"/>
    <n v="28916329"/>
    <n v="5454055"/>
  </r>
  <r>
    <x v="14"/>
    <x v="1"/>
    <x v="5"/>
    <x v="5"/>
    <x v="1"/>
    <n v="32361"/>
    <n v="363"/>
    <n v="13065"/>
    <n v="1733200"/>
    <n v="0"/>
    <n v="0"/>
  </r>
  <r>
    <x v="14"/>
    <x v="0"/>
    <x v="5"/>
    <x v="5"/>
    <x v="1"/>
    <n v="2139099"/>
    <n v="29077"/>
    <n v="1987290"/>
    <n v="63554495"/>
    <n v="21264605"/>
    <n v="4054454"/>
  </r>
  <r>
    <x v="15"/>
    <x v="1"/>
    <x v="5"/>
    <x v="5"/>
    <x v="1"/>
    <n v="44307"/>
    <n v="505"/>
    <n v="21932"/>
    <n v="2925318"/>
    <n v="0"/>
    <n v="0"/>
  </r>
  <r>
    <x v="15"/>
    <x v="0"/>
    <x v="5"/>
    <x v="5"/>
    <x v="1"/>
    <n v="19226793"/>
    <n v="228253"/>
    <n v="17598671"/>
    <n v="219389853"/>
    <n v="94700172"/>
    <n v="20834889"/>
  </r>
  <r>
    <x v="16"/>
    <x v="1"/>
    <x v="5"/>
    <x v="5"/>
    <x v="1"/>
    <n v="15703"/>
    <n v="131"/>
    <n v="6686"/>
    <n v="941487"/>
    <n v="0"/>
    <n v="0"/>
  </r>
  <r>
    <x v="16"/>
    <x v="0"/>
    <x v="5"/>
    <x v="5"/>
    <x v="1"/>
    <n v="18904400"/>
    <n v="75658"/>
    <n v="17907860"/>
    <n v="147055917"/>
    <n v="61778691"/>
    <n v="15557944"/>
  </r>
  <r>
    <x v="17"/>
    <x v="1"/>
    <x v="5"/>
    <x v="5"/>
    <x v="1"/>
    <n v="1686"/>
    <n v="7"/>
    <n v="410"/>
    <n v="74773"/>
    <n v="0"/>
    <n v="0"/>
  </r>
  <r>
    <x v="17"/>
    <x v="0"/>
    <x v="5"/>
    <x v="5"/>
    <x v="1"/>
    <n v="136412"/>
    <n v="1376"/>
    <n v="129545"/>
    <n v="2042025"/>
    <n v="1053251"/>
    <n v="261521"/>
  </r>
  <r>
    <x v="36"/>
    <x v="0"/>
    <x v="5"/>
    <x v="5"/>
    <x v="1"/>
    <n v="63691"/>
    <n v="300"/>
    <n v="58386"/>
    <n v="1078963"/>
    <n v="264182"/>
    <n v="49289"/>
  </r>
  <r>
    <x v="18"/>
    <x v="1"/>
    <x v="5"/>
    <x v="5"/>
    <x v="1"/>
    <n v="684672"/>
    <n v="24983"/>
    <n v="322328"/>
    <n v="4279715"/>
    <n v="0"/>
    <n v="0"/>
  </r>
  <r>
    <x v="18"/>
    <x v="0"/>
    <x v="5"/>
    <x v="5"/>
    <x v="1"/>
    <n v="41205374"/>
    <n v="745253"/>
    <n v="39328880"/>
    <n v="263099119"/>
    <n v="142730150"/>
    <n v="35708714"/>
  </r>
  <r>
    <x v="19"/>
    <x v="1"/>
    <x v="5"/>
    <x v="5"/>
    <x v="1"/>
    <n v="302"/>
    <n v="7"/>
    <n v="128"/>
    <n v="82726"/>
    <n v="0"/>
    <n v="0"/>
  </r>
  <r>
    <x v="19"/>
    <x v="0"/>
    <x v="5"/>
    <x v="5"/>
    <x v="1"/>
    <n v="287020"/>
    <n v="4993"/>
    <n v="248223"/>
    <n v="4330412"/>
    <n v="2933450"/>
    <n v="522546"/>
  </r>
  <r>
    <x v="20"/>
    <x v="1"/>
    <x v="5"/>
    <x v="5"/>
    <x v="1"/>
    <n v="2545"/>
    <n v="0"/>
    <n v="496"/>
    <n v="145724"/>
    <n v="0"/>
    <n v="0"/>
  </r>
  <r>
    <x v="20"/>
    <x v="0"/>
    <x v="5"/>
    <x v="5"/>
    <x v="1"/>
    <n v="410261"/>
    <n v="6615"/>
    <n v="341265"/>
    <n v="5590390"/>
    <n v="3215609"/>
    <n v="499439"/>
  </r>
  <r>
    <x v="21"/>
    <x v="1"/>
    <x v="5"/>
    <x v="5"/>
    <x v="1"/>
    <n v="71663"/>
    <n v="3038"/>
    <n v="49454"/>
    <n v="1639108"/>
    <n v="0"/>
    <n v="0"/>
  </r>
  <r>
    <x v="21"/>
    <x v="0"/>
    <x v="5"/>
    <x v="5"/>
    <x v="1"/>
    <n v="5512318"/>
    <n v="59502"/>
    <n v="5413023"/>
    <n v="75249845"/>
    <n v="83179693"/>
    <n v="13400810"/>
  </r>
  <r>
    <x v="22"/>
    <x v="1"/>
    <x v="5"/>
    <x v="5"/>
    <x v="1"/>
    <n v="651"/>
    <n v="0"/>
    <n v="7"/>
    <n v="22348"/>
    <n v="0"/>
    <n v="0"/>
  </r>
  <r>
    <x v="22"/>
    <x v="0"/>
    <x v="5"/>
    <x v="5"/>
    <x v="1"/>
    <n v="103016"/>
    <n v="432"/>
    <n v="79294"/>
    <n v="2974135"/>
    <n v="2029936"/>
    <n v="364356"/>
  </r>
  <r>
    <x v="23"/>
    <x v="1"/>
    <x v="5"/>
    <x v="5"/>
    <x v="1"/>
    <n v="999"/>
    <n v="0"/>
    <n v="298"/>
    <n v="39560"/>
    <n v="0"/>
    <n v="0"/>
  </r>
  <r>
    <x v="23"/>
    <x v="0"/>
    <x v="5"/>
    <x v="5"/>
    <x v="1"/>
    <n v="164063"/>
    <n v="3110"/>
    <n v="129801"/>
    <n v="1436343"/>
    <n v="1915616"/>
    <n v="365948"/>
  </r>
  <r>
    <x v="24"/>
    <x v="1"/>
    <x v="5"/>
    <x v="5"/>
    <x v="1"/>
    <n v="23900"/>
    <n v="85"/>
    <n v="16538"/>
    <n v="1324989"/>
    <n v="0"/>
    <n v="0"/>
  </r>
  <r>
    <x v="24"/>
    <x v="0"/>
    <x v="5"/>
    <x v="5"/>
    <x v="1"/>
    <n v="5891142"/>
    <n v="22856"/>
    <n v="5466620"/>
    <n v="87651697"/>
    <n v="50821852"/>
    <n v="11214589"/>
  </r>
  <r>
    <x v="25"/>
    <x v="1"/>
    <x v="5"/>
    <x v="5"/>
    <x v="1"/>
    <n v="20263"/>
    <n v="417"/>
    <n v="15751"/>
    <n v="1089435"/>
    <n v="0"/>
    <n v="0"/>
  </r>
  <r>
    <x v="25"/>
    <x v="0"/>
    <x v="5"/>
    <x v="5"/>
    <x v="1"/>
    <n v="4099701"/>
    <n v="107981"/>
    <n v="3885322"/>
    <n v="69539439"/>
    <n v="33115377"/>
    <n v="5742757"/>
  </r>
  <r>
    <x v="26"/>
    <x v="1"/>
    <x v="5"/>
    <x v="5"/>
    <x v="1"/>
    <n v="1094"/>
    <n v="12"/>
    <n v="484"/>
    <n v="65415"/>
    <n v="0"/>
    <n v="0"/>
  </r>
  <r>
    <x v="26"/>
    <x v="0"/>
    <x v="5"/>
    <x v="5"/>
    <x v="1"/>
    <n v="781284"/>
    <n v="11669"/>
    <n v="726731"/>
    <n v="8090127"/>
    <n v="1850958"/>
    <n v="367996"/>
  </r>
  <r>
    <x v="27"/>
    <x v="1"/>
    <x v="5"/>
    <x v="5"/>
    <x v="1"/>
    <n v="82722"/>
    <n v="1871"/>
    <n v="61703"/>
    <n v="3905174"/>
    <n v="0"/>
    <n v="0"/>
  </r>
  <r>
    <x v="27"/>
    <x v="0"/>
    <x v="5"/>
    <x v="5"/>
    <x v="1"/>
    <n v="6642119"/>
    <n v="61518"/>
    <n v="6513735"/>
    <n v="77773658"/>
    <n v="110533619"/>
    <n v="23228027"/>
  </r>
  <r>
    <x v="28"/>
    <x v="1"/>
    <x v="5"/>
    <x v="5"/>
    <x v="1"/>
    <n v="240"/>
    <n v="0"/>
    <n v="20"/>
    <n v="40413"/>
    <n v="0"/>
    <n v="0"/>
  </r>
  <r>
    <x v="28"/>
    <x v="0"/>
    <x v="5"/>
    <x v="5"/>
    <x v="1"/>
    <n v="126235"/>
    <n v="1954"/>
    <n v="96088"/>
    <n v="1013746"/>
    <n v="1417056"/>
    <n v="418471"/>
  </r>
  <r>
    <x v="29"/>
    <x v="1"/>
    <x v="5"/>
    <x v="5"/>
    <x v="1"/>
    <n v="30288"/>
    <n v="1152"/>
    <n v="14301"/>
    <n v="163716"/>
    <n v="0"/>
    <n v="0"/>
  </r>
  <r>
    <x v="29"/>
    <x v="0"/>
    <x v="5"/>
    <x v="5"/>
    <x v="1"/>
    <n v="4201080"/>
    <n v="24180"/>
    <n v="4018242"/>
    <n v="115474892"/>
    <n v="43784337"/>
    <n v="9336105"/>
  </r>
  <r>
    <x v="30"/>
    <x v="1"/>
    <x v="5"/>
    <x v="5"/>
    <x v="1"/>
    <n v="271746"/>
    <n v="2470"/>
    <n v="145893"/>
    <n v="4599966"/>
    <n v="0"/>
    <n v="0"/>
  </r>
  <r>
    <x v="30"/>
    <x v="0"/>
    <x v="5"/>
    <x v="5"/>
    <x v="1"/>
    <n v="16260083"/>
    <n v="201997"/>
    <n v="14822883"/>
    <n v="207236187"/>
    <n v="58660848"/>
    <n v="14915374"/>
  </r>
  <r>
    <x v="31"/>
    <x v="1"/>
    <x v="5"/>
    <x v="5"/>
    <x v="1"/>
    <n v="6613"/>
    <n v="6"/>
    <n v="1927"/>
    <n v="288265"/>
    <n v="0"/>
    <n v="0"/>
  </r>
  <r>
    <x v="31"/>
    <x v="0"/>
    <x v="5"/>
    <x v="5"/>
    <x v="1"/>
    <n v="405415"/>
    <n v="4152"/>
    <n v="360725"/>
    <n v="7785186"/>
    <n v="8016139"/>
    <n v="3577172"/>
  </r>
  <r>
    <x v="32"/>
    <x v="1"/>
    <x v="5"/>
    <x v="5"/>
    <x v="1"/>
    <n v="2091725"/>
    <n v="59436"/>
    <n v="1037824"/>
    <n v="37493962"/>
    <n v="0"/>
    <n v="0"/>
  </r>
  <r>
    <x v="32"/>
    <x v="0"/>
    <x v="5"/>
    <x v="5"/>
    <x v="1"/>
    <n v="205422139"/>
    <n v="2565271"/>
    <n v="195289951"/>
    <n v="2631999446"/>
    <n v="1409251680"/>
    <n v="335307747"/>
  </r>
  <r>
    <x v="37"/>
    <x v="1"/>
    <x v="5"/>
    <x v="5"/>
    <x v="1"/>
    <n v="58441"/>
    <n v="0"/>
    <n v="0"/>
    <n v="0"/>
    <n v="0"/>
    <n v="0"/>
  </r>
  <r>
    <x v="33"/>
    <x v="1"/>
    <x v="5"/>
    <x v="5"/>
    <x v="1"/>
    <n v="85329"/>
    <n v="2399"/>
    <n v="51028"/>
    <n v="2950234"/>
    <n v="0"/>
    <n v="0"/>
  </r>
  <r>
    <x v="33"/>
    <x v="0"/>
    <x v="5"/>
    <x v="5"/>
    <x v="1"/>
    <n v="11910737"/>
    <n v="151584"/>
    <n v="11681854"/>
    <n v="369394321"/>
    <n v="130189885"/>
    <n v="26299016"/>
  </r>
  <r>
    <x v="34"/>
    <x v="1"/>
    <x v="5"/>
    <x v="5"/>
    <x v="1"/>
    <n v="11493"/>
    <n v="125"/>
    <n v="6321"/>
    <n v="294324"/>
    <n v="0"/>
    <n v="0"/>
  </r>
  <r>
    <x v="34"/>
    <x v="0"/>
    <x v="5"/>
    <x v="5"/>
    <x v="1"/>
    <n v="2353132"/>
    <n v="48256"/>
    <n v="2217564"/>
    <n v="35540822"/>
    <n v="17846410"/>
    <n v="4863051"/>
  </r>
  <r>
    <x v="35"/>
    <x v="1"/>
    <x v="5"/>
    <x v="5"/>
    <x v="1"/>
    <n v="68723"/>
    <n v="3083"/>
    <n v="28660"/>
    <n v="2146497"/>
    <n v="0"/>
    <n v="0"/>
  </r>
  <r>
    <x v="35"/>
    <x v="0"/>
    <x v="5"/>
    <x v="5"/>
    <x v="1"/>
    <n v="10164673"/>
    <n v="117070"/>
    <n v="9930245"/>
    <n v="92190562"/>
    <n v="93097822"/>
    <n v="28118761"/>
  </r>
  <r>
    <x v="0"/>
    <x v="1"/>
    <x v="5"/>
    <x v="5"/>
    <x v="2"/>
    <n v="316"/>
    <n v="0"/>
    <n v="241"/>
    <n v="87872"/>
    <n v="0"/>
    <n v="0"/>
  </r>
  <r>
    <x v="0"/>
    <x v="0"/>
    <x v="5"/>
    <x v="5"/>
    <x v="2"/>
    <n v="51499"/>
    <n v="888"/>
    <n v="49890"/>
    <n v="2801991"/>
    <n v="840158"/>
    <n v="108219"/>
  </r>
  <r>
    <x v="1"/>
    <x v="1"/>
    <x v="5"/>
    <x v="5"/>
    <x v="2"/>
    <n v="53085"/>
    <n v="659"/>
    <n v="26634"/>
    <n v="4320743"/>
    <n v="0"/>
    <n v="0"/>
  </r>
  <r>
    <x v="1"/>
    <x v="0"/>
    <x v="5"/>
    <x v="5"/>
    <x v="2"/>
    <n v="12867693"/>
    <n v="85503"/>
    <n v="12311678"/>
    <n v="146564926"/>
    <n v="71425414"/>
    <n v="18712222"/>
  </r>
  <r>
    <x v="2"/>
    <x v="1"/>
    <x v="5"/>
    <x v="5"/>
    <x v="2"/>
    <n v="809"/>
    <n v="0"/>
    <n v="85"/>
    <n v="120554"/>
    <n v="0"/>
    <n v="0"/>
  </r>
  <r>
    <x v="2"/>
    <x v="0"/>
    <x v="5"/>
    <x v="5"/>
    <x v="2"/>
    <n v="228680"/>
    <n v="1104"/>
    <n v="208950"/>
    <n v="4933764"/>
    <n v="2684035"/>
    <n v="556536"/>
  </r>
  <r>
    <x v="3"/>
    <x v="1"/>
    <x v="5"/>
    <x v="5"/>
    <x v="2"/>
    <n v="34268"/>
    <n v="60"/>
    <n v="19785"/>
    <n v="1746151"/>
    <n v="0"/>
    <n v="0"/>
  </r>
  <r>
    <x v="3"/>
    <x v="0"/>
    <x v="5"/>
    <x v="5"/>
    <x v="2"/>
    <n v="3335723"/>
    <n v="28964"/>
    <n v="3049257"/>
    <n v="93286988"/>
    <n v="29431737"/>
    <n v="7187064"/>
  </r>
  <r>
    <x v="4"/>
    <x v="1"/>
    <x v="5"/>
    <x v="5"/>
    <x v="2"/>
    <n v="49910"/>
    <n v="309"/>
    <n v="34630"/>
    <n v="985531"/>
    <n v="0"/>
    <n v="0"/>
  </r>
  <r>
    <x v="4"/>
    <x v="0"/>
    <x v="5"/>
    <x v="5"/>
    <x v="2"/>
    <n v="5033056"/>
    <n v="66750"/>
    <n v="4941001"/>
    <n v="223123164"/>
    <n v="78382041"/>
    <n v="14046768"/>
  </r>
  <r>
    <x v="5"/>
    <x v="1"/>
    <x v="5"/>
    <x v="5"/>
    <x v="2"/>
    <n v="2657"/>
    <n v="42"/>
    <n v="2162"/>
    <n v="44383"/>
    <n v="0"/>
    <n v="0"/>
  </r>
  <r>
    <x v="5"/>
    <x v="0"/>
    <x v="5"/>
    <x v="5"/>
    <x v="2"/>
    <n v="429386"/>
    <n v="5620"/>
    <n v="420895"/>
    <n v="3835434"/>
    <n v="2540542"/>
    <n v="536488"/>
  </r>
  <r>
    <x v="6"/>
    <x v="1"/>
    <x v="5"/>
    <x v="5"/>
    <x v="2"/>
    <n v="13716"/>
    <n v="68"/>
    <n v="8172"/>
    <n v="817928"/>
    <n v="0"/>
    <n v="0"/>
  </r>
  <r>
    <x v="6"/>
    <x v="0"/>
    <x v="5"/>
    <x v="5"/>
    <x v="2"/>
    <n v="6928265"/>
    <n v="93584"/>
    <n v="6763807"/>
    <n v="69621539"/>
    <n v="43733670"/>
    <n v="8460040"/>
  </r>
  <r>
    <x v="7"/>
    <x v="1"/>
    <x v="5"/>
    <x v="5"/>
    <x v="2"/>
    <n v="354206"/>
    <n v="13432"/>
    <n v="159601"/>
    <n v="2291357"/>
    <n v="0"/>
    <n v="0"/>
  </r>
  <r>
    <x v="7"/>
    <x v="0"/>
    <x v="5"/>
    <x v="5"/>
    <x v="2"/>
    <n v="10023950"/>
    <n v="174259"/>
    <n v="9832406"/>
    <n v="144351312"/>
    <n v="34049341"/>
    <n v="10833488"/>
  </r>
  <r>
    <x v="8"/>
    <x v="1"/>
    <x v="5"/>
    <x v="5"/>
    <x v="2"/>
    <n v="472"/>
    <n v="0"/>
    <n v="104"/>
    <n v="182862"/>
    <n v="0"/>
    <n v="0"/>
  </r>
  <r>
    <x v="8"/>
    <x v="0"/>
    <x v="5"/>
    <x v="5"/>
    <x v="2"/>
    <n v="73512"/>
    <n v="28"/>
    <n v="72806"/>
    <n v="506870"/>
    <n v="1898575"/>
    <n v="187393"/>
  </r>
  <r>
    <x v="9"/>
    <x v="1"/>
    <x v="5"/>
    <x v="5"/>
    <x v="2"/>
    <n v="4879"/>
    <n v="0"/>
    <n v="757"/>
    <n v="333185"/>
    <n v="0"/>
    <n v="0"/>
  </r>
  <r>
    <x v="9"/>
    <x v="0"/>
    <x v="5"/>
    <x v="5"/>
    <x v="2"/>
    <n v="1147264"/>
    <n v="20822"/>
    <n v="1100993"/>
    <n v="6174990"/>
    <n v="4384802"/>
    <n v="700844"/>
  </r>
  <r>
    <x v="10"/>
    <x v="1"/>
    <x v="5"/>
    <x v="5"/>
    <x v="2"/>
    <n v="179790"/>
    <n v="11115"/>
    <n v="125253"/>
    <n v="2160248"/>
    <n v="0"/>
    <n v="0"/>
  </r>
  <r>
    <x v="10"/>
    <x v="0"/>
    <x v="5"/>
    <x v="5"/>
    <x v="2"/>
    <n v="5753002"/>
    <n v="70154"/>
    <n v="5632416"/>
    <n v="161214805"/>
    <n v="118076981"/>
    <n v="33240241"/>
  </r>
  <r>
    <x v="11"/>
    <x v="1"/>
    <x v="5"/>
    <x v="5"/>
    <x v="2"/>
    <n v="4252"/>
    <n v="49"/>
    <n v="2651"/>
    <n v="415015"/>
    <n v="0"/>
    <n v="0"/>
  </r>
  <r>
    <x v="11"/>
    <x v="0"/>
    <x v="5"/>
    <x v="5"/>
    <x v="2"/>
    <n v="1399641"/>
    <n v="23894"/>
    <n v="1353085"/>
    <n v="15831619"/>
    <n v="16377035"/>
    <n v="3068856"/>
  </r>
  <r>
    <x v="12"/>
    <x v="1"/>
    <x v="5"/>
    <x v="5"/>
    <x v="2"/>
    <n v="64645"/>
    <n v="935"/>
    <n v="31395"/>
    <n v="1421748"/>
    <n v="0"/>
    <n v="0"/>
  </r>
  <r>
    <x v="12"/>
    <x v="0"/>
    <x v="5"/>
    <x v="5"/>
    <x v="2"/>
    <n v="5369063"/>
    <n v="64246"/>
    <n v="5283863"/>
    <n v="67823011"/>
    <n v="42904948"/>
    <n v="7910156"/>
  </r>
  <r>
    <x v="13"/>
    <x v="1"/>
    <x v="5"/>
    <x v="5"/>
    <x v="2"/>
    <n v="13530"/>
    <n v="72"/>
    <n v="8615"/>
    <n v="807810"/>
    <n v="0"/>
    <n v="0"/>
  </r>
  <r>
    <x v="13"/>
    <x v="0"/>
    <x v="5"/>
    <x v="5"/>
    <x v="2"/>
    <n v="2409788"/>
    <n v="35671"/>
    <n v="2360744"/>
    <n v="65109516"/>
    <n v="32720308"/>
    <n v="6138178"/>
  </r>
  <r>
    <x v="14"/>
    <x v="1"/>
    <x v="5"/>
    <x v="5"/>
    <x v="2"/>
    <n v="38949"/>
    <n v="498"/>
    <n v="21355"/>
    <n v="2022934"/>
    <n v="0"/>
    <n v="0"/>
  </r>
  <r>
    <x v="14"/>
    <x v="0"/>
    <x v="5"/>
    <x v="5"/>
    <x v="2"/>
    <n v="2173951"/>
    <n v="29634"/>
    <n v="2074029"/>
    <n v="65808334"/>
    <n v="23106028"/>
    <n v="4173406"/>
  </r>
  <r>
    <x v="15"/>
    <x v="1"/>
    <x v="5"/>
    <x v="5"/>
    <x v="2"/>
    <n v="56549"/>
    <n v="789"/>
    <n v="34596"/>
    <n v="3329621"/>
    <n v="0"/>
    <n v="0"/>
  </r>
  <r>
    <x v="15"/>
    <x v="0"/>
    <x v="5"/>
    <x v="5"/>
    <x v="2"/>
    <n v="19567533"/>
    <n v="235151"/>
    <n v="18353788"/>
    <n v="226853749"/>
    <n v="105310885"/>
    <n v="22192008"/>
  </r>
  <r>
    <x v="16"/>
    <x v="1"/>
    <x v="5"/>
    <x v="5"/>
    <x v="2"/>
    <n v="19786"/>
    <n v="151"/>
    <n v="9893"/>
    <n v="1175156"/>
    <n v="0"/>
    <n v="0"/>
  </r>
  <r>
    <x v="16"/>
    <x v="0"/>
    <x v="5"/>
    <x v="5"/>
    <x v="2"/>
    <n v="19492916"/>
    <n v="82908"/>
    <n v="18656069"/>
    <n v="152107448"/>
    <n v="66938327"/>
    <n v="16887515"/>
  </r>
  <r>
    <x v="17"/>
    <x v="1"/>
    <x v="5"/>
    <x v="5"/>
    <x v="2"/>
    <n v="4995"/>
    <n v="7"/>
    <n v="700"/>
    <n v="84697"/>
    <n v="0"/>
    <n v="0"/>
  </r>
  <r>
    <x v="17"/>
    <x v="0"/>
    <x v="5"/>
    <x v="5"/>
    <x v="2"/>
    <n v="138191"/>
    <n v="1403"/>
    <n v="133623"/>
    <n v="2191824"/>
    <n v="1119761"/>
    <n v="262113"/>
  </r>
  <r>
    <x v="36"/>
    <x v="0"/>
    <x v="5"/>
    <x v="5"/>
    <x v="2"/>
    <n v="65749"/>
    <n v="318"/>
    <n v="62521"/>
    <n v="1152787"/>
    <n v="304723"/>
    <n v="49872"/>
  </r>
  <r>
    <x v="18"/>
    <x v="1"/>
    <x v="5"/>
    <x v="5"/>
    <x v="2"/>
    <n v="846056"/>
    <n v="39114"/>
    <n v="426574"/>
    <n v="5034325"/>
    <n v="0"/>
    <n v="0"/>
  </r>
  <r>
    <x v="18"/>
    <x v="0"/>
    <x v="5"/>
    <x v="5"/>
    <x v="2"/>
    <n v="41674123"/>
    <n v="815874"/>
    <n v="39897572"/>
    <n v="273493425"/>
    <n v="152743703"/>
    <n v="37887538"/>
  </r>
  <r>
    <x v="19"/>
    <x v="1"/>
    <x v="5"/>
    <x v="5"/>
    <x v="2"/>
    <n v="303"/>
    <n v="7"/>
    <n v="218"/>
    <n v="101990"/>
    <n v="0"/>
    <n v="0"/>
  </r>
  <r>
    <x v="19"/>
    <x v="0"/>
    <x v="5"/>
    <x v="5"/>
    <x v="2"/>
    <n v="309864"/>
    <n v="5382"/>
    <n v="272634"/>
    <n v="4538933"/>
    <n v="3476619"/>
    <n v="524866"/>
  </r>
  <r>
    <x v="20"/>
    <x v="1"/>
    <x v="5"/>
    <x v="5"/>
    <x v="2"/>
    <n v="4447"/>
    <n v="0"/>
    <n v="1401"/>
    <n v="213386"/>
    <n v="0"/>
    <n v="0"/>
  </r>
  <r>
    <x v="20"/>
    <x v="0"/>
    <x v="5"/>
    <x v="5"/>
    <x v="2"/>
    <n v="440254"/>
    <n v="7201"/>
    <n v="368434"/>
    <n v="5918610"/>
    <n v="3418720"/>
    <n v="503601"/>
  </r>
  <r>
    <x v="21"/>
    <x v="1"/>
    <x v="5"/>
    <x v="5"/>
    <x v="2"/>
    <n v="79897"/>
    <n v="3420"/>
    <n v="59718"/>
    <n v="1941127"/>
    <n v="0"/>
    <n v="0"/>
  </r>
  <r>
    <x v="21"/>
    <x v="0"/>
    <x v="5"/>
    <x v="5"/>
    <x v="2"/>
    <n v="5523261"/>
    <n v="60940"/>
    <n v="5443091"/>
    <n v="78823977"/>
    <n v="91610462"/>
    <n v="14347490"/>
  </r>
  <r>
    <x v="22"/>
    <x v="1"/>
    <x v="5"/>
    <x v="5"/>
    <x v="2"/>
    <n v="900"/>
    <n v="0"/>
    <n v="31"/>
    <n v="47637"/>
    <n v="0"/>
    <n v="0"/>
  </r>
  <r>
    <x v="22"/>
    <x v="0"/>
    <x v="5"/>
    <x v="5"/>
    <x v="2"/>
    <n v="115400"/>
    <n v="537"/>
    <n v="90279"/>
    <n v="3126921"/>
    <n v="2533509"/>
    <n v="368197"/>
  </r>
  <r>
    <x v="23"/>
    <x v="1"/>
    <x v="5"/>
    <x v="5"/>
    <x v="2"/>
    <n v="1352"/>
    <n v="0"/>
    <n v="807"/>
    <n v="61594"/>
    <n v="0"/>
    <n v="0"/>
  </r>
  <r>
    <x v="23"/>
    <x v="0"/>
    <x v="5"/>
    <x v="5"/>
    <x v="2"/>
    <n v="168770"/>
    <n v="3265"/>
    <n v="144918"/>
    <n v="1491052"/>
    <n v="2342725"/>
    <n v="369974"/>
  </r>
  <r>
    <x v="24"/>
    <x v="1"/>
    <x v="5"/>
    <x v="5"/>
    <x v="2"/>
    <n v="31761"/>
    <n v="104"/>
    <n v="22570"/>
    <n v="1489493"/>
    <n v="0"/>
    <n v="0"/>
  </r>
  <r>
    <x v="24"/>
    <x v="0"/>
    <x v="5"/>
    <x v="5"/>
    <x v="2"/>
    <n v="6091737"/>
    <n v="24943"/>
    <n v="5802736"/>
    <n v="90758948"/>
    <n v="55013851"/>
    <n v="12380170"/>
  </r>
  <r>
    <x v="25"/>
    <x v="1"/>
    <x v="5"/>
    <x v="5"/>
    <x v="2"/>
    <n v="25608"/>
    <n v="593"/>
    <n v="18026"/>
    <n v="1518361"/>
    <n v="0"/>
    <n v="0"/>
  </r>
  <r>
    <x v="25"/>
    <x v="0"/>
    <x v="5"/>
    <x v="5"/>
    <x v="2"/>
    <n v="4137428"/>
    <n v="110339"/>
    <n v="3965958"/>
    <n v="72085618"/>
    <n v="36611906"/>
    <n v="5908245"/>
  </r>
  <r>
    <x v="26"/>
    <x v="1"/>
    <x v="5"/>
    <x v="5"/>
    <x v="2"/>
    <n v="1925"/>
    <n v="41"/>
    <n v="808"/>
    <n v="81632"/>
    <n v="0"/>
    <n v="0"/>
  </r>
  <r>
    <x v="26"/>
    <x v="0"/>
    <x v="5"/>
    <x v="5"/>
    <x v="2"/>
    <n v="799586"/>
    <n v="11991"/>
    <n v="759255"/>
    <n v="8517983"/>
    <n v="2323584"/>
    <n v="385974"/>
  </r>
  <r>
    <x v="27"/>
    <x v="1"/>
    <x v="5"/>
    <x v="5"/>
    <x v="2"/>
    <n v="97219"/>
    <n v="2271"/>
    <n v="74824"/>
    <n v="4574169"/>
    <n v="0"/>
    <n v="0"/>
  </r>
  <r>
    <x v="27"/>
    <x v="0"/>
    <x v="5"/>
    <x v="5"/>
    <x v="2"/>
    <n v="6655254"/>
    <n v="62167"/>
    <n v="6565240"/>
    <n v="79793048"/>
    <n v="120943820"/>
    <n v="23745109"/>
  </r>
  <r>
    <x v="28"/>
    <x v="1"/>
    <x v="5"/>
    <x v="5"/>
    <x v="2"/>
    <n v="494"/>
    <n v="0"/>
    <n v="84"/>
    <n v="48071"/>
    <n v="0"/>
    <n v="0"/>
  </r>
  <r>
    <x v="28"/>
    <x v="0"/>
    <x v="5"/>
    <x v="5"/>
    <x v="2"/>
    <n v="133245"/>
    <n v="2023"/>
    <n v="109566"/>
    <n v="1077877"/>
    <n v="1968902"/>
    <n v="419198"/>
  </r>
  <r>
    <x v="29"/>
    <x v="1"/>
    <x v="5"/>
    <x v="5"/>
    <x v="2"/>
    <n v="43701"/>
    <n v="1376"/>
    <n v="22754"/>
    <n v="321021"/>
    <n v="0"/>
    <n v="0"/>
  </r>
  <r>
    <x v="29"/>
    <x v="0"/>
    <x v="5"/>
    <x v="5"/>
    <x v="2"/>
    <n v="4274409"/>
    <n v="24810"/>
    <n v="4117562"/>
    <n v="121139250"/>
    <n v="52200990"/>
    <n v="9608429"/>
  </r>
  <r>
    <x v="30"/>
    <x v="1"/>
    <x v="5"/>
    <x v="5"/>
    <x v="2"/>
    <n v="367721"/>
    <n v="4335"/>
    <n v="202732"/>
    <n v="5633199"/>
    <n v="0"/>
    <n v="0"/>
  </r>
  <r>
    <x v="30"/>
    <x v="0"/>
    <x v="5"/>
    <x v="5"/>
    <x v="2"/>
    <n v="16838506"/>
    <n v="215387"/>
    <n v="15984556"/>
    <n v="215776967"/>
    <n v="69487363"/>
    <n v="15630133"/>
  </r>
  <r>
    <x v="31"/>
    <x v="1"/>
    <x v="5"/>
    <x v="5"/>
    <x v="2"/>
    <n v="8060"/>
    <n v="7"/>
    <n v="4280"/>
    <n v="360294"/>
    <n v="0"/>
    <n v="0"/>
  </r>
  <r>
    <x v="31"/>
    <x v="0"/>
    <x v="5"/>
    <x v="5"/>
    <x v="2"/>
    <n v="428679"/>
    <n v="4441"/>
    <n v="390909"/>
    <n v="8283106"/>
    <n v="9321342"/>
    <n v="3721292"/>
  </r>
  <r>
    <x v="32"/>
    <x v="1"/>
    <x v="5"/>
    <x v="5"/>
    <x v="2"/>
    <n v="2680063"/>
    <n v="86654"/>
    <n v="1447155"/>
    <n v="45055835"/>
    <n v="0"/>
    <n v="0"/>
  </r>
  <r>
    <x v="32"/>
    <x v="0"/>
    <x v="5"/>
    <x v="5"/>
    <x v="2"/>
    <n v="208709572"/>
    <n v="2694460"/>
    <n v="200623269"/>
    <n v="2722419531"/>
    <n v="1560415251"/>
    <n v="353921872"/>
  </r>
  <r>
    <x v="37"/>
    <x v="1"/>
    <x v="5"/>
    <x v="5"/>
    <x v="2"/>
    <n v="58951"/>
    <n v="0"/>
    <n v="0"/>
    <n v="0"/>
    <n v="0"/>
    <n v="0"/>
  </r>
  <r>
    <x v="33"/>
    <x v="1"/>
    <x v="5"/>
    <x v="5"/>
    <x v="2"/>
    <n v="111115"/>
    <n v="3391"/>
    <n v="67750"/>
    <n v="3593788"/>
    <n v="0"/>
    <n v="0"/>
  </r>
  <r>
    <x v="33"/>
    <x v="0"/>
    <x v="5"/>
    <x v="5"/>
    <x v="2"/>
    <n v="11927253"/>
    <n v="154522"/>
    <n v="11733963"/>
    <n v="382920285"/>
    <n v="147391900"/>
    <n v="27827462"/>
  </r>
  <r>
    <x v="34"/>
    <x v="1"/>
    <x v="5"/>
    <x v="5"/>
    <x v="2"/>
    <n v="14735"/>
    <n v="181"/>
    <n v="9428"/>
    <n v="358187"/>
    <n v="0"/>
    <n v="0"/>
  </r>
  <r>
    <x v="34"/>
    <x v="0"/>
    <x v="5"/>
    <x v="5"/>
    <x v="2"/>
    <n v="2367564"/>
    <n v="49115"/>
    <n v="2254751"/>
    <n v="36708905"/>
    <n v="19532285"/>
    <n v="5090073"/>
  </r>
  <r>
    <x v="35"/>
    <x v="1"/>
    <x v="5"/>
    <x v="5"/>
    <x v="2"/>
    <n v="89004"/>
    <n v="3628"/>
    <n v="48521"/>
    <n v="2599308"/>
    <n v="0"/>
    <n v="0"/>
  </r>
  <r>
    <x v="35"/>
    <x v="0"/>
    <x v="5"/>
    <x v="5"/>
    <x v="2"/>
    <n v="10335377"/>
    <n v="120622"/>
    <n v="10060024"/>
    <n v="95024928"/>
    <n v="101147229"/>
    <n v="29444664"/>
  </r>
  <r>
    <x v="0"/>
    <x v="1"/>
    <x v="5"/>
    <x v="5"/>
    <x v="3"/>
    <n v="439"/>
    <n v="0"/>
    <n v="290"/>
    <n v="100033"/>
    <n v="0"/>
    <n v="0"/>
  </r>
  <r>
    <x v="0"/>
    <x v="0"/>
    <x v="5"/>
    <x v="5"/>
    <x v="3"/>
    <n v="52107"/>
    <n v="890"/>
    <n v="50681"/>
    <n v="2841431"/>
    <n v="961967"/>
    <n v="112807"/>
  </r>
  <r>
    <x v="1"/>
    <x v="1"/>
    <x v="5"/>
    <x v="5"/>
    <x v="3"/>
    <n v="77293"/>
    <n v="967"/>
    <n v="35378"/>
    <n v="5376854"/>
    <n v="0"/>
    <n v="0"/>
  </r>
  <r>
    <x v="1"/>
    <x v="0"/>
    <x v="5"/>
    <x v="5"/>
    <x v="3"/>
    <n v="13095470"/>
    <n v="87681"/>
    <n v="12672081"/>
    <n v="150807667"/>
    <n v="81819943"/>
    <n v="19962334"/>
  </r>
  <r>
    <x v="2"/>
    <x v="1"/>
    <x v="5"/>
    <x v="5"/>
    <x v="3"/>
    <n v="1171"/>
    <n v="5"/>
    <n v="303"/>
    <n v="149933"/>
    <n v="0"/>
    <n v="0"/>
  </r>
  <r>
    <x v="2"/>
    <x v="0"/>
    <x v="5"/>
    <x v="5"/>
    <x v="3"/>
    <n v="241200"/>
    <n v="1148"/>
    <n v="222231"/>
    <n v="5193183"/>
    <n v="3207160"/>
    <n v="567635"/>
  </r>
  <r>
    <x v="3"/>
    <x v="1"/>
    <x v="5"/>
    <x v="5"/>
    <x v="3"/>
    <n v="46420"/>
    <n v="66"/>
    <n v="29474"/>
    <n v="2435190"/>
    <n v="0"/>
    <n v="0"/>
  </r>
  <r>
    <x v="3"/>
    <x v="0"/>
    <x v="5"/>
    <x v="5"/>
    <x v="3"/>
    <n v="3472353"/>
    <n v="30629"/>
    <n v="3233621"/>
    <n v="100172778"/>
    <n v="38113222"/>
    <n v="8091729"/>
  </r>
  <r>
    <x v="4"/>
    <x v="1"/>
    <x v="5"/>
    <x v="5"/>
    <x v="3"/>
    <n v="59586"/>
    <n v="393"/>
    <n v="45135"/>
    <n v="1283577"/>
    <n v="0"/>
    <n v="0"/>
  </r>
  <r>
    <x v="4"/>
    <x v="0"/>
    <x v="5"/>
    <x v="5"/>
    <x v="3"/>
    <n v="5046230"/>
    <n v="67021"/>
    <n v="4962373"/>
    <n v="228235201"/>
    <n v="92499324"/>
    <n v="15050289"/>
  </r>
  <r>
    <x v="5"/>
    <x v="1"/>
    <x v="5"/>
    <x v="5"/>
    <x v="3"/>
    <n v="2956"/>
    <n v="42"/>
    <n v="2301"/>
    <n v="49636"/>
    <n v="0"/>
    <n v="0"/>
  </r>
  <r>
    <x v="5"/>
    <x v="0"/>
    <x v="5"/>
    <x v="5"/>
    <x v="3"/>
    <n v="430970"/>
    <n v="5648"/>
    <n v="423685"/>
    <n v="3914424"/>
    <n v="2863522"/>
    <n v="562009"/>
  </r>
  <r>
    <x v="6"/>
    <x v="1"/>
    <x v="5"/>
    <x v="5"/>
    <x v="3"/>
    <n v="17411"/>
    <n v="87"/>
    <n v="12228"/>
    <n v="995202"/>
    <n v="0"/>
    <n v="0"/>
  </r>
  <r>
    <x v="6"/>
    <x v="0"/>
    <x v="5"/>
    <x v="5"/>
    <x v="3"/>
    <n v="6948830"/>
    <n v="93942"/>
    <n v="6805544"/>
    <n v="71335333"/>
    <n v="49478843"/>
    <n v="9596215"/>
  </r>
  <r>
    <x v="7"/>
    <x v="1"/>
    <x v="5"/>
    <x v="5"/>
    <x v="3"/>
    <n v="513932"/>
    <n v="17001"/>
    <n v="311116"/>
    <n v="3080971"/>
    <n v="0"/>
    <n v="0"/>
  </r>
  <r>
    <x v="7"/>
    <x v="0"/>
    <x v="5"/>
    <x v="5"/>
    <x v="3"/>
    <n v="10034811"/>
    <n v="174666"/>
    <n v="9848264"/>
    <n v="147877984"/>
    <n v="38078959"/>
    <n v="11696333"/>
  </r>
  <r>
    <x v="8"/>
    <x v="1"/>
    <x v="5"/>
    <x v="5"/>
    <x v="3"/>
    <n v="1062"/>
    <n v="0"/>
    <n v="297"/>
    <n v="209965"/>
    <n v="0"/>
    <n v="0"/>
  </r>
  <r>
    <x v="8"/>
    <x v="0"/>
    <x v="5"/>
    <x v="5"/>
    <x v="3"/>
    <n v="73739"/>
    <n v="28"/>
    <n v="73122"/>
    <n v="506870"/>
    <n v="2291115"/>
    <n v="212908"/>
  </r>
  <r>
    <x v="9"/>
    <x v="1"/>
    <x v="5"/>
    <x v="5"/>
    <x v="3"/>
    <n v="7084"/>
    <n v="14"/>
    <n v="2249"/>
    <n v="408322"/>
    <n v="0"/>
    <n v="0"/>
  </r>
  <r>
    <x v="9"/>
    <x v="0"/>
    <x v="5"/>
    <x v="5"/>
    <x v="3"/>
    <n v="1159445"/>
    <n v="21187"/>
    <n v="1119748"/>
    <n v="6335273"/>
    <n v="5123558"/>
    <n v="742676"/>
  </r>
  <r>
    <x v="10"/>
    <x v="1"/>
    <x v="5"/>
    <x v="5"/>
    <x v="3"/>
    <n v="207216"/>
    <n v="12257"/>
    <n v="150303"/>
    <n v="2420660"/>
    <n v="0"/>
    <n v="0"/>
  </r>
  <r>
    <x v="10"/>
    <x v="0"/>
    <x v="5"/>
    <x v="5"/>
    <x v="3"/>
    <n v="5760991"/>
    <n v="70317"/>
    <n v="5661130"/>
    <n v="163898287"/>
    <n v="132870278"/>
    <n v="36513247"/>
  </r>
  <r>
    <x v="11"/>
    <x v="1"/>
    <x v="5"/>
    <x v="5"/>
    <x v="3"/>
    <n v="5821"/>
    <n v="53"/>
    <n v="3314"/>
    <n v="496194"/>
    <n v="0"/>
    <n v="0"/>
  </r>
  <r>
    <x v="11"/>
    <x v="0"/>
    <x v="5"/>
    <x v="5"/>
    <x v="3"/>
    <n v="1409438"/>
    <n v="24150"/>
    <n v="1371113"/>
    <n v="16614587"/>
    <n v="20202853"/>
    <n v="3215256"/>
  </r>
  <r>
    <x v="12"/>
    <x v="1"/>
    <x v="5"/>
    <x v="5"/>
    <x v="3"/>
    <n v="87158"/>
    <n v="1385"/>
    <n v="52124"/>
    <n v="1659906"/>
    <n v="0"/>
    <n v="0"/>
  </r>
  <r>
    <x v="12"/>
    <x v="0"/>
    <x v="5"/>
    <x v="5"/>
    <x v="3"/>
    <n v="5376885"/>
    <n v="65447"/>
    <n v="5298079"/>
    <n v="69249304"/>
    <n v="49138235"/>
    <n v="8881391"/>
  </r>
  <r>
    <x v="13"/>
    <x v="1"/>
    <x v="5"/>
    <x v="5"/>
    <x v="3"/>
    <n v="15812"/>
    <n v="82"/>
    <n v="11333"/>
    <n v="915194"/>
    <n v="0"/>
    <n v="0"/>
  </r>
  <r>
    <x v="13"/>
    <x v="0"/>
    <x v="5"/>
    <x v="5"/>
    <x v="3"/>
    <n v="2415907"/>
    <n v="35751"/>
    <n v="2371819"/>
    <n v="68095089"/>
    <n v="37775632"/>
    <n v="6966806"/>
  </r>
  <r>
    <x v="14"/>
    <x v="1"/>
    <x v="5"/>
    <x v="5"/>
    <x v="3"/>
    <n v="46116"/>
    <n v="628"/>
    <n v="27579"/>
    <n v="2328420"/>
    <n v="0"/>
    <n v="0"/>
  </r>
  <r>
    <x v="14"/>
    <x v="0"/>
    <x v="5"/>
    <x v="5"/>
    <x v="3"/>
    <n v="2197099"/>
    <n v="30027"/>
    <n v="2124497"/>
    <n v="68070569"/>
    <n v="25183431"/>
    <n v="4420587"/>
  </r>
  <r>
    <x v="15"/>
    <x v="1"/>
    <x v="5"/>
    <x v="5"/>
    <x v="3"/>
    <n v="75916"/>
    <n v="1204"/>
    <n v="46275"/>
    <n v="3880242"/>
    <n v="0"/>
    <n v="0"/>
  </r>
  <r>
    <x v="15"/>
    <x v="0"/>
    <x v="5"/>
    <x v="5"/>
    <x v="3"/>
    <n v="19787554"/>
    <n v="241648"/>
    <n v="18789125"/>
    <n v="234549449"/>
    <n v="123965145"/>
    <n v="24343775"/>
  </r>
  <r>
    <x v="16"/>
    <x v="1"/>
    <x v="5"/>
    <x v="5"/>
    <x v="3"/>
    <n v="26233"/>
    <n v="160"/>
    <n v="13661"/>
    <n v="1424623"/>
    <n v="0"/>
    <n v="0"/>
  </r>
  <r>
    <x v="16"/>
    <x v="0"/>
    <x v="5"/>
    <x v="5"/>
    <x v="3"/>
    <n v="20055750"/>
    <n v="88712"/>
    <n v="19267258"/>
    <n v="157496912"/>
    <n v="72432012"/>
    <n v="20128652"/>
  </r>
  <r>
    <x v="17"/>
    <x v="1"/>
    <x v="5"/>
    <x v="5"/>
    <x v="3"/>
    <n v="6521"/>
    <n v="7"/>
    <n v="2523"/>
    <n v="94040"/>
    <n v="0"/>
    <n v="0"/>
  </r>
  <r>
    <x v="17"/>
    <x v="0"/>
    <x v="5"/>
    <x v="5"/>
    <x v="3"/>
    <n v="139502"/>
    <n v="1414"/>
    <n v="135913"/>
    <n v="2356832"/>
    <n v="1173394"/>
    <n v="304864"/>
  </r>
  <r>
    <x v="36"/>
    <x v="0"/>
    <x v="5"/>
    <x v="5"/>
    <x v="3"/>
    <n v="67357"/>
    <n v="333"/>
    <n v="64571"/>
    <n v="1218836"/>
    <n v="321714"/>
    <n v="51768"/>
  </r>
  <r>
    <x v="18"/>
    <x v="1"/>
    <x v="5"/>
    <x v="5"/>
    <x v="3"/>
    <n v="1041970"/>
    <n v="48292"/>
    <n v="539217"/>
    <n v="5971218"/>
    <n v="0"/>
    <n v="0"/>
  </r>
  <r>
    <x v="18"/>
    <x v="0"/>
    <x v="5"/>
    <x v="5"/>
    <x v="3"/>
    <n v="42116790"/>
    <n v="842067"/>
    <n v="40403597"/>
    <n v="284054696"/>
    <n v="170899629"/>
    <n v="41021653"/>
  </r>
  <r>
    <x v="19"/>
    <x v="1"/>
    <x v="5"/>
    <x v="5"/>
    <x v="3"/>
    <n v="329"/>
    <n v="7"/>
    <n v="287"/>
    <n v="122471"/>
    <n v="0"/>
    <n v="0"/>
  </r>
  <r>
    <x v="19"/>
    <x v="0"/>
    <x v="5"/>
    <x v="5"/>
    <x v="3"/>
    <n v="332007"/>
    <n v="5669"/>
    <n v="295060"/>
    <n v="4740234"/>
    <n v="4016714"/>
    <n v="533600"/>
  </r>
  <r>
    <x v="20"/>
    <x v="1"/>
    <x v="5"/>
    <x v="5"/>
    <x v="3"/>
    <n v="7197"/>
    <n v="0"/>
    <n v="2470"/>
    <n v="309538"/>
    <n v="0"/>
    <n v="0"/>
  </r>
  <r>
    <x v="20"/>
    <x v="0"/>
    <x v="5"/>
    <x v="5"/>
    <x v="3"/>
    <n v="467263"/>
    <n v="7679"/>
    <n v="409091"/>
    <n v="6149673"/>
    <n v="3665601"/>
    <n v="509746"/>
  </r>
  <r>
    <x v="21"/>
    <x v="1"/>
    <x v="5"/>
    <x v="5"/>
    <x v="3"/>
    <n v="88331"/>
    <n v="3775"/>
    <n v="67501"/>
    <n v="2258014"/>
    <n v="0"/>
    <n v="0"/>
  </r>
  <r>
    <x v="21"/>
    <x v="0"/>
    <x v="5"/>
    <x v="5"/>
    <x v="3"/>
    <n v="5527172"/>
    <n v="62102"/>
    <n v="5457039"/>
    <n v="82149118"/>
    <n v="116162911"/>
    <n v="15955253"/>
  </r>
  <r>
    <x v="22"/>
    <x v="1"/>
    <x v="5"/>
    <x v="5"/>
    <x v="3"/>
    <n v="1022"/>
    <n v="0"/>
    <n v="242"/>
    <n v="79886"/>
    <n v="0"/>
    <n v="0"/>
  </r>
  <r>
    <x v="22"/>
    <x v="0"/>
    <x v="5"/>
    <x v="5"/>
    <x v="3"/>
    <n v="131741"/>
    <n v="620"/>
    <n v="102064"/>
    <n v="3289936"/>
    <n v="3317460"/>
    <n v="372099"/>
  </r>
  <r>
    <x v="23"/>
    <x v="1"/>
    <x v="5"/>
    <x v="5"/>
    <x v="3"/>
    <n v="2485"/>
    <n v="0"/>
    <n v="1080"/>
    <n v="88727"/>
    <n v="0"/>
    <n v="0"/>
  </r>
  <r>
    <x v="23"/>
    <x v="0"/>
    <x v="5"/>
    <x v="5"/>
    <x v="3"/>
    <n v="173195"/>
    <n v="3381"/>
    <n v="154175"/>
    <n v="1541594"/>
    <n v="2757853"/>
    <n v="382127"/>
  </r>
  <r>
    <x v="24"/>
    <x v="1"/>
    <x v="5"/>
    <x v="5"/>
    <x v="3"/>
    <n v="41631"/>
    <n v="170"/>
    <n v="30036"/>
    <n v="1684957"/>
    <n v="0"/>
    <n v="0"/>
  </r>
  <r>
    <x v="24"/>
    <x v="0"/>
    <x v="5"/>
    <x v="5"/>
    <x v="3"/>
    <n v="6255861"/>
    <n v="26986"/>
    <n v="6020625"/>
    <n v="93933003"/>
    <n v="64646601"/>
    <n v="13805650"/>
  </r>
  <r>
    <x v="25"/>
    <x v="1"/>
    <x v="5"/>
    <x v="5"/>
    <x v="3"/>
    <n v="33257"/>
    <n v="822"/>
    <n v="22210"/>
    <n v="1883307"/>
    <n v="0"/>
    <n v="0"/>
  </r>
  <r>
    <x v="25"/>
    <x v="0"/>
    <x v="5"/>
    <x v="5"/>
    <x v="3"/>
    <n v="4159460"/>
    <n v="111692"/>
    <n v="4014018"/>
    <n v="74603438"/>
    <n v="40974358"/>
    <n v="6545654"/>
  </r>
  <r>
    <x v="26"/>
    <x v="1"/>
    <x v="5"/>
    <x v="5"/>
    <x v="3"/>
    <n v="3549"/>
    <n v="65"/>
    <n v="1353"/>
    <n v="100406"/>
    <n v="0"/>
    <n v="0"/>
  </r>
  <r>
    <x v="26"/>
    <x v="0"/>
    <x v="5"/>
    <x v="5"/>
    <x v="3"/>
    <n v="812950"/>
    <n v="12161"/>
    <n v="780544"/>
    <n v="8929560"/>
    <n v="2854501"/>
    <n v="429390"/>
  </r>
  <r>
    <x v="27"/>
    <x v="1"/>
    <x v="5"/>
    <x v="5"/>
    <x v="3"/>
    <n v="114039"/>
    <n v="2645"/>
    <n v="89614"/>
    <n v="5288852"/>
    <n v="0"/>
    <n v="0"/>
  </r>
  <r>
    <x v="27"/>
    <x v="0"/>
    <x v="5"/>
    <x v="5"/>
    <x v="3"/>
    <n v="6662759"/>
    <n v="62359"/>
    <n v="6586777"/>
    <n v="81726650"/>
    <n v="137587447"/>
    <n v="26013621"/>
  </r>
  <r>
    <x v="28"/>
    <x v="1"/>
    <x v="5"/>
    <x v="5"/>
    <x v="3"/>
    <n v="587"/>
    <n v="0"/>
    <n v="273"/>
    <n v="69712"/>
    <n v="0"/>
    <n v="0"/>
  </r>
  <r>
    <x v="28"/>
    <x v="0"/>
    <x v="5"/>
    <x v="5"/>
    <x v="3"/>
    <n v="138773"/>
    <n v="2095"/>
    <n v="119226"/>
    <n v="1119038"/>
    <n v="2500770"/>
    <n v="430098"/>
  </r>
  <r>
    <x v="29"/>
    <x v="1"/>
    <x v="5"/>
    <x v="5"/>
    <x v="3"/>
    <n v="80239"/>
    <n v="1619"/>
    <n v="32144"/>
    <n v="498741"/>
    <n v="0"/>
    <n v="0"/>
  </r>
  <r>
    <x v="29"/>
    <x v="0"/>
    <x v="5"/>
    <x v="5"/>
    <x v="3"/>
    <n v="4330959"/>
    <n v="25315"/>
    <n v="4197763"/>
    <n v="126809226"/>
    <n v="60230002"/>
    <n v="10177002"/>
  </r>
  <r>
    <x v="30"/>
    <x v="1"/>
    <x v="5"/>
    <x v="5"/>
    <x v="3"/>
    <n v="500367"/>
    <n v="6465"/>
    <n v="278201"/>
    <n v="7079466"/>
    <n v="0"/>
    <n v="0"/>
  </r>
  <r>
    <x v="30"/>
    <x v="0"/>
    <x v="5"/>
    <x v="5"/>
    <x v="3"/>
    <n v="17182442"/>
    <n v="224155"/>
    <n v="16622675"/>
    <n v="224102176"/>
    <n v="83674378"/>
    <n v="16913848"/>
  </r>
  <r>
    <x v="31"/>
    <x v="1"/>
    <x v="5"/>
    <x v="5"/>
    <x v="3"/>
    <n v="9081"/>
    <n v="7"/>
    <n v="6745"/>
    <n v="413385"/>
    <n v="0"/>
    <n v="0"/>
  </r>
  <r>
    <x v="31"/>
    <x v="0"/>
    <x v="5"/>
    <x v="5"/>
    <x v="3"/>
    <n v="446897"/>
    <n v="4618"/>
    <n v="415529"/>
    <n v="8702511"/>
    <n v="12935306"/>
    <n v="3970434"/>
  </r>
  <r>
    <x v="32"/>
    <x v="1"/>
    <x v="5"/>
    <x v="5"/>
    <x v="3"/>
    <n v="3448982"/>
    <n v="106992"/>
    <n v="1991949"/>
    <n v="54450508"/>
    <n v="0"/>
    <n v="0"/>
  </r>
  <r>
    <x v="32"/>
    <x v="0"/>
    <x v="5"/>
    <x v="5"/>
    <x v="3"/>
    <n v="211254064"/>
    <n v="2760784"/>
    <n v="204255916"/>
    <n v="2813961872"/>
    <n v="1807141846"/>
    <n v="386571247"/>
  </r>
  <r>
    <x v="37"/>
    <x v="1"/>
    <x v="5"/>
    <x v="5"/>
    <x v="3"/>
    <n v="56466"/>
    <n v="0"/>
    <n v="0"/>
    <n v="0"/>
    <n v="0"/>
    <n v="0"/>
  </r>
  <r>
    <x v="33"/>
    <x v="1"/>
    <x v="5"/>
    <x v="5"/>
    <x v="3"/>
    <n v="141604"/>
    <n v="4303"/>
    <n v="92028"/>
    <n v="4377059"/>
    <n v="0"/>
    <n v="0"/>
  </r>
  <r>
    <x v="33"/>
    <x v="0"/>
    <x v="5"/>
    <x v="5"/>
    <x v="3"/>
    <n v="11936461"/>
    <n v="156885"/>
    <n v="11755617"/>
    <n v="395783477"/>
    <n v="176179668"/>
    <n v="29750133"/>
  </r>
  <r>
    <x v="34"/>
    <x v="1"/>
    <x v="5"/>
    <x v="5"/>
    <x v="3"/>
    <n v="18590"/>
    <n v="241"/>
    <n v="12351"/>
    <n v="427287"/>
    <n v="0"/>
    <n v="0"/>
  </r>
  <r>
    <x v="34"/>
    <x v="0"/>
    <x v="5"/>
    <x v="5"/>
    <x v="3"/>
    <n v="2375618"/>
    <n v="49543"/>
    <n v="2266989"/>
    <n v="37890601"/>
    <n v="23218401"/>
    <n v="5320471"/>
  </r>
  <r>
    <x v="35"/>
    <x v="1"/>
    <x v="5"/>
    <x v="5"/>
    <x v="3"/>
    <n v="110091"/>
    <n v="4230"/>
    <n v="70314"/>
    <n v="3076199"/>
    <n v="0"/>
    <n v="0"/>
  </r>
  <r>
    <x v="35"/>
    <x v="0"/>
    <x v="5"/>
    <x v="5"/>
    <x v="3"/>
    <n v="10438078"/>
    <n v="122818"/>
    <n v="10160272"/>
    <n v="97647267"/>
    <n v="111881607"/>
    <n v="32421900"/>
  </r>
  <r>
    <x v="0"/>
    <x v="1"/>
    <x v="5"/>
    <x v="5"/>
    <x v="4"/>
    <n v="187"/>
    <n v="0"/>
    <n v="90"/>
    <n v="31119"/>
    <n v="0"/>
    <n v="0"/>
  </r>
  <r>
    <x v="0"/>
    <x v="0"/>
    <x v="5"/>
    <x v="5"/>
    <x v="4"/>
    <n v="14933"/>
    <n v="256"/>
    <n v="14604"/>
    <n v="819102"/>
    <n v="309518"/>
    <n v="38365"/>
  </r>
  <r>
    <x v="1"/>
    <x v="1"/>
    <x v="5"/>
    <x v="5"/>
    <x v="4"/>
    <n v="28486"/>
    <n v="367"/>
    <n v="12743"/>
    <n v="1762266"/>
    <n v="0"/>
    <n v="0"/>
  </r>
  <r>
    <x v="1"/>
    <x v="0"/>
    <x v="5"/>
    <x v="5"/>
    <x v="4"/>
    <n v="3775229"/>
    <n v="25377"/>
    <n v="3671440"/>
    <n v="43889540"/>
    <n v="24935614"/>
    <n v="6158519"/>
  </r>
  <r>
    <x v="2"/>
    <x v="1"/>
    <x v="5"/>
    <x v="5"/>
    <x v="4"/>
    <n v="378"/>
    <n v="2"/>
    <n v="123"/>
    <n v="47946"/>
    <n v="0"/>
    <n v="0"/>
  </r>
  <r>
    <x v="2"/>
    <x v="0"/>
    <x v="5"/>
    <x v="5"/>
    <x v="4"/>
    <n v="71428"/>
    <n v="340"/>
    <n v="65639"/>
    <n v="1526998"/>
    <n v="1006147"/>
    <n v="168269"/>
  </r>
  <r>
    <x v="3"/>
    <x v="1"/>
    <x v="5"/>
    <x v="5"/>
    <x v="4"/>
    <n v="16203"/>
    <n v="23"/>
    <n v="10982"/>
    <n v="811607"/>
    <n v="0"/>
    <n v="0"/>
  </r>
  <r>
    <x v="3"/>
    <x v="0"/>
    <x v="5"/>
    <x v="5"/>
    <x v="4"/>
    <n v="1014489"/>
    <n v="9048"/>
    <n v="951967"/>
    <n v="29606130"/>
    <n v="11577312"/>
    <n v="2454416"/>
  </r>
  <r>
    <x v="4"/>
    <x v="1"/>
    <x v="5"/>
    <x v="5"/>
    <x v="4"/>
    <n v="19605"/>
    <n v="131"/>
    <n v="14918"/>
    <n v="433549"/>
    <n v="0"/>
    <n v="0"/>
  </r>
  <r>
    <x v="4"/>
    <x v="0"/>
    <x v="5"/>
    <x v="5"/>
    <x v="4"/>
    <n v="1443568"/>
    <n v="19172"/>
    <n v="1420807"/>
    <n v="66207123"/>
    <n v="27334648"/>
    <n v="4421403"/>
  </r>
  <r>
    <x v="5"/>
    <x v="1"/>
    <x v="5"/>
    <x v="5"/>
    <x v="4"/>
    <n v="874"/>
    <n v="12"/>
    <n v="713"/>
    <n v="15237"/>
    <n v="0"/>
    <n v="0"/>
  </r>
  <r>
    <x v="5"/>
    <x v="0"/>
    <x v="5"/>
    <x v="5"/>
    <x v="4"/>
    <n v="123326"/>
    <n v="1616"/>
    <n v="121393"/>
    <n v="1132593"/>
    <n v="873321"/>
    <n v="173436"/>
  </r>
  <r>
    <x v="6"/>
    <x v="1"/>
    <x v="5"/>
    <x v="5"/>
    <x v="4"/>
    <n v="5653"/>
    <n v="26"/>
    <n v="4400"/>
    <n v="317036"/>
    <n v="0"/>
    <n v="0"/>
  </r>
  <r>
    <x v="6"/>
    <x v="0"/>
    <x v="5"/>
    <x v="5"/>
    <x v="4"/>
    <n v="1988557"/>
    <n v="26877"/>
    <n v="1949802"/>
    <n v="20663698"/>
    <n v="15747844"/>
    <n v="3175061"/>
  </r>
  <r>
    <x v="7"/>
    <x v="1"/>
    <x v="5"/>
    <x v="5"/>
    <x v="4"/>
    <n v="172521"/>
    <n v="5422"/>
    <n v="114583"/>
    <n v="1046325"/>
    <n v="0"/>
    <n v="0"/>
  </r>
  <r>
    <x v="7"/>
    <x v="0"/>
    <x v="5"/>
    <x v="5"/>
    <x v="4"/>
    <n v="2868282"/>
    <n v="49948"/>
    <n v="2815424"/>
    <n v="42886273"/>
    <n v="12055922"/>
    <n v="3584883"/>
  </r>
  <r>
    <x v="8"/>
    <x v="1"/>
    <x v="5"/>
    <x v="5"/>
    <x v="4"/>
    <n v="416"/>
    <n v="0"/>
    <n v="157"/>
    <n v="63633"/>
    <n v="0"/>
    <n v="0"/>
  </r>
  <r>
    <x v="8"/>
    <x v="0"/>
    <x v="5"/>
    <x v="5"/>
    <x v="4"/>
    <n v="21121"/>
    <n v="8"/>
    <n v="20965"/>
    <n v="144820"/>
    <n v="759977"/>
    <n v="78118"/>
  </r>
  <r>
    <x v="9"/>
    <x v="1"/>
    <x v="5"/>
    <x v="5"/>
    <x v="4"/>
    <n v="2566"/>
    <n v="6"/>
    <n v="1120"/>
    <n v="130866"/>
    <n v="0"/>
    <n v="0"/>
  </r>
  <r>
    <x v="9"/>
    <x v="0"/>
    <x v="5"/>
    <x v="5"/>
    <x v="4"/>
    <n v="333138"/>
    <n v="6102"/>
    <n v="322521"/>
    <n v="1840314"/>
    <n v="1617882"/>
    <n v="230311"/>
  </r>
  <r>
    <x v="10"/>
    <x v="1"/>
    <x v="5"/>
    <x v="5"/>
    <x v="4"/>
    <n v="64666"/>
    <n v="3676"/>
    <n v="46918"/>
    <n v="741352"/>
    <n v="0"/>
    <n v="0"/>
  </r>
  <r>
    <x v="10"/>
    <x v="0"/>
    <x v="5"/>
    <x v="5"/>
    <x v="4"/>
    <n v="1646956"/>
    <n v="20115"/>
    <n v="1620598"/>
    <n v="47321917"/>
    <n v="39944072"/>
    <n v="11156982"/>
  </r>
  <r>
    <x v="11"/>
    <x v="1"/>
    <x v="5"/>
    <x v="5"/>
    <x v="4"/>
    <n v="1895"/>
    <n v="17"/>
    <n v="1131"/>
    <n v="156883"/>
    <n v="0"/>
    <n v="0"/>
  </r>
  <r>
    <x v="11"/>
    <x v="0"/>
    <x v="5"/>
    <x v="5"/>
    <x v="4"/>
    <n v="404103"/>
    <n v="6924"/>
    <n v="393843"/>
    <n v="4863519"/>
    <n v="6690100"/>
    <n v="1003354"/>
  </r>
  <r>
    <x v="12"/>
    <x v="1"/>
    <x v="5"/>
    <x v="5"/>
    <x v="4"/>
    <n v="28758"/>
    <n v="468"/>
    <n v="19474"/>
    <n v="524544"/>
    <n v="0"/>
    <n v="0"/>
  </r>
  <r>
    <x v="12"/>
    <x v="0"/>
    <x v="5"/>
    <x v="5"/>
    <x v="4"/>
    <n v="1537191"/>
    <n v="18848"/>
    <n v="1515411"/>
    <n v="20045228"/>
    <n v="14799879"/>
    <n v="2811923"/>
  </r>
  <r>
    <x v="13"/>
    <x v="1"/>
    <x v="5"/>
    <x v="5"/>
    <x v="4"/>
    <n v="4916"/>
    <n v="30"/>
    <n v="3733"/>
    <n v="282548"/>
    <n v="0"/>
    <n v="0"/>
  </r>
  <r>
    <x v="13"/>
    <x v="0"/>
    <x v="5"/>
    <x v="5"/>
    <x v="4"/>
    <n v="691135"/>
    <n v="10226"/>
    <n v="679046"/>
    <n v="19919347"/>
    <n v="11562379"/>
    <n v="2122867"/>
  </r>
  <r>
    <x v="14"/>
    <x v="1"/>
    <x v="5"/>
    <x v="5"/>
    <x v="4"/>
    <n v="14734"/>
    <n v="196"/>
    <n v="9307"/>
    <n v="723588"/>
    <n v="0"/>
    <n v="0"/>
  </r>
  <r>
    <x v="14"/>
    <x v="0"/>
    <x v="5"/>
    <x v="5"/>
    <x v="4"/>
    <n v="630960"/>
    <n v="8639"/>
    <n v="612916"/>
    <n v="19867694"/>
    <n v="7647360"/>
    <n v="1346882"/>
  </r>
  <r>
    <x v="15"/>
    <x v="1"/>
    <x v="5"/>
    <x v="5"/>
    <x v="4"/>
    <n v="29537"/>
    <n v="472"/>
    <n v="15605"/>
    <n v="1225906"/>
    <n v="0"/>
    <n v="0"/>
  </r>
  <r>
    <x v="15"/>
    <x v="0"/>
    <x v="5"/>
    <x v="5"/>
    <x v="4"/>
    <n v="5684238"/>
    <n v="69969"/>
    <n v="5451721"/>
    <n v="68368342"/>
    <n v="37760911"/>
    <n v="7423006"/>
  </r>
  <r>
    <x v="16"/>
    <x v="1"/>
    <x v="5"/>
    <x v="5"/>
    <x v="4"/>
    <n v="8755"/>
    <n v="49"/>
    <n v="4537"/>
    <n v="456307"/>
    <n v="0"/>
    <n v="0"/>
  </r>
  <r>
    <x v="16"/>
    <x v="0"/>
    <x v="5"/>
    <x v="5"/>
    <x v="4"/>
    <n v="5834674"/>
    <n v="26330"/>
    <n v="5607366"/>
    <n v="46006611"/>
    <n v="21591151"/>
    <n v="6454373"/>
  </r>
  <r>
    <x v="17"/>
    <x v="1"/>
    <x v="5"/>
    <x v="5"/>
    <x v="4"/>
    <n v="1937"/>
    <n v="2"/>
    <n v="1264"/>
    <n v="27772"/>
    <n v="0"/>
    <n v="0"/>
  </r>
  <r>
    <x v="17"/>
    <x v="0"/>
    <x v="5"/>
    <x v="5"/>
    <x v="4"/>
    <n v="40111"/>
    <n v="404"/>
    <n v="39157"/>
    <n v="706494"/>
    <n v="341199"/>
    <n v="110406"/>
  </r>
  <r>
    <x v="36"/>
    <x v="0"/>
    <x v="5"/>
    <x v="5"/>
    <x v="4"/>
    <n v="19512"/>
    <n v="96"/>
    <n v="18721"/>
    <n v="362038"/>
    <n v="93529"/>
    <n v="15835"/>
  </r>
  <r>
    <x v="18"/>
    <x v="1"/>
    <x v="5"/>
    <x v="5"/>
    <x v="4"/>
    <n v="344644"/>
    <n v="15465"/>
    <n v="179871"/>
    <n v="1916679"/>
    <n v="0"/>
    <n v="0"/>
  </r>
  <r>
    <x v="18"/>
    <x v="0"/>
    <x v="5"/>
    <x v="5"/>
    <x v="4"/>
    <n v="12113037"/>
    <n v="243749"/>
    <n v="11629449"/>
    <n v="83036451"/>
    <n v="51952061"/>
    <n v="12666819"/>
  </r>
  <r>
    <x v="19"/>
    <x v="1"/>
    <x v="5"/>
    <x v="5"/>
    <x v="4"/>
    <n v="104"/>
    <n v="2"/>
    <n v="84"/>
    <n v="38001"/>
    <n v="0"/>
    <n v="0"/>
  </r>
  <r>
    <x v="19"/>
    <x v="0"/>
    <x v="5"/>
    <x v="5"/>
    <x v="4"/>
    <n v="98674"/>
    <n v="1669"/>
    <n v="88526"/>
    <n v="1390605"/>
    <n v="1231780"/>
    <n v="158109"/>
  </r>
  <r>
    <x v="20"/>
    <x v="1"/>
    <x v="5"/>
    <x v="5"/>
    <x v="4"/>
    <n v="2461"/>
    <n v="0"/>
    <n v="1047"/>
    <n v="99764"/>
    <n v="0"/>
    <n v="0"/>
  </r>
  <r>
    <x v="20"/>
    <x v="0"/>
    <x v="5"/>
    <x v="5"/>
    <x v="4"/>
    <n v="138988"/>
    <n v="2291"/>
    <n v="124762"/>
    <n v="1798996"/>
    <n v="1144687"/>
    <n v="147923"/>
  </r>
  <r>
    <x v="21"/>
    <x v="1"/>
    <x v="5"/>
    <x v="5"/>
    <x v="4"/>
    <n v="26963"/>
    <n v="1136"/>
    <n v="20594"/>
    <n v="719079"/>
    <n v="0"/>
    <n v="0"/>
  </r>
  <r>
    <x v="21"/>
    <x v="0"/>
    <x v="5"/>
    <x v="5"/>
    <x v="4"/>
    <n v="1579575"/>
    <n v="17923"/>
    <n v="1560452"/>
    <n v="24079947"/>
    <n v="35827171"/>
    <n v="4790376"/>
  </r>
  <r>
    <x v="22"/>
    <x v="1"/>
    <x v="5"/>
    <x v="5"/>
    <x v="4"/>
    <n v="311"/>
    <n v="0"/>
    <n v="183"/>
    <n v="26818"/>
    <n v="0"/>
    <n v="0"/>
  </r>
  <r>
    <x v="22"/>
    <x v="0"/>
    <x v="5"/>
    <x v="5"/>
    <x v="4"/>
    <n v="39894"/>
    <n v="185"/>
    <n v="31700"/>
    <n v="962037"/>
    <n v="1033291"/>
    <n v="108362"/>
  </r>
  <r>
    <x v="23"/>
    <x v="1"/>
    <x v="5"/>
    <x v="5"/>
    <x v="4"/>
    <n v="910"/>
    <n v="0"/>
    <n v="336"/>
    <n v="32468"/>
    <n v="0"/>
    <n v="0"/>
  </r>
  <r>
    <x v="23"/>
    <x v="0"/>
    <x v="5"/>
    <x v="5"/>
    <x v="4"/>
    <n v="50350"/>
    <n v="988"/>
    <n v="45233"/>
    <n v="451722"/>
    <n v="870253"/>
    <n v="117779"/>
  </r>
  <r>
    <x v="24"/>
    <x v="1"/>
    <x v="5"/>
    <x v="5"/>
    <x v="4"/>
    <n v="13924"/>
    <n v="62"/>
    <n v="10135"/>
    <n v="525859"/>
    <n v="0"/>
    <n v="0"/>
  </r>
  <r>
    <x v="24"/>
    <x v="0"/>
    <x v="5"/>
    <x v="5"/>
    <x v="4"/>
    <n v="1816229"/>
    <n v="8094"/>
    <n v="1751847"/>
    <n v="27444091"/>
    <n v="19692559"/>
    <n v="4285092"/>
  </r>
  <r>
    <x v="25"/>
    <x v="1"/>
    <x v="5"/>
    <x v="5"/>
    <x v="4"/>
    <n v="10986"/>
    <n v="282"/>
    <n v="7631"/>
    <n v="596278"/>
    <n v="0"/>
    <n v="0"/>
  </r>
  <r>
    <x v="25"/>
    <x v="0"/>
    <x v="5"/>
    <x v="5"/>
    <x v="4"/>
    <n v="1190960"/>
    <n v="32085"/>
    <n v="1152394"/>
    <n v="21743461"/>
    <n v="12205369"/>
    <n v="1998779"/>
  </r>
  <r>
    <x v="26"/>
    <x v="1"/>
    <x v="5"/>
    <x v="5"/>
    <x v="4"/>
    <n v="1404"/>
    <n v="23"/>
    <n v="534"/>
    <n v="33760"/>
    <n v="0"/>
    <n v="0"/>
  </r>
  <r>
    <x v="26"/>
    <x v="0"/>
    <x v="5"/>
    <x v="5"/>
    <x v="4"/>
    <n v="234234"/>
    <n v="3497"/>
    <n v="226038"/>
    <n v="2624494"/>
    <n v="874666"/>
    <n v="132633"/>
  </r>
  <r>
    <x v="27"/>
    <x v="1"/>
    <x v="5"/>
    <x v="5"/>
    <x v="4"/>
    <n v="35668"/>
    <n v="818"/>
    <n v="28141"/>
    <n v="1633990"/>
    <n v="0"/>
    <n v="0"/>
  </r>
  <r>
    <x v="27"/>
    <x v="0"/>
    <x v="5"/>
    <x v="5"/>
    <x v="4"/>
    <n v="1904744"/>
    <n v="17839"/>
    <n v="1883869"/>
    <n v="23694473"/>
    <n v="41386294"/>
    <n v="7894775"/>
  </r>
  <r>
    <x v="28"/>
    <x v="1"/>
    <x v="5"/>
    <x v="5"/>
    <x v="4"/>
    <n v="176"/>
    <n v="0"/>
    <n v="99"/>
    <n v="20975"/>
    <n v="0"/>
    <n v="0"/>
  </r>
  <r>
    <x v="28"/>
    <x v="0"/>
    <x v="5"/>
    <x v="5"/>
    <x v="4"/>
    <n v="40868"/>
    <n v="612"/>
    <n v="35664"/>
    <n v="326549"/>
    <n v="796011"/>
    <n v="140253"/>
  </r>
  <r>
    <x v="29"/>
    <x v="1"/>
    <x v="5"/>
    <x v="5"/>
    <x v="4"/>
    <n v="31733"/>
    <n v="513"/>
    <n v="12876"/>
    <n v="173669"/>
    <n v="0"/>
    <n v="0"/>
  </r>
  <r>
    <x v="29"/>
    <x v="0"/>
    <x v="5"/>
    <x v="5"/>
    <x v="4"/>
    <n v="1246103"/>
    <n v="7312"/>
    <n v="1211916"/>
    <n v="37234012"/>
    <n v="18823450"/>
    <n v="3123229"/>
  </r>
  <r>
    <x v="30"/>
    <x v="1"/>
    <x v="5"/>
    <x v="5"/>
    <x v="4"/>
    <n v="176391"/>
    <n v="2342"/>
    <n v="97823"/>
    <n v="2311124"/>
    <n v="0"/>
    <n v="0"/>
  </r>
  <r>
    <x v="30"/>
    <x v="0"/>
    <x v="5"/>
    <x v="5"/>
    <x v="4"/>
    <n v="4954886"/>
    <n v="65125"/>
    <n v="4812235"/>
    <n v="65513878"/>
    <n v="26039581"/>
    <n v="5116120"/>
  </r>
  <r>
    <x v="31"/>
    <x v="1"/>
    <x v="5"/>
    <x v="5"/>
    <x v="4"/>
    <n v="2778"/>
    <n v="2"/>
    <n v="2184"/>
    <n v="127842"/>
    <n v="0"/>
    <n v="0"/>
  </r>
  <r>
    <x v="31"/>
    <x v="0"/>
    <x v="5"/>
    <x v="5"/>
    <x v="4"/>
    <n v="131103"/>
    <n v="1346"/>
    <n v="122520"/>
    <n v="2552561"/>
    <n v="3902092"/>
    <n v="1185372"/>
  </r>
  <r>
    <x v="32"/>
    <x v="1"/>
    <x v="5"/>
    <x v="5"/>
    <x v="4"/>
    <n v="1153327"/>
    <n v="34314"/>
    <n v="683117"/>
    <n v="17435239"/>
    <n v="0"/>
    <n v="0"/>
  </r>
  <r>
    <x v="32"/>
    <x v="0"/>
    <x v="5"/>
    <x v="5"/>
    <x v="4"/>
    <n v="60772930"/>
    <n v="797976"/>
    <n v="58901869"/>
    <n v="822121538"/>
    <n v="550113480"/>
    <n v="118457066"/>
  </r>
  <r>
    <x v="37"/>
    <x v="1"/>
    <x v="5"/>
    <x v="5"/>
    <x v="4"/>
    <n v="14289"/>
    <n v="0"/>
    <n v="0"/>
    <n v="0"/>
    <n v="0"/>
    <n v="0"/>
  </r>
  <r>
    <x v="33"/>
    <x v="1"/>
    <x v="5"/>
    <x v="5"/>
    <x v="4"/>
    <n v="46320"/>
    <n v="1369"/>
    <n v="31590"/>
    <n v="1435632"/>
    <n v="0"/>
    <n v="0"/>
  </r>
  <r>
    <x v="33"/>
    <x v="0"/>
    <x v="5"/>
    <x v="5"/>
    <x v="4"/>
    <n v="3412058"/>
    <n v="45168"/>
    <n v="3361148"/>
    <n v="115430267"/>
    <n v="53533988"/>
    <n v="8957513"/>
  </r>
  <r>
    <x v="34"/>
    <x v="1"/>
    <x v="5"/>
    <x v="5"/>
    <x v="4"/>
    <n v="5712"/>
    <n v="80"/>
    <n v="4342"/>
    <n v="135420"/>
    <n v="0"/>
    <n v="0"/>
  </r>
  <r>
    <x v="34"/>
    <x v="0"/>
    <x v="5"/>
    <x v="5"/>
    <x v="4"/>
    <n v="680188"/>
    <n v="14411"/>
    <n v="649775"/>
    <n v="11041808"/>
    <n v="7116308"/>
    <n v="1625269"/>
  </r>
  <r>
    <x v="35"/>
    <x v="1"/>
    <x v="5"/>
    <x v="5"/>
    <x v="4"/>
    <n v="36466"/>
    <n v="1321"/>
    <n v="23849"/>
    <n v="966457"/>
    <n v="0"/>
    <n v="0"/>
  </r>
  <r>
    <x v="35"/>
    <x v="0"/>
    <x v="5"/>
    <x v="5"/>
    <x v="4"/>
    <n v="2998088"/>
    <n v="35387"/>
    <n v="2921000"/>
    <n v="28382409"/>
    <n v="33563014"/>
    <n v="10039662"/>
  </r>
  <r>
    <x v="0"/>
    <x v="1"/>
    <x v="6"/>
    <x v="6"/>
    <x v="0"/>
    <n v="857"/>
    <n v="0"/>
    <n v="441"/>
    <n v="117103"/>
    <n v="0"/>
    <n v="0"/>
  </r>
  <r>
    <x v="0"/>
    <x v="0"/>
    <x v="6"/>
    <x v="6"/>
    <x v="0"/>
    <n v="52364"/>
    <n v="896"/>
    <n v="51327"/>
    <n v="2893157"/>
    <n v="1118385"/>
    <n v="198914"/>
  </r>
  <r>
    <x v="1"/>
    <x v="1"/>
    <x v="6"/>
    <x v="6"/>
    <x v="0"/>
    <n v="125895"/>
    <n v="1538"/>
    <n v="57028"/>
    <n v="6920408"/>
    <n v="0"/>
    <n v="0"/>
  </r>
  <r>
    <x v="1"/>
    <x v="0"/>
    <x v="6"/>
    <x v="6"/>
    <x v="0"/>
    <n v="13317162"/>
    <n v="89869"/>
    <n v="12981046"/>
    <n v="156461772"/>
    <n v="92151992"/>
    <n v="22960970"/>
  </r>
  <r>
    <x v="2"/>
    <x v="1"/>
    <x v="6"/>
    <x v="6"/>
    <x v="0"/>
    <n v="1753"/>
    <n v="9"/>
    <n v="563"/>
    <n v="185307"/>
    <n v="0"/>
    <n v="0"/>
  </r>
  <r>
    <x v="2"/>
    <x v="0"/>
    <x v="6"/>
    <x v="6"/>
    <x v="0"/>
    <n v="260475"/>
    <n v="1249"/>
    <n v="237807"/>
    <n v="5498906"/>
    <n v="3791283"/>
    <n v="645720"/>
  </r>
  <r>
    <x v="3"/>
    <x v="1"/>
    <x v="6"/>
    <x v="6"/>
    <x v="0"/>
    <n v="76790"/>
    <n v="98"/>
    <n v="48717"/>
    <n v="3152775"/>
    <n v="0"/>
    <n v="0"/>
  </r>
  <r>
    <x v="3"/>
    <x v="0"/>
    <x v="6"/>
    <x v="6"/>
    <x v="0"/>
    <n v="3624591"/>
    <n v="32608"/>
    <n v="3421194"/>
    <n v="107366774"/>
    <n v="43943799"/>
    <n v="9063544"/>
  </r>
  <r>
    <x v="4"/>
    <x v="1"/>
    <x v="6"/>
    <x v="6"/>
    <x v="0"/>
    <n v="79979"/>
    <n v="608"/>
    <n v="59621"/>
    <n v="1750215"/>
    <n v="0"/>
    <n v="0"/>
  </r>
  <r>
    <x v="4"/>
    <x v="0"/>
    <x v="6"/>
    <x v="6"/>
    <x v="0"/>
    <n v="5057527"/>
    <n v="67215"/>
    <n v="4980217"/>
    <n v="235679840"/>
    <n v="102922030"/>
    <n v="16828766"/>
  </r>
  <r>
    <x v="5"/>
    <x v="1"/>
    <x v="6"/>
    <x v="6"/>
    <x v="0"/>
    <n v="3254"/>
    <n v="43"/>
    <n v="2741"/>
    <n v="57629"/>
    <n v="0"/>
    <n v="0"/>
  </r>
  <r>
    <x v="5"/>
    <x v="0"/>
    <x v="6"/>
    <x v="6"/>
    <x v="0"/>
    <n v="432105"/>
    <n v="5659"/>
    <n v="425537"/>
    <n v="4014283"/>
    <n v="3227321"/>
    <n v="678935"/>
  </r>
  <r>
    <x v="6"/>
    <x v="1"/>
    <x v="6"/>
    <x v="6"/>
    <x v="0"/>
    <n v="22106"/>
    <n v="98"/>
    <n v="17555"/>
    <n v="1244727"/>
    <n v="0"/>
    <n v="0"/>
  </r>
  <r>
    <x v="6"/>
    <x v="0"/>
    <x v="6"/>
    <x v="6"/>
    <x v="0"/>
    <n v="6970377"/>
    <n v="94187"/>
    <n v="6838867"/>
    <n v="73264118"/>
    <n v="57534716"/>
    <n v="11927552"/>
  </r>
  <r>
    <x v="7"/>
    <x v="1"/>
    <x v="6"/>
    <x v="6"/>
    <x v="0"/>
    <n v="676970"/>
    <n v="20941"/>
    <n v="474523"/>
    <n v="4322019"/>
    <n v="0"/>
    <n v="0"/>
  </r>
  <r>
    <x v="7"/>
    <x v="0"/>
    <x v="6"/>
    <x v="6"/>
    <x v="0"/>
    <n v="10041744"/>
    <n v="174950"/>
    <n v="9859785"/>
    <n v="152444550"/>
    <n v="45120336"/>
    <n v="13382114"/>
  </r>
  <r>
    <x v="8"/>
    <x v="1"/>
    <x v="6"/>
    <x v="6"/>
    <x v="0"/>
    <n v="2328"/>
    <n v="1"/>
    <n v="1015"/>
    <n v="236266"/>
    <n v="0"/>
    <n v="0"/>
  </r>
  <r>
    <x v="8"/>
    <x v="0"/>
    <x v="6"/>
    <x v="6"/>
    <x v="0"/>
    <n v="74005"/>
    <n v="28"/>
    <n v="73478"/>
    <n v="506870"/>
    <n v="2958181"/>
    <n v="341542"/>
  </r>
  <r>
    <x v="9"/>
    <x v="1"/>
    <x v="6"/>
    <x v="6"/>
    <x v="0"/>
    <n v="11606"/>
    <n v="40"/>
    <n v="6154"/>
    <n v="518253"/>
    <n v="0"/>
    <n v="0"/>
  </r>
  <r>
    <x v="9"/>
    <x v="0"/>
    <x v="6"/>
    <x v="6"/>
    <x v="0"/>
    <n v="1172135"/>
    <n v="21500"/>
    <n v="1136126"/>
    <n v="6572644"/>
    <n v="6018012"/>
    <n v="925401"/>
  </r>
  <r>
    <x v="10"/>
    <x v="1"/>
    <x v="6"/>
    <x v="6"/>
    <x v="0"/>
    <n v="248018"/>
    <n v="13476"/>
    <n v="177961"/>
    <n v="2825350"/>
    <n v="0"/>
    <n v="0"/>
  </r>
  <r>
    <x v="10"/>
    <x v="0"/>
    <x v="6"/>
    <x v="6"/>
    <x v="0"/>
    <n v="5766778"/>
    <n v="70477"/>
    <n v="5679374"/>
    <n v="167467967"/>
    <n v="145588064"/>
    <n v="41765366"/>
  </r>
  <r>
    <x v="11"/>
    <x v="1"/>
    <x v="6"/>
    <x v="6"/>
    <x v="0"/>
    <n v="7295"/>
    <n v="67"/>
    <n v="4867"/>
    <n v="606143"/>
    <n v="0"/>
    <n v="0"/>
  </r>
  <r>
    <x v="11"/>
    <x v="0"/>
    <x v="6"/>
    <x v="6"/>
    <x v="0"/>
    <n v="1418789"/>
    <n v="24269"/>
    <n v="1384262"/>
    <n v="17412457"/>
    <n v="23681904"/>
    <n v="4482370"/>
  </r>
  <r>
    <x v="12"/>
    <x v="1"/>
    <x v="6"/>
    <x v="6"/>
    <x v="0"/>
    <n v="115509"/>
    <n v="1826"/>
    <n v="85390"/>
    <n v="2079832"/>
    <n v="0"/>
    <n v="0"/>
  </r>
  <r>
    <x v="12"/>
    <x v="0"/>
    <x v="6"/>
    <x v="6"/>
    <x v="0"/>
    <n v="5382359"/>
    <n v="66384"/>
    <n v="5307621"/>
    <n v="71158913"/>
    <n v="54761186"/>
    <n v="10998489"/>
  </r>
  <r>
    <x v="13"/>
    <x v="1"/>
    <x v="6"/>
    <x v="6"/>
    <x v="0"/>
    <n v="19225"/>
    <n v="124"/>
    <n v="14172"/>
    <n v="1078265"/>
    <n v="0"/>
    <n v="0"/>
  </r>
  <r>
    <x v="13"/>
    <x v="0"/>
    <x v="6"/>
    <x v="6"/>
    <x v="0"/>
    <n v="2421456"/>
    <n v="35808"/>
    <n v="2380804"/>
    <n v="71312734"/>
    <n v="42305361"/>
    <n v="8038289"/>
  </r>
  <r>
    <x v="14"/>
    <x v="1"/>
    <x v="6"/>
    <x v="6"/>
    <x v="0"/>
    <n v="57844"/>
    <n v="879"/>
    <n v="36020"/>
    <n v="2746822"/>
    <n v="0"/>
    <n v="0"/>
  </r>
  <r>
    <x v="14"/>
    <x v="0"/>
    <x v="6"/>
    <x v="6"/>
    <x v="0"/>
    <n v="2218348"/>
    <n v="30369"/>
    <n v="2160639"/>
    <n v="71384167"/>
    <n v="28359108"/>
    <n v="5263195"/>
  </r>
  <r>
    <x v="15"/>
    <x v="1"/>
    <x v="6"/>
    <x v="6"/>
    <x v="0"/>
    <n v="151395"/>
    <n v="2344"/>
    <n v="65932"/>
    <n v="4821281"/>
    <n v="0"/>
    <n v="0"/>
  </r>
  <r>
    <x v="15"/>
    <x v="0"/>
    <x v="6"/>
    <x v="6"/>
    <x v="0"/>
    <n v="19981156"/>
    <n v="247592"/>
    <n v="19399643"/>
    <n v="244137028"/>
    <n v="138217660"/>
    <n v="28682280"/>
  </r>
  <r>
    <x v="16"/>
    <x v="1"/>
    <x v="6"/>
    <x v="6"/>
    <x v="0"/>
    <n v="36466"/>
    <n v="186"/>
    <n v="20944"/>
    <n v="1828847"/>
    <n v="0"/>
    <n v="0"/>
  </r>
  <r>
    <x v="16"/>
    <x v="0"/>
    <x v="6"/>
    <x v="6"/>
    <x v="0"/>
    <n v="20810943"/>
    <n v="96109"/>
    <n v="19985463"/>
    <n v="164834184"/>
    <n v="78242854"/>
    <n v="25216508"/>
  </r>
  <r>
    <x v="17"/>
    <x v="1"/>
    <x v="6"/>
    <x v="6"/>
    <x v="0"/>
    <n v="7039"/>
    <n v="7"/>
    <n v="5547"/>
    <n v="101153"/>
    <n v="0"/>
    <n v="0"/>
  </r>
  <r>
    <x v="17"/>
    <x v="0"/>
    <x v="6"/>
    <x v="6"/>
    <x v="0"/>
    <n v="140835"/>
    <n v="1422"/>
    <n v="137841"/>
    <n v="2574192"/>
    <n v="1223989"/>
    <n v="411136"/>
  </r>
  <r>
    <x v="36"/>
    <x v="0"/>
    <x v="6"/>
    <x v="6"/>
    <x v="0"/>
    <n v="69260"/>
    <n v="343"/>
    <n v="66763"/>
    <n v="1325010"/>
    <n v="330384"/>
    <n v="61431"/>
  </r>
  <r>
    <x v="18"/>
    <x v="1"/>
    <x v="6"/>
    <x v="6"/>
    <x v="0"/>
    <n v="1395705"/>
    <n v="60376"/>
    <n v="752655"/>
    <n v="7576120"/>
    <n v="0"/>
    <n v="0"/>
  </r>
  <r>
    <x v="18"/>
    <x v="0"/>
    <x v="6"/>
    <x v="6"/>
    <x v="0"/>
    <n v="42678114"/>
    <n v="860828"/>
    <n v="40974618"/>
    <n v="297581094"/>
    <n v="190147519"/>
    <n v="48345242"/>
  </r>
  <r>
    <x v="19"/>
    <x v="1"/>
    <x v="6"/>
    <x v="6"/>
    <x v="0"/>
    <n v="499"/>
    <n v="7"/>
    <n v="300"/>
    <n v="144598"/>
    <n v="0"/>
    <n v="0"/>
  </r>
  <r>
    <x v="19"/>
    <x v="0"/>
    <x v="6"/>
    <x v="6"/>
    <x v="0"/>
    <n v="360195"/>
    <n v="6047"/>
    <n v="323053"/>
    <n v="4992699"/>
    <n v="4594427"/>
    <n v="596554"/>
  </r>
  <r>
    <x v="20"/>
    <x v="1"/>
    <x v="6"/>
    <x v="6"/>
    <x v="0"/>
    <n v="9366"/>
    <n v="0"/>
    <n v="4695"/>
    <n v="379839"/>
    <n v="0"/>
    <n v="0"/>
  </r>
  <r>
    <x v="20"/>
    <x v="0"/>
    <x v="6"/>
    <x v="6"/>
    <x v="0"/>
    <n v="505821"/>
    <n v="8372"/>
    <n v="454525"/>
    <n v="6438955"/>
    <n v="4639774"/>
    <n v="538541"/>
  </r>
  <r>
    <x v="21"/>
    <x v="1"/>
    <x v="6"/>
    <x v="6"/>
    <x v="0"/>
    <n v="102709"/>
    <n v="4208"/>
    <n v="78511"/>
    <n v="2793402"/>
    <n v="0"/>
    <n v="0"/>
  </r>
  <r>
    <x v="21"/>
    <x v="0"/>
    <x v="6"/>
    <x v="6"/>
    <x v="0"/>
    <n v="5529777"/>
    <n v="63031"/>
    <n v="5463376"/>
    <n v="86656163"/>
    <n v="131676819"/>
    <n v="20688589"/>
  </r>
  <r>
    <x v="22"/>
    <x v="1"/>
    <x v="6"/>
    <x v="6"/>
    <x v="0"/>
    <n v="1229"/>
    <n v="0"/>
    <n v="911"/>
    <n v="101741"/>
    <n v="0"/>
    <n v="0"/>
  </r>
  <r>
    <x v="22"/>
    <x v="0"/>
    <x v="6"/>
    <x v="6"/>
    <x v="0"/>
    <n v="148854"/>
    <n v="672"/>
    <n v="123411"/>
    <n v="3478826"/>
    <n v="3807441"/>
    <n v="431026"/>
  </r>
  <r>
    <x v="23"/>
    <x v="1"/>
    <x v="6"/>
    <x v="6"/>
    <x v="0"/>
    <n v="3997"/>
    <n v="0"/>
    <n v="1612"/>
    <n v="134522"/>
    <n v="0"/>
    <n v="0"/>
  </r>
  <r>
    <x v="23"/>
    <x v="0"/>
    <x v="6"/>
    <x v="6"/>
    <x v="0"/>
    <n v="178498"/>
    <n v="3501"/>
    <n v="161551"/>
    <n v="1617104"/>
    <n v="3254539"/>
    <n v="477093"/>
  </r>
  <r>
    <x v="24"/>
    <x v="1"/>
    <x v="6"/>
    <x v="6"/>
    <x v="0"/>
    <n v="60261"/>
    <n v="296"/>
    <n v="41907"/>
    <n v="2006384"/>
    <n v="0"/>
    <n v="0"/>
  </r>
  <r>
    <x v="24"/>
    <x v="0"/>
    <x v="6"/>
    <x v="6"/>
    <x v="0"/>
    <n v="6451591"/>
    <n v="29798"/>
    <n v="6235205"/>
    <n v="98349754"/>
    <n v="71026372"/>
    <n v="16210366"/>
  </r>
  <r>
    <x v="25"/>
    <x v="1"/>
    <x v="6"/>
    <x v="6"/>
    <x v="0"/>
    <n v="43021"/>
    <n v="1128"/>
    <n v="30161"/>
    <n v="2315115"/>
    <n v="0"/>
    <n v="0"/>
  </r>
  <r>
    <x v="25"/>
    <x v="0"/>
    <x v="6"/>
    <x v="6"/>
    <x v="0"/>
    <n v="4174930"/>
    <n v="112765"/>
    <n v="4045493"/>
    <n v="77531675"/>
    <n v="45493620"/>
    <n v="8218420"/>
  </r>
  <r>
    <x v="26"/>
    <x v="1"/>
    <x v="6"/>
    <x v="6"/>
    <x v="0"/>
    <n v="6267"/>
    <n v="93"/>
    <n v="2866"/>
    <n v="140844"/>
    <n v="0"/>
    <n v="0"/>
  </r>
  <r>
    <x v="26"/>
    <x v="0"/>
    <x v="6"/>
    <x v="6"/>
    <x v="0"/>
    <n v="825581"/>
    <n v="12321"/>
    <n v="799159"/>
    <n v="9425158"/>
    <n v="3196306"/>
    <n v="537156"/>
  </r>
  <r>
    <x v="27"/>
    <x v="1"/>
    <x v="6"/>
    <x v="6"/>
    <x v="0"/>
    <n v="137814"/>
    <n v="3127"/>
    <n v="109224"/>
    <n v="6223091"/>
    <n v="0"/>
    <n v="0"/>
  </r>
  <r>
    <x v="27"/>
    <x v="0"/>
    <x v="6"/>
    <x v="6"/>
    <x v="0"/>
    <n v="6668979"/>
    <n v="62550"/>
    <n v="6598236"/>
    <n v="84212448"/>
    <n v="148770178"/>
    <n v="29966217"/>
  </r>
  <r>
    <x v="28"/>
    <x v="1"/>
    <x v="6"/>
    <x v="6"/>
    <x v="0"/>
    <n v="772"/>
    <n v="0"/>
    <n v="399"/>
    <n v="78312"/>
    <n v="0"/>
    <n v="0"/>
  </r>
  <r>
    <x v="28"/>
    <x v="0"/>
    <x v="6"/>
    <x v="6"/>
    <x v="0"/>
    <n v="147731"/>
    <n v="2161"/>
    <n v="129725"/>
    <n v="1169296"/>
    <n v="2936492"/>
    <n v="623990"/>
  </r>
  <r>
    <x v="29"/>
    <x v="1"/>
    <x v="6"/>
    <x v="6"/>
    <x v="0"/>
    <n v="155948"/>
    <n v="2027"/>
    <n v="82654"/>
    <n v="772104"/>
    <n v="0"/>
    <n v="0"/>
  </r>
  <r>
    <x v="29"/>
    <x v="0"/>
    <x v="6"/>
    <x v="6"/>
    <x v="0"/>
    <n v="4387225"/>
    <n v="25833"/>
    <n v="4276565"/>
    <n v="133553589"/>
    <n v="69738867"/>
    <n v="11994795"/>
  </r>
  <r>
    <x v="30"/>
    <x v="1"/>
    <x v="6"/>
    <x v="6"/>
    <x v="0"/>
    <n v="746886"/>
    <n v="10137"/>
    <n v="428382"/>
    <n v="9147147"/>
    <n v="0"/>
    <n v="0"/>
  </r>
  <r>
    <x v="30"/>
    <x v="0"/>
    <x v="6"/>
    <x v="6"/>
    <x v="0"/>
    <n v="17471622"/>
    <n v="230864"/>
    <n v="16991871"/>
    <n v="234335059"/>
    <n v="97391167"/>
    <n v="19068301"/>
  </r>
  <r>
    <x v="31"/>
    <x v="1"/>
    <x v="6"/>
    <x v="6"/>
    <x v="0"/>
    <n v="10921"/>
    <n v="7"/>
    <n v="8313"/>
    <n v="489955"/>
    <n v="0"/>
    <n v="0"/>
  </r>
  <r>
    <x v="31"/>
    <x v="0"/>
    <x v="6"/>
    <x v="6"/>
    <x v="0"/>
    <n v="471742"/>
    <n v="4807"/>
    <n v="439340"/>
    <n v="9181865"/>
    <n v="14006424"/>
    <n v="4309514"/>
  </r>
  <r>
    <x v="32"/>
    <x v="1"/>
    <x v="6"/>
    <x v="6"/>
    <x v="0"/>
    <n v="4717865"/>
    <n v="134556"/>
    <n v="2865353"/>
    <n v="68337645"/>
    <n v="0"/>
    <n v="0"/>
  </r>
  <r>
    <x v="32"/>
    <x v="0"/>
    <x v="6"/>
    <x v="6"/>
    <x v="0"/>
    <n v="214079407"/>
    <n v="2818829"/>
    <n v="207856401"/>
    <n v="2938683268"/>
    <n v="2018427475"/>
    <n v="454098109"/>
  </r>
  <r>
    <x v="37"/>
    <x v="1"/>
    <x v="6"/>
    <x v="6"/>
    <x v="0"/>
    <n v="39353"/>
    <n v="0"/>
    <n v="0"/>
    <n v="0"/>
    <n v="0"/>
    <n v="0"/>
  </r>
  <r>
    <x v="33"/>
    <x v="1"/>
    <x v="6"/>
    <x v="6"/>
    <x v="0"/>
    <n v="187543"/>
    <n v="5396"/>
    <n v="127098"/>
    <n v="5939045"/>
    <n v="0"/>
    <n v="0"/>
  </r>
  <r>
    <x v="33"/>
    <x v="0"/>
    <x v="6"/>
    <x v="6"/>
    <x v="0"/>
    <n v="11946243"/>
    <n v="158447"/>
    <n v="11771680"/>
    <n v="412020519"/>
    <n v="197691173"/>
    <n v="34534437"/>
  </r>
  <r>
    <x v="34"/>
    <x v="1"/>
    <x v="6"/>
    <x v="6"/>
    <x v="0"/>
    <n v="21587"/>
    <n v="294"/>
    <n v="17436"/>
    <n v="532110"/>
    <n v="0"/>
    <n v="0"/>
  </r>
  <r>
    <x v="34"/>
    <x v="0"/>
    <x v="6"/>
    <x v="6"/>
    <x v="0"/>
    <n v="2384871"/>
    <n v="51326"/>
    <n v="2279986"/>
    <n v="39396633"/>
    <n v="26056296"/>
    <n v="6239111"/>
  </r>
  <r>
    <x v="35"/>
    <x v="1"/>
    <x v="6"/>
    <x v="6"/>
    <x v="0"/>
    <n v="149658"/>
    <n v="5175"/>
    <n v="99038"/>
    <n v="3709955"/>
    <n v="0"/>
    <n v="0"/>
  </r>
  <r>
    <x v="35"/>
    <x v="0"/>
    <x v="6"/>
    <x v="6"/>
    <x v="0"/>
    <n v="10535224"/>
    <n v="124572"/>
    <n v="10280813"/>
    <n v="100957139"/>
    <n v="120344965"/>
    <n v="38770402"/>
  </r>
  <r>
    <x v="0"/>
    <x v="1"/>
    <x v="6"/>
    <x v="6"/>
    <x v="1"/>
    <n v="1117"/>
    <n v="0"/>
    <n v="679"/>
    <n v="127796"/>
    <n v="0"/>
    <n v="0"/>
  </r>
  <r>
    <x v="0"/>
    <x v="0"/>
    <x v="6"/>
    <x v="6"/>
    <x v="1"/>
    <n v="52456"/>
    <n v="901"/>
    <n v="51479"/>
    <n v="2935455"/>
    <n v="1179558"/>
    <n v="408361"/>
  </r>
  <r>
    <x v="1"/>
    <x v="1"/>
    <x v="6"/>
    <x v="6"/>
    <x v="1"/>
    <n v="192020"/>
    <n v="2243"/>
    <n v="100185"/>
    <n v="7946919"/>
    <n v="0"/>
    <n v="0"/>
  </r>
  <r>
    <x v="1"/>
    <x v="0"/>
    <x v="6"/>
    <x v="6"/>
    <x v="1"/>
    <n v="13455475"/>
    <n v="91017"/>
    <n v="13164504"/>
    <n v="160779851"/>
    <n v="95659048"/>
    <n v="25044837"/>
  </r>
  <r>
    <x v="2"/>
    <x v="1"/>
    <x v="6"/>
    <x v="6"/>
    <x v="1"/>
    <n v="2474"/>
    <n v="16"/>
    <n v="910"/>
    <n v="216587"/>
    <n v="0"/>
    <n v="0"/>
  </r>
  <r>
    <x v="2"/>
    <x v="0"/>
    <x v="6"/>
    <x v="6"/>
    <x v="1"/>
    <n v="279623"/>
    <n v="1327"/>
    <n v="251717"/>
    <n v="5759562"/>
    <n v="4160586"/>
    <n v="800269"/>
  </r>
  <r>
    <x v="3"/>
    <x v="1"/>
    <x v="6"/>
    <x v="6"/>
    <x v="1"/>
    <n v="113525"/>
    <n v="241"/>
    <n v="72637"/>
    <n v="3749170"/>
    <n v="0"/>
    <n v="0"/>
  </r>
  <r>
    <x v="3"/>
    <x v="0"/>
    <x v="6"/>
    <x v="6"/>
    <x v="1"/>
    <n v="3737738"/>
    <n v="33855"/>
    <n v="3550359"/>
    <n v="112920133"/>
    <n v="47031156"/>
    <n v="9532720"/>
  </r>
  <r>
    <x v="4"/>
    <x v="1"/>
    <x v="6"/>
    <x v="6"/>
    <x v="1"/>
    <n v="109209"/>
    <n v="840"/>
    <n v="77911"/>
    <n v="2110344"/>
    <n v="0"/>
    <n v="0"/>
  </r>
  <r>
    <x v="4"/>
    <x v="0"/>
    <x v="6"/>
    <x v="6"/>
    <x v="1"/>
    <n v="5062837"/>
    <n v="67323"/>
    <n v="4989285"/>
    <n v="241517891"/>
    <n v="112094426"/>
    <n v="18944454"/>
  </r>
  <r>
    <x v="5"/>
    <x v="1"/>
    <x v="6"/>
    <x v="6"/>
    <x v="1"/>
    <n v="3862"/>
    <n v="55"/>
    <n v="2912"/>
    <n v="65714"/>
    <n v="0"/>
    <n v="0"/>
  </r>
  <r>
    <x v="5"/>
    <x v="0"/>
    <x v="6"/>
    <x v="6"/>
    <x v="1"/>
    <n v="432795"/>
    <n v="5663"/>
    <n v="426493"/>
    <n v="4090042"/>
    <n v="3484428"/>
    <n v="819781"/>
  </r>
  <r>
    <x v="6"/>
    <x v="1"/>
    <x v="6"/>
    <x v="6"/>
    <x v="1"/>
    <n v="27646"/>
    <n v="121"/>
    <n v="21466"/>
    <n v="1433718"/>
    <n v="0"/>
    <n v="0"/>
  </r>
  <r>
    <x v="6"/>
    <x v="0"/>
    <x v="6"/>
    <x v="6"/>
    <x v="1"/>
    <n v="6985871"/>
    <n v="94338"/>
    <n v="6859285"/>
    <n v="74875331"/>
    <n v="59759922"/>
    <n v="13054327"/>
  </r>
  <r>
    <x v="7"/>
    <x v="1"/>
    <x v="6"/>
    <x v="6"/>
    <x v="1"/>
    <n v="773556"/>
    <n v="23333"/>
    <n v="607327"/>
    <n v="5138339"/>
    <n v="0"/>
    <n v="0"/>
  </r>
  <r>
    <x v="7"/>
    <x v="0"/>
    <x v="6"/>
    <x v="6"/>
    <x v="1"/>
    <n v="10045553"/>
    <n v="175105"/>
    <n v="9865204"/>
    <n v="156039426"/>
    <n v="47866511"/>
    <n v="14597057"/>
  </r>
  <r>
    <x v="8"/>
    <x v="1"/>
    <x v="6"/>
    <x v="6"/>
    <x v="1"/>
    <n v="3418"/>
    <n v="7"/>
    <n v="1785"/>
    <n v="252456"/>
    <n v="0"/>
    <n v="0"/>
  </r>
  <r>
    <x v="8"/>
    <x v="0"/>
    <x v="6"/>
    <x v="6"/>
    <x v="1"/>
    <n v="74118"/>
    <n v="28"/>
    <n v="73699"/>
    <n v="506870"/>
    <n v="3300570"/>
    <n v="421978"/>
  </r>
  <r>
    <x v="9"/>
    <x v="1"/>
    <x v="6"/>
    <x v="6"/>
    <x v="1"/>
    <n v="16598"/>
    <n v="87"/>
    <n v="9889"/>
    <n v="629033"/>
    <n v="0"/>
    <n v="0"/>
  </r>
  <r>
    <x v="9"/>
    <x v="0"/>
    <x v="6"/>
    <x v="6"/>
    <x v="1"/>
    <n v="1180968"/>
    <n v="21665"/>
    <n v="1146245"/>
    <n v="6795181"/>
    <n v="6482088"/>
    <n v="1199690"/>
  </r>
  <r>
    <x v="10"/>
    <x v="1"/>
    <x v="6"/>
    <x v="6"/>
    <x v="1"/>
    <n v="287318"/>
    <n v="14238"/>
    <n v="201482"/>
    <n v="3195249"/>
    <n v="0"/>
    <n v="0"/>
  </r>
  <r>
    <x v="10"/>
    <x v="0"/>
    <x v="6"/>
    <x v="6"/>
    <x v="1"/>
    <n v="5769605"/>
    <n v="70513"/>
    <n v="5691948"/>
    <n v="170081145"/>
    <n v="150938561"/>
    <n v="44386796"/>
  </r>
  <r>
    <x v="11"/>
    <x v="1"/>
    <x v="6"/>
    <x v="6"/>
    <x v="1"/>
    <n v="8359"/>
    <n v="70"/>
    <n v="6201"/>
    <n v="687409"/>
    <n v="0"/>
    <n v="0"/>
  </r>
  <r>
    <x v="11"/>
    <x v="0"/>
    <x v="6"/>
    <x v="6"/>
    <x v="1"/>
    <n v="1425409"/>
    <n v="24329"/>
    <n v="1392084"/>
    <n v="18053662"/>
    <n v="24087380"/>
    <n v="6136981"/>
  </r>
  <r>
    <x v="12"/>
    <x v="1"/>
    <x v="6"/>
    <x v="6"/>
    <x v="1"/>
    <n v="144367"/>
    <n v="2077"/>
    <n v="108619"/>
    <n v="2533480"/>
    <n v="0"/>
    <n v="0"/>
  </r>
  <r>
    <x v="12"/>
    <x v="0"/>
    <x v="6"/>
    <x v="6"/>
    <x v="1"/>
    <n v="5384908"/>
    <n v="66841"/>
    <n v="5311500"/>
    <n v="72572186"/>
    <n v="57033660"/>
    <n v="12354171"/>
  </r>
  <r>
    <x v="13"/>
    <x v="1"/>
    <x v="6"/>
    <x v="6"/>
    <x v="1"/>
    <n v="25531"/>
    <n v="192"/>
    <n v="15947"/>
    <n v="1235990"/>
    <n v="0"/>
    <n v="0"/>
  </r>
  <r>
    <x v="13"/>
    <x v="0"/>
    <x v="6"/>
    <x v="6"/>
    <x v="1"/>
    <n v="2424259"/>
    <n v="35835"/>
    <n v="2385584"/>
    <n v="73755387"/>
    <n v="44886641"/>
    <n v="9100220"/>
  </r>
  <r>
    <x v="14"/>
    <x v="1"/>
    <x v="6"/>
    <x v="6"/>
    <x v="1"/>
    <n v="71319"/>
    <n v="1192"/>
    <n v="41240"/>
    <n v="3112946"/>
    <n v="0"/>
    <n v="0"/>
  </r>
  <r>
    <x v="14"/>
    <x v="0"/>
    <x v="6"/>
    <x v="6"/>
    <x v="1"/>
    <n v="2230460"/>
    <n v="30495"/>
    <n v="2179811"/>
    <n v="74312334"/>
    <n v="30287723"/>
    <n v="5886286"/>
  </r>
  <r>
    <x v="15"/>
    <x v="1"/>
    <x v="6"/>
    <x v="6"/>
    <x v="1"/>
    <n v="254117"/>
    <n v="4405"/>
    <n v="102319"/>
    <n v="5730895"/>
    <n v="0"/>
    <n v="0"/>
  </r>
  <r>
    <x v="15"/>
    <x v="0"/>
    <x v="6"/>
    <x v="6"/>
    <x v="1"/>
    <n v="20096512"/>
    <n v="250837"/>
    <n v="19592267"/>
    <n v="251322439"/>
    <n v="146964308"/>
    <n v="32978988"/>
  </r>
  <r>
    <x v="16"/>
    <x v="1"/>
    <x v="6"/>
    <x v="6"/>
    <x v="1"/>
    <n v="52249"/>
    <n v="215"/>
    <n v="27868"/>
    <n v="2457590"/>
    <n v="0"/>
    <n v="0"/>
  </r>
  <r>
    <x v="16"/>
    <x v="0"/>
    <x v="6"/>
    <x v="6"/>
    <x v="1"/>
    <n v="21447064"/>
    <n v="102139"/>
    <n v="20544244"/>
    <n v="170918365"/>
    <n v="81113933"/>
    <n v="29113603"/>
  </r>
  <r>
    <x v="17"/>
    <x v="1"/>
    <x v="6"/>
    <x v="6"/>
    <x v="1"/>
    <n v="7550"/>
    <n v="7"/>
    <n v="6468"/>
    <n v="106775"/>
    <n v="0"/>
    <n v="0"/>
  </r>
  <r>
    <x v="17"/>
    <x v="0"/>
    <x v="6"/>
    <x v="6"/>
    <x v="1"/>
    <n v="141365"/>
    <n v="1441"/>
    <n v="139103"/>
    <n v="2696676"/>
    <n v="1273616"/>
    <n v="426780"/>
  </r>
  <r>
    <x v="36"/>
    <x v="0"/>
    <x v="6"/>
    <x v="6"/>
    <x v="1"/>
    <n v="70093"/>
    <n v="343"/>
    <n v="68318"/>
    <n v="1391240"/>
    <n v="336776"/>
    <n v="76404"/>
  </r>
  <r>
    <x v="18"/>
    <x v="1"/>
    <x v="6"/>
    <x v="6"/>
    <x v="1"/>
    <n v="1722400"/>
    <n v="70590"/>
    <n v="953900"/>
    <n v="9010331"/>
    <n v="0"/>
    <n v="0"/>
  </r>
  <r>
    <x v="18"/>
    <x v="0"/>
    <x v="6"/>
    <x v="6"/>
    <x v="1"/>
    <n v="43099301"/>
    <n v="879370"/>
    <n v="41420658"/>
    <n v="307904903"/>
    <n v="201829807"/>
    <n v="55255199"/>
  </r>
  <r>
    <x v="19"/>
    <x v="1"/>
    <x v="6"/>
    <x v="6"/>
    <x v="1"/>
    <n v="1590"/>
    <n v="14"/>
    <n v="317"/>
    <n v="164496"/>
    <n v="0"/>
    <n v="0"/>
  </r>
  <r>
    <x v="19"/>
    <x v="0"/>
    <x v="6"/>
    <x v="6"/>
    <x v="1"/>
    <n v="381360"/>
    <n v="6355"/>
    <n v="345496"/>
    <n v="5206850"/>
    <n v="5035522"/>
    <n v="696365"/>
  </r>
  <r>
    <x v="20"/>
    <x v="1"/>
    <x v="6"/>
    <x v="6"/>
    <x v="1"/>
    <n v="10967"/>
    <n v="0"/>
    <n v="6153"/>
    <n v="430895"/>
    <n v="0"/>
    <n v="0"/>
  </r>
  <r>
    <x v="20"/>
    <x v="0"/>
    <x v="6"/>
    <x v="6"/>
    <x v="1"/>
    <n v="544322"/>
    <n v="8944"/>
    <n v="484462"/>
    <n v="6692588"/>
    <n v="5557186"/>
    <n v="606351"/>
  </r>
  <r>
    <x v="21"/>
    <x v="1"/>
    <x v="6"/>
    <x v="6"/>
    <x v="1"/>
    <n v="121079"/>
    <n v="4534"/>
    <n v="89038"/>
    <n v="3340111"/>
    <n v="0"/>
    <n v="0"/>
  </r>
  <r>
    <x v="21"/>
    <x v="0"/>
    <x v="6"/>
    <x v="6"/>
    <x v="1"/>
    <n v="5533918"/>
    <n v="67619"/>
    <n v="5463728"/>
    <n v="90669105"/>
    <n v="140531548"/>
    <n v="26470896"/>
  </r>
  <r>
    <x v="22"/>
    <x v="1"/>
    <x v="6"/>
    <x v="6"/>
    <x v="1"/>
    <n v="1561"/>
    <n v="0"/>
    <n v="1039"/>
    <n v="113494"/>
    <n v="0"/>
    <n v="0"/>
  </r>
  <r>
    <x v="22"/>
    <x v="0"/>
    <x v="6"/>
    <x v="6"/>
    <x v="1"/>
    <n v="167316"/>
    <n v="752"/>
    <n v="137195"/>
    <n v="3645446"/>
    <n v="4104011"/>
    <n v="648873"/>
  </r>
  <r>
    <x v="23"/>
    <x v="1"/>
    <x v="6"/>
    <x v="6"/>
    <x v="1"/>
    <n v="5325"/>
    <n v="0"/>
    <n v="2238"/>
    <n v="170207"/>
    <n v="0"/>
    <n v="0"/>
  </r>
  <r>
    <x v="23"/>
    <x v="0"/>
    <x v="6"/>
    <x v="6"/>
    <x v="1"/>
    <n v="181829"/>
    <n v="3567"/>
    <n v="166344"/>
    <n v="1668163"/>
    <n v="3562759"/>
    <n v="644737"/>
  </r>
  <r>
    <x v="24"/>
    <x v="1"/>
    <x v="6"/>
    <x v="6"/>
    <x v="1"/>
    <n v="87445"/>
    <n v="551"/>
    <n v="58614"/>
    <n v="2295706"/>
    <n v="0"/>
    <n v="0"/>
  </r>
  <r>
    <x v="24"/>
    <x v="0"/>
    <x v="6"/>
    <x v="6"/>
    <x v="1"/>
    <n v="6575857"/>
    <n v="32582"/>
    <n v="6385886"/>
    <n v="101926514"/>
    <n v="75459909"/>
    <n v="19079552"/>
  </r>
  <r>
    <x v="25"/>
    <x v="1"/>
    <x v="6"/>
    <x v="6"/>
    <x v="1"/>
    <n v="53501"/>
    <n v="1359"/>
    <n v="36471"/>
    <n v="2701925"/>
    <n v="0"/>
    <n v="0"/>
  </r>
  <r>
    <x v="25"/>
    <x v="0"/>
    <x v="6"/>
    <x v="6"/>
    <x v="1"/>
    <n v="4183073"/>
    <n v="113287"/>
    <n v="4058486"/>
    <n v="79583910"/>
    <n v="48470573"/>
    <n v="9673173"/>
  </r>
  <r>
    <x v="26"/>
    <x v="1"/>
    <x v="6"/>
    <x v="6"/>
    <x v="1"/>
    <n v="9377"/>
    <n v="119"/>
    <n v="4883"/>
    <n v="176114"/>
    <n v="0"/>
    <n v="0"/>
  </r>
  <r>
    <x v="26"/>
    <x v="0"/>
    <x v="6"/>
    <x v="6"/>
    <x v="1"/>
    <n v="832615"/>
    <n v="12387"/>
    <n v="809569"/>
    <n v="9731456"/>
    <n v="3412814"/>
    <n v="770937"/>
  </r>
  <r>
    <x v="27"/>
    <x v="1"/>
    <x v="6"/>
    <x v="6"/>
    <x v="1"/>
    <n v="166447"/>
    <n v="3525"/>
    <n v="125327"/>
    <n v="7211178"/>
    <n v="0"/>
    <n v="0"/>
  </r>
  <r>
    <x v="27"/>
    <x v="0"/>
    <x v="6"/>
    <x v="6"/>
    <x v="1"/>
    <n v="6671744"/>
    <n v="62612"/>
    <n v="6604209"/>
    <n v="86131812"/>
    <n v="152744423"/>
    <n v="33232830"/>
  </r>
  <r>
    <x v="28"/>
    <x v="1"/>
    <x v="6"/>
    <x v="6"/>
    <x v="1"/>
    <n v="1037"/>
    <n v="0"/>
    <n v="556"/>
    <n v="86303"/>
    <n v="0"/>
    <n v="0"/>
  </r>
  <r>
    <x v="28"/>
    <x v="0"/>
    <x v="6"/>
    <x v="6"/>
    <x v="1"/>
    <n v="156042"/>
    <n v="2203"/>
    <n v="136417"/>
    <n v="1212736"/>
    <n v="3108450"/>
    <n v="837531"/>
  </r>
  <r>
    <x v="29"/>
    <x v="1"/>
    <x v="6"/>
    <x v="6"/>
    <x v="1"/>
    <n v="234745"/>
    <n v="2438"/>
    <n v="146596"/>
    <n v="1136033"/>
    <n v="0"/>
    <n v="0"/>
  </r>
  <r>
    <x v="29"/>
    <x v="0"/>
    <x v="6"/>
    <x v="6"/>
    <x v="1"/>
    <n v="4422620"/>
    <n v="26104"/>
    <n v="4322913"/>
    <n v="138487251"/>
    <n v="73382672"/>
    <n v="14053111"/>
  </r>
  <r>
    <x v="30"/>
    <x v="1"/>
    <x v="6"/>
    <x v="6"/>
    <x v="1"/>
    <n v="942010"/>
    <n v="13289"/>
    <n v="599976"/>
    <n v="10996027"/>
    <n v="0"/>
    <n v="0"/>
  </r>
  <r>
    <x v="30"/>
    <x v="0"/>
    <x v="6"/>
    <x v="6"/>
    <x v="1"/>
    <n v="17629736"/>
    <n v="233877"/>
    <n v="17170259"/>
    <n v="241775090"/>
    <n v="103033266"/>
    <n v="21143589"/>
  </r>
  <r>
    <x v="31"/>
    <x v="1"/>
    <x v="6"/>
    <x v="6"/>
    <x v="1"/>
    <n v="13798"/>
    <n v="11"/>
    <n v="9843"/>
    <n v="572381"/>
    <n v="0"/>
    <n v="0"/>
  </r>
  <r>
    <x v="31"/>
    <x v="0"/>
    <x v="6"/>
    <x v="6"/>
    <x v="1"/>
    <n v="492925"/>
    <n v="4965"/>
    <n v="458108"/>
    <n v="9569631"/>
    <n v="14480595"/>
    <n v="4564801"/>
  </r>
  <r>
    <x v="32"/>
    <x v="1"/>
    <x v="6"/>
    <x v="6"/>
    <x v="1"/>
    <n v="5961477"/>
    <n v="158815"/>
    <n v="3744652"/>
    <n v="80970901"/>
    <n v="0"/>
    <n v="0"/>
  </r>
  <r>
    <x v="32"/>
    <x v="0"/>
    <x v="6"/>
    <x v="6"/>
    <x v="1"/>
    <n v="216093643"/>
    <n v="2864281"/>
    <n v="210069918"/>
    <n v="3027305593"/>
    <n v="2138141827"/>
    <n v="516936822"/>
  </r>
  <r>
    <x v="37"/>
    <x v="1"/>
    <x v="6"/>
    <x v="6"/>
    <x v="1"/>
    <n v="24541"/>
    <n v="0"/>
    <n v="0"/>
    <n v="0"/>
    <n v="0"/>
    <n v="0"/>
  </r>
  <r>
    <x v="33"/>
    <x v="1"/>
    <x v="6"/>
    <x v="6"/>
    <x v="1"/>
    <n v="246640"/>
    <n v="6381"/>
    <n v="158452"/>
    <n v="7810081"/>
    <n v="0"/>
    <n v="0"/>
  </r>
  <r>
    <x v="33"/>
    <x v="0"/>
    <x v="6"/>
    <x v="6"/>
    <x v="1"/>
    <n v="11951279"/>
    <n v="158864"/>
    <n v="11781244"/>
    <n v="424210229"/>
    <n v="221312922"/>
    <n v="41016867"/>
  </r>
  <r>
    <x v="34"/>
    <x v="1"/>
    <x v="6"/>
    <x v="6"/>
    <x v="1"/>
    <n v="24184"/>
    <n v="330"/>
    <n v="19255"/>
    <n v="640857"/>
    <n v="0"/>
    <n v="0"/>
  </r>
  <r>
    <x v="34"/>
    <x v="0"/>
    <x v="6"/>
    <x v="6"/>
    <x v="1"/>
    <n v="2388238"/>
    <n v="51397"/>
    <n v="2287464"/>
    <n v="40670449"/>
    <n v="27416793"/>
    <n v="7015547"/>
  </r>
  <r>
    <x v="35"/>
    <x v="1"/>
    <x v="6"/>
    <x v="6"/>
    <x v="1"/>
    <n v="200595"/>
    <n v="6335"/>
    <n v="126149"/>
    <n v="4238245"/>
    <n v="0"/>
    <n v="0"/>
  </r>
  <r>
    <x v="35"/>
    <x v="0"/>
    <x v="6"/>
    <x v="6"/>
    <x v="1"/>
    <n v="10584359"/>
    <n v="125401"/>
    <n v="10354351"/>
    <n v="103360803"/>
    <n v="124578895"/>
    <n v="45218678"/>
  </r>
  <r>
    <x v="0"/>
    <x v="1"/>
    <x v="6"/>
    <x v="6"/>
    <x v="2"/>
    <n v="1350"/>
    <n v="0"/>
    <n v="1005"/>
    <n v="138227"/>
    <n v="0"/>
    <n v="0"/>
  </r>
  <r>
    <x v="0"/>
    <x v="0"/>
    <x v="6"/>
    <x v="6"/>
    <x v="2"/>
    <n v="52577"/>
    <n v="903"/>
    <n v="51557"/>
    <n v="2984766"/>
    <n v="1270179"/>
    <n v="544615"/>
  </r>
  <r>
    <x v="1"/>
    <x v="1"/>
    <x v="6"/>
    <x v="6"/>
    <x v="2"/>
    <n v="320792"/>
    <n v="4160"/>
    <n v="152524"/>
    <n v="9054044"/>
    <n v="0"/>
    <n v="0"/>
  </r>
  <r>
    <x v="1"/>
    <x v="0"/>
    <x v="6"/>
    <x v="6"/>
    <x v="2"/>
    <n v="13576468"/>
    <n v="91954"/>
    <n v="13313033"/>
    <n v="165047419"/>
    <n v="101627135"/>
    <n v="29160187"/>
  </r>
  <r>
    <x v="2"/>
    <x v="1"/>
    <x v="6"/>
    <x v="6"/>
    <x v="2"/>
    <n v="4681"/>
    <n v="21"/>
    <n v="1625"/>
    <n v="266054"/>
    <n v="0"/>
    <n v="0"/>
  </r>
  <r>
    <x v="2"/>
    <x v="0"/>
    <x v="6"/>
    <x v="6"/>
    <x v="2"/>
    <n v="300475"/>
    <n v="1409"/>
    <n v="269115"/>
    <n v="6021393"/>
    <n v="4415056"/>
    <n v="971726"/>
  </r>
  <r>
    <x v="3"/>
    <x v="1"/>
    <x v="6"/>
    <x v="6"/>
    <x v="2"/>
    <n v="161115"/>
    <n v="381"/>
    <n v="106870"/>
    <n v="4449415"/>
    <n v="0"/>
    <n v="0"/>
  </r>
  <r>
    <x v="3"/>
    <x v="0"/>
    <x v="6"/>
    <x v="6"/>
    <x v="2"/>
    <n v="3832292"/>
    <n v="34983"/>
    <n v="3668936"/>
    <n v="119069039"/>
    <n v="51121072"/>
    <n v="10767662"/>
  </r>
  <r>
    <x v="4"/>
    <x v="1"/>
    <x v="6"/>
    <x v="6"/>
    <x v="2"/>
    <n v="172396"/>
    <n v="1238"/>
    <n v="111275"/>
    <n v="2576694"/>
    <n v="0"/>
    <n v="0"/>
  </r>
  <r>
    <x v="4"/>
    <x v="0"/>
    <x v="6"/>
    <x v="6"/>
    <x v="2"/>
    <n v="5067538"/>
    <n v="67404"/>
    <n v="4995171"/>
    <n v="247748383"/>
    <n v="123919559"/>
    <n v="21961254"/>
  </r>
  <r>
    <x v="5"/>
    <x v="1"/>
    <x v="6"/>
    <x v="6"/>
    <x v="2"/>
    <n v="4810"/>
    <n v="81"/>
    <n v="3424"/>
    <n v="74829"/>
    <n v="0"/>
    <n v="0"/>
  </r>
  <r>
    <x v="5"/>
    <x v="0"/>
    <x v="6"/>
    <x v="6"/>
    <x v="2"/>
    <n v="433191"/>
    <n v="5663"/>
    <n v="427171"/>
    <n v="4166761"/>
    <n v="3803960"/>
    <n v="983893"/>
  </r>
  <r>
    <x v="6"/>
    <x v="1"/>
    <x v="6"/>
    <x v="6"/>
    <x v="2"/>
    <n v="36295"/>
    <n v="170"/>
    <n v="25778"/>
    <n v="1668927"/>
    <n v="0"/>
    <n v="0"/>
  </r>
  <r>
    <x v="6"/>
    <x v="0"/>
    <x v="6"/>
    <x v="6"/>
    <x v="2"/>
    <n v="6999226"/>
    <n v="94481"/>
    <n v="6879019"/>
    <n v="76666965"/>
    <n v="62477396"/>
    <n v="14301654"/>
  </r>
  <r>
    <x v="7"/>
    <x v="1"/>
    <x v="6"/>
    <x v="6"/>
    <x v="2"/>
    <n v="848963"/>
    <n v="25181"/>
    <n v="708137"/>
    <n v="5569764"/>
    <n v="0"/>
    <n v="0"/>
  </r>
  <r>
    <x v="7"/>
    <x v="0"/>
    <x v="6"/>
    <x v="6"/>
    <x v="2"/>
    <n v="10048624"/>
    <n v="175203"/>
    <n v="9869178"/>
    <n v="159503061"/>
    <n v="49974398"/>
    <n v="15548244"/>
  </r>
  <r>
    <x v="8"/>
    <x v="1"/>
    <x v="6"/>
    <x v="6"/>
    <x v="2"/>
    <n v="4535"/>
    <n v="14"/>
    <n v="3003"/>
    <n v="268480"/>
    <n v="0"/>
    <n v="0"/>
  </r>
  <r>
    <x v="8"/>
    <x v="0"/>
    <x v="6"/>
    <x v="6"/>
    <x v="2"/>
    <n v="74238"/>
    <n v="28"/>
    <n v="73831"/>
    <n v="506870"/>
    <n v="3580384"/>
    <n v="468173"/>
  </r>
  <r>
    <x v="9"/>
    <x v="1"/>
    <x v="6"/>
    <x v="6"/>
    <x v="2"/>
    <n v="24384"/>
    <n v="150"/>
    <n v="14503"/>
    <n v="737067"/>
    <n v="0"/>
    <n v="0"/>
  </r>
  <r>
    <x v="9"/>
    <x v="0"/>
    <x v="6"/>
    <x v="6"/>
    <x v="2"/>
    <n v="1188074"/>
    <n v="21770"/>
    <n v="1155383"/>
    <n v="7010546"/>
    <n v="6852511"/>
    <n v="1483102"/>
  </r>
  <r>
    <x v="10"/>
    <x v="1"/>
    <x v="6"/>
    <x v="6"/>
    <x v="2"/>
    <n v="332552"/>
    <n v="14922"/>
    <n v="237413"/>
    <n v="3670967"/>
    <n v="0"/>
    <n v="0"/>
  </r>
  <r>
    <x v="10"/>
    <x v="0"/>
    <x v="6"/>
    <x v="6"/>
    <x v="2"/>
    <n v="5771397"/>
    <n v="70527"/>
    <n v="5697359"/>
    <n v="172811575"/>
    <n v="158773815"/>
    <n v="47824436"/>
  </r>
  <r>
    <x v="11"/>
    <x v="1"/>
    <x v="6"/>
    <x v="6"/>
    <x v="2"/>
    <n v="10408"/>
    <n v="71"/>
    <n v="7181"/>
    <n v="788918"/>
    <n v="0"/>
    <n v="0"/>
  </r>
  <r>
    <x v="11"/>
    <x v="0"/>
    <x v="6"/>
    <x v="6"/>
    <x v="2"/>
    <n v="1430869"/>
    <n v="24427"/>
    <n v="1399038"/>
    <n v="18690252"/>
    <n v="24734471"/>
    <n v="7305070"/>
  </r>
  <r>
    <x v="12"/>
    <x v="1"/>
    <x v="6"/>
    <x v="6"/>
    <x v="2"/>
    <n v="178136"/>
    <n v="2380"/>
    <n v="134859"/>
    <n v="3043629"/>
    <n v="0"/>
    <n v="0"/>
  </r>
  <r>
    <x v="12"/>
    <x v="0"/>
    <x v="6"/>
    <x v="6"/>
    <x v="2"/>
    <n v="5386737"/>
    <n v="67180"/>
    <n v="5313885"/>
    <n v="73888580"/>
    <n v="59933355"/>
    <n v="14144645"/>
  </r>
  <r>
    <x v="13"/>
    <x v="1"/>
    <x v="6"/>
    <x v="6"/>
    <x v="2"/>
    <n v="37350"/>
    <n v="337"/>
    <n v="18726"/>
    <n v="1489117"/>
    <n v="0"/>
    <n v="0"/>
  </r>
  <r>
    <x v="13"/>
    <x v="0"/>
    <x v="6"/>
    <x v="6"/>
    <x v="2"/>
    <n v="2426798"/>
    <n v="35846"/>
    <n v="2388641"/>
    <n v="76359512"/>
    <n v="47614263"/>
    <n v="10380069"/>
  </r>
  <r>
    <x v="14"/>
    <x v="1"/>
    <x v="6"/>
    <x v="6"/>
    <x v="2"/>
    <n v="93584"/>
    <n v="1656"/>
    <n v="51046"/>
    <n v="3497643"/>
    <n v="0"/>
    <n v="0"/>
  </r>
  <r>
    <x v="14"/>
    <x v="0"/>
    <x v="6"/>
    <x v="6"/>
    <x v="2"/>
    <n v="2238979"/>
    <n v="30558"/>
    <n v="2195256"/>
    <n v="77158879"/>
    <n v="31825699"/>
    <n v="6984297"/>
  </r>
  <r>
    <x v="15"/>
    <x v="1"/>
    <x v="6"/>
    <x v="6"/>
    <x v="2"/>
    <n v="415703"/>
    <n v="8545"/>
    <n v="153046"/>
    <n v="6840547"/>
    <n v="0"/>
    <n v="0"/>
  </r>
  <r>
    <x v="15"/>
    <x v="0"/>
    <x v="6"/>
    <x v="6"/>
    <x v="2"/>
    <n v="20185401"/>
    <n v="253079"/>
    <n v="19729578"/>
    <n v="258065185"/>
    <n v="154215678"/>
    <n v="37121186"/>
  </r>
  <r>
    <x v="16"/>
    <x v="1"/>
    <x v="6"/>
    <x v="6"/>
    <x v="2"/>
    <n v="82308"/>
    <n v="286"/>
    <n v="36595"/>
    <n v="3575305"/>
    <n v="0"/>
    <n v="0"/>
  </r>
  <r>
    <x v="16"/>
    <x v="0"/>
    <x v="6"/>
    <x v="6"/>
    <x v="2"/>
    <n v="22119615"/>
    <n v="107337"/>
    <n v="21140287"/>
    <n v="177266710"/>
    <n v="84560883"/>
    <n v="33456715"/>
  </r>
  <r>
    <x v="17"/>
    <x v="1"/>
    <x v="6"/>
    <x v="6"/>
    <x v="2"/>
    <n v="8170"/>
    <n v="12"/>
    <n v="6912"/>
    <n v="112786"/>
    <n v="0"/>
    <n v="0"/>
  </r>
  <r>
    <x v="17"/>
    <x v="0"/>
    <x v="6"/>
    <x v="6"/>
    <x v="2"/>
    <n v="141801"/>
    <n v="1442"/>
    <n v="139656"/>
    <n v="2815822"/>
    <n v="1295126"/>
    <n v="435706"/>
  </r>
  <r>
    <x v="36"/>
    <x v="0"/>
    <x v="6"/>
    <x v="6"/>
    <x v="2"/>
    <n v="70482"/>
    <n v="343"/>
    <n v="69333"/>
    <n v="1442684"/>
    <n v="343159"/>
    <n v="91649"/>
  </r>
  <r>
    <x v="18"/>
    <x v="1"/>
    <x v="6"/>
    <x v="6"/>
    <x v="2"/>
    <n v="2109628"/>
    <n v="81330"/>
    <n v="1163588"/>
    <n v="10693101"/>
    <n v="0"/>
    <n v="0"/>
  </r>
  <r>
    <x v="18"/>
    <x v="0"/>
    <x v="6"/>
    <x v="6"/>
    <x v="2"/>
    <n v="43493213"/>
    <n v="895937"/>
    <n v="41875842"/>
    <n v="318169046"/>
    <n v="212742254"/>
    <n v="63555176"/>
  </r>
  <r>
    <x v="19"/>
    <x v="1"/>
    <x v="6"/>
    <x v="6"/>
    <x v="2"/>
    <n v="2944"/>
    <n v="20"/>
    <n v="364"/>
    <n v="187503"/>
    <n v="0"/>
    <n v="0"/>
  </r>
  <r>
    <x v="19"/>
    <x v="0"/>
    <x v="6"/>
    <x v="6"/>
    <x v="2"/>
    <n v="401816"/>
    <n v="6638"/>
    <n v="366661"/>
    <n v="5439568"/>
    <n v="5479030"/>
    <n v="869793"/>
  </r>
  <r>
    <x v="20"/>
    <x v="1"/>
    <x v="6"/>
    <x v="6"/>
    <x v="2"/>
    <n v="13006"/>
    <n v="0"/>
    <n v="8493"/>
    <n v="486253"/>
    <n v="0"/>
    <n v="0"/>
  </r>
  <r>
    <x v="20"/>
    <x v="0"/>
    <x v="6"/>
    <x v="6"/>
    <x v="2"/>
    <n v="593298"/>
    <n v="9656"/>
    <n v="516821"/>
    <n v="7011630"/>
    <n v="6523434"/>
    <n v="755646"/>
  </r>
  <r>
    <x v="21"/>
    <x v="1"/>
    <x v="6"/>
    <x v="6"/>
    <x v="2"/>
    <n v="152871"/>
    <n v="4990"/>
    <n v="104665"/>
    <n v="4091153"/>
    <n v="0"/>
    <n v="0"/>
  </r>
  <r>
    <x v="21"/>
    <x v="0"/>
    <x v="6"/>
    <x v="6"/>
    <x v="2"/>
    <n v="5541604"/>
    <n v="73580"/>
    <n v="5466519"/>
    <n v="94362737"/>
    <n v="149093576"/>
    <n v="28395193"/>
  </r>
  <r>
    <x v="22"/>
    <x v="1"/>
    <x v="6"/>
    <x v="6"/>
    <x v="2"/>
    <n v="1954"/>
    <n v="0"/>
    <n v="1149"/>
    <n v="124971"/>
    <n v="0"/>
    <n v="0"/>
  </r>
  <r>
    <x v="22"/>
    <x v="0"/>
    <x v="6"/>
    <x v="6"/>
    <x v="2"/>
    <n v="190604"/>
    <n v="852"/>
    <n v="149877"/>
    <n v="3859892"/>
    <n v="4287369"/>
    <n v="936232"/>
  </r>
  <r>
    <x v="23"/>
    <x v="1"/>
    <x v="6"/>
    <x v="6"/>
    <x v="2"/>
    <n v="6791"/>
    <n v="0"/>
    <n v="2990"/>
    <n v="202899"/>
    <n v="0"/>
    <n v="0"/>
  </r>
  <r>
    <x v="23"/>
    <x v="0"/>
    <x v="6"/>
    <x v="6"/>
    <x v="2"/>
    <n v="186640"/>
    <n v="3684"/>
    <n v="169843"/>
    <n v="1725348"/>
    <n v="3880036"/>
    <n v="816868"/>
  </r>
  <r>
    <x v="24"/>
    <x v="1"/>
    <x v="6"/>
    <x v="6"/>
    <x v="2"/>
    <n v="117405"/>
    <n v="802"/>
    <n v="83293"/>
    <n v="2644723"/>
    <n v="0"/>
    <n v="0"/>
  </r>
  <r>
    <x v="24"/>
    <x v="0"/>
    <x v="6"/>
    <x v="6"/>
    <x v="2"/>
    <n v="6678244"/>
    <n v="35736"/>
    <n v="6511702"/>
    <n v="105435944"/>
    <n v="78913173"/>
    <n v="22071298"/>
  </r>
  <r>
    <x v="25"/>
    <x v="1"/>
    <x v="6"/>
    <x v="6"/>
    <x v="2"/>
    <n v="68626"/>
    <n v="1715"/>
    <n v="46013"/>
    <n v="3145328"/>
    <n v="0"/>
    <n v="0"/>
  </r>
  <r>
    <x v="25"/>
    <x v="0"/>
    <x v="6"/>
    <x v="6"/>
    <x v="2"/>
    <n v="4188102"/>
    <n v="113611"/>
    <n v="4067001"/>
    <n v="81516791"/>
    <n v="50756736"/>
    <n v="10872107"/>
  </r>
  <r>
    <x v="26"/>
    <x v="1"/>
    <x v="6"/>
    <x v="6"/>
    <x v="2"/>
    <n v="13331"/>
    <n v="183"/>
    <n v="7649"/>
    <n v="213249"/>
    <n v="0"/>
    <n v="0"/>
  </r>
  <r>
    <x v="26"/>
    <x v="0"/>
    <x v="6"/>
    <x v="6"/>
    <x v="2"/>
    <n v="837723"/>
    <n v="12442"/>
    <n v="817442"/>
    <n v="10022431"/>
    <n v="3642437"/>
    <n v="900566"/>
  </r>
  <r>
    <x v="27"/>
    <x v="1"/>
    <x v="6"/>
    <x v="6"/>
    <x v="2"/>
    <n v="201097"/>
    <n v="3871"/>
    <n v="147911"/>
    <n v="8402432"/>
    <n v="0"/>
    <n v="0"/>
  </r>
  <r>
    <x v="27"/>
    <x v="0"/>
    <x v="6"/>
    <x v="6"/>
    <x v="2"/>
    <n v="6673488"/>
    <n v="62646"/>
    <n v="6607665"/>
    <n v="87803412"/>
    <n v="160933207"/>
    <n v="38845356"/>
  </r>
  <r>
    <x v="28"/>
    <x v="1"/>
    <x v="6"/>
    <x v="6"/>
    <x v="2"/>
    <n v="1876"/>
    <n v="0"/>
    <n v="642"/>
    <n v="107053"/>
    <n v="0"/>
    <n v="0"/>
  </r>
  <r>
    <x v="28"/>
    <x v="0"/>
    <x v="6"/>
    <x v="6"/>
    <x v="2"/>
    <n v="164130"/>
    <n v="2257"/>
    <n v="143328"/>
    <n v="1254104"/>
    <n v="3257473"/>
    <n v="953749"/>
  </r>
  <r>
    <x v="29"/>
    <x v="1"/>
    <x v="6"/>
    <x v="6"/>
    <x v="2"/>
    <n v="305690"/>
    <n v="2860"/>
    <n v="215752"/>
    <n v="1756394"/>
    <n v="0"/>
    <n v="0"/>
  </r>
  <r>
    <x v="29"/>
    <x v="0"/>
    <x v="6"/>
    <x v="6"/>
    <x v="2"/>
    <n v="4456725"/>
    <n v="26314"/>
    <n v="4360947"/>
    <n v="143775930"/>
    <n v="76194706"/>
    <n v="16938067"/>
  </r>
  <r>
    <x v="30"/>
    <x v="1"/>
    <x v="6"/>
    <x v="6"/>
    <x v="2"/>
    <n v="1161824"/>
    <n v="16779"/>
    <n v="800750"/>
    <n v="13182901"/>
    <n v="0"/>
    <n v="0"/>
  </r>
  <r>
    <x v="30"/>
    <x v="0"/>
    <x v="6"/>
    <x v="6"/>
    <x v="2"/>
    <n v="17746467"/>
    <n v="236020"/>
    <n v="17314623"/>
    <n v="248849215"/>
    <n v="112101471"/>
    <n v="24312632"/>
  </r>
  <r>
    <x v="31"/>
    <x v="1"/>
    <x v="6"/>
    <x v="6"/>
    <x v="2"/>
    <n v="19154"/>
    <n v="34"/>
    <n v="12190"/>
    <n v="732671"/>
    <n v="0"/>
    <n v="0"/>
  </r>
  <r>
    <x v="31"/>
    <x v="0"/>
    <x v="6"/>
    <x v="6"/>
    <x v="2"/>
    <n v="515245"/>
    <n v="5058"/>
    <n v="478204"/>
    <n v="10044249"/>
    <n v="15028625"/>
    <n v="4883051"/>
  </r>
  <r>
    <x v="32"/>
    <x v="1"/>
    <x v="6"/>
    <x v="6"/>
    <x v="2"/>
    <n v="7561151"/>
    <n v="187960"/>
    <n v="4759511"/>
    <n v="96191576"/>
    <n v="0"/>
    <n v="0"/>
  </r>
  <r>
    <x v="32"/>
    <x v="0"/>
    <x v="6"/>
    <x v="6"/>
    <x v="2"/>
    <n v="217983786"/>
    <n v="2905512"/>
    <n v="212110612"/>
    <n v="3118872230"/>
    <n v="2264987820"/>
    <n v="586635041"/>
  </r>
  <r>
    <x v="37"/>
    <x v="1"/>
    <x v="6"/>
    <x v="6"/>
    <x v="2"/>
    <n v="3503"/>
    <n v="0"/>
    <n v="0"/>
    <n v="0"/>
    <n v="0"/>
    <n v="0"/>
  </r>
  <r>
    <x v="33"/>
    <x v="1"/>
    <x v="6"/>
    <x v="6"/>
    <x v="2"/>
    <n v="330718"/>
    <n v="7817"/>
    <n v="201247"/>
    <n v="9946774"/>
    <n v="0"/>
    <n v="0"/>
  </r>
  <r>
    <x v="33"/>
    <x v="0"/>
    <x v="6"/>
    <x v="6"/>
    <x v="2"/>
    <n v="11954907"/>
    <n v="159056"/>
    <n v="11787226"/>
    <n v="436424208"/>
    <n v="238796665"/>
    <n v="46027878"/>
  </r>
  <r>
    <x v="34"/>
    <x v="1"/>
    <x v="6"/>
    <x v="6"/>
    <x v="2"/>
    <n v="30151"/>
    <n v="365"/>
    <n v="21670"/>
    <n v="812296"/>
    <n v="0"/>
    <n v="0"/>
  </r>
  <r>
    <x v="34"/>
    <x v="0"/>
    <x v="6"/>
    <x v="6"/>
    <x v="2"/>
    <n v="2390243"/>
    <n v="51492"/>
    <n v="2292149"/>
    <n v="41809166"/>
    <n v="28468084"/>
    <n v="8281027"/>
  </r>
  <r>
    <x v="35"/>
    <x v="1"/>
    <x v="6"/>
    <x v="6"/>
    <x v="2"/>
    <n v="283050"/>
    <n v="7589"/>
    <n v="167223"/>
    <n v="4828275"/>
    <n v="0"/>
    <n v="0"/>
  </r>
  <r>
    <x v="35"/>
    <x v="0"/>
    <x v="6"/>
    <x v="6"/>
    <x v="2"/>
    <n v="10626555"/>
    <n v="125996"/>
    <n v="10409335"/>
    <n v="105919176"/>
    <n v="130354153"/>
    <n v="52520237"/>
  </r>
  <r>
    <x v="0"/>
    <x v="1"/>
    <x v="6"/>
    <x v="6"/>
    <x v="3"/>
    <n v="2029"/>
    <n v="2"/>
    <n v="1251"/>
    <n v="153583"/>
    <n v="0"/>
    <n v="0"/>
  </r>
  <r>
    <x v="0"/>
    <x v="0"/>
    <x v="6"/>
    <x v="6"/>
    <x v="3"/>
    <n v="52695"/>
    <n v="903"/>
    <n v="51694"/>
    <n v="3036594"/>
    <n v="1357475"/>
    <n v="608236"/>
  </r>
  <r>
    <x v="1"/>
    <x v="1"/>
    <x v="6"/>
    <x v="6"/>
    <x v="3"/>
    <n v="615897"/>
    <n v="6904"/>
    <n v="301353"/>
    <n v="11146563"/>
    <n v="0"/>
    <n v="0"/>
  </r>
  <r>
    <x v="1"/>
    <x v="0"/>
    <x v="6"/>
    <x v="6"/>
    <x v="3"/>
    <n v="13680475"/>
    <n v="92806"/>
    <n v="13432934"/>
    <n v="168840900"/>
    <n v="106940918"/>
    <n v="33705712"/>
  </r>
  <r>
    <x v="2"/>
    <x v="1"/>
    <x v="6"/>
    <x v="6"/>
    <x v="3"/>
    <n v="7849"/>
    <n v="21"/>
    <n v="3164"/>
    <n v="396438"/>
    <n v="0"/>
    <n v="0"/>
  </r>
  <r>
    <x v="2"/>
    <x v="0"/>
    <x v="6"/>
    <x v="6"/>
    <x v="3"/>
    <n v="321765"/>
    <n v="1512"/>
    <n v="289860"/>
    <n v="6320091"/>
    <n v="4589892"/>
    <n v="1124780"/>
  </r>
  <r>
    <x v="3"/>
    <x v="1"/>
    <x v="6"/>
    <x v="6"/>
    <x v="3"/>
    <n v="218300"/>
    <n v="542"/>
    <n v="160932"/>
    <n v="5293449"/>
    <n v="0"/>
    <n v="0"/>
  </r>
  <r>
    <x v="3"/>
    <x v="0"/>
    <x v="6"/>
    <x v="6"/>
    <x v="3"/>
    <n v="3910196"/>
    <n v="35960"/>
    <n v="3766643"/>
    <n v="125256738"/>
    <n v="56592228"/>
    <n v="12249723"/>
  </r>
  <r>
    <x v="4"/>
    <x v="1"/>
    <x v="6"/>
    <x v="6"/>
    <x v="3"/>
    <n v="255203"/>
    <n v="1646"/>
    <n v="171559"/>
    <n v="3113804"/>
    <n v="0"/>
    <n v="0"/>
  </r>
  <r>
    <x v="4"/>
    <x v="0"/>
    <x v="6"/>
    <x v="6"/>
    <x v="3"/>
    <n v="5071205"/>
    <n v="67463"/>
    <n v="5000092"/>
    <n v="255120727"/>
    <n v="132809261"/>
    <n v="24407273"/>
  </r>
  <r>
    <x v="5"/>
    <x v="1"/>
    <x v="6"/>
    <x v="6"/>
    <x v="3"/>
    <n v="5986"/>
    <n v="93"/>
    <n v="3893"/>
    <n v="86178"/>
    <n v="0"/>
    <n v="0"/>
  </r>
  <r>
    <x v="5"/>
    <x v="0"/>
    <x v="6"/>
    <x v="6"/>
    <x v="3"/>
    <n v="433494"/>
    <n v="5663"/>
    <n v="427590"/>
    <n v="4233955"/>
    <n v="4069439"/>
    <n v="1194800"/>
  </r>
  <r>
    <x v="6"/>
    <x v="1"/>
    <x v="6"/>
    <x v="6"/>
    <x v="3"/>
    <n v="50249"/>
    <n v="272"/>
    <n v="33422"/>
    <n v="1960535"/>
    <n v="0"/>
    <n v="0"/>
  </r>
  <r>
    <x v="6"/>
    <x v="0"/>
    <x v="6"/>
    <x v="6"/>
    <x v="3"/>
    <n v="7008345"/>
    <n v="94598"/>
    <n v="6894799"/>
    <n v="78169398"/>
    <n v="64824494"/>
    <n v="15429507"/>
  </r>
  <r>
    <x v="7"/>
    <x v="1"/>
    <x v="6"/>
    <x v="6"/>
    <x v="3"/>
    <n v="905707"/>
    <n v="26608"/>
    <n v="789468"/>
    <n v="6480834"/>
    <n v="0"/>
    <n v="0"/>
  </r>
  <r>
    <x v="7"/>
    <x v="0"/>
    <x v="6"/>
    <x v="6"/>
    <x v="3"/>
    <n v="10051320"/>
    <n v="175304"/>
    <n v="9872012"/>
    <n v="162758782"/>
    <n v="51079395"/>
    <n v="16807911"/>
  </r>
  <r>
    <x v="8"/>
    <x v="1"/>
    <x v="6"/>
    <x v="6"/>
    <x v="3"/>
    <n v="6326"/>
    <n v="14"/>
    <n v="3888"/>
    <n v="283578"/>
    <n v="0"/>
    <n v="0"/>
  </r>
  <r>
    <x v="8"/>
    <x v="0"/>
    <x v="6"/>
    <x v="6"/>
    <x v="3"/>
    <n v="74467"/>
    <n v="28"/>
    <n v="73926"/>
    <n v="506870"/>
    <n v="3726720"/>
    <n v="501071"/>
  </r>
  <r>
    <x v="9"/>
    <x v="1"/>
    <x v="6"/>
    <x v="6"/>
    <x v="3"/>
    <n v="33019"/>
    <n v="226"/>
    <n v="21390"/>
    <n v="847387"/>
    <n v="0"/>
    <n v="0"/>
  </r>
  <r>
    <x v="9"/>
    <x v="0"/>
    <x v="6"/>
    <x v="6"/>
    <x v="3"/>
    <n v="1193498"/>
    <n v="21925"/>
    <n v="1163145"/>
    <n v="7214313"/>
    <n v="7122421"/>
    <n v="1736790"/>
  </r>
  <r>
    <x v="10"/>
    <x v="1"/>
    <x v="6"/>
    <x v="6"/>
    <x v="3"/>
    <n v="383069"/>
    <n v="16120"/>
    <n v="277797"/>
    <n v="4395953"/>
    <n v="0"/>
    <n v="0"/>
  </r>
  <r>
    <x v="10"/>
    <x v="0"/>
    <x v="6"/>
    <x v="6"/>
    <x v="3"/>
    <n v="5772968"/>
    <n v="70532"/>
    <n v="5700178"/>
    <n v="176063899"/>
    <n v="168837362"/>
    <n v="52032917"/>
  </r>
  <r>
    <x v="11"/>
    <x v="1"/>
    <x v="6"/>
    <x v="6"/>
    <x v="3"/>
    <n v="14338"/>
    <n v="85"/>
    <n v="8207"/>
    <n v="908739"/>
    <n v="0"/>
    <n v="0"/>
  </r>
  <r>
    <x v="11"/>
    <x v="0"/>
    <x v="6"/>
    <x v="6"/>
    <x v="3"/>
    <n v="1435847"/>
    <n v="24489"/>
    <n v="1404900"/>
    <n v="19293094"/>
    <n v="26262744"/>
    <n v="8208948"/>
  </r>
  <r>
    <x v="12"/>
    <x v="1"/>
    <x v="6"/>
    <x v="6"/>
    <x v="3"/>
    <n v="213789"/>
    <n v="2716"/>
    <n v="165741"/>
    <n v="3688377"/>
    <n v="0"/>
    <n v="0"/>
  </r>
  <r>
    <x v="12"/>
    <x v="0"/>
    <x v="6"/>
    <x v="6"/>
    <x v="3"/>
    <n v="5388219"/>
    <n v="67338"/>
    <n v="5315784"/>
    <n v="75070255"/>
    <n v="61959618"/>
    <n v="15576712"/>
  </r>
  <r>
    <x v="13"/>
    <x v="1"/>
    <x v="6"/>
    <x v="6"/>
    <x v="3"/>
    <n v="55966"/>
    <n v="557"/>
    <n v="24670"/>
    <n v="1778311"/>
    <n v="0"/>
    <n v="0"/>
  </r>
  <r>
    <x v="13"/>
    <x v="0"/>
    <x v="6"/>
    <x v="6"/>
    <x v="3"/>
    <n v="2428649"/>
    <n v="35867"/>
    <n v="2390918"/>
    <n v="79202601"/>
    <n v="50637755"/>
    <n v="11469056"/>
  </r>
  <r>
    <x v="14"/>
    <x v="1"/>
    <x v="6"/>
    <x v="6"/>
    <x v="3"/>
    <n v="121416"/>
    <n v="2122"/>
    <n v="67265"/>
    <n v="3994592"/>
    <n v="0"/>
    <n v="0"/>
  </r>
  <r>
    <x v="14"/>
    <x v="0"/>
    <x v="6"/>
    <x v="6"/>
    <x v="3"/>
    <n v="2244542"/>
    <n v="30621"/>
    <n v="2204929"/>
    <n v="79631602"/>
    <n v="32986490"/>
    <n v="8048632"/>
  </r>
  <r>
    <x v="15"/>
    <x v="1"/>
    <x v="6"/>
    <x v="6"/>
    <x v="3"/>
    <n v="638115"/>
    <n v="12551"/>
    <n v="235673"/>
    <n v="8068654"/>
    <n v="0"/>
    <n v="0"/>
  </r>
  <r>
    <x v="15"/>
    <x v="0"/>
    <x v="6"/>
    <x v="6"/>
    <x v="3"/>
    <n v="20262828"/>
    <n v="254640"/>
    <n v="19843768"/>
    <n v="264786464"/>
    <n v="160827487"/>
    <n v="41797643"/>
  </r>
  <r>
    <x v="16"/>
    <x v="1"/>
    <x v="6"/>
    <x v="6"/>
    <x v="3"/>
    <n v="125888"/>
    <n v="406"/>
    <n v="59026"/>
    <n v="4560709"/>
    <n v="0"/>
    <n v="0"/>
  </r>
  <r>
    <x v="16"/>
    <x v="0"/>
    <x v="6"/>
    <x v="6"/>
    <x v="3"/>
    <n v="22894804"/>
    <n v="112567"/>
    <n v="21804517"/>
    <n v="183755619"/>
    <n v="90557479"/>
    <n v="38954635"/>
  </r>
  <r>
    <x v="17"/>
    <x v="1"/>
    <x v="6"/>
    <x v="6"/>
    <x v="3"/>
    <n v="8856"/>
    <n v="21"/>
    <n v="7331"/>
    <n v="122977"/>
    <n v="0"/>
    <n v="0"/>
  </r>
  <r>
    <x v="17"/>
    <x v="0"/>
    <x v="6"/>
    <x v="6"/>
    <x v="3"/>
    <n v="142112"/>
    <n v="1448"/>
    <n v="140175"/>
    <n v="2939894"/>
    <n v="1301452"/>
    <n v="446244"/>
  </r>
  <r>
    <x v="36"/>
    <x v="0"/>
    <x v="6"/>
    <x v="6"/>
    <x v="3"/>
    <n v="70911"/>
    <n v="344"/>
    <n v="69753"/>
    <n v="1483800"/>
    <n v="347842"/>
    <n v="101985"/>
  </r>
  <r>
    <x v="18"/>
    <x v="1"/>
    <x v="6"/>
    <x v="6"/>
    <x v="3"/>
    <n v="2559556"/>
    <n v="93635"/>
    <n v="1456642"/>
    <n v="12855528"/>
    <n v="0"/>
    <n v="0"/>
  </r>
  <r>
    <x v="18"/>
    <x v="0"/>
    <x v="6"/>
    <x v="6"/>
    <x v="3"/>
    <n v="43848638"/>
    <n v="920833"/>
    <n v="42273550"/>
    <n v="327743445"/>
    <n v="220712620"/>
    <n v="69914712"/>
  </r>
  <r>
    <x v="19"/>
    <x v="1"/>
    <x v="6"/>
    <x v="6"/>
    <x v="3"/>
    <n v="4500"/>
    <n v="33"/>
    <n v="855"/>
    <n v="226207"/>
    <n v="0"/>
    <n v="0"/>
  </r>
  <r>
    <x v="19"/>
    <x v="0"/>
    <x v="6"/>
    <x v="6"/>
    <x v="3"/>
    <n v="428291"/>
    <n v="7154"/>
    <n v="386598"/>
    <n v="5682256"/>
    <n v="5885873"/>
    <n v="1170432"/>
  </r>
  <r>
    <x v="20"/>
    <x v="1"/>
    <x v="6"/>
    <x v="6"/>
    <x v="3"/>
    <n v="15335"/>
    <n v="0"/>
    <n v="10584"/>
    <n v="540430"/>
    <n v="0"/>
    <n v="0"/>
  </r>
  <r>
    <x v="20"/>
    <x v="0"/>
    <x v="6"/>
    <x v="6"/>
    <x v="3"/>
    <n v="647668"/>
    <n v="10325"/>
    <n v="563929"/>
    <n v="7329229"/>
    <n v="7275748"/>
    <n v="1128313"/>
  </r>
  <r>
    <x v="21"/>
    <x v="1"/>
    <x v="6"/>
    <x v="6"/>
    <x v="3"/>
    <n v="189058"/>
    <n v="5601"/>
    <n v="129815"/>
    <n v="4793272"/>
    <n v="0"/>
    <n v="0"/>
  </r>
  <r>
    <x v="21"/>
    <x v="0"/>
    <x v="6"/>
    <x v="6"/>
    <x v="3"/>
    <n v="5542242"/>
    <n v="73585"/>
    <n v="5467595"/>
    <n v="97964670"/>
    <n v="165391809"/>
    <n v="32212034"/>
  </r>
  <r>
    <x v="22"/>
    <x v="1"/>
    <x v="6"/>
    <x v="6"/>
    <x v="3"/>
    <n v="2442"/>
    <n v="0"/>
    <n v="1312"/>
    <n v="137184"/>
    <n v="0"/>
    <n v="0"/>
  </r>
  <r>
    <x v="22"/>
    <x v="0"/>
    <x v="6"/>
    <x v="6"/>
    <x v="3"/>
    <n v="226684"/>
    <n v="948"/>
    <n v="165132"/>
    <n v="4090339"/>
    <n v="4396529"/>
    <n v="1221311"/>
  </r>
  <r>
    <x v="23"/>
    <x v="1"/>
    <x v="6"/>
    <x v="6"/>
    <x v="3"/>
    <n v="8970"/>
    <n v="18"/>
    <n v="3789"/>
    <n v="235318"/>
    <n v="0"/>
    <n v="0"/>
  </r>
  <r>
    <x v="23"/>
    <x v="0"/>
    <x v="6"/>
    <x v="6"/>
    <x v="3"/>
    <n v="191108"/>
    <n v="3800"/>
    <n v="172948"/>
    <n v="1786643"/>
    <n v="4173669"/>
    <n v="965089"/>
  </r>
  <r>
    <x v="24"/>
    <x v="1"/>
    <x v="6"/>
    <x v="6"/>
    <x v="3"/>
    <n v="168028"/>
    <n v="1144"/>
    <n v="111501"/>
    <n v="3114868"/>
    <n v="0"/>
    <n v="0"/>
  </r>
  <r>
    <x v="24"/>
    <x v="0"/>
    <x v="6"/>
    <x v="6"/>
    <x v="3"/>
    <n v="6771564"/>
    <n v="38924"/>
    <n v="6616390"/>
    <n v="109058663"/>
    <n v="83113354"/>
    <n v="25486637"/>
  </r>
  <r>
    <x v="25"/>
    <x v="1"/>
    <x v="6"/>
    <x v="6"/>
    <x v="3"/>
    <n v="89305"/>
    <n v="2079"/>
    <n v="59401"/>
    <n v="3642545"/>
    <n v="0"/>
    <n v="0"/>
  </r>
  <r>
    <x v="25"/>
    <x v="0"/>
    <x v="6"/>
    <x v="6"/>
    <x v="3"/>
    <n v="4191452"/>
    <n v="113875"/>
    <n v="4072749"/>
    <n v="83353446"/>
    <n v="52372110"/>
    <n v="12267171"/>
  </r>
  <r>
    <x v="26"/>
    <x v="1"/>
    <x v="6"/>
    <x v="6"/>
    <x v="3"/>
    <n v="18559"/>
    <n v="268"/>
    <n v="10960"/>
    <n v="245293"/>
    <n v="0"/>
    <n v="0"/>
  </r>
  <r>
    <x v="26"/>
    <x v="0"/>
    <x v="6"/>
    <x v="6"/>
    <x v="3"/>
    <n v="842236"/>
    <n v="12518"/>
    <n v="823246"/>
    <n v="10306760"/>
    <n v="3823678"/>
    <n v="971899"/>
  </r>
  <r>
    <x v="27"/>
    <x v="1"/>
    <x v="6"/>
    <x v="6"/>
    <x v="3"/>
    <n v="247660"/>
    <n v="4293"/>
    <n v="177137"/>
    <n v="9617438"/>
    <n v="0"/>
    <n v="0"/>
  </r>
  <r>
    <x v="27"/>
    <x v="0"/>
    <x v="6"/>
    <x v="6"/>
    <x v="3"/>
    <n v="6674761"/>
    <n v="62666"/>
    <n v="6609923"/>
    <n v="89241181"/>
    <n v="168080941"/>
    <n v="45290087"/>
  </r>
  <r>
    <x v="28"/>
    <x v="1"/>
    <x v="6"/>
    <x v="6"/>
    <x v="3"/>
    <n v="3553"/>
    <n v="3"/>
    <n v="1020"/>
    <n v="148266"/>
    <n v="0"/>
    <n v="0"/>
  </r>
  <r>
    <x v="28"/>
    <x v="0"/>
    <x v="6"/>
    <x v="6"/>
    <x v="3"/>
    <n v="175733"/>
    <n v="2314"/>
    <n v="151019"/>
    <n v="1327978"/>
    <n v="3381676"/>
    <n v="1012754"/>
  </r>
  <r>
    <x v="29"/>
    <x v="1"/>
    <x v="6"/>
    <x v="6"/>
    <x v="3"/>
    <n v="373343"/>
    <n v="3217"/>
    <n v="285006"/>
    <n v="2418229"/>
    <n v="0"/>
    <n v="0"/>
  </r>
  <r>
    <x v="29"/>
    <x v="0"/>
    <x v="6"/>
    <x v="6"/>
    <x v="3"/>
    <n v="4488513"/>
    <n v="26487"/>
    <n v="4395534"/>
    <n v="149281568"/>
    <n v="77590584"/>
    <n v="20717245"/>
  </r>
  <r>
    <x v="30"/>
    <x v="1"/>
    <x v="6"/>
    <x v="6"/>
    <x v="3"/>
    <n v="1448069"/>
    <n v="23829"/>
    <n v="1048459"/>
    <n v="16006021"/>
    <n v="0"/>
    <n v="0"/>
  </r>
  <r>
    <x v="30"/>
    <x v="0"/>
    <x v="6"/>
    <x v="6"/>
    <x v="3"/>
    <n v="17839232"/>
    <n v="237398"/>
    <n v="17437632"/>
    <n v="255746457"/>
    <n v="121787655"/>
    <n v="26658473"/>
  </r>
  <r>
    <x v="31"/>
    <x v="1"/>
    <x v="6"/>
    <x v="6"/>
    <x v="3"/>
    <n v="27079"/>
    <n v="92"/>
    <n v="15896"/>
    <n v="947184"/>
    <n v="0"/>
    <n v="0"/>
  </r>
  <r>
    <x v="31"/>
    <x v="0"/>
    <x v="6"/>
    <x v="6"/>
    <x v="3"/>
    <n v="533856"/>
    <n v="5161"/>
    <n v="500627"/>
    <n v="10486281"/>
    <n v="15629056"/>
    <n v="5229641"/>
  </r>
  <r>
    <x v="32"/>
    <x v="1"/>
    <x v="6"/>
    <x v="6"/>
    <x v="3"/>
    <n v="9702478"/>
    <n v="224564"/>
    <n v="6199143"/>
    <n v="114529366"/>
    <n v="0"/>
    <n v="0"/>
  </r>
  <r>
    <x v="32"/>
    <x v="0"/>
    <x v="6"/>
    <x v="6"/>
    <x v="3"/>
    <n v="219854661"/>
    <n v="2947284"/>
    <n v="214026390"/>
    <n v="3203938806"/>
    <n v="2401340850"/>
    <n v="657080617"/>
  </r>
  <r>
    <x v="33"/>
    <x v="1"/>
    <x v="6"/>
    <x v="6"/>
    <x v="3"/>
    <n v="449637"/>
    <n v="9675"/>
    <n v="275912"/>
    <n v="12531060"/>
    <n v="0"/>
    <n v="0"/>
  </r>
  <r>
    <x v="33"/>
    <x v="0"/>
    <x v="6"/>
    <x v="6"/>
    <x v="3"/>
    <n v="11957228"/>
    <n v="159249"/>
    <n v="11791731"/>
    <n v="448239321"/>
    <n v="261928774"/>
    <n v="50771282"/>
  </r>
  <r>
    <x v="34"/>
    <x v="1"/>
    <x v="6"/>
    <x v="6"/>
    <x v="3"/>
    <n v="41442"/>
    <n v="441"/>
    <n v="24645"/>
    <n v="974422"/>
    <n v="0"/>
    <n v="0"/>
  </r>
  <r>
    <x v="34"/>
    <x v="0"/>
    <x v="6"/>
    <x v="6"/>
    <x v="3"/>
    <n v="2392252"/>
    <n v="51517"/>
    <n v="2294126"/>
    <n v="42978521"/>
    <n v="29535592"/>
    <n v="9314746"/>
  </r>
  <r>
    <x v="35"/>
    <x v="1"/>
    <x v="6"/>
    <x v="6"/>
    <x v="3"/>
    <n v="393940"/>
    <n v="9330"/>
    <n v="250179"/>
    <n v="5530734"/>
    <n v="0"/>
    <n v="0"/>
  </r>
  <r>
    <x v="35"/>
    <x v="0"/>
    <x v="6"/>
    <x v="6"/>
    <x v="3"/>
    <n v="10664863"/>
    <n v="126522"/>
    <n v="10456044"/>
    <n v="108275033"/>
    <n v="137225668"/>
    <n v="57552465"/>
  </r>
  <r>
    <x v="0"/>
    <x v="1"/>
    <x v="6"/>
    <x v="6"/>
    <x v="4"/>
    <n v="1446"/>
    <n v="10"/>
    <n v="616"/>
    <n v="70870"/>
    <n v="0"/>
    <n v="0"/>
  </r>
  <r>
    <x v="0"/>
    <x v="0"/>
    <x v="6"/>
    <x v="6"/>
    <x v="4"/>
    <n v="22606"/>
    <n v="387"/>
    <n v="22193"/>
    <n v="1318965"/>
    <n v="619702"/>
    <n v="272650"/>
  </r>
  <r>
    <x v="1"/>
    <x v="1"/>
    <x v="6"/>
    <x v="6"/>
    <x v="4"/>
    <n v="391880"/>
    <n v="3843"/>
    <n v="179294"/>
    <n v="5661862"/>
    <n v="0"/>
    <n v="0"/>
  </r>
  <r>
    <x v="1"/>
    <x v="0"/>
    <x v="6"/>
    <x v="6"/>
    <x v="4"/>
    <n v="5892341"/>
    <n v="40063"/>
    <n v="5788621"/>
    <n v="73450504"/>
    <n v="48143591"/>
    <n v="16306092"/>
  </r>
  <r>
    <x v="2"/>
    <x v="1"/>
    <x v="6"/>
    <x v="6"/>
    <x v="4"/>
    <n v="4485"/>
    <n v="9"/>
    <n v="2422"/>
    <n v="232234"/>
    <n v="0"/>
    <n v="0"/>
  </r>
  <r>
    <x v="2"/>
    <x v="0"/>
    <x v="6"/>
    <x v="6"/>
    <x v="4"/>
    <n v="143455"/>
    <n v="680"/>
    <n v="130427"/>
    <n v="2800146"/>
    <n v="2007539"/>
    <n v="517537"/>
  </r>
  <r>
    <x v="3"/>
    <x v="1"/>
    <x v="6"/>
    <x v="6"/>
    <x v="4"/>
    <n v="114974"/>
    <n v="284"/>
    <n v="87272"/>
    <n v="2634509"/>
    <n v="0"/>
    <n v="0"/>
  </r>
  <r>
    <x v="3"/>
    <x v="0"/>
    <x v="6"/>
    <x v="6"/>
    <x v="4"/>
    <n v="1695437"/>
    <n v="15722"/>
    <n v="1638447"/>
    <n v="55566628"/>
    <n v="25938616"/>
    <n v="5729699"/>
  </r>
  <r>
    <x v="4"/>
    <x v="1"/>
    <x v="6"/>
    <x v="6"/>
    <x v="4"/>
    <n v="144907"/>
    <n v="856"/>
    <n v="95827"/>
    <n v="1578231"/>
    <n v="0"/>
    <n v="0"/>
  </r>
  <r>
    <x v="4"/>
    <x v="0"/>
    <x v="6"/>
    <x v="6"/>
    <x v="4"/>
    <n v="2174345"/>
    <n v="28928"/>
    <n v="2144021"/>
    <n v="111581086"/>
    <n v="60737241"/>
    <n v="11460188"/>
  </r>
  <r>
    <x v="5"/>
    <x v="1"/>
    <x v="6"/>
    <x v="6"/>
    <x v="4"/>
    <n v="3045"/>
    <n v="43"/>
    <n v="1925"/>
    <n v="40969"/>
    <n v="0"/>
    <n v="0"/>
  </r>
  <r>
    <x v="5"/>
    <x v="0"/>
    <x v="6"/>
    <x v="6"/>
    <x v="4"/>
    <n v="185853"/>
    <n v="2430"/>
    <n v="183319"/>
    <n v="1837201"/>
    <n v="1853958"/>
    <n v="571971"/>
  </r>
  <r>
    <x v="6"/>
    <x v="1"/>
    <x v="6"/>
    <x v="6"/>
    <x v="4"/>
    <n v="26648"/>
    <n v="155"/>
    <n v="17787"/>
    <n v="929329"/>
    <n v="0"/>
    <n v="0"/>
  </r>
  <r>
    <x v="6"/>
    <x v="0"/>
    <x v="6"/>
    <x v="6"/>
    <x v="4"/>
    <n v="3005695"/>
    <n v="40567"/>
    <n v="2959214"/>
    <n v="34062697"/>
    <n v="28573342"/>
    <n v="6944349"/>
  </r>
  <r>
    <x v="7"/>
    <x v="1"/>
    <x v="6"/>
    <x v="6"/>
    <x v="4"/>
    <n v="403311"/>
    <n v="11806"/>
    <n v="359287"/>
    <n v="3040698"/>
    <n v="0"/>
    <n v="0"/>
  </r>
  <r>
    <x v="7"/>
    <x v="0"/>
    <x v="6"/>
    <x v="6"/>
    <x v="4"/>
    <n v="4308616"/>
    <n v="75154"/>
    <n v="4231747"/>
    <n v="70787890"/>
    <n v="22140276"/>
    <n v="7828867"/>
  </r>
  <r>
    <x v="8"/>
    <x v="1"/>
    <x v="6"/>
    <x v="6"/>
    <x v="4"/>
    <n v="3320"/>
    <n v="6"/>
    <n v="2076"/>
    <n v="126446"/>
    <n v="0"/>
    <n v="0"/>
  </r>
  <r>
    <x v="8"/>
    <x v="0"/>
    <x v="6"/>
    <x v="6"/>
    <x v="4"/>
    <n v="31946"/>
    <n v="12"/>
    <n v="31744"/>
    <n v="217230"/>
    <n v="1652994"/>
    <n v="222587"/>
  </r>
  <r>
    <x v="9"/>
    <x v="1"/>
    <x v="6"/>
    <x v="6"/>
    <x v="4"/>
    <n v="17106"/>
    <n v="126"/>
    <n v="12000"/>
    <n v="389326"/>
    <n v="0"/>
    <n v="0"/>
  </r>
  <r>
    <x v="9"/>
    <x v="0"/>
    <x v="6"/>
    <x v="6"/>
    <x v="4"/>
    <n v="513098"/>
    <n v="9437"/>
    <n v="500433"/>
    <n v="3154682"/>
    <n v="3144233"/>
    <n v="805444"/>
  </r>
  <r>
    <x v="10"/>
    <x v="1"/>
    <x v="6"/>
    <x v="6"/>
    <x v="4"/>
    <n v="180849"/>
    <n v="7255"/>
    <n v="132176"/>
    <n v="2215856"/>
    <n v="0"/>
    <n v="0"/>
  </r>
  <r>
    <x v="10"/>
    <x v="0"/>
    <x v="6"/>
    <x v="6"/>
    <x v="4"/>
    <n v="2474556"/>
    <n v="30228"/>
    <n v="2443548"/>
    <n v="76459027"/>
    <n v="75465066"/>
    <n v="23554100"/>
  </r>
  <r>
    <x v="11"/>
    <x v="1"/>
    <x v="6"/>
    <x v="6"/>
    <x v="4"/>
    <n v="7473"/>
    <n v="39"/>
    <n v="4178"/>
    <n v="427727"/>
    <n v="0"/>
    <n v="0"/>
  </r>
  <r>
    <x v="11"/>
    <x v="0"/>
    <x v="6"/>
    <x v="6"/>
    <x v="4"/>
    <n v="617629"/>
    <n v="10513"/>
    <n v="603568"/>
    <n v="8463728"/>
    <n v="11730723"/>
    <n v="3757191"/>
  </r>
  <r>
    <x v="12"/>
    <x v="1"/>
    <x v="6"/>
    <x v="6"/>
    <x v="4"/>
    <n v="102850"/>
    <n v="1251"/>
    <n v="81987"/>
    <n v="1796123"/>
    <n v="0"/>
    <n v="0"/>
  </r>
  <r>
    <x v="12"/>
    <x v="0"/>
    <x v="6"/>
    <x v="6"/>
    <x v="4"/>
    <n v="2309655"/>
    <n v="28898"/>
    <n v="2278621"/>
    <n v="32538228"/>
    <n v="27715175"/>
    <n v="7363648"/>
  </r>
  <r>
    <x v="13"/>
    <x v="1"/>
    <x v="6"/>
    <x v="6"/>
    <x v="4"/>
    <n v="31607"/>
    <n v="308"/>
    <n v="12580"/>
    <n v="858638"/>
    <n v="0"/>
    <n v="0"/>
  </r>
  <r>
    <x v="13"/>
    <x v="0"/>
    <x v="6"/>
    <x v="6"/>
    <x v="4"/>
    <n v="1041415"/>
    <n v="15382"/>
    <n v="1025262"/>
    <n v="34819990"/>
    <n v="23134939"/>
    <n v="5350402"/>
  </r>
  <r>
    <x v="14"/>
    <x v="1"/>
    <x v="6"/>
    <x v="6"/>
    <x v="4"/>
    <n v="59647"/>
    <n v="1090"/>
    <n v="35381"/>
    <n v="1880282"/>
    <n v="0"/>
    <n v="0"/>
  </r>
  <r>
    <x v="14"/>
    <x v="0"/>
    <x v="6"/>
    <x v="6"/>
    <x v="4"/>
    <n v="964013"/>
    <n v="13133"/>
    <n v="947389"/>
    <n v="34981625"/>
    <n v="14674304"/>
    <n v="3858797"/>
  </r>
  <r>
    <x v="15"/>
    <x v="1"/>
    <x v="6"/>
    <x v="6"/>
    <x v="4"/>
    <n v="355251"/>
    <n v="6691"/>
    <n v="139383"/>
    <n v="3940409"/>
    <n v="0"/>
    <n v="0"/>
  </r>
  <r>
    <x v="15"/>
    <x v="0"/>
    <x v="6"/>
    <x v="6"/>
    <x v="4"/>
    <n v="8709508"/>
    <n v="109578"/>
    <n v="8529331"/>
    <n v="115526233"/>
    <n v="71051131"/>
    <n v="19237421"/>
  </r>
  <r>
    <x v="16"/>
    <x v="1"/>
    <x v="6"/>
    <x v="6"/>
    <x v="4"/>
    <n v="67716"/>
    <n v="214"/>
    <n v="36559"/>
    <n v="2263166"/>
    <n v="0"/>
    <n v="0"/>
  </r>
  <r>
    <x v="16"/>
    <x v="0"/>
    <x v="6"/>
    <x v="6"/>
    <x v="4"/>
    <n v="10110263"/>
    <n v="50067"/>
    <n v="9578526"/>
    <n v="81163233"/>
    <n v="41439478"/>
    <n v="17835483"/>
  </r>
  <r>
    <x v="17"/>
    <x v="1"/>
    <x v="6"/>
    <x v="6"/>
    <x v="4"/>
    <n v="4129"/>
    <n v="20"/>
    <n v="3269"/>
    <n v="57457"/>
    <n v="0"/>
    <n v="0"/>
  </r>
  <r>
    <x v="17"/>
    <x v="0"/>
    <x v="6"/>
    <x v="6"/>
    <x v="4"/>
    <n v="60990"/>
    <n v="621"/>
    <n v="60203"/>
    <n v="1300679"/>
    <n v="561038"/>
    <n v="200790"/>
  </r>
  <r>
    <x v="36"/>
    <x v="0"/>
    <x v="6"/>
    <x v="6"/>
    <x v="4"/>
    <n v="30529"/>
    <n v="150"/>
    <n v="30028"/>
    <n v="651455"/>
    <n v="150662"/>
    <n v="47418"/>
  </r>
  <r>
    <x v="18"/>
    <x v="1"/>
    <x v="6"/>
    <x v="6"/>
    <x v="4"/>
    <n v="1234567"/>
    <n v="44186"/>
    <n v="744528"/>
    <n v="6230685"/>
    <n v="0"/>
    <n v="0"/>
  </r>
  <r>
    <x v="18"/>
    <x v="0"/>
    <x v="6"/>
    <x v="6"/>
    <x v="4"/>
    <n v="18890627"/>
    <n v="397692"/>
    <n v="18249993"/>
    <n v="143288409"/>
    <n v="98569209"/>
    <n v="32861598"/>
  </r>
  <r>
    <x v="19"/>
    <x v="1"/>
    <x v="6"/>
    <x v="6"/>
    <x v="4"/>
    <n v="2410"/>
    <n v="15"/>
    <n v="632"/>
    <n v="106047"/>
    <n v="0"/>
    <n v="0"/>
  </r>
  <r>
    <x v="19"/>
    <x v="0"/>
    <x v="6"/>
    <x v="6"/>
    <x v="4"/>
    <n v="193059"/>
    <n v="3220"/>
    <n v="172332"/>
    <n v="2516637"/>
    <n v="2645747"/>
    <n v="583001"/>
  </r>
  <r>
    <x v="20"/>
    <x v="1"/>
    <x v="6"/>
    <x v="6"/>
    <x v="4"/>
    <n v="7584"/>
    <n v="10"/>
    <n v="5014"/>
    <n v="251663"/>
    <n v="0"/>
    <n v="0"/>
  </r>
  <r>
    <x v="20"/>
    <x v="0"/>
    <x v="6"/>
    <x v="6"/>
    <x v="4"/>
    <n v="293021"/>
    <n v="4618"/>
    <n v="256233"/>
    <n v="3241217"/>
    <n v="3298682"/>
    <n v="599719"/>
  </r>
  <r>
    <x v="21"/>
    <x v="1"/>
    <x v="6"/>
    <x v="6"/>
    <x v="4"/>
    <n v="92908"/>
    <n v="2568"/>
    <n v="64862"/>
    <n v="2259481"/>
    <n v="0"/>
    <n v="0"/>
  </r>
  <r>
    <x v="21"/>
    <x v="0"/>
    <x v="6"/>
    <x v="6"/>
    <x v="4"/>
    <n v="2375430"/>
    <n v="31539"/>
    <n v="2343518"/>
    <n v="43067100"/>
    <n v="78877199"/>
    <n v="15185542"/>
  </r>
  <r>
    <x v="22"/>
    <x v="1"/>
    <x v="6"/>
    <x v="6"/>
    <x v="4"/>
    <n v="1211"/>
    <n v="0"/>
    <n v="696"/>
    <n v="62513"/>
    <n v="0"/>
    <n v="0"/>
  </r>
  <r>
    <x v="22"/>
    <x v="0"/>
    <x v="6"/>
    <x v="6"/>
    <x v="4"/>
    <n v="111632"/>
    <n v="431"/>
    <n v="77289"/>
    <n v="1822654"/>
    <n v="1917959"/>
    <n v="584216"/>
  </r>
  <r>
    <x v="23"/>
    <x v="1"/>
    <x v="6"/>
    <x v="6"/>
    <x v="4"/>
    <n v="4772"/>
    <n v="12"/>
    <n v="1855"/>
    <n v="111406"/>
    <n v="0"/>
    <n v="0"/>
  </r>
  <r>
    <x v="23"/>
    <x v="0"/>
    <x v="6"/>
    <x v="6"/>
    <x v="4"/>
    <n v="83238"/>
    <n v="1683"/>
    <n v="75314"/>
    <n v="786729"/>
    <n v="1843145"/>
    <n v="445050"/>
  </r>
  <r>
    <x v="24"/>
    <x v="1"/>
    <x v="6"/>
    <x v="6"/>
    <x v="4"/>
    <n v="91430"/>
    <n v="614"/>
    <n v="59203"/>
    <n v="1502121"/>
    <n v="0"/>
    <n v="0"/>
  </r>
  <r>
    <x v="24"/>
    <x v="0"/>
    <x v="6"/>
    <x v="6"/>
    <x v="4"/>
    <n v="2927090"/>
    <n v="17663"/>
    <n v="2864845"/>
    <n v="47847697"/>
    <n v="37509626"/>
    <n v="11623405"/>
  </r>
  <r>
    <x v="25"/>
    <x v="1"/>
    <x v="6"/>
    <x v="6"/>
    <x v="4"/>
    <n v="46521"/>
    <n v="1117"/>
    <n v="31456"/>
    <n v="1715761"/>
    <n v="0"/>
    <n v="0"/>
  </r>
  <r>
    <x v="25"/>
    <x v="0"/>
    <x v="6"/>
    <x v="6"/>
    <x v="4"/>
    <n v="1797162"/>
    <n v="48875"/>
    <n v="1746656"/>
    <n v="36282104"/>
    <n v="23064508"/>
    <n v="5793985"/>
  </r>
  <r>
    <x v="26"/>
    <x v="1"/>
    <x v="6"/>
    <x v="6"/>
    <x v="4"/>
    <n v="9947"/>
    <n v="144"/>
    <n v="5932"/>
    <n v="116440"/>
    <n v="0"/>
    <n v="0"/>
  </r>
  <r>
    <x v="26"/>
    <x v="0"/>
    <x v="6"/>
    <x v="6"/>
    <x v="4"/>
    <n v="362455"/>
    <n v="5380"/>
    <n v="354162"/>
    <n v="4497437"/>
    <n v="1700971"/>
    <n v="433234"/>
  </r>
  <r>
    <x v="27"/>
    <x v="1"/>
    <x v="6"/>
    <x v="6"/>
    <x v="4"/>
    <n v="122799"/>
    <n v="2001"/>
    <n v="87385"/>
    <n v="4500753"/>
    <n v="0"/>
    <n v="0"/>
  </r>
  <r>
    <x v="27"/>
    <x v="0"/>
    <x v="6"/>
    <x v="6"/>
    <x v="4"/>
    <n v="2860939"/>
    <n v="26860"/>
    <n v="2833318"/>
    <n v="38706845"/>
    <n v="74493657"/>
    <n v="22047950"/>
  </r>
  <r>
    <x v="28"/>
    <x v="1"/>
    <x v="6"/>
    <x v="6"/>
    <x v="4"/>
    <n v="1845"/>
    <n v="3"/>
    <n v="643"/>
    <n v="72726"/>
    <n v="0"/>
    <n v="0"/>
  </r>
  <r>
    <x v="28"/>
    <x v="0"/>
    <x v="6"/>
    <x v="6"/>
    <x v="4"/>
    <n v="78991"/>
    <n v="1023"/>
    <n v="67162"/>
    <n v="596965"/>
    <n v="1470151"/>
    <n v="442913"/>
  </r>
  <r>
    <x v="29"/>
    <x v="1"/>
    <x v="6"/>
    <x v="6"/>
    <x v="4"/>
    <n v="182326"/>
    <n v="1516"/>
    <n v="133711"/>
    <n v="1251723"/>
    <n v="0"/>
    <n v="0"/>
  </r>
  <r>
    <x v="29"/>
    <x v="0"/>
    <x v="6"/>
    <x v="6"/>
    <x v="4"/>
    <n v="1932997"/>
    <n v="11398"/>
    <n v="1894201"/>
    <n v="65681370"/>
    <n v="33726350"/>
    <n v="10149439"/>
  </r>
  <r>
    <x v="30"/>
    <x v="1"/>
    <x v="6"/>
    <x v="6"/>
    <x v="4"/>
    <n v="719951"/>
    <n v="11517"/>
    <n v="535017"/>
    <n v="7792660"/>
    <n v="0"/>
    <n v="0"/>
  </r>
  <r>
    <x v="30"/>
    <x v="0"/>
    <x v="6"/>
    <x v="6"/>
    <x v="4"/>
    <n v="7672872"/>
    <n v="102149"/>
    <n v="7507866"/>
    <n v="111859807"/>
    <n v="55837331"/>
    <n v="12332846"/>
  </r>
  <r>
    <x v="31"/>
    <x v="1"/>
    <x v="6"/>
    <x v="6"/>
    <x v="4"/>
    <n v="14221"/>
    <n v="63"/>
    <n v="8967"/>
    <n v="490856"/>
    <n v="0"/>
    <n v="0"/>
  </r>
  <r>
    <x v="31"/>
    <x v="0"/>
    <x v="6"/>
    <x v="6"/>
    <x v="4"/>
    <n v="234199"/>
    <n v="2250"/>
    <n v="220775"/>
    <n v="4645835"/>
    <n v="7044947"/>
    <n v="2343217"/>
  </r>
  <r>
    <x v="32"/>
    <x v="1"/>
    <x v="6"/>
    <x v="6"/>
    <x v="4"/>
    <n v="4921222"/>
    <n v="107354"/>
    <n v="3176114"/>
    <n v="56382011"/>
    <n v="0"/>
    <n v="0"/>
  </r>
  <r>
    <x v="32"/>
    <x v="0"/>
    <x v="6"/>
    <x v="6"/>
    <x v="4"/>
    <n v="94838838"/>
    <n v="1271467"/>
    <n v="92322877"/>
    <n v="1399294271"/>
    <n v="1082767212"/>
    <n v="305083617"/>
  </r>
  <r>
    <x v="33"/>
    <x v="1"/>
    <x v="6"/>
    <x v="6"/>
    <x v="4"/>
    <n v="243834"/>
    <n v="4747"/>
    <n v="141473"/>
    <n v="6656081"/>
    <n v="0"/>
    <n v="0"/>
  </r>
  <r>
    <x v="33"/>
    <x v="0"/>
    <x v="6"/>
    <x v="6"/>
    <x v="4"/>
    <n v="5125224"/>
    <n v="68264"/>
    <n v="5054732"/>
    <n v="195761309"/>
    <n v="119728051"/>
    <n v="23085270"/>
  </r>
  <r>
    <x v="34"/>
    <x v="1"/>
    <x v="6"/>
    <x v="6"/>
    <x v="4"/>
    <n v="21114"/>
    <n v="228"/>
    <n v="11975"/>
    <n v="486780"/>
    <n v="0"/>
    <n v="0"/>
  </r>
  <r>
    <x v="34"/>
    <x v="0"/>
    <x v="6"/>
    <x v="6"/>
    <x v="4"/>
    <n v="1026144"/>
    <n v="22085"/>
    <n v="984002"/>
    <n v="18817469"/>
    <n v="13257703"/>
    <n v="4251698"/>
  </r>
  <r>
    <x v="35"/>
    <x v="1"/>
    <x v="6"/>
    <x v="6"/>
    <x v="4"/>
    <n v="203138"/>
    <n v="4607"/>
    <n v="138746"/>
    <n v="2624152"/>
    <n v="0"/>
    <n v="0"/>
  </r>
  <r>
    <x v="35"/>
    <x v="0"/>
    <x v="6"/>
    <x v="6"/>
    <x v="4"/>
    <n v="4581808"/>
    <n v="54387"/>
    <n v="4493837"/>
    <n v="47063795"/>
    <n v="61815144"/>
    <n v="25820878"/>
  </r>
  <r>
    <x v="0"/>
    <x v="1"/>
    <x v="7"/>
    <x v="7"/>
    <x v="0"/>
    <n v="6500"/>
    <n v="86"/>
    <n v="2114"/>
    <n v="178671"/>
    <n v="0"/>
    <n v="0"/>
  </r>
  <r>
    <x v="0"/>
    <x v="0"/>
    <x v="7"/>
    <x v="7"/>
    <x v="0"/>
    <n v="52785"/>
    <n v="903"/>
    <n v="51845"/>
    <n v="3122509"/>
    <n v="1487277"/>
    <n v="651200"/>
  </r>
  <r>
    <x v="1"/>
    <x v="1"/>
    <x v="7"/>
    <x v="7"/>
    <x v="0"/>
    <n v="1242102"/>
    <n v="11298"/>
    <n v="681485"/>
    <n v="15261221"/>
    <n v="0"/>
    <n v="0"/>
  </r>
  <r>
    <x v="1"/>
    <x v="0"/>
    <x v="7"/>
    <x v="7"/>
    <x v="0"/>
    <n v="13818769"/>
    <n v="94148"/>
    <n v="13581396"/>
    <n v="174081734"/>
    <n v="118025689"/>
    <n v="41131297"/>
  </r>
  <r>
    <x v="2"/>
    <x v="1"/>
    <x v="7"/>
    <x v="7"/>
    <x v="0"/>
    <n v="12772"/>
    <n v="21"/>
    <n v="7914"/>
    <n v="656574"/>
    <n v="0"/>
    <n v="0"/>
  </r>
  <r>
    <x v="2"/>
    <x v="0"/>
    <x v="7"/>
    <x v="7"/>
    <x v="0"/>
    <n v="343937"/>
    <n v="1648"/>
    <n v="319286"/>
    <n v="6704988"/>
    <n v="4765245"/>
    <n v="1256048"/>
  </r>
  <r>
    <x v="3"/>
    <x v="1"/>
    <x v="7"/>
    <x v="7"/>
    <x v="0"/>
    <n v="336831"/>
    <n v="809"/>
    <n v="243607"/>
    <n v="7524919"/>
    <n v="0"/>
    <n v="0"/>
  </r>
  <r>
    <x v="3"/>
    <x v="0"/>
    <x v="7"/>
    <x v="7"/>
    <x v="0"/>
    <n v="3992831"/>
    <n v="37274"/>
    <n v="3870447"/>
    <n v="134104661"/>
    <n v="66921695"/>
    <n v="14351935"/>
  </r>
  <r>
    <x v="4"/>
    <x v="1"/>
    <x v="7"/>
    <x v="7"/>
    <x v="0"/>
    <n v="438050"/>
    <n v="2476"/>
    <n v="283833"/>
    <n v="4934566"/>
    <n v="0"/>
    <n v="0"/>
  </r>
  <r>
    <x v="4"/>
    <x v="0"/>
    <x v="7"/>
    <x v="7"/>
    <x v="0"/>
    <n v="5075144"/>
    <n v="67516"/>
    <n v="5004999"/>
    <n v="265483026"/>
    <n v="151540510"/>
    <n v="28873127"/>
  </r>
  <r>
    <x v="5"/>
    <x v="1"/>
    <x v="7"/>
    <x v="7"/>
    <x v="0"/>
    <n v="8533"/>
    <n v="139"/>
    <n v="5114"/>
    <n v="106867"/>
    <n v="0"/>
    <n v="0"/>
  </r>
  <r>
    <x v="5"/>
    <x v="0"/>
    <x v="7"/>
    <x v="7"/>
    <x v="0"/>
    <n v="433754"/>
    <n v="5677"/>
    <n v="427868"/>
    <n v="4337061"/>
    <n v="4658937"/>
    <n v="1447620"/>
  </r>
  <r>
    <x v="6"/>
    <x v="1"/>
    <x v="7"/>
    <x v="7"/>
    <x v="0"/>
    <n v="71982"/>
    <n v="478"/>
    <n v="52748"/>
    <n v="2387500"/>
    <n v="0"/>
    <n v="0"/>
  </r>
  <r>
    <x v="6"/>
    <x v="0"/>
    <x v="7"/>
    <x v="7"/>
    <x v="0"/>
    <n v="7018900"/>
    <n v="94722"/>
    <n v="6911209"/>
    <n v="80769478"/>
    <n v="68409067"/>
    <n v="17178869"/>
  </r>
  <r>
    <x v="7"/>
    <x v="1"/>
    <x v="7"/>
    <x v="7"/>
    <x v="0"/>
    <n v="976517"/>
    <n v="28232"/>
    <n v="876400"/>
    <n v="7635410"/>
    <n v="0"/>
    <n v="0"/>
  </r>
  <r>
    <x v="7"/>
    <x v="0"/>
    <x v="7"/>
    <x v="7"/>
    <x v="0"/>
    <n v="10055617"/>
    <n v="175415"/>
    <n v="9876451"/>
    <n v="167555967"/>
    <n v="53088426"/>
    <n v="19605257"/>
  </r>
  <r>
    <x v="8"/>
    <x v="1"/>
    <x v="7"/>
    <x v="7"/>
    <x v="0"/>
    <n v="9300"/>
    <n v="14"/>
    <n v="6341"/>
    <n v="303303"/>
    <n v="0"/>
    <n v="0"/>
  </r>
  <r>
    <x v="8"/>
    <x v="0"/>
    <x v="7"/>
    <x v="7"/>
    <x v="0"/>
    <n v="74580"/>
    <n v="28"/>
    <n v="74232"/>
    <n v="506870"/>
    <n v="3982346"/>
    <n v="535084"/>
  </r>
  <r>
    <x v="9"/>
    <x v="1"/>
    <x v="7"/>
    <x v="7"/>
    <x v="0"/>
    <n v="49598"/>
    <n v="417"/>
    <n v="35431"/>
    <n v="967064"/>
    <n v="0"/>
    <n v="0"/>
  </r>
  <r>
    <x v="9"/>
    <x v="0"/>
    <x v="7"/>
    <x v="7"/>
    <x v="0"/>
    <n v="1200529"/>
    <n v="22075"/>
    <n v="1171372"/>
    <n v="7516062"/>
    <n v="7517135"/>
    <n v="1982955"/>
  </r>
  <r>
    <x v="10"/>
    <x v="1"/>
    <x v="7"/>
    <x v="7"/>
    <x v="0"/>
    <n v="460110"/>
    <n v="17742"/>
    <n v="340108"/>
    <n v="6007726"/>
    <n v="0"/>
    <n v="0"/>
  </r>
  <r>
    <x v="10"/>
    <x v="0"/>
    <x v="7"/>
    <x v="7"/>
    <x v="0"/>
    <n v="5774714"/>
    <n v="70534"/>
    <n v="5702630"/>
    <n v="180651721"/>
    <n v="184124570"/>
    <n v="59464670"/>
  </r>
  <r>
    <x v="11"/>
    <x v="1"/>
    <x v="7"/>
    <x v="7"/>
    <x v="0"/>
    <n v="20147"/>
    <n v="91"/>
    <n v="12010"/>
    <n v="1078588"/>
    <n v="0"/>
    <n v="0"/>
  </r>
  <r>
    <x v="11"/>
    <x v="0"/>
    <x v="7"/>
    <x v="7"/>
    <x v="0"/>
    <n v="1448083"/>
    <n v="24578"/>
    <n v="1412486"/>
    <n v="20157038"/>
    <n v="28572387"/>
    <n v="9237412"/>
  </r>
  <r>
    <x v="12"/>
    <x v="1"/>
    <x v="7"/>
    <x v="7"/>
    <x v="0"/>
    <n v="265151"/>
    <n v="3129"/>
    <n v="218510"/>
    <n v="4698445"/>
    <n v="0"/>
    <n v="0"/>
  </r>
  <r>
    <x v="12"/>
    <x v="0"/>
    <x v="7"/>
    <x v="7"/>
    <x v="0"/>
    <n v="5390018"/>
    <n v="67503"/>
    <n v="5317599"/>
    <n v="76811355"/>
    <n v="67942738"/>
    <n v="18908355"/>
  </r>
  <r>
    <x v="13"/>
    <x v="1"/>
    <x v="7"/>
    <x v="7"/>
    <x v="0"/>
    <n v="99519"/>
    <n v="918"/>
    <n v="39099"/>
    <n v="2386324"/>
    <n v="0"/>
    <n v="0"/>
  </r>
  <r>
    <x v="13"/>
    <x v="0"/>
    <x v="7"/>
    <x v="7"/>
    <x v="0"/>
    <n v="2430958"/>
    <n v="35905"/>
    <n v="2393433"/>
    <n v="83085306"/>
    <n v="56367700"/>
    <n v="13284708"/>
  </r>
  <r>
    <x v="14"/>
    <x v="1"/>
    <x v="7"/>
    <x v="7"/>
    <x v="0"/>
    <n v="157126"/>
    <n v="2919"/>
    <n v="102056"/>
    <n v="4697585"/>
    <n v="0"/>
    <n v="0"/>
  </r>
  <r>
    <x v="14"/>
    <x v="0"/>
    <x v="7"/>
    <x v="7"/>
    <x v="0"/>
    <n v="2254067"/>
    <n v="30687"/>
    <n v="2214136"/>
    <n v="83655230"/>
    <n v="35733899"/>
    <n v="9752873"/>
  </r>
  <r>
    <x v="15"/>
    <x v="1"/>
    <x v="7"/>
    <x v="7"/>
    <x v="0"/>
    <n v="1024134"/>
    <n v="18904"/>
    <n v="482337"/>
    <n v="10478052"/>
    <n v="0"/>
    <n v="0"/>
  </r>
  <r>
    <x v="15"/>
    <x v="0"/>
    <x v="7"/>
    <x v="7"/>
    <x v="0"/>
    <n v="20382724"/>
    <n v="256748"/>
    <n v="19956043"/>
    <n v="274670282"/>
    <n v="174169283"/>
    <n v="48817101"/>
  </r>
  <r>
    <x v="16"/>
    <x v="1"/>
    <x v="7"/>
    <x v="7"/>
    <x v="0"/>
    <n v="196789"/>
    <n v="634"/>
    <n v="114856"/>
    <n v="6035234"/>
    <n v="0"/>
    <n v="0"/>
  </r>
  <r>
    <x v="16"/>
    <x v="0"/>
    <x v="7"/>
    <x v="7"/>
    <x v="0"/>
    <n v="24298746"/>
    <n v="120603"/>
    <n v="22958270"/>
    <n v="195213399"/>
    <n v="104224267"/>
    <n v="43639169"/>
  </r>
  <r>
    <x v="17"/>
    <x v="1"/>
    <x v="7"/>
    <x v="7"/>
    <x v="0"/>
    <n v="10748"/>
    <n v="51"/>
    <n v="7987"/>
    <n v="144635"/>
    <n v="0"/>
    <n v="0"/>
  </r>
  <r>
    <x v="17"/>
    <x v="0"/>
    <x v="7"/>
    <x v="7"/>
    <x v="0"/>
    <n v="142547"/>
    <n v="1449"/>
    <n v="140654"/>
    <n v="3111487"/>
    <n v="1315264"/>
    <n v="481327"/>
  </r>
  <r>
    <x v="36"/>
    <x v="0"/>
    <x v="7"/>
    <x v="7"/>
    <x v="0"/>
    <n v="71584"/>
    <n v="350"/>
    <n v="70421"/>
    <n v="1553883"/>
    <n v="354314"/>
    <n v="115025"/>
  </r>
  <r>
    <x v="18"/>
    <x v="1"/>
    <x v="7"/>
    <x v="7"/>
    <x v="0"/>
    <n v="3219405"/>
    <n v="113236"/>
    <n v="2079255"/>
    <n v="16599598"/>
    <n v="0"/>
    <n v="0"/>
  </r>
  <r>
    <x v="18"/>
    <x v="0"/>
    <x v="7"/>
    <x v="7"/>
    <x v="0"/>
    <n v="44299318"/>
    <n v="933703"/>
    <n v="42819813"/>
    <n v="341321390"/>
    <n v="238354330"/>
    <n v="81104946"/>
  </r>
  <r>
    <x v="19"/>
    <x v="1"/>
    <x v="7"/>
    <x v="7"/>
    <x v="0"/>
    <n v="6484"/>
    <n v="35"/>
    <n v="2205"/>
    <n v="269954"/>
    <n v="0"/>
    <n v="0"/>
  </r>
  <r>
    <x v="19"/>
    <x v="0"/>
    <x v="7"/>
    <x v="7"/>
    <x v="0"/>
    <n v="469369"/>
    <n v="7882"/>
    <n v="422099"/>
    <n v="6059947"/>
    <n v="6387979"/>
    <n v="1485268"/>
  </r>
  <r>
    <x v="20"/>
    <x v="1"/>
    <x v="7"/>
    <x v="7"/>
    <x v="0"/>
    <n v="21311"/>
    <n v="52"/>
    <n v="12709"/>
    <n v="635448"/>
    <n v="0"/>
    <n v="0"/>
  </r>
  <r>
    <x v="20"/>
    <x v="0"/>
    <x v="7"/>
    <x v="7"/>
    <x v="0"/>
    <n v="709842"/>
    <n v="11224"/>
    <n v="634695"/>
    <n v="7742971"/>
    <n v="7937414"/>
    <n v="1556502"/>
  </r>
  <r>
    <x v="21"/>
    <x v="1"/>
    <x v="7"/>
    <x v="7"/>
    <x v="0"/>
    <n v="245112"/>
    <n v="6411"/>
    <n v="176619"/>
    <n v="5765800"/>
    <n v="0"/>
    <n v="0"/>
  </r>
  <r>
    <x v="21"/>
    <x v="0"/>
    <x v="7"/>
    <x v="7"/>
    <x v="0"/>
    <n v="5543301"/>
    <n v="73594"/>
    <n v="5468690"/>
    <n v="103006220"/>
    <n v="197605516"/>
    <n v="37843043"/>
  </r>
  <r>
    <x v="22"/>
    <x v="1"/>
    <x v="7"/>
    <x v="7"/>
    <x v="0"/>
    <n v="3483"/>
    <n v="0"/>
    <n v="1921"/>
    <n v="152623"/>
    <n v="0"/>
    <n v="0"/>
  </r>
  <r>
    <x v="22"/>
    <x v="0"/>
    <x v="7"/>
    <x v="7"/>
    <x v="0"/>
    <n v="287815"/>
    <n v="1094"/>
    <n v="203144"/>
    <n v="4529161"/>
    <n v="4535521"/>
    <n v="1404874"/>
  </r>
  <r>
    <x v="23"/>
    <x v="1"/>
    <x v="7"/>
    <x v="7"/>
    <x v="0"/>
    <n v="16035"/>
    <n v="35"/>
    <n v="4932"/>
    <n v="288426"/>
    <n v="0"/>
    <n v="0"/>
  </r>
  <r>
    <x v="23"/>
    <x v="0"/>
    <x v="7"/>
    <x v="7"/>
    <x v="0"/>
    <n v="197569"/>
    <n v="4046"/>
    <n v="178577"/>
    <n v="1889627"/>
    <n v="4373889"/>
    <n v="1076724"/>
  </r>
  <r>
    <x v="24"/>
    <x v="1"/>
    <x v="7"/>
    <x v="7"/>
    <x v="0"/>
    <n v="264655"/>
    <n v="1808"/>
    <n v="172110"/>
    <n v="4001944"/>
    <n v="0"/>
    <n v="0"/>
  </r>
  <r>
    <x v="24"/>
    <x v="0"/>
    <x v="7"/>
    <x v="7"/>
    <x v="0"/>
    <n v="6875570"/>
    <n v="43544"/>
    <n v="6745544"/>
    <n v="114046342"/>
    <n v="92596675"/>
    <n v="28276145"/>
  </r>
  <r>
    <x v="25"/>
    <x v="1"/>
    <x v="7"/>
    <x v="7"/>
    <x v="0"/>
    <n v="135135"/>
    <n v="3279"/>
    <n v="87556"/>
    <n v="4310401"/>
    <n v="0"/>
    <n v="0"/>
  </r>
  <r>
    <x v="25"/>
    <x v="0"/>
    <x v="7"/>
    <x v="7"/>
    <x v="0"/>
    <n v="4194859"/>
    <n v="114112"/>
    <n v="4077436"/>
    <n v="85888675"/>
    <n v="55403723"/>
    <n v="14651362"/>
  </r>
  <r>
    <x v="26"/>
    <x v="1"/>
    <x v="7"/>
    <x v="7"/>
    <x v="0"/>
    <n v="29457"/>
    <n v="427"/>
    <n v="17845"/>
    <n v="302021"/>
    <n v="0"/>
    <n v="0"/>
  </r>
  <r>
    <x v="26"/>
    <x v="0"/>
    <x v="7"/>
    <x v="7"/>
    <x v="0"/>
    <n v="848725"/>
    <n v="12580"/>
    <n v="829785"/>
    <n v="10677733"/>
    <n v="4096087"/>
    <n v="1036158"/>
  </r>
  <r>
    <x v="27"/>
    <x v="1"/>
    <x v="7"/>
    <x v="7"/>
    <x v="0"/>
    <n v="326885"/>
    <n v="5120"/>
    <n v="231942"/>
    <n v="11251453"/>
    <n v="0"/>
    <n v="0"/>
  </r>
  <r>
    <x v="27"/>
    <x v="0"/>
    <x v="7"/>
    <x v="7"/>
    <x v="0"/>
    <n v="6676207"/>
    <n v="62678"/>
    <n v="6611911"/>
    <n v="91289518"/>
    <n v="181974382"/>
    <n v="55519092"/>
  </r>
  <r>
    <x v="28"/>
    <x v="1"/>
    <x v="7"/>
    <x v="7"/>
    <x v="0"/>
    <n v="5262"/>
    <n v="7"/>
    <n v="2216"/>
    <n v="196053"/>
    <n v="0"/>
    <n v="0"/>
  </r>
  <r>
    <x v="28"/>
    <x v="0"/>
    <x v="7"/>
    <x v="7"/>
    <x v="0"/>
    <n v="191025"/>
    <n v="2446"/>
    <n v="163359"/>
    <n v="1446042"/>
    <n v="3463561"/>
    <n v="1047939"/>
  </r>
  <r>
    <x v="29"/>
    <x v="1"/>
    <x v="7"/>
    <x v="7"/>
    <x v="0"/>
    <n v="487334"/>
    <n v="3950"/>
    <n v="348532"/>
    <n v="3557267"/>
    <n v="0"/>
    <n v="0"/>
  </r>
  <r>
    <x v="29"/>
    <x v="0"/>
    <x v="7"/>
    <x v="7"/>
    <x v="0"/>
    <n v="4530394"/>
    <n v="26696"/>
    <n v="4442426"/>
    <n v="156920107"/>
    <n v="80249580"/>
    <n v="25830130"/>
  </r>
  <r>
    <x v="30"/>
    <x v="1"/>
    <x v="7"/>
    <x v="7"/>
    <x v="0"/>
    <n v="1878486"/>
    <n v="30478"/>
    <n v="1461993"/>
    <n v="20289789"/>
    <n v="0"/>
    <n v="0"/>
  </r>
  <r>
    <x v="30"/>
    <x v="0"/>
    <x v="7"/>
    <x v="7"/>
    <x v="0"/>
    <n v="17972117"/>
    <n v="239367"/>
    <n v="17590898"/>
    <n v="266422667"/>
    <n v="138518857"/>
    <n v="31021801"/>
  </r>
  <r>
    <x v="31"/>
    <x v="1"/>
    <x v="7"/>
    <x v="7"/>
    <x v="0"/>
    <n v="38796"/>
    <n v="202"/>
    <n v="25726"/>
    <n v="1293374"/>
    <n v="0"/>
    <n v="0"/>
  </r>
  <r>
    <x v="31"/>
    <x v="0"/>
    <x v="7"/>
    <x v="7"/>
    <x v="0"/>
    <n v="554855"/>
    <n v="5290"/>
    <n v="528249"/>
    <n v="11128812"/>
    <n v="16749635"/>
    <n v="5554095"/>
  </r>
  <r>
    <x v="32"/>
    <x v="1"/>
    <x v="7"/>
    <x v="7"/>
    <x v="0"/>
    <n v="13394485"/>
    <n v="279347"/>
    <n v="8978197"/>
    <n v="150698756"/>
    <n v="0"/>
    <n v="0"/>
  </r>
  <r>
    <x v="32"/>
    <x v="0"/>
    <x v="7"/>
    <x v="7"/>
    <x v="0"/>
    <n v="222683431"/>
    <n v="2984220"/>
    <n v="216779472"/>
    <n v="3323865752"/>
    <n v="2669889145"/>
    <n v="758655169"/>
  </r>
  <r>
    <x v="33"/>
    <x v="1"/>
    <x v="7"/>
    <x v="7"/>
    <x v="0"/>
    <n v="706381"/>
    <n v="12758"/>
    <n v="408149"/>
    <n v="18646757"/>
    <n v="0"/>
    <n v="0"/>
  </r>
  <r>
    <x v="33"/>
    <x v="0"/>
    <x v="7"/>
    <x v="7"/>
    <x v="0"/>
    <n v="11960215"/>
    <n v="159372"/>
    <n v="11796311"/>
    <n v="465329528"/>
    <n v="303969661"/>
    <n v="56829998"/>
  </r>
  <r>
    <x v="34"/>
    <x v="1"/>
    <x v="7"/>
    <x v="7"/>
    <x v="0"/>
    <n v="56626"/>
    <n v="666"/>
    <n v="34543"/>
    <n v="1286233"/>
    <n v="0"/>
    <n v="0"/>
  </r>
  <r>
    <x v="34"/>
    <x v="0"/>
    <x v="7"/>
    <x v="7"/>
    <x v="0"/>
    <n v="2395905"/>
    <n v="51557"/>
    <n v="2298209"/>
    <n v="44750182"/>
    <n v="33385838"/>
    <n v="10540589"/>
  </r>
  <r>
    <x v="35"/>
    <x v="1"/>
    <x v="7"/>
    <x v="7"/>
    <x v="0"/>
    <n v="567729"/>
    <n v="12525"/>
    <n v="397994"/>
    <n v="6869428"/>
    <n v="0"/>
    <n v="0"/>
  </r>
  <r>
    <x v="35"/>
    <x v="0"/>
    <x v="7"/>
    <x v="7"/>
    <x v="0"/>
    <n v="10716058"/>
    <n v="127272"/>
    <n v="10513549"/>
    <n v="111333365"/>
    <n v="154562100"/>
    <n v="62333282"/>
  </r>
  <r>
    <x v="0"/>
    <x v="1"/>
    <x v="7"/>
    <x v="7"/>
    <x v="1"/>
    <n v="12353"/>
    <n v="148"/>
    <n v="5391"/>
    <n v="192823"/>
    <n v="0"/>
    <n v="0"/>
  </r>
  <r>
    <x v="0"/>
    <x v="0"/>
    <x v="7"/>
    <x v="7"/>
    <x v="1"/>
    <n v="52832"/>
    <n v="903"/>
    <n v="51892"/>
    <n v="3185695"/>
    <n v="1552221"/>
    <n v="669197"/>
  </r>
  <r>
    <x v="1"/>
    <x v="1"/>
    <x v="7"/>
    <x v="7"/>
    <x v="1"/>
    <n v="1716347"/>
    <n v="15443"/>
    <n v="1081764"/>
    <n v="18152332"/>
    <n v="0"/>
    <n v="0"/>
  </r>
  <r>
    <x v="1"/>
    <x v="0"/>
    <x v="7"/>
    <x v="7"/>
    <x v="1"/>
    <n v="13910019"/>
    <n v="95067"/>
    <n v="13682491"/>
    <n v="177712139"/>
    <n v="125733428"/>
    <n v="44314874"/>
  </r>
  <r>
    <x v="2"/>
    <x v="1"/>
    <x v="7"/>
    <x v="7"/>
    <x v="1"/>
    <n v="16379"/>
    <n v="24"/>
    <n v="11265"/>
    <n v="790188"/>
    <n v="0"/>
    <n v="0"/>
  </r>
  <r>
    <x v="2"/>
    <x v="0"/>
    <x v="7"/>
    <x v="7"/>
    <x v="1"/>
    <n v="355252"/>
    <n v="1742"/>
    <n v="336389"/>
    <n v="6930671"/>
    <n v="4872044"/>
    <n v="1345511"/>
  </r>
  <r>
    <x v="3"/>
    <x v="1"/>
    <x v="7"/>
    <x v="7"/>
    <x v="1"/>
    <n v="457996"/>
    <n v="1096"/>
    <n v="319867"/>
    <n v="10314875"/>
    <n v="0"/>
    <n v="0"/>
  </r>
  <r>
    <x v="3"/>
    <x v="0"/>
    <x v="7"/>
    <x v="7"/>
    <x v="1"/>
    <n v="4038695"/>
    <n v="38049"/>
    <n v="3926423"/>
    <n v="139667570"/>
    <n v="75753256"/>
    <n v="16087754"/>
  </r>
  <r>
    <x v="4"/>
    <x v="1"/>
    <x v="7"/>
    <x v="7"/>
    <x v="1"/>
    <n v="608441"/>
    <n v="3221"/>
    <n v="399048"/>
    <n v="8395166"/>
    <n v="0"/>
    <n v="0"/>
  </r>
  <r>
    <x v="4"/>
    <x v="0"/>
    <x v="7"/>
    <x v="7"/>
    <x v="1"/>
    <n v="5077272"/>
    <n v="67528"/>
    <n v="5007802"/>
    <n v="272904687"/>
    <n v="168065823"/>
    <n v="32367536"/>
  </r>
  <r>
    <x v="5"/>
    <x v="1"/>
    <x v="7"/>
    <x v="7"/>
    <x v="1"/>
    <n v="11727"/>
    <n v="183"/>
    <n v="6985"/>
    <n v="129924"/>
    <n v="0"/>
    <n v="0"/>
  </r>
  <r>
    <x v="5"/>
    <x v="0"/>
    <x v="7"/>
    <x v="7"/>
    <x v="1"/>
    <n v="434012"/>
    <n v="5677"/>
    <n v="428094"/>
    <n v="4417805"/>
    <n v="4985161"/>
    <n v="1618480"/>
  </r>
  <r>
    <x v="6"/>
    <x v="1"/>
    <x v="7"/>
    <x v="7"/>
    <x v="1"/>
    <n v="91754"/>
    <n v="745"/>
    <n v="64670"/>
    <n v="2714757"/>
    <n v="0"/>
    <n v="0"/>
  </r>
  <r>
    <x v="6"/>
    <x v="0"/>
    <x v="7"/>
    <x v="7"/>
    <x v="1"/>
    <n v="7024041"/>
    <n v="94805"/>
    <n v="6918342"/>
    <n v="82635610"/>
    <n v="70327969"/>
    <n v="18787213"/>
  </r>
  <r>
    <x v="7"/>
    <x v="1"/>
    <x v="7"/>
    <x v="7"/>
    <x v="1"/>
    <n v="1031695"/>
    <n v="28977"/>
    <n v="926821"/>
    <n v="8562601"/>
    <n v="0"/>
    <n v="0"/>
  </r>
  <r>
    <x v="7"/>
    <x v="0"/>
    <x v="7"/>
    <x v="7"/>
    <x v="1"/>
    <n v="10058266"/>
    <n v="175474"/>
    <n v="9879312"/>
    <n v="170859397"/>
    <n v="56016738"/>
    <n v="21714395"/>
  </r>
  <r>
    <x v="8"/>
    <x v="1"/>
    <x v="7"/>
    <x v="7"/>
    <x v="1"/>
    <n v="11556"/>
    <n v="14"/>
    <n v="8417"/>
    <n v="322628"/>
    <n v="0"/>
    <n v="0"/>
  </r>
  <r>
    <x v="8"/>
    <x v="0"/>
    <x v="7"/>
    <x v="7"/>
    <x v="1"/>
    <n v="74600"/>
    <n v="28"/>
    <n v="74321"/>
    <n v="506870"/>
    <n v="4131116"/>
    <n v="587152"/>
  </r>
  <r>
    <x v="9"/>
    <x v="1"/>
    <x v="7"/>
    <x v="7"/>
    <x v="1"/>
    <n v="66779"/>
    <n v="586"/>
    <n v="45195"/>
    <n v="1079219"/>
    <n v="0"/>
    <n v="0"/>
  </r>
  <r>
    <x v="9"/>
    <x v="0"/>
    <x v="7"/>
    <x v="7"/>
    <x v="1"/>
    <n v="1205150"/>
    <n v="22154"/>
    <n v="1176312"/>
    <n v="7756435"/>
    <n v="7708452"/>
    <n v="2186782"/>
  </r>
  <r>
    <x v="10"/>
    <x v="1"/>
    <x v="7"/>
    <x v="7"/>
    <x v="1"/>
    <n v="512849"/>
    <n v="18850"/>
    <n v="394711"/>
    <n v="7500264"/>
    <n v="0"/>
    <n v="0"/>
  </r>
  <r>
    <x v="10"/>
    <x v="0"/>
    <x v="7"/>
    <x v="7"/>
    <x v="1"/>
    <n v="5775720"/>
    <n v="70542"/>
    <n v="5703817"/>
    <n v="183820439"/>
    <n v="202060897"/>
    <n v="65083006"/>
  </r>
  <r>
    <x v="11"/>
    <x v="1"/>
    <x v="7"/>
    <x v="7"/>
    <x v="1"/>
    <n v="24921"/>
    <n v="113"/>
    <n v="16088"/>
    <n v="1184392"/>
    <n v="0"/>
    <n v="0"/>
  </r>
  <r>
    <x v="11"/>
    <x v="0"/>
    <x v="7"/>
    <x v="7"/>
    <x v="1"/>
    <n v="1462672"/>
    <n v="24664"/>
    <n v="1420670"/>
    <n v="20835844"/>
    <n v="31538844"/>
    <n v="10038507"/>
  </r>
  <r>
    <x v="12"/>
    <x v="1"/>
    <x v="7"/>
    <x v="7"/>
    <x v="1"/>
    <n v="302589"/>
    <n v="3478"/>
    <n v="252914"/>
    <n v="5405962"/>
    <n v="0"/>
    <n v="0"/>
  </r>
  <r>
    <x v="12"/>
    <x v="0"/>
    <x v="7"/>
    <x v="7"/>
    <x v="1"/>
    <n v="5390918"/>
    <n v="67571"/>
    <n v="5318664"/>
    <n v="78160735"/>
    <n v="71596038"/>
    <n v="21155933"/>
  </r>
  <r>
    <x v="13"/>
    <x v="1"/>
    <x v="7"/>
    <x v="7"/>
    <x v="1"/>
    <n v="137211"/>
    <n v="1355"/>
    <n v="76514"/>
    <n v="2792027"/>
    <n v="0"/>
    <n v="0"/>
  </r>
  <r>
    <x v="13"/>
    <x v="0"/>
    <x v="7"/>
    <x v="7"/>
    <x v="1"/>
    <n v="2432278"/>
    <n v="35912"/>
    <n v="2394898"/>
    <n v="85668852"/>
    <n v="59852048"/>
    <n v="14358760"/>
  </r>
  <r>
    <x v="14"/>
    <x v="1"/>
    <x v="7"/>
    <x v="7"/>
    <x v="1"/>
    <n v="181436"/>
    <n v="3426"/>
    <n v="126791"/>
    <n v="5177026"/>
    <n v="0"/>
    <n v="0"/>
  </r>
  <r>
    <x v="14"/>
    <x v="0"/>
    <x v="7"/>
    <x v="7"/>
    <x v="1"/>
    <n v="2260440"/>
    <n v="30749"/>
    <n v="2220451"/>
    <n v="86537762"/>
    <n v="37903253"/>
    <n v="10665362"/>
  </r>
  <r>
    <x v="15"/>
    <x v="1"/>
    <x v="7"/>
    <x v="7"/>
    <x v="1"/>
    <n v="1331956"/>
    <n v="23835"/>
    <n v="749928"/>
    <n v="12524603"/>
    <n v="0"/>
    <n v="0"/>
  </r>
  <r>
    <x v="15"/>
    <x v="0"/>
    <x v="7"/>
    <x v="7"/>
    <x v="1"/>
    <n v="20461326"/>
    <n v="258141"/>
    <n v="20042101"/>
    <n v="281996839"/>
    <n v="182972301"/>
    <n v="53125790"/>
  </r>
  <r>
    <x v="16"/>
    <x v="1"/>
    <x v="7"/>
    <x v="7"/>
    <x v="1"/>
    <n v="259034"/>
    <n v="850"/>
    <n v="166982"/>
    <n v="7241278"/>
    <n v="0"/>
    <n v="0"/>
  </r>
  <r>
    <x v="16"/>
    <x v="0"/>
    <x v="7"/>
    <x v="7"/>
    <x v="1"/>
    <n v="25270254"/>
    <n v="126896"/>
    <n v="23908927"/>
    <n v="202364128"/>
    <n v="113332400"/>
    <n v="45461233"/>
  </r>
  <r>
    <x v="17"/>
    <x v="1"/>
    <x v="7"/>
    <x v="7"/>
    <x v="1"/>
    <n v="12353"/>
    <n v="63"/>
    <n v="8787"/>
    <n v="159559"/>
    <n v="0"/>
    <n v="0"/>
  </r>
  <r>
    <x v="17"/>
    <x v="0"/>
    <x v="7"/>
    <x v="7"/>
    <x v="1"/>
    <n v="142936"/>
    <n v="1449"/>
    <n v="140950"/>
    <n v="3206758"/>
    <n v="1323271"/>
    <n v="499008"/>
  </r>
  <r>
    <x v="36"/>
    <x v="0"/>
    <x v="7"/>
    <x v="7"/>
    <x v="1"/>
    <n v="71874"/>
    <n v="356"/>
    <n v="70921"/>
    <n v="1590908"/>
    <n v="359811"/>
    <n v="121946"/>
  </r>
  <r>
    <x v="18"/>
    <x v="1"/>
    <x v="7"/>
    <x v="7"/>
    <x v="1"/>
    <n v="3759703"/>
    <n v="128620"/>
    <n v="2591171"/>
    <n v="19947286"/>
    <n v="0"/>
    <n v="0"/>
  </r>
  <r>
    <x v="18"/>
    <x v="0"/>
    <x v="7"/>
    <x v="7"/>
    <x v="1"/>
    <n v="44588934"/>
    <n v="940836"/>
    <n v="43164744"/>
    <n v="350947546"/>
    <n v="248212421"/>
    <n v="86319923"/>
  </r>
  <r>
    <x v="19"/>
    <x v="1"/>
    <x v="7"/>
    <x v="7"/>
    <x v="1"/>
    <n v="7942"/>
    <n v="42"/>
    <n v="3566"/>
    <n v="291323"/>
    <n v="0"/>
    <n v="0"/>
  </r>
  <r>
    <x v="19"/>
    <x v="0"/>
    <x v="7"/>
    <x v="7"/>
    <x v="1"/>
    <n v="491624"/>
    <n v="8350"/>
    <n v="451597"/>
    <n v="6299273"/>
    <n v="6663206"/>
    <n v="1699325"/>
  </r>
  <r>
    <x v="20"/>
    <x v="1"/>
    <x v="7"/>
    <x v="7"/>
    <x v="1"/>
    <n v="27488"/>
    <n v="83"/>
    <n v="15134"/>
    <n v="729338"/>
    <n v="0"/>
    <n v="0"/>
  </r>
  <r>
    <x v="20"/>
    <x v="0"/>
    <x v="7"/>
    <x v="7"/>
    <x v="1"/>
    <n v="742173"/>
    <n v="11719"/>
    <n v="681622"/>
    <n v="7988197"/>
    <n v="8159544"/>
    <n v="1784986"/>
  </r>
  <r>
    <x v="21"/>
    <x v="1"/>
    <x v="7"/>
    <x v="7"/>
    <x v="1"/>
    <n v="285443"/>
    <n v="7215"/>
    <n v="213122"/>
    <n v="6523485"/>
    <n v="0"/>
    <n v="0"/>
  </r>
  <r>
    <x v="21"/>
    <x v="0"/>
    <x v="7"/>
    <x v="7"/>
    <x v="1"/>
    <n v="5543928"/>
    <n v="73598"/>
    <n v="5469420"/>
    <n v="106566083"/>
    <n v="212615376"/>
    <n v="40920402"/>
  </r>
  <r>
    <x v="22"/>
    <x v="1"/>
    <x v="7"/>
    <x v="7"/>
    <x v="1"/>
    <n v="4372"/>
    <n v="0"/>
    <n v="2260"/>
    <n v="168506"/>
    <n v="0"/>
    <n v="0"/>
  </r>
  <r>
    <x v="22"/>
    <x v="0"/>
    <x v="7"/>
    <x v="7"/>
    <x v="1"/>
    <n v="322898"/>
    <n v="1203"/>
    <n v="243498"/>
    <n v="4876996"/>
    <n v="4599984"/>
    <n v="1483180"/>
  </r>
  <r>
    <x v="23"/>
    <x v="1"/>
    <x v="7"/>
    <x v="7"/>
    <x v="1"/>
    <n v="21119"/>
    <n v="51"/>
    <n v="7205"/>
    <n v="329574"/>
    <n v="0"/>
    <n v="0"/>
  </r>
  <r>
    <x v="23"/>
    <x v="0"/>
    <x v="7"/>
    <x v="7"/>
    <x v="1"/>
    <n v="202111"/>
    <n v="4130"/>
    <n v="182711"/>
    <n v="1983381"/>
    <n v="4448610"/>
    <n v="1145341"/>
  </r>
  <r>
    <x v="24"/>
    <x v="1"/>
    <x v="7"/>
    <x v="7"/>
    <x v="1"/>
    <n v="344326"/>
    <n v="2416"/>
    <n v="243440"/>
    <n v="4943085"/>
    <n v="0"/>
    <n v="0"/>
  </r>
  <r>
    <x v="24"/>
    <x v="0"/>
    <x v="7"/>
    <x v="7"/>
    <x v="1"/>
    <n v="6931162"/>
    <n v="46779"/>
    <n v="6815548"/>
    <n v="117287135"/>
    <n v="100767583"/>
    <n v="30163875"/>
  </r>
  <r>
    <x v="25"/>
    <x v="1"/>
    <x v="7"/>
    <x v="7"/>
    <x v="1"/>
    <n v="181467"/>
    <n v="4500"/>
    <n v="116083"/>
    <n v="4887144"/>
    <n v="0"/>
    <n v="0"/>
  </r>
  <r>
    <x v="25"/>
    <x v="0"/>
    <x v="7"/>
    <x v="7"/>
    <x v="1"/>
    <n v="4197747"/>
    <n v="114291"/>
    <n v="4079909"/>
    <n v="87707041"/>
    <n v="58290874"/>
    <n v="16553860"/>
  </r>
  <r>
    <x v="26"/>
    <x v="1"/>
    <x v="7"/>
    <x v="7"/>
    <x v="1"/>
    <n v="42085"/>
    <n v="651"/>
    <n v="24655"/>
    <n v="349644"/>
    <n v="0"/>
    <n v="0"/>
  </r>
  <r>
    <x v="26"/>
    <x v="0"/>
    <x v="7"/>
    <x v="7"/>
    <x v="1"/>
    <n v="853207"/>
    <n v="12611"/>
    <n v="834402"/>
    <n v="10942830"/>
    <n v="4250453"/>
    <n v="1075576"/>
  </r>
  <r>
    <x v="27"/>
    <x v="1"/>
    <x v="7"/>
    <x v="7"/>
    <x v="1"/>
    <n v="384588"/>
    <n v="5679"/>
    <n v="282221"/>
    <n v="12519694"/>
    <n v="0"/>
    <n v="0"/>
  </r>
  <r>
    <x v="27"/>
    <x v="0"/>
    <x v="7"/>
    <x v="7"/>
    <x v="1"/>
    <n v="6677111"/>
    <n v="62678"/>
    <n v="6612981"/>
    <n v="92582313"/>
    <n v="192764590"/>
    <n v="60158018"/>
  </r>
  <r>
    <x v="28"/>
    <x v="1"/>
    <x v="7"/>
    <x v="7"/>
    <x v="1"/>
    <n v="6490"/>
    <n v="7"/>
    <n v="3712"/>
    <n v="221219"/>
    <n v="0"/>
    <n v="0"/>
  </r>
  <r>
    <x v="28"/>
    <x v="0"/>
    <x v="7"/>
    <x v="7"/>
    <x v="1"/>
    <n v="197215"/>
    <n v="2506"/>
    <n v="175013"/>
    <n v="1502497"/>
    <n v="3493963"/>
    <n v="1079238"/>
  </r>
  <r>
    <x v="29"/>
    <x v="1"/>
    <x v="7"/>
    <x v="7"/>
    <x v="1"/>
    <n v="579821"/>
    <n v="4517"/>
    <n v="415941"/>
    <n v="4537445"/>
    <n v="0"/>
    <n v="0"/>
  </r>
  <r>
    <x v="29"/>
    <x v="0"/>
    <x v="7"/>
    <x v="7"/>
    <x v="1"/>
    <n v="4555591"/>
    <n v="26832"/>
    <n v="4472448"/>
    <n v="161568265"/>
    <n v="82547833"/>
    <n v="28259134"/>
  </r>
  <r>
    <x v="30"/>
    <x v="1"/>
    <x v="7"/>
    <x v="7"/>
    <x v="1"/>
    <n v="2160392"/>
    <n v="36124"/>
    <n v="1751398"/>
    <n v="23535610"/>
    <n v="0"/>
    <n v="0"/>
  </r>
  <r>
    <x v="30"/>
    <x v="0"/>
    <x v="7"/>
    <x v="7"/>
    <x v="1"/>
    <n v="18067659"/>
    <n v="240805"/>
    <n v="17684038"/>
    <n v="274175043"/>
    <n v="148118892"/>
    <n v="33357531"/>
  </r>
  <r>
    <x v="31"/>
    <x v="1"/>
    <x v="7"/>
    <x v="7"/>
    <x v="1"/>
    <n v="44682"/>
    <n v="296"/>
    <n v="32124"/>
    <n v="1436079"/>
    <n v="0"/>
    <n v="0"/>
  </r>
  <r>
    <x v="31"/>
    <x v="0"/>
    <x v="7"/>
    <x v="7"/>
    <x v="1"/>
    <n v="564297"/>
    <n v="5384"/>
    <n v="544052"/>
    <n v="11466618"/>
    <n v="16944626"/>
    <n v="5690246"/>
  </r>
  <r>
    <x v="32"/>
    <x v="1"/>
    <x v="7"/>
    <x v="7"/>
    <x v="1"/>
    <n v="16342041"/>
    <n v="323882"/>
    <n v="11487903"/>
    <n v="183090437"/>
    <n v="0"/>
    <n v="0"/>
  </r>
  <r>
    <x v="32"/>
    <x v="0"/>
    <x v="7"/>
    <x v="7"/>
    <x v="1"/>
    <n v="224543884"/>
    <n v="3008267"/>
    <n v="218765184"/>
    <n v="3412268276"/>
    <n v="2857452939"/>
    <n v="818082780"/>
  </r>
  <r>
    <x v="33"/>
    <x v="1"/>
    <x v="7"/>
    <x v="7"/>
    <x v="1"/>
    <n v="921432"/>
    <n v="15238"/>
    <n v="565769"/>
    <n v="23150678"/>
    <n v="0"/>
    <n v="0"/>
  </r>
  <r>
    <x v="33"/>
    <x v="0"/>
    <x v="7"/>
    <x v="7"/>
    <x v="1"/>
    <n v="11961858"/>
    <n v="159443"/>
    <n v="11798797"/>
    <n v="477077080"/>
    <n v="328347568"/>
    <n v="61175524"/>
  </r>
  <r>
    <x v="34"/>
    <x v="1"/>
    <x v="7"/>
    <x v="7"/>
    <x v="1"/>
    <n v="73290"/>
    <n v="942"/>
    <n v="46071"/>
    <n v="1585293"/>
    <n v="0"/>
    <n v="0"/>
  </r>
  <r>
    <x v="34"/>
    <x v="0"/>
    <x v="7"/>
    <x v="7"/>
    <x v="1"/>
    <n v="2397430"/>
    <n v="51581"/>
    <n v="2300548"/>
    <n v="45824931"/>
    <n v="36779233"/>
    <n v="11540278"/>
  </r>
  <r>
    <x v="35"/>
    <x v="1"/>
    <x v="7"/>
    <x v="7"/>
    <x v="1"/>
    <n v="710025"/>
    <n v="15094"/>
    <n v="511893"/>
    <n v="8129113"/>
    <n v="0"/>
    <n v="0"/>
  </r>
  <r>
    <x v="35"/>
    <x v="0"/>
    <x v="7"/>
    <x v="7"/>
    <x v="1"/>
    <n v="10750382"/>
    <n v="127814"/>
    <n v="10551079"/>
    <n v="113487193"/>
    <n v="167059818"/>
    <n v="64637132"/>
  </r>
  <r>
    <x v="0"/>
    <x v="1"/>
    <x v="7"/>
    <x v="7"/>
    <x v="2"/>
    <n v="17710"/>
    <n v="204"/>
    <n v="10011"/>
    <n v="202410"/>
    <n v="0"/>
    <n v="0"/>
  </r>
  <r>
    <x v="0"/>
    <x v="0"/>
    <x v="7"/>
    <x v="7"/>
    <x v="2"/>
    <n v="52862"/>
    <n v="903"/>
    <n v="51933"/>
    <n v="3258609"/>
    <n v="1653448"/>
    <n v="691822"/>
  </r>
  <r>
    <x v="1"/>
    <x v="1"/>
    <x v="7"/>
    <x v="7"/>
    <x v="2"/>
    <n v="2150855"/>
    <n v="19763"/>
    <n v="1525397"/>
    <n v="20764272"/>
    <n v="0"/>
    <n v="0"/>
  </r>
  <r>
    <x v="1"/>
    <x v="0"/>
    <x v="7"/>
    <x v="7"/>
    <x v="2"/>
    <n v="13980970"/>
    <n v="95777"/>
    <n v="13771474"/>
    <n v="180883241"/>
    <n v="133304789"/>
    <n v="47080108"/>
  </r>
  <r>
    <x v="2"/>
    <x v="1"/>
    <x v="7"/>
    <x v="7"/>
    <x v="2"/>
    <n v="20117"/>
    <n v="35"/>
    <n v="13661"/>
    <n v="913225"/>
    <n v="0"/>
    <n v="0"/>
  </r>
  <r>
    <x v="2"/>
    <x v="0"/>
    <x v="7"/>
    <x v="7"/>
    <x v="2"/>
    <n v="362443"/>
    <n v="1779"/>
    <n v="349044"/>
    <n v="7108390"/>
    <n v="4940207"/>
    <n v="1443865"/>
  </r>
  <r>
    <x v="3"/>
    <x v="1"/>
    <x v="7"/>
    <x v="7"/>
    <x v="2"/>
    <n v="572585"/>
    <n v="1432"/>
    <n v="412600"/>
    <n v="12712197"/>
    <n v="0"/>
    <n v="0"/>
  </r>
  <r>
    <x v="3"/>
    <x v="0"/>
    <x v="7"/>
    <x v="7"/>
    <x v="2"/>
    <n v="4074297"/>
    <n v="38690"/>
    <n v="3975312"/>
    <n v="144435009"/>
    <n v="86003498"/>
    <n v="18248661"/>
  </r>
  <r>
    <x v="4"/>
    <x v="1"/>
    <x v="7"/>
    <x v="7"/>
    <x v="2"/>
    <n v="768132"/>
    <n v="3882"/>
    <n v="563269"/>
    <n v="13331630"/>
    <n v="0"/>
    <n v="0"/>
  </r>
  <r>
    <x v="4"/>
    <x v="0"/>
    <x v="7"/>
    <x v="7"/>
    <x v="2"/>
    <n v="5078709"/>
    <n v="67543"/>
    <n v="5009825"/>
    <n v="279830676"/>
    <n v="184085285"/>
    <n v="35791301"/>
  </r>
  <r>
    <x v="5"/>
    <x v="1"/>
    <x v="7"/>
    <x v="7"/>
    <x v="2"/>
    <n v="16174"/>
    <n v="212"/>
    <n v="8848"/>
    <n v="155509"/>
    <n v="0"/>
    <n v="0"/>
  </r>
  <r>
    <x v="5"/>
    <x v="0"/>
    <x v="7"/>
    <x v="7"/>
    <x v="2"/>
    <n v="434309"/>
    <n v="5679"/>
    <n v="428326"/>
    <n v="4508001"/>
    <n v="5300692"/>
    <n v="1820803"/>
  </r>
  <r>
    <x v="6"/>
    <x v="1"/>
    <x v="7"/>
    <x v="7"/>
    <x v="2"/>
    <n v="119256"/>
    <n v="1100"/>
    <n v="76672"/>
    <n v="3066000"/>
    <n v="0"/>
    <n v="0"/>
  </r>
  <r>
    <x v="6"/>
    <x v="0"/>
    <x v="7"/>
    <x v="7"/>
    <x v="2"/>
    <n v="7027519"/>
    <n v="94848"/>
    <n v="6925440"/>
    <n v="84307393"/>
    <n v="72178630"/>
    <n v="20453378"/>
  </r>
  <r>
    <x v="7"/>
    <x v="1"/>
    <x v="7"/>
    <x v="7"/>
    <x v="2"/>
    <n v="1084713"/>
    <n v="29586"/>
    <n v="977061"/>
    <n v="9374323"/>
    <n v="0"/>
    <n v="0"/>
  </r>
  <r>
    <x v="7"/>
    <x v="0"/>
    <x v="7"/>
    <x v="7"/>
    <x v="2"/>
    <n v="10060341"/>
    <n v="175525"/>
    <n v="9881601"/>
    <n v="173951564"/>
    <n v="59979130"/>
    <n v="23703974"/>
  </r>
  <r>
    <x v="8"/>
    <x v="1"/>
    <x v="7"/>
    <x v="7"/>
    <x v="2"/>
    <n v="13703"/>
    <n v="14"/>
    <n v="10646"/>
    <n v="344950"/>
    <n v="0"/>
    <n v="0"/>
  </r>
  <r>
    <x v="8"/>
    <x v="0"/>
    <x v="7"/>
    <x v="7"/>
    <x v="2"/>
    <n v="74620"/>
    <n v="28"/>
    <n v="74348"/>
    <n v="506870"/>
    <n v="4223260"/>
    <n v="696766"/>
  </r>
  <r>
    <x v="9"/>
    <x v="1"/>
    <x v="7"/>
    <x v="7"/>
    <x v="2"/>
    <n v="86563"/>
    <n v="814"/>
    <n v="58993"/>
    <n v="1192560"/>
    <n v="0"/>
    <n v="0"/>
  </r>
  <r>
    <x v="9"/>
    <x v="0"/>
    <x v="7"/>
    <x v="7"/>
    <x v="2"/>
    <n v="1209420"/>
    <n v="22248"/>
    <n v="1180900"/>
    <n v="8009596"/>
    <n v="7877908"/>
    <n v="2431395"/>
  </r>
  <r>
    <x v="10"/>
    <x v="1"/>
    <x v="7"/>
    <x v="7"/>
    <x v="2"/>
    <n v="567019"/>
    <n v="19741"/>
    <n v="447082"/>
    <n v="9994866"/>
    <n v="0"/>
    <n v="0"/>
  </r>
  <r>
    <x v="10"/>
    <x v="0"/>
    <x v="7"/>
    <x v="7"/>
    <x v="2"/>
    <n v="5776641"/>
    <n v="70547"/>
    <n v="5704809"/>
    <n v="186876617"/>
    <n v="220061109"/>
    <n v="70869154"/>
  </r>
  <r>
    <x v="11"/>
    <x v="1"/>
    <x v="7"/>
    <x v="7"/>
    <x v="2"/>
    <n v="30235"/>
    <n v="138"/>
    <n v="20420"/>
    <n v="1285207"/>
    <n v="0"/>
    <n v="0"/>
  </r>
  <r>
    <x v="11"/>
    <x v="0"/>
    <x v="7"/>
    <x v="7"/>
    <x v="2"/>
    <n v="1476602"/>
    <n v="24786"/>
    <n v="1433411"/>
    <n v="21459267"/>
    <n v="35852349"/>
    <n v="10974567"/>
  </r>
  <r>
    <x v="12"/>
    <x v="1"/>
    <x v="7"/>
    <x v="7"/>
    <x v="2"/>
    <n v="343524"/>
    <n v="3903"/>
    <n v="288710"/>
    <n v="6123818"/>
    <n v="0"/>
    <n v="0"/>
  </r>
  <r>
    <x v="12"/>
    <x v="0"/>
    <x v="7"/>
    <x v="7"/>
    <x v="2"/>
    <n v="5391883"/>
    <n v="67636"/>
    <n v="5319570"/>
    <n v="79480329"/>
    <n v="76034822"/>
    <n v="23633414"/>
  </r>
  <r>
    <x v="13"/>
    <x v="1"/>
    <x v="7"/>
    <x v="7"/>
    <x v="2"/>
    <n v="176730"/>
    <n v="1854"/>
    <n v="112243"/>
    <n v="3460412"/>
    <n v="0"/>
    <n v="0"/>
  </r>
  <r>
    <x v="13"/>
    <x v="0"/>
    <x v="7"/>
    <x v="7"/>
    <x v="2"/>
    <n v="2433629"/>
    <n v="35922"/>
    <n v="2396164"/>
    <n v="88072898"/>
    <n v="63587628"/>
    <n v="15609136"/>
  </r>
  <r>
    <x v="14"/>
    <x v="1"/>
    <x v="7"/>
    <x v="7"/>
    <x v="2"/>
    <n v="206831"/>
    <n v="3921"/>
    <n v="154328"/>
    <n v="5692126"/>
    <n v="0"/>
    <n v="0"/>
  </r>
  <r>
    <x v="14"/>
    <x v="0"/>
    <x v="7"/>
    <x v="7"/>
    <x v="2"/>
    <n v="2266023"/>
    <n v="30796"/>
    <n v="2227018"/>
    <n v="89004070"/>
    <n v="39679876"/>
    <n v="11355143"/>
  </r>
  <r>
    <x v="15"/>
    <x v="1"/>
    <x v="7"/>
    <x v="7"/>
    <x v="2"/>
    <n v="1692234"/>
    <n v="29319"/>
    <n v="1093286"/>
    <n v="15009012"/>
    <n v="0"/>
    <n v="0"/>
  </r>
  <r>
    <x v="15"/>
    <x v="0"/>
    <x v="7"/>
    <x v="7"/>
    <x v="2"/>
    <n v="20533140"/>
    <n v="259402"/>
    <n v="20123125"/>
    <n v="289453934"/>
    <n v="192622626"/>
    <n v="57504846"/>
  </r>
  <r>
    <x v="16"/>
    <x v="1"/>
    <x v="7"/>
    <x v="7"/>
    <x v="2"/>
    <n v="337957"/>
    <n v="1229"/>
    <n v="219806"/>
    <n v="8721348"/>
    <n v="0"/>
    <n v="0"/>
  </r>
  <r>
    <x v="16"/>
    <x v="0"/>
    <x v="7"/>
    <x v="7"/>
    <x v="2"/>
    <n v="26219300"/>
    <n v="133282"/>
    <n v="24838543"/>
    <n v="208709695"/>
    <n v="128527386"/>
    <n v="47568693"/>
  </r>
  <r>
    <x v="17"/>
    <x v="1"/>
    <x v="7"/>
    <x v="7"/>
    <x v="2"/>
    <n v="14091"/>
    <n v="110"/>
    <n v="9708"/>
    <n v="176186"/>
    <n v="0"/>
    <n v="0"/>
  </r>
  <r>
    <x v="17"/>
    <x v="0"/>
    <x v="7"/>
    <x v="7"/>
    <x v="2"/>
    <n v="143298"/>
    <n v="1449"/>
    <n v="141309"/>
    <n v="3297179"/>
    <n v="1330043"/>
    <n v="523428"/>
  </r>
  <r>
    <x v="36"/>
    <x v="0"/>
    <x v="7"/>
    <x v="7"/>
    <x v="2"/>
    <n v="72091"/>
    <n v="357"/>
    <n v="71212"/>
    <n v="1623811"/>
    <n v="362971"/>
    <n v="130483"/>
  </r>
  <r>
    <x v="18"/>
    <x v="1"/>
    <x v="7"/>
    <x v="7"/>
    <x v="2"/>
    <n v="4329835"/>
    <n v="144828"/>
    <n v="3068671"/>
    <n v="23018487"/>
    <n v="0"/>
    <n v="0"/>
  </r>
  <r>
    <x v="18"/>
    <x v="0"/>
    <x v="7"/>
    <x v="7"/>
    <x v="2"/>
    <n v="44845038"/>
    <n v="947902"/>
    <n v="43459654"/>
    <n v="360613086"/>
    <n v="263942798"/>
    <n v="93950045"/>
  </r>
  <r>
    <x v="19"/>
    <x v="1"/>
    <x v="7"/>
    <x v="7"/>
    <x v="2"/>
    <n v="10455"/>
    <n v="42"/>
    <n v="4839"/>
    <n v="335003"/>
    <n v="0"/>
    <n v="0"/>
  </r>
  <r>
    <x v="19"/>
    <x v="0"/>
    <x v="7"/>
    <x v="7"/>
    <x v="2"/>
    <n v="508686"/>
    <n v="8741"/>
    <n v="475192"/>
    <n v="6483241"/>
    <n v="6888373"/>
    <n v="1881505"/>
  </r>
  <r>
    <x v="20"/>
    <x v="1"/>
    <x v="7"/>
    <x v="7"/>
    <x v="2"/>
    <n v="33275"/>
    <n v="120"/>
    <n v="19741"/>
    <n v="828304"/>
    <n v="0"/>
    <n v="0"/>
  </r>
  <r>
    <x v="20"/>
    <x v="0"/>
    <x v="7"/>
    <x v="7"/>
    <x v="2"/>
    <n v="765795"/>
    <n v="12094"/>
    <n v="715707"/>
    <n v="8176482"/>
    <n v="8249674"/>
    <n v="1978600"/>
  </r>
  <r>
    <x v="21"/>
    <x v="1"/>
    <x v="7"/>
    <x v="7"/>
    <x v="2"/>
    <n v="332132"/>
    <n v="7983"/>
    <n v="250671"/>
    <n v="7511378"/>
    <n v="0"/>
    <n v="0"/>
  </r>
  <r>
    <x v="21"/>
    <x v="0"/>
    <x v="7"/>
    <x v="7"/>
    <x v="2"/>
    <n v="5544462"/>
    <n v="73604"/>
    <n v="5470194"/>
    <n v="110106948"/>
    <n v="228874209"/>
    <n v="44479266"/>
  </r>
  <r>
    <x v="22"/>
    <x v="1"/>
    <x v="7"/>
    <x v="7"/>
    <x v="2"/>
    <n v="5723"/>
    <n v="0"/>
    <n v="2684"/>
    <n v="194848"/>
    <n v="0"/>
    <n v="0"/>
  </r>
  <r>
    <x v="22"/>
    <x v="0"/>
    <x v="7"/>
    <x v="7"/>
    <x v="2"/>
    <n v="349473"/>
    <n v="1309"/>
    <n v="293967"/>
    <n v="5278910"/>
    <n v="4642704"/>
    <n v="1559029"/>
  </r>
  <r>
    <x v="23"/>
    <x v="1"/>
    <x v="7"/>
    <x v="7"/>
    <x v="2"/>
    <n v="24469"/>
    <n v="49"/>
    <n v="11638"/>
    <n v="366147"/>
    <n v="0"/>
    <n v="0"/>
  </r>
  <r>
    <x v="23"/>
    <x v="0"/>
    <x v="7"/>
    <x v="7"/>
    <x v="2"/>
    <n v="205377"/>
    <n v="4247"/>
    <n v="187660"/>
    <n v="2061147"/>
    <n v="4503401"/>
    <n v="1229737"/>
  </r>
  <r>
    <x v="24"/>
    <x v="1"/>
    <x v="7"/>
    <x v="7"/>
    <x v="2"/>
    <n v="453863"/>
    <n v="2904"/>
    <n v="318116"/>
    <n v="7083446"/>
    <n v="0"/>
    <n v="0"/>
  </r>
  <r>
    <x v="24"/>
    <x v="0"/>
    <x v="7"/>
    <x v="7"/>
    <x v="2"/>
    <n v="6980741"/>
    <n v="49984"/>
    <n v="6869222"/>
    <n v="120497404"/>
    <n v="107987659"/>
    <n v="32697055"/>
  </r>
  <r>
    <x v="25"/>
    <x v="1"/>
    <x v="7"/>
    <x v="7"/>
    <x v="2"/>
    <n v="241576"/>
    <n v="6211"/>
    <n v="149869"/>
    <n v="5638760"/>
    <n v="0"/>
    <n v="0"/>
  </r>
  <r>
    <x v="25"/>
    <x v="0"/>
    <x v="7"/>
    <x v="7"/>
    <x v="2"/>
    <n v="4200510"/>
    <n v="114426"/>
    <n v="4082260"/>
    <n v="89842976"/>
    <n v="63376721"/>
    <n v="19052124"/>
  </r>
  <r>
    <x v="26"/>
    <x v="1"/>
    <x v="7"/>
    <x v="7"/>
    <x v="2"/>
    <n v="59149"/>
    <n v="862"/>
    <n v="35083"/>
    <n v="409862"/>
    <n v="0"/>
    <n v="0"/>
  </r>
  <r>
    <x v="26"/>
    <x v="0"/>
    <x v="7"/>
    <x v="7"/>
    <x v="2"/>
    <n v="857827"/>
    <n v="12640"/>
    <n v="838735"/>
    <n v="11178389"/>
    <n v="4348598"/>
    <n v="1131437"/>
  </r>
  <r>
    <x v="27"/>
    <x v="1"/>
    <x v="7"/>
    <x v="7"/>
    <x v="2"/>
    <n v="447744"/>
    <n v="6287"/>
    <n v="342121"/>
    <n v="13804008"/>
    <n v="0"/>
    <n v="0"/>
  </r>
  <r>
    <x v="27"/>
    <x v="0"/>
    <x v="7"/>
    <x v="7"/>
    <x v="2"/>
    <n v="6677820"/>
    <n v="62678"/>
    <n v="6613958"/>
    <n v="93918518"/>
    <n v="205362048"/>
    <n v="65120947"/>
  </r>
  <r>
    <x v="28"/>
    <x v="1"/>
    <x v="7"/>
    <x v="7"/>
    <x v="2"/>
    <n v="8567"/>
    <n v="14"/>
    <n v="5240"/>
    <n v="242724"/>
    <n v="0"/>
    <n v="0"/>
  </r>
  <r>
    <x v="28"/>
    <x v="0"/>
    <x v="7"/>
    <x v="7"/>
    <x v="2"/>
    <n v="202719"/>
    <n v="2540"/>
    <n v="184978"/>
    <n v="1549221"/>
    <n v="3516002"/>
    <n v="1133133"/>
  </r>
  <r>
    <x v="29"/>
    <x v="1"/>
    <x v="7"/>
    <x v="7"/>
    <x v="2"/>
    <n v="660327"/>
    <n v="4976"/>
    <n v="502800"/>
    <n v="5470126"/>
    <n v="0"/>
    <n v="0"/>
  </r>
  <r>
    <x v="29"/>
    <x v="0"/>
    <x v="7"/>
    <x v="7"/>
    <x v="2"/>
    <n v="4575180"/>
    <n v="26945"/>
    <n v="4499822"/>
    <n v="165557879"/>
    <n v="86434354"/>
    <n v="29618463"/>
  </r>
  <r>
    <x v="30"/>
    <x v="1"/>
    <x v="7"/>
    <x v="7"/>
    <x v="2"/>
    <n v="2448073"/>
    <n v="42002"/>
    <n v="2030006"/>
    <n v="26941688"/>
    <n v="0"/>
    <n v="0"/>
  </r>
  <r>
    <x v="30"/>
    <x v="0"/>
    <x v="7"/>
    <x v="7"/>
    <x v="2"/>
    <n v="18158875"/>
    <n v="242243"/>
    <n v="17776620"/>
    <n v="281924641"/>
    <n v="157500682"/>
    <n v="35767854"/>
  </r>
  <r>
    <x v="31"/>
    <x v="1"/>
    <x v="7"/>
    <x v="7"/>
    <x v="2"/>
    <n v="52284"/>
    <n v="425"/>
    <n v="37642"/>
    <n v="1573287"/>
    <n v="0"/>
    <n v="0"/>
  </r>
  <r>
    <x v="31"/>
    <x v="0"/>
    <x v="7"/>
    <x v="7"/>
    <x v="2"/>
    <n v="571080"/>
    <n v="5458"/>
    <n v="554805"/>
    <n v="11775487"/>
    <n v="17081358"/>
    <n v="5854818"/>
  </r>
  <r>
    <x v="32"/>
    <x v="1"/>
    <x v="7"/>
    <x v="7"/>
    <x v="2"/>
    <n v="19418292"/>
    <n v="370962"/>
    <n v="14266535"/>
    <n v="222654711"/>
    <n v="0"/>
    <n v="0"/>
  </r>
  <r>
    <x v="32"/>
    <x v="0"/>
    <x v="7"/>
    <x v="7"/>
    <x v="2"/>
    <n v="226256147"/>
    <n v="3031436"/>
    <n v="220615342"/>
    <n v="3503695198"/>
    <n v="3073634927"/>
    <n v="883981648"/>
  </r>
  <r>
    <x v="33"/>
    <x v="1"/>
    <x v="7"/>
    <x v="7"/>
    <x v="2"/>
    <n v="1142212"/>
    <n v="18110"/>
    <n v="774052"/>
    <n v="27876665"/>
    <n v="0"/>
    <n v="0"/>
  </r>
  <r>
    <x v="33"/>
    <x v="0"/>
    <x v="7"/>
    <x v="7"/>
    <x v="2"/>
    <n v="11963155"/>
    <n v="159514"/>
    <n v="11800722"/>
    <n v="487800718"/>
    <n v="360955107"/>
    <n v="67290650"/>
  </r>
  <r>
    <x v="34"/>
    <x v="1"/>
    <x v="7"/>
    <x v="7"/>
    <x v="2"/>
    <n v="90513"/>
    <n v="1182"/>
    <n v="61298"/>
    <n v="1916473"/>
    <n v="0"/>
    <n v="0"/>
  </r>
  <r>
    <x v="34"/>
    <x v="0"/>
    <x v="7"/>
    <x v="7"/>
    <x v="2"/>
    <n v="2398653"/>
    <n v="51617"/>
    <n v="2302315"/>
    <n v="46715706"/>
    <n v="39955016"/>
    <n v="12518799"/>
  </r>
  <r>
    <x v="35"/>
    <x v="1"/>
    <x v="7"/>
    <x v="7"/>
    <x v="2"/>
    <n v="859666"/>
    <n v="17710"/>
    <n v="649323"/>
    <n v="9682562"/>
    <n v="0"/>
    <n v="0"/>
  </r>
  <r>
    <x v="35"/>
    <x v="0"/>
    <x v="7"/>
    <x v="7"/>
    <x v="2"/>
    <n v="10782659"/>
    <n v="128297"/>
    <n v="10586167"/>
    <n v="115495764"/>
    <n v="179103639"/>
    <n v="67323057"/>
  </r>
  <r>
    <x v="0"/>
    <x v="1"/>
    <x v="7"/>
    <x v="7"/>
    <x v="3"/>
    <n v="20570"/>
    <n v="262"/>
    <n v="15266"/>
    <n v="217337"/>
    <n v="0"/>
    <n v="0"/>
  </r>
  <r>
    <x v="0"/>
    <x v="0"/>
    <x v="7"/>
    <x v="7"/>
    <x v="3"/>
    <n v="52916"/>
    <n v="903"/>
    <n v="51968"/>
    <n v="3352013"/>
    <n v="1725459"/>
    <n v="718061"/>
  </r>
  <r>
    <x v="1"/>
    <x v="1"/>
    <x v="7"/>
    <x v="7"/>
    <x v="3"/>
    <n v="2610853"/>
    <n v="24187"/>
    <n v="1945479"/>
    <n v="23518718"/>
    <n v="0"/>
    <n v="0"/>
  </r>
  <r>
    <x v="1"/>
    <x v="0"/>
    <x v="7"/>
    <x v="7"/>
    <x v="3"/>
    <n v="14044004"/>
    <n v="96347"/>
    <n v="13846732"/>
    <n v="183917105"/>
    <n v="138759861"/>
    <n v="51287782"/>
  </r>
  <r>
    <x v="2"/>
    <x v="1"/>
    <x v="7"/>
    <x v="7"/>
    <x v="3"/>
    <n v="24143"/>
    <n v="37"/>
    <n v="17353"/>
    <n v="1048161"/>
    <n v="0"/>
    <n v="0"/>
  </r>
  <r>
    <x v="2"/>
    <x v="0"/>
    <x v="7"/>
    <x v="7"/>
    <x v="3"/>
    <n v="367681"/>
    <n v="1816"/>
    <n v="357829"/>
    <n v="7272869"/>
    <n v="5001987"/>
    <n v="1529255"/>
  </r>
  <r>
    <x v="3"/>
    <x v="1"/>
    <x v="7"/>
    <x v="7"/>
    <x v="3"/>
    <n v="664371"/>
    <n v="1826"/>
    <n v="523791"/>
    <n v="14287383"/>
    <n v="0"/>
    <n v="0"/>
  </r>
  <r>
    <x v="3"/>
    <x v="0"/>
    <x v="7"/>
    <x v="7"/>
    <x v="3"/>
    <n v="4104039"/>
    <n v="39251"/>
    <n v="4010024"/>
    <n v="148509810"/>
    <n v="93559671"/>
    <n v="20138821"/>
  </r>
  <r>
    <x v="4"/>
    <x v="1"/>
    <x v="7"/>
    <x v="7"/>
    <x v="3"/>
    <n v="876963"/>
    <n v="4471"/>
    <n v="728625"/>
    <n v="18161540"/>
    <n v="0"/>
    <n v="0"/>
  </r>
  <r>
    <x v="4"/>
    <x v="0"/>
    <x v="7"/>
    <x v="7"/>
    <x v="3"/>
    <n v="5079431"/>
    <n v="67554"/>
    <n v="5011083"/>
    <n v="286444769"/>
    <n v="196990055"/>
    <n v="38935962"/>
  </r>
  <r>
    <x v="5"/>
    <x v="1"/>
    <x v="7"/>
    <x v="7"/>
    <x v="3"/>
    <n v="22602"/>
    <n v="276"/>
    <n v="12206"/>
    <n v="184869"/>
    <n v="0"/>
    <n v="0"/>
  </r>
  <r>
    <x v="5"/>
    <x v="0"/>
    <x v="7"/>
    <x v="7"/>
    <x v="3"/>
    <n v="455522"/>
    <n v="5685"/>
    <n v="449570"/>
    <n v="4612132"/>
    <n v="5491767"/>
    <n v="1989953"/>
  </r>
  <r>
    <x v="6"/>
    <x v="1"/>
    <x v="7"/>
    <x v="7"/>
    <x v="3"/>
    <n v="164298"/>
    <n v="1541"/>
    <n v="96342"/>
    <n v="3562788"/>
    <n v="0"/>
    <n v="0"/>
  </r>
  <r>
    <x v="6"/>
    <x v="0"/>
    <x v="7"/>
    <x v="7"/>
    <x v="3"/>
    <n v="7029907"/>
    <n v="94882"/>
    <n v="6930523"/>
    <n v="85667896"/>
    <n v="73670196"/>
    <n v="21674666"/>
  </r>
  <r>
    <x v="7"/>
    <x v="1"/>
    <x v="7"/>
    <x v="7"/>
    <x v="3"/>
    <n v="1150860"/>
    <n v="30332"/>
    <n v="1034254"/>
    <n v="10262344"/>
    <n v="0"/>
    <n v="0"/>
  </r>
  <r>
    <x v="7"/>
    <x v="0"/>
    <x v="7"/>
    <x v="7"/>
    <x v="3"/>
    <n v="10062622"/>
    <n v="175557"/>
    <n v="9884275"/>
    <n v="177010005"/>
    <n v="63824805"/>
    <n v="25263816"/>
  </r>
  <r>
    <x v="8"/>
    <x v="1"/>
    <x v="7"/>
    <x v="7"/>
    <x v="3"/>
    <n v="15432"/>
    <n v="14"/>
    <n v="12775"/>
    <n v="365478"/>
    <n v="0"/>
    <n v="0"/>
  </r>
  <r>
    <x v="8"/>
    <x v="0"/>
    <x v="7"/>
    <x v="7"/>
    <x v="3"/>
    <n v="74647"/>
    <n v="28"/>
    <n v="74368"/>
    <n v="506870"/>
    <n v="4276553"/>
    <n v="845144"/>
  </r>
  <r>
    <x v="9"/>
    <x v="1"/>
    <x v="7"/>
    <x v="7"/>
    <x v="3"/>
    <n v="102973"/>
    <n v="1100"/>
    <n v="78298"/>
    <n v="1297229"/>
    <n v="0"/>
    <n v="0"/>
  </r>
  <r>
    <x v="9"/>
    <x v="0"/>
    <x v="7"/>
    <x v="7"/>
    <x v="3"/>
    <n v="1214025"/>
    <n v="22319"/>
    <n v="1185230"/>
    <n v="8249821"/>
    <n v="8034742"/>
    <n v="2664691"/>
  </r>
  <r>
    <x v="10"/>
    <x v="1"/>
    <x v="7"/>
    <x v="7"/>
    <x v="3"/>
    <n v="623314"/>
    <n v="20509"/>
    <n v="500057"/>
    <n v="13299857"/>
    <n v="0"/>
    <n v="0"/>
  </r>
  <r>
    <x v="10"/>
    <x v="0"/>
    <x v="7"/>
    <x v="7"/>
    <x v="3"/>
    <n v="5777420"/>
    <n v="70559"/>
    <n v="5705726"/>
    <n v="189694058"/>
    <n v="232168847"/>
    <n v="76193958"/>
  </r>
  <r>
    <x v="11"/>
    <x v="1"/>
    <x v="7"/>
    <x v="7"/>
    <x v="3"/>
    <n v="36610"/>
    <n v="208"/>
    <n v="26101"/>
    <n v="1399293"/>
    <n v="0"/>
    <n v="0"/>
  </r>
  <r>
    <x v="11"/>
    <x v="0"/>
    <x v="7"/>
    <x v="7"/>
    <x v="3"/>
    <n v="1487205"/>
    <n v="24946"/>
    <n v="1448031"/>
    <n v="22015829"/>
    <n v="37468129"/>
    <n v="11694974"/>
  </r>
  <r>
    <x v="12"/>
    <x v="1"/>
    <x v="7"/>
    <x v="7"/>
    <x v="3"/>
    <n v="397643"/>
    <n v="4377"/>
    <n v="326749"/>
    <n v="7046805"/>
    <n v="0"/>
    <n v="0"/>
  </r>
  <r>
    <x v="12"/>
    <x v="0"/>
    <x v="7"/>
    <x v="7"/>
    <x v="3"/>
    <n v="5392772"/>
    <n v="67690"/>
    <n v="5320433"/>
    <n v="80767129"/>
    <n v="80758519"/>
    <n v="26100835"/>
  </r>
  <r>
    <x v="13"/>
    <x v="1"/>
    <x v="7"/>
    <x v="7"/>
    <x v="3"/>
    <n v="226373"/>
    <n v="2438"/>
    <n v="151840"/>
    <n v="4322060"/>
    <n v="0"/>
    <n v="0"/>
  </r>
  <r>
    <x v="13"/>
    <x v="0"/>
    <x v="7"/>
    <x v="7"/>
    <x v="3"/>
    <n v="2434434"/>
    <n v="35924"/>
    <n v="2397448"/>
    <n v="90789630"/>
    <n v="67642036"/>
    <n v="16897547"/>
  </r>
  <r>
    <x v="14"/>
    <x v="1"/>
    <x v="7"/>
    <x v="7"/>
    <x v="3"/>
    <n v="236925"/>
    <n v="4493"/>
    <n v="180315"/>
    <n v="6238184"/>
    <n v="0"/>
    <n v="0"/>
  </r>
  <r>
    <x v="14"/>
    <x v="0"/>
    <x v="7"/>
    <x v="7"/>
    <x v="3"/>
    <n v="2271902"/>
    <n v="30828"/>
    <n v="2233302"/>
    <n v="91377696"/>
    <n v="41420506"/>
    <n v="12075925"/>
  </r>
  <r>
    <x v="15"/>
    <x v="1"/>
    <x v="7"/>
    <x v="7"/>
    <x v="3"/>
    <n v="2054131"/>
    <n v="34757"/>
    <n v="1434456"/>
    <n v="17696840"/>
    <n v="0"/>
    <n v="0"/>
  </r>
  <r>
    <x v="15"/>
    <x v="0"/>
    <x v="7"/>
    <x v="7"/>
    <x v="3"/>
    <n v="20595879"/>
    <n v="260430"/>
    <n v="20198187"/>
    <n v="297250794"/>
    <n v="205582966"/>
    <n v="64255755"/>
  </r>
  <r>
    <x v="16"/>
    <x v="1"/>
    <x v="7"/>
    <x v="7"/>
    <x v="3"/>
    <n v="436426"/>
    <n v="1724"/>
    <n v="284731"/>
    <n v="10439208"/>
    <n v="0"/>
    <n v="0"/>
  </r>
  <r>
    <x v="16"/>
    <x v="0"/>
    <x v="7"/>
    <x v="7"/>
    <x v="3"/>
    <n v="27214791"/>
    <n v="139720"/>
    <n v="25842548"/>
    <n v="214490535"/>
    <n v="138420563"/>
    <n v="50057767"/>
  </r>
  <r>
    <x v="17"/>
    <x v="1"/>
    <x v="7"/>
    <x v="7"/>
    <x v="3"/>
    <n v="16722"/>
    <n v="171"/>
    <n v="10960"/>
    <n v="196458"/>
    <n v="0"/>
    <n v="0"/>
  </r>
  <r>
    <x v="17"/>
    <x v="0"/>
    <x v="7"/>
    <x v="7"/>
    <x v="3"/>
    <n v="143601"/>
    <n v="1449"/>
    <n v="141707"/>
    <n v="3379244"/>
    <n v="1340989"/>
    <n v="607900"/>
  </r>
  <r>
    <x v="36"/>
    <x v="0"/>
    <x v="7"/>
    <x v="7"/>
    <x v="3"/>
    <n v="72269"/>
    <n v="357"/>
    <n v="71419"/>
    <n v="1653121"/>
    <n v="365541"/>
    <n v="145377"/>
  </r>
  <r>
    <x v="18"/>
    <x v="1"/>
    <x v="7"/>
    <x v="7"/>
    <x v="3"/>
    <n v="4951820"/>
    <n v="159815"/>
    <n v="3582825"/>
    <n v="26182769"/>
    <n v="0"/>
    <n v="0"/>
  </r>
  <r>
    <x v="18"/>
    <x v="0"/>
    <x v="7"/>
    <x v="7"/>
    <x v="3"/>
    <n v="45065777"/>
    <n v="955611"/>
    <n v="43728748"/>
    <n v="369971932"/>
    <n v="282027039"/>
    <n v="102310977"/>
  </r>
  <r>
    <x v="19"/>
    <x v="1"/>
    <x v="7"/>
    <x v="7"/>
    <x v="3"/>
    <n v="14142"/>
    <n v="58"/>
    <n v="5897"/>
    <n v="540995"/>
    <n v="0"/>
    <n v="0"/>
  </r>
  <r>
    <x v="19"/>
    <x v="0"/>
    <x v="7"/>
    <x v="7"/>
    <x v="3"/>
    <n v="521885"/>
    <n v="9025"/>
    <n v="493178"/>
    <n v="6643646"/>
    <n v="7072395"/>
    <n v="2053435"/>
  </r>
  <r>
    <x v="20"/>
    <x v="1"/>
    <x v="7"/>
    <x v="7"/>
    <x v="3"/>
    <n v="38351"/>
    <n v="167"/>
    <n v="26439"/>
    <n v="962523"/>
    <n v="0"/>
    <n v="0"/>
  </r>
  <r>
    <x v="20"/>
    <x v="0"/>
    <x v="7"/>
    <x v="7"/>
    <x v="3"/>
    <n v="783689"/>
    <n v="12340"/>
    <n v="745961"/>
    <n v="8340844"/>
    <n v="8305122"/>
    <n v="2182163"/>
  </r>
  <r>
    <x v="21"/>
    <x v="1"/>
    <x v="7"/>
    <x v="7"/>
    <x v="3"/>
    <n v="389694"/>
    <n v="8857"/>
    <n v="296425"/>
    <n v="8587620"/>
    <n v="0"/>
    <n v="0"/>
  </r>
  <r>
    <x v="21"/>
    <x v="0"/>
    <x v="7"/>
    <x v="7"/>
    <x v="3"/>
    <n v="5544827"/>
    <n v="73612"/>
    <n v="5470645"/>
    <n v="113312755"/>
    <n v="246984305"/>
    <n v="49919490"/>
  </r>
  <r>
    <x v="22"/>
    <x v="1"/>
    <x v="7"/>
    <x v="7"/>
    <x v="3"/>
    <n v="6636"/>
    <n v="0"/>
    <n v="3292"/>
    <n v="246824"/>
    <n v="0"/>
    <n v="0"/>
  </r>
  <r>
    <x v="22"/>
    <x v="0"/>
    <x v="7"/>
    <x v="7"/>
    <x v="3"/>
    <n v="379277"/>
    <n v="1415"/>
    <n v="333222"/>
    <n v="5672850"/>
    <n v="4675270"/>
    <n v="1612832"/>
  </r>
  <r>
    <x v="23"/>
    <x v="1"/>
    <x v="7"/>
    <x v="7"/>
    <x v="3"/>
    <n v="26154"/>
    <n v="56"/>
    <n v="17663"/>
    <n v="401412"/>
    <n v="0"/>
    <n v="0"/>
  </r>
  <r>
    <x v="23"/>
    <x v="0"/>
    <x v="7"/>
    <x v="7"/>
    <x v="3"/>
    <n v="208137"/>
    <n v="4283"/>
    <n v="191666"/>
    <n v="2161119"/>
    <n v="4548467"/>
    <n v="1321181"/>
  </r>
  <r>
    <x v="24"/>
    <x v="1"/>
    <x v="7"/>
    <x v="7"/>
    <x v="3"/>
    <n v="593033"/>
    <n v="3371"/>
    <n v="419040"/>
    <n v="9972615"/>
    <n v="0"/>
    <n v="0"/>
  </r>
  <r>
    <x v="24"/>
    <x v="0"/>
    <x v="7"/>
    <x v="7"/>
    <x v="3"/>
    <n v="7022756"/>
    <n v="53300"/>
    <n v="6916585"/>
    <n v="123717191"/>
    <n v="112348851"/>
    <n v="35128771"/>
  </r>
  <r>
    <x v="25"/>
    <x v="1"/>
    <x v="7"/>
    <x v="7"/>
    <x v="3"/>
    <n v="313587"/>
    <n v="8211"/>
    <n v="202543"/>
    <n v="6614685"/>
    <n v="0"/>
    <n v="0"/>
  </r>
  <r>
    <x v="25"/>
    <x v="0"/>
    <x v="7"/>
    <x v="7"/>
    <x v="3"/>
    <n v="4202675"/>
    <n v="114510"/>
    <n v="4085210"/>
    <n v="91966269"/>
    <n v="68743025"/>
    <n v="21174022"/>
  </r>
  <r>
    <x v="26"/>
    <x v="1"/>
    <x v="7"/>
    <x v="7"/>
    <x v="3"/>
    <n v="80307"/>
    <n v="1215"/>
    <n v="50506"/>
    <n v="472149"/>
    <n v="0"/>
    <n v="0"/>
  </r>
  <r>
    <x v="26"/>
    <x v="0"/>
    <x v="7"/>
    <x v="7"/>
    <x v="3"/>
    <n v="861591"/>
    <n v="12662"/>
    <n v="843528"/>
    <n v="11358499"/>
    <n v="4408904"/>
    <n v="1206238"/>
  </r>
  <r>
    <x v="27"/>
    <x v="1"/>
    <x v="7"/>
    <x v="7"/>
    <x v="3"/>
    <n v="513208"/>
    <n v="6860"/>
    <n v="406391"/>
    <n v="15199754"/>
    <n v="0"/>
    <n v="0"/>
  </r>
  <r>
    <x v="27"/>
    <x v="0"/>
    <x v="7"/>
    <x v="7"/>
    <x v="3"/>
    <n v="6678339"/>
    <n v="62678"/>
    <n v="6614767"/>
    <n v="95035234"/>
    <n v="217917630"/>
    <n v="69732276"/>
  </r>
  <r>
    <x v="28"/>
    <x v="1"/>
    <x v="7"/>
    <x v="7"/>
    <x v="3"/>
    <n v="10309"/>
    <n v="21"/>
    <n v="7141"/>
    <n v="267519"/>
    <n v="0"/>
    <n v="0"/>
  </r>
  <r>
    <x v="28"/>
    <x v="0"/>
    <x v="7"/>
    <x v="7"/>
    <x v="3"/>
    <n v="206620"/>
    <n v="2570"/>
    <n v="191947"/>
    <n v="1587943"/>
    <n v="3532364"/>
    <n v="1160026"/>
  </r>
  <r>
    <x v="29"/>
    <x v="1"/>
    <x v="7"/>
    <x v="7"/>
    <x v="3"/>
    <n v="764461"/>
    <n v="5397"/>
    <n v="584888"/>
    <n v="7241104"/>
    <n v="0"/>
    <n v="0"/>
  </r>
  <r>
    <x v="29"/>
    <x v="0"/>
    <x v="7"/>
    <x v="7"/>
    <x v="3"/>
    <n v="4592530"/>
    <n v="27046"/>
    <n v="4521744"/>
    <n v="169288942"/>
    <n v="89792974"/>
    <n v="30684087"/>
  </r>
  <r>
    <x v="30"/>
    <x v="1"/>
    <x v="7"/>
    <x v="7"/>
    <x v="3"/>
    <n v="2739191"/>
    <n v="47109"/>
    <n v="2322189"/>
    <n v="30461484"/>
    <n v="0"/>
    <n v="0"/>
  </r>
  <r>
    <x v="30"/>
    <x v="0"/>
    <x v="7"/>
    <x v="7"/>
    <x v="3"/>
    <n v="18239348"/>
    <n v="243497"/>
    <n v="17867413"/>
    <n v="289616619"/>
    <n v="168328273"/>
    <n v="40383600"/>
  </r>
  <r>
    <x v="31"/>
    <x v="1"/>
    <x v="7"/>
    <x v="7"/>
    <x v="3"/>
    <n v="65126"/>
    <n v="551"/>
    <n v="45108"/>
    <n v="1737670"/>
    <n v="0"/>
    <n v="0"/>
  </r>
  <r>
    <x v="31"/>
    <x v="0"/>
    <x v="7"/>
    <x v="7"/>
    <x v="3"/>
    <n v="576540"/>
    <n v="5516"/>
    <n v="562587"/>
    <n v="12075049"/>
    <n v="17161656"/>
    <n v="6039792"/>
  </r>
  <r>
    <x v="32"/>
    <x v="1"/>
    <x v="7"/>
    <x v="7"/>
    <x v="3"/>
    <n v="22698835"/>
    <n v="417748"/>
    <n v="17241121"/>
    <n v="264134356"/>
    <n v="0"/>
    <n v="0"/>
  </r>
  <r>
    <x v="32"/>
    <x v="0"/>
    <x v="7"/>
    <x v="7"/>
    <x v="3"/>
    <n v="227937084"/>
    <n v="3054264"/>
    <n v="222454064"/>
    <n v="3591741956"/>
    <n v="3275092559"/>
    <n v="961921512"/>
  </r>
  <r>
    <x v="33"/>
    <x v="1"/>
    <x v="7"/>
    <x v="7"/>
    <x v="3"/>
    <n v="1385278"/>
    <n v="21491"/>
    <n v="1011103"/>
    <n v="33667269"/>
    <n v="0"/>
    <n v="0"/>
  </r>
  <r>
    <x v="33"/>
    <x v="0"/>
    <x v="7"/>
    <x v="7"/>
    <x v="3"/>
    <n v="11964213"/>
    <n v="159569"/>
    <n v="11802241"/>
    <n v="497814487"/>
    <n v="391920082"/>
    <n v="73655599"/>
  </r>
  <r>
    <x v="34"/>
    <x v="1"/>
    <x v="7"/>
    <x v="7"/>
    <x v="3"/>
    <n v="112924"/>
    <n v="1501"/>
    <n v="78037"/>
    <n v="2296530"/>
    <n v="0"/>
    <n v="0"/>
  </r>
  <r>
    <x v="34"/>
    <x v="0"/>
    <x v="7"/>
    <x v="7"/>
    <x v="3"/>
    <n v="2399736"/>
    <n v="51645"/>
    <n v="2303500"/>
    <n v="47453921"/>
    <n v="42578235"/>
    <n v="13356580"/>
  </r>
  <r>
    <x v="35"/>
    <x v="1"/>
    <x v="7"/>
    <x v="7"/>
    <x v="3"/>
    <n v="1013405"/>
    <n v="20345"/>
    <n v="802036"/>
    <n v="11465621"/>
    <n v="0"/>
    <n v="0"/>
  </r>
  <r>
    <x v="35"/>
    <x v="0"/>
    <x v="7"/>
    <x v="7"/>
    <x v="3"/>
    <n v="10814077"/>
    <n v="128740"/>
    <n v="10620719"/>
    <n v="117427696"/>
    <n v="189782097"/>
    <n v="73267803"/>
  </r>
  <r>
    <x v="0"/>
    <x v="1"/>
    <x v="7"/>
    <x v="7"/>
    <x v="4"/>
    <n v="9317"/>
    <n v="135"/>
    <n v="7752"/>
    <n v="98566"/>
    <n v="0"/>
    <n v="0"/>
  </r>
  <r>
    <x v="0"/>
    <x v="0"/>
    <x v="7"/>
    <x v="7"/>
    <x v="4"/>
    <n v="22695"/>
    <n v="387"/>
    <n v="22292"/>
    <n v="1466242"/>
    <n v="767759"/>
    <n v="315695"/>
  </r>
  <r>
    <x v="1"/>
    <x v="1"/>
    <x v="7"/>
    <x v="7"/>
    <x v="4"/>
    <n v="1273702"/>
    <n v="11649"/>
    <n v="964967"/>
    <n v="10992679"/>
    <n v="0"/>
    <n v="0"/>
  </r>
  <r>
    <x v="1"/>
    <x v="0"/>
    <x v="7"/>
    <x v="7"/>
    <x v="4"/>
    <n v="6039240"/>
    <n v="41520"/>
    <n v="5952986"/>
    <n v="79742131"/>
    <n v="64012949"/>
    <n v="24835916"/>
  </r>
  <r>
    <x v="2"/>
    <x v="1"/>
    <x v="7"/>
    <x v="7"/>
    <x v="4"/>
    <n v="12023"/>
    <n v="21"/>
    <n v="8461"/>
    <n v="493664"/>
    <n v="0"/>
    <n v="0"/>
  </r>
  <r>
    <x v="2"/>
    <x v="0"/>
    <x v="7"/>
    <x v="7"/>
    <x v="4"/>
    <n v="158861"/>
    <n v="780"/>
    <n v="155352"/>
    <n v="3167303"/>
    <n v="2171494"/>
    <n v="713104"/>
  </r>
  <r>
    <x v="3"/>
    <x v="1"/>
    <x v="7"/>
    <x v="7"/>
    <x v="4"/>
    <n v="318611"/>
    <n v="891"/>
    <n v="251898"/>
    <n v="6664483"/>
    <n v="0"/>
    <n v="0"/>
  </r>
  <r>
    <x v="3"/>
    <x v="0"/>
    <x v="7"/>
    <x v="7"/>
    <x v="4"/>
    <n v="1766600"/>
    <n v="16955"/>
    <n v="1728735"/>
    <n v="64768435"/>
    <n v="42709105"/>
    <n v="9247126"/>
  </r>
  <r>
    <x v="4"/>
    <x v="1"/>
    <x v="7"/>
    <x v="7"/>
    <x v="4"/>
    <n v="404285"/>
    <n v="2061"/>
    <n v="351951"/>
    <n v="9273705"/>
    <n v="0"/>
    <n v="0"/>
  </r>
  <r>
    <x v="4"/>
    <x v="0"/>
    <x v="7"/>
    <x v="7"/>
    <x v="4"/>
    <n v="2177102"/>
    <n v="28959"/>
    <n v="2147824"/>
    <n v="125098226"/>
    <n v="90903397"/>
    <n v="18113246"/>
  </r>
  <r>
    <x v="5"/>
    <x v="1"/>
    <x v="7"/>
    <x v="7"/>
    <x v="4"/>
    <n v="12486"/>
    <n v="153"/>
    <n v="6975"/>
    <n v="89359"/>
    <n v="0"/>
    <n v="0"/>
  </r>
  <r>
    <x v="5"/>
    <x v="0"/>
    <x v="7"/>
    <x v="7"/>
    <x v="4"/>
    <n v="195297"/>
    <n v="2439"/>
    <n v="192740"/>
    <n v="2009522"/>
    <n v="2409777"/>
    <n v="915982"/>
  </r>
  <r>
    <x v="6"/>
    <x v="1"/>
    <x v="7"/>
    <x v="7"/>
    <x v="4"/>
    <n v="90341"/>
    <n v="808"/>
    <n v="49110"/>
    <n v="1713990"/>
    <n v="0"/>
    <n v="0"/>
  </r>
  <r>
    <x v="6"/>
    <x v="0"/>
    <x v="7"/>
    <x v="7"/>
    <x v="4"/>
    <n v="3013269"/>
    <n v="40665"/>
    <n v="2971273"/>
    <n v="37078002"/>
    <n v="32160214"/>
    <n v="9717156"/>
  </r>
  <r>
    <x v="7"/>
    <x v="1"/>
    <x v="7"/>
    <x v="7"/>
    <x v="4"/>
    <n v="519504"/>
    <n v="13274"/>
    <n v="462771"/>
    <n v="4701240"/>
    <n v="0"/>
    <n v="0"/>
  </r>
  <r>
    <x v="7"/>
    <x v="0"/>
    <x v="7"/>
    <x v="7"/>
    <x v="4"/>
    <n v="4313216"/>
    <n v="75243"/>
    <n v="4236857"/>
    <n v="76874277"/>
    <n v="28670045"/>
    <n v="11460032"/>
  </r>
  <r>
    <x v="8"/>
    <x v="1"/>
    <x v="7"/>
    <x v="7"/>
    <x v="4"/>
    <n v="7015"/>
    <n v="6"/>
    <n v="6112"/>
    <n v="161490"/>
    <n v="0"/>
    <n v="0"/>
  </r>
  <r>
    <x v="8"/>
    <x v="0"/>
    <x v="7"/>
    <x v="7"/>
    <x v="4"/>
    <n v="31998"/>
    <n v="12"/>
    <n v="31877"/>
    <n v="217230"/>
    <n v="1848691"/>
    <n v="415156"/>
  </r>
  <r>
    <x v="9"/>
    <x v="1"/>
    <x v="7"/>
    <x v="7"/>
    <x v="4"/>
    <n v="50975"/>
    <n v="553"/>
    <n v="39492"/>
    <n v="591524"/>
    <n v="0"/>
    <n v="0"/>
  </r>
  <r>
    <x v="9"/>
    <x v="0"/>
    <x v="7"/>
    <x v="7"/>
    <x v="4"/>
    <n v="521596"/>
    <n v="9594"/>
    <n v="509297"/>
    <n v="3611877"/>
    <n v="3490604"/>
    <n v="1240143"/>
  </r>
  <r>
    <x v="10"/>
    <x v="1"/>
    <x v="7"/>
    <x v="7"/>
    <x v="4"/>
    <n v="285473"/>
    <n v="9021"/>
    <n v="230501"/>
    <n v="6793294"/>
    <n v="0"/>
    <n v="0"/>
  </r>
  <r>
    <x v="10"/>
    <x v="0"/>
    <x v="7"/>
    <x v="7"/>
    <x v="4"/>
    <n v="2476230"/>
    <n v="30243"/>
    <n v="2445536"/>
    <n v="82185672"/>
    <n v="102992103"/>
    <n v="34411741"/>
  </r>
  <r>
    <x v="11"/>
    <x v="1"/>
    <x v="7"/>
    <x v="7"/>
    <x v="4"/>
    <n v="17842"/>
    <n v="104"/>
    <n v="13147"/>
    <n v="638314"/>
    <n v="0"/>
    <n v="0"/>
  </r>
  <r>
    <x v="11"/>
    <x v="0"/>
    <x v="7"/>
    <x v="7"/>
    <x v="4"/>
    <n v="640134"/>
    <n v="10737"/>
    <n v="624304"/>
    <n v="9568761"/>
    <n v="16432389"/>
    <n v="5213385"/>
  </r>
  <r>
    <x v="12"/>
    <x v="1"/>
    <x v="7"/>
    <x v="7"/>
    <x v="4"/>
    <n v="190001"/>
    <n v="2041"/>
    <n v="155003"/>
    <n v="3384031"/>
    <n v="0"/>
    <n v="0"/>
  </r>
  <r>
    <x v="12"/>
    <x v="0"/>
    <x v="7"/>
    <x v="7"/>
    <x v="4"/>
    <n v="2311408"/>
    <n v="29026"/>
    <n v="2280463"/>
    <n v="35007723"/>
    <n v="36521949"/>
    <n v="12266550"/>
  </r>
  <r>
    <x v="13"/>
    <x v="1"/>
    <x v="7"/>
    <x v="7"/>
    <x v="4"/>
    <n v="117203"/>
    <n v="1225"/>
    <n v="78807"/>
    <n v="2399337"/>
    <n v="0"/>
    <n v="0"/>
  </r>
  <r>
    <x v="13"/>
    <x v="0"/>
    <x v="7"/>
    <x v="7"/>
    <x v="4"/>
    <n v="1043564"/>
    <n v="15396"/>
    <n v="1027756"/>
    <n v="39867382"/>
    <n v="30588610"/>
    <n v="7723474"/>
  </r>
  <r>
    <x v="14"/>
    <x v="1"/>
    <x v="7"/>
    <x v="7"/>
    <x v="4"/>
    <n v="111238"/>
    <n v="2082"/>
    <n v="85545"/>
    <n v="2867126"/>
    <n v="0"/>
    <n v="0"/>
  </r>
  <r>
    <x v="14"/>
    <x v="0"/>
    <x v="7"/>
    <x v="7"/>
    <x v="4"/>
    <n v="975820"/>
    <n v="13222"/>
    <n v="958728"/>
    <n v="39976024"/>
    <n v="18507755"/>
    <n v="5453910"/>
  </r>
  <r>
    <x v="15"/>
    <x v="1"/>
    <x v="7"/>
    <x v="7"/>
    <x v="4"/>
    <n v="1005427"/>
    <n v="16774"/>
    <n v="726824"/>
    <n v="8534200"/>
    <n v="0"/>
    <n v="0"/>
  </r>
  <r>
    <x v="15"/>
    <x v="0"/>
    <x v="7"/>
    <x v="7"/>
    <x v="4"/>
    <n v="8844928"/>
    <n v="111889"/>
    <n v="8677425"/>
    <n v="130015081"/>
    <n v="94682679"/>
    <n v="30553976"/>
  </r>
  <r>
    <x v="16"/>
    <x v="1"/>
    <x v="7"/>
    <x v="7"/>
    <x v="4"/>
    <n v="220944"/>
    <n v="864"/>
    <n v="149474"/>
    <n v="4998615"/>
    <n v="0"/>
    <n v="0"/>
  </r>
  <r>
    <x v="16"/>
    <x v="0"/>
    <x v="7"/>
    <x v="7"/>
    <x v="4"/>
    <n v="12091671"/>
    <n v="62002"/>
    <n v="11387075"/>
    <n v="94220523"/>
    <n v="62912760"/>
    <n v="22968964"/>
  </r>
  <r>
    <x v="17"/>
    <x v="1"/>
    <x v="7"/>
    <x v="7"/>
    <x v="4"/>
    <n v="7922"/>
    <n v="100"/>
    <n v="5376"/>
    <n v="92983"/>
    <n v="0"/>
    <n v="0"/>
  </r>
  <r>
    <x v="17"/>
    <x v="0"/>
    <x v="7"/>
    <x v="7"/>
    <x v="4"/>
    <n v="61666"/>
    <n v="621"/>
    <n v="60834"/>
    <n v="1474953"/>
    <n v="579730"/>
    <n v="298157"/>
  </r>
  <r>
    <x v="36"/>
    <x v="0"/>
    <x v="7"/>
    <x v="7"/>
    <x v="4"/>
    <n v="31030"/>
    <n v="153"/>
    <n v="30658"/>
    <n v="716875"/>
    <n v="157620"/>
    <n v="70333"/>
  </r>
  <r>
    <x v="18"/>
    <x v="1"/>
    <x v="7"/>
    <x v="7"/>
    <x v="4"/>
    <n v="2337511"/>
    <n v="73085"/>
    <n v="1690671"/>
    <n v="12254918"/>
    <n v="0"/>
    <n v="0"/>
  </r>
  <r>
    <x v="18"/>
    <x v="0"/>
    <x v="7"/>
    <x v="7"/>
    <x v="4"/>
    <n v="19382495"/>
    <n v="411679"/>
    <n v="18804328"/>
    <n v="161449326"/>
    <n v="127237765"/>
    <n v="47200149"/>
  </r>
  <r>
    <x v="19"/>
    <x v="1"/>
    <x v="7"/>
    <x v="7"/>
    <x v="4"/>
    <n v="6994"/>
    <n v="30"/>
    <n v="3246"/>
    <n v="261391"/>
    <n v="0"/>
    <n v="0"/>
  </r>
  <r>
    <x v="19"/>
    <x v="0"/>
    <x v="7"/>
    <x v="7"/>
    <x v="4"/>
    <n v="227172"/>
    <n v="3924"/>
    <n v="215777"/>
    <n v="2897980"/>
    <n v="3069119"/>
    <n v="920146"/>
  </r>
  <r>
    <x v="20"/>
    <x v="1"/>
    <x v="7"/>
    <x v="7"/>
    <x v="4"/>
    <n v="18330"/>
    <n v="84"/>
    <n v="12755"/>
    <n v="456600"/>
    <n v="0"/>
    <n v="0"/>
  </r>
  <r>
    <x v="20"/>
    <x v="0"/>
    <x v="7"/>
    <x v="7"/>
    <x v="4"/>
    <n v="340812"/>
    <n v="5342"/>
    <n v="325345"/>
    <n v="3623166"/>
    <n v="3578747"/>
    <n v="998371"/>
  </r>
  <r>
    <x v="21"/>
    <x v="1"/>
    <x v="7"/>
    <x v="7"/>
    <x v="4"/>
    <n v="187273"/>
    <n v="4113"/>
    <n v="142537"/>
    <n v="4052092"/>
    <n v="0"/>
    <n v="0"/>
  </r>
  <r>
    <x v="21"/>
    <x v="0"/>
    <x v="7"/>
    <x v="7"/>
    <x v="4"/>
    <n v="2376495"/>
    <n v="31548"/>
    <n v="2344713"/>
    <n v="49587324"/>
    <n v="113476579"/>
    <n v="24139557"/>
  </r>
  <r>
    <x v="22"/>
    <x v="1"/>
    <x v="7"/>
    <x v="7"/>
    <x v="4"/>
    <n v="3022"/>
    <n v="0"/>
    <n v="1762"/>
    <n v="120086"/>
    <n v="0"/>
    <n v="0"/>
  </r>
  <r>
    <x v="22"/>
    <x v="0"/>
    <x v="7"/>
    <x v="7"/>
    <x v="4"/>
    <n v="174603"/>
    <n v="643"/>
    <n v="149207"/>
    <n v="2530534"/>
    <n v="2009676"/>
    <n v="707234"/>
  </r>
  <r>
    <x v="23"/>
    <x v="1"/>
    <x v="7"/>
    <x v="7"/>
    <x v="4"/>
    <n v="11723"/>
    <n v="24"/>
    <n v="8983"/>
    <n v="180503"/>
    <n v="0"/>
    <n v="0"/>
  </r>
  <r>
    <x v="23"/>
    <x v="0"/>
    <x v="7"/>
    <x v="7"/>
    <x v="4"/>
    <n v="90058"/>
    <n v="1999"/>
    <n v="83162"/>
    <n v="957094"/>
    <n v="1961028"/>
    <n v="593749"/>
  </r>
  <r>
    <x v="24"/>
    <x v="1"/>
    <x v="7"/>
    <x v="7"/>
    <x v="4"/>
    <n v="302390"/>
    <n v="1603"/>
    <n v="221233"/>
    <n v="5191899"/>
    <n v="0"/>
    <n v="0"/>
  </r>
  <r>
    <x v="24"/>
    <x v="0"/>
    <x v="7"/>
    <x v="7"/>
    <x v="4"/>
    <n v="3021365"/>
    <n v="23863"/>
    <n v="2977338"/>
    <n v="54029345"/>
    <n v="50111800"/>
    <n v="16011582"/>
  </r>
  <r>
    <x v="25"/>
    <x v="1"/>
    <x v="7"/>
    <x v="7"/>
    <x v="4"/>
    <n v="157366"/>
    <n v="4205"/>
    <n v="106865"/>
    <n v="3135264"/>
    <n v="0"/>
    <n v="0"/>
  </r>
  <r>
    <x v="25"/>
    <x v="0"/>
    <x v="7"/>
    <x v="7"/>
    <x v="4"/>
    <n v="1801741"/>
    <n v="49173"/>
    <n v="1751493"/>
    <n v="40066560"/>
    <n v="30804481"/>
    <n v="9611213"/>
  </r>
  <r>
    <x v="26"/>
    <x v="1"/>
    <x v="7"/>
    <x v="7"/>
    <x v="4"/>
    <n v="42094"/>
    <n v="660"/>
    <n v="26813"/>
    <n v="224301"/>
    <n v="0"/>
    <n v="0"/>
  </r>
  <r>
    <x v="26"/>
    <x v="0"/>
    <x v="7"/>
    <x v="7"/>
    <x v="4"/>
    <n v="370423"/>
    <n v="5436"/>
    <n v="362913"/>
    <n v="4926355"/>
    <n v="1913353"/>
    <n v="549982"/>
  </r>
  <r>
    <x v="27"/>
    <x v="1"/>
    <x v="7"/>
    <x v="7"/>
    <x v="4"/>
    <n v="240697"/>
    <n v="3129"/>
    <n v="194876"/>
    <n v="6891527"/>
    <n v="0"/>
    <n v="0"/>
  </r>
  <r>
    <x v="27"/>
    <x v="0"/>
    <x v="7"/>
    <x v="7"/>
    <x v="4"/>
    <n v="2862274"/>
    <n v="26862"/>
    <n v="2835083"/>
    <n v="41090738"/>
    <n v="100214443"/>
    <n v="32207112"/>
  </r>
  <r>
    <x v="28"/>
    <x v="1"/>
    <x v="7"/>
    <x v="7"/>
    <x v="4"/>
    <n v="4881"/>
    <n v="9"/>
    <n v="3640"/>
    <n v="122854"/>
    <n v="0"/>
    <n v="0"/>
  </r>
  <r>
    <x v="28"/>
    <x v="0"/>
    <x v="7"/>
    <x v="7"/>
    <x v="4"/>
    <n v="89528"/>
    <n v="1109"/>
    <n v="84071"/>
    <n v="691115"/>
    <n v="1517728"/>
    <n v="501084"/>
  </r>
  <r>
    <x v="29"/>
    <x v="1"/>
    <x v="7"/>
    <x v="7"/>
    <x v="4"/>
    <n v="368219"/>
    <n v="2453"/>
    <n v="273175"/>
    <n v="3960016"/>
    <n v="0"/>
    <n v="0"/>
  </r>
  <r>
    <x v="29"/>
    <x v="0"/>
    <x v="7"/>
    <x v="7"/>
    <x v="4"/>
    <n v="1973146"/>
    <n v="11615"/>
    <n v="1943864"/>
    <n v="73677422"/>
    <n v="39829283"/>
    <n v="13758357"/>
  </r>
  <r>
    <x v="30"/>
    <x v="1"/>
    <x v="7"/>
    <x v="7"/>
    <x v="4"/>
    <n v="1265716"/>
    <n v="21690"/>
    <n v="1086001"/>
    <n v="14205991"/>
    <n v="0"/>
    <n v="0"/>
  </r>
  <r>
    <x v="30"/>
    <x v="0"/>
    <x v="7"/>
    <x v="7"/>
    <x v="4"/>
    <n v="7840069"/>
    <n v="104698"/>
    <n v="7684114"/>
    <n v="126500797"/>
    <n v="77176754"/>
    <n v="19205046"/>
  </r>
  <r>
    <x v="31"/>
    <x v="1"/>
    <x v="7"/>
    <x v="7"/>
    <x v="4"/>
    <n v="33843"/>
    <n v="295"/>
    <n v="21702"/>
    <n v="804101"/>
    <n v="0"/>
    <n v="0"/>
  </r>
  <r>
    <x v="31"/>
    <x v="0"/>
    <x v="7"/>
    <x v="7"/>
    <x v="4"/>
    <n v="248440"/>
    <n v="2386"/>
    <n v="242916"/>
    <n v="5261234"/>
    <n v="7377876"/>
    <n v="2644075"/>
  </r>
  <r>
    <x v="32"/>
    <x v="1"/>
    <x v="7"/>
    <x v="7"/>
    <x v="4"/>
    <n v="10846833"/>
    <n v="193713"/>
    <n v="8322851"/>
    <n v="127094384"/>
    <n v="0"/>
    <n v="0"/>
  </r>
  <r>
    <x v="32"/>
    <x v="0"/>
    <x v="7"/>
    <x v="7"/>
    <x v="4"/>
    <n v="98315844"/>
    <n v="1316033"/>
    <n v="95854523"/>
    <n v="1564871916"/>
    <n v="1484858580"/>
    <n v="444164930"/>
  </r>
  <r>
    <x v="33"/>
    <x v="1"/>
    <x v="7"/>
    <x v="7"/>
    <x v="4"/>
    <n v="675503"/>
    <n v="10265"/>
    <n v="502424"/>
    <n v="16467955"/>
    <n v="0"/>
    <n v="0"/>
  </r>
  <r>
    <x v="33"/>
    <x v="0"/>
    <x v="7"/>
    <x v="7"/>
    <x v="4"/>
    <n v="5127854"/>
    <n v="68461"/>
    <n v="5058603"/>
    <n v="216422497"/>
    <n v="180653002"/>
    <n v="34519810"/>
  </r>
  <r>
    <x v="34"/>
    <x v="1"/>
    <x v="7"/>
    <x v="7"/>
    <x v="4"/>
    <n v="57633"/>
    <n v="776"/>
    <n v="39136"/>
    <n v="1155558"/>
    <n v="0"/>
    <n v="0"/>
  </r>
  <r>
    <x v="34"/>
    <x v="0"/>
    <x v="7"/>
    <x v="7"/>
    <x v="4"/>
    <n v="1028834"/>
    <n v="22148"/>
    <n v="987485"/>
    <n v="20581453"/>
    <n v="19284221"/>
    <n v="6035130"/>
  </r>
  <r>
    <x v="35"/>
    <x v="1"/>
    <x v="7"/>
    <x v="7"/>
    <x v="4"/>
    <n v="479329"/>
    <n v="9530"/>
    <n v="392866"/>
    <n v="5534991"/>
    <n v="0"/>
    <n v="0"/>
  </r>
  <r>
    <x v="35"/>
    <x v="0"/>
    <x v="7"/>
    <x v="7"/>
    <x v="4"/>
    <n v="4644210"/>
    <n v="55304"/>
    <n v="4562099"/>
    <n v="50909405"/>
    <n v="86417633"/>
    <n v="33964154"/>
  </r>
  <r>
    <x v="0"/>
    <x v="1"/>
    <x v="8"/>
    <x v="8"/>
    <x v="0"/>
    <n v="22809"/>
    <n v="340"/>
    <n v="20010"/>
    <n v="263914"/>
    <n v="0"/>
    <n v="0"/>
  </r>
  <r>
    <x v="0"/>
    <x v="0"/>
    <x v="8"/>
    <x v="8"/>
    <x v="0"/>
    <n v="52992"/>
    <n v="903"/>
    <n v="52041"/>
    <n v="3487549"/>
    <n v="1831936"/>
    <n v="756707"/>
  </r>
  <r>
    <x v="1"/>
    <x v="1"/>
    <x v="8"/>
    <x v="8"/>
    <x v="0"/>
    <n v="3334855"/>
    <n v="29905"/>
    <n v="2596395"/>
    <n v="27807049"/>
    <n v="0"/>
    <n v="0"/>
  </r>
  <r>
    <x v="1"/>
    <x v="0"/>
    <x v="8"/>
    <x v="8"/>
    <x v="0"/>
    <n v="14136515"/>
    <n v="97305"/>
    <n v="13936070"/>
    <n v="188073188"/>
    <n v="156950215"/>
    <n v="62916748"/>
  </r>
  <r>
    <x v="2"/>
    <x v="1"/>
    <x v="8"/>
    <x v="8"/>
    <x v="0"/>
    <n v="33015"/>
    <n v="54"/>
    <n v="22950"/>
    <n v="1258692"/>
    <n v="0"/>
    <n v="0"/>
  </r>
  <r>
    <x v="2"/>
    <x v="0"/>
    <x v="8"/>
    <x v="8"/>
    <x v="0"/>
    <n v="372997"/>
    <n v="1846"/>
    <n v="365958"/>
    <n v="7498442"/>
    <n v="5120900"/>
    <n v="1799048"/>
  </r>
  <r>
    <x v="3"/>
    <x v="1"/>
    <x v="8"/>
    <x v="8"/>
    <x v="0"/>
    <n v="844192"/>
    <n v="2395"/>
    <n v="649995"/>
    <n v="16979245"/>
    <n v="0"/>
    <n v="0"/>
  </r>
  <r>
    <x v="3"/>
    <x v="0"/>
    <x v="8"/>
    <x v="8"/>
    <x v="0"/>
    <n v="4141011"/>
    <n v="39852"/>
    <n v="4055464"/>
    <n v="153933338"/>
    <n v="105415333"/>
    <n v="23155919"/>
  </r>
  <r>
    <x v="4"/>
    <x v="1"/>
    <x v="8"/>
    <x v="8"/>
    <x v="0"/>
    <n v="1007335"/>
    <n v="5165"/>
    <n v="887213"/>
    <n v="26095570"/>
    <n v="0"/>
    <n v="0"/>
  </r>
  <r>
    <x v="4"/>
    <x v="0"/>
    <x v="8"/>
    <x v="8"/>
    <x v="0"/>
    <n v="5080202"/>
    <n v="67582"/>
    <n v="5012123"/>
    <n v="296935852"/>
    <n v="231636062"/>
    <n v="46750998"/>
  </r>
  <r>
    <x v="5"/>
    <x v="1"/>
    <x v="8"/>
    <x v="8"/>
    <x v="0"/>
    <n v="36932"/>
    <n v="461"/>
    <n v="21672"/>
    <n v="235717"/>
    <n v="0"/>
    <n v="0"/>
  </r>
  <r>
    <x v="5"/>
    <x v="0"/>
    <x v="8"/>
    <x v="8"/>
    <x v="0"/>
    <n v="455818"/>
    <n v="5699"/>
    <n v="449853"/>
    <n v="4760004"/>
    <n v="5765840"/>
    <n v="2273485"/>
  </r>
  <r>
    <x v="6"/>
    <x v="1"/>
    <x v="8"/>
    <x v="8"/>
    <x v="0"/>
    <n v="283377"/>
    <n v="2369"/>
    <n v="138207"/>
    <n v="4461519"/>
    <n v="0"/>
    <n v="0"/>
  </r>
  <r>
    <x v="6"/>
    <x v="0"/>
    <x v="8"/>
    <x v="8"/>
    <x v="0"/>
    <n v="7032213"/>
    <n v="94894"/>
    <n v="6934697"/>
    <n v="87443298"/>
    <n v="77086118"/>
    <n v="24054079"/>
  </r>
  <r>
    <x v="7"/>
    <x v="1"/>
    <x v="8"/>
    <x v="8"/>
    <x v="0"/>
    <n v="1297323"/>
    <n v="31660"/>
    <n v="1135435"/>
    <n v="11947568"/>
    <n v="0"/>
    <n v="0"/>
  </r>
  <r>
    <x v="7"/>
    <x v="0"/>
    <x v="8"/>
    <x v="8"/>
    <x v="0"/>
    <n v="10065433"/>
    <n v="175575"/>
    <n v="9887351"/>
    <n v="181503124"/>
    <n v="70018690"/>
    <n v="28233346"/>
  </r>
  <r>
    <x v="8"/>
    <x v="1"/>
    <x v="8"/>
    <x v="8"/>
    <x v="0"/>
    <n v="17500"/>
    <n v="14"/>
    <n v="15435"/>
    <n v="389221"/>
    <n v="0"/>
    <n v="0"/>
  </r>
  <r>
    <x v="8"/>
    <x v="0"/>
    <x v="8"/>
    <x v="8"/>
    <x v="0"/>
    <n v="74672"/>
    <n v="28"/>
    <n v="74402"/>
    <n v="506870"/>
    <n v="4348257"/>
    <n v="1093744"/>
  </r>
  <r>
    <x v="9"/>
    <x v="1"/>
    <x v="8"/>
    <x v="8"/>
    <x v="0"/>
    <n v="138323"/>
    <n v="1540"/>
    <n v="104564"/>
    <n v="1459512"/>
    <n v="0"/>
    <n v="0"/>
  </r>
  <r>
    <x v="9"/>
    <x v="0"/>
    <x v="8"/>
    <x v="8"/>
    <x v="0"/>
    <n v="1220258"/>
    <n v="22438"/>
    <n v="1191561"/>
    <n v="8614609"/>
    <n v="8222280"/>
    <n v="3112358"/>
  </r>
  <r>
    <x v="10"/>
    <x v="1"/>
    <x v="8"/>
    <x v="8"/>
    <x v="0"/>
    <n v="711883"/>
    <n v="21551"/>
    <n v="577583"/>
    <n v="18431792"/>
    <n v="0"/>
    <n v="0"/>
  </r>
  <r>
    <x v="10"/>
    <x v="0"/>
    <x v="8"/>
    <x v="8"/>
    <x v="0"/>
    <n v="5778343"/>
    <n v="70572"/>
    <n v="5706723"/>
    <n v="193936657"/>
    <n v="252995518"/>
    <n v="88176066"/>
  </r>
  <r>
    <x v="11"/>
    <x v="1"/>
    <x v="8"/>
    <x v="8"/>
    <x v="0"/>
    <n v="48209"/>
    <n v="341"/>
    <n v="34532"/>
    <n v="1565104"/>
    <n v="0"/>
    <n v="0"/>
  </r>
  <r>
    <x v="11"/>
    <x v="0"/>
    <x v="8"/>
    <x v="8"/>
    <x v="0"/>
    <n v="1500551"/>
    <n v="25154"/>
    <n v="1463157"/>
    <n v="22645780"/>
    <n v="38743025"/>
    <n v="12630967"/>
  </r>
  <r>
    <x v="12"/>
    <x v="1"/>
    <x v="8"/>
    <x v="8"/>
    <x v="0"/>
    <n v="506320"/>
    <n v="5342"/>
    <n v="402012"/>
    <n v="8714454"/>
    <n v="0"/>
    <n v="0"/>
  </r>
  <r>
    <x v="12"/>
    <x v="0"/>
    <x v="8"/>
    <x v="8"/>
    <x v="0"/>
    <n v="5393819"/>
    <n v="67774"/>
    <n v="5321604"/>
    <n v="82554314"/>
    <n v="88565313"/>
    <n v="30388525"/>
  </r>
  <r>
    <x v="13"/>
    <x v="1"/>
    <x v="8"/>
    <x v="8"/>
    <x v="0"/>
    <n v="336694"/>
    <n v="3170"/>
    <n v="228889"/>
    <n v="7314615"/>
    <n v="0"/>
    <n v="0"/>
  </r>
  <r>
    <x v="13"/>
    <x v="0"/>
    <x v="8"/>
    <x v="8"/>
    <x v="0"/>
    <n v="2435612"/>
    <n v="35928"/>
    <n v="2398743"/>
    <n v="95214577"/>
    <n v="76313770"/>
    <n v="19579305"/>
  </r>
  <r>
    <x v="14"/>
    <x v="1"/>
    <x v="8"/>
    <x v="8"/>
    <x v="0"/>
    <n v="288388"/>
    <n v="5302"/>
    <n v="218768"/>
    <n v="7235047"/>
    <n v="0"/>
    <n v="0"/>
  </r>
  <r>
    <x v="14"/>
    <x v="0"/>
    <x v="8"/>
    <x v="8"/>
    <x v="0"/>
    <n v="2280823"/>
    <n v="30867"/>
    <n v="2240738"/>
    <n v="94902574"/>
    <n v="45048103"/>
    <n v="13600409"/>
  </r>
  <r>
    <x v="15"/>
    <x v="1"/>
    <x v="8"/>
    <x v="8"/>
    <x v="0"/>
    <n v="2654621"/>
    <n v="43236"/>
    <n v="1934711"/>
    <n v="22369101"/>
    <n v="0"/>
    <n v="0"/>
  </r>
  <r>
    <x v="15"/>
    <x v="0"/>
    <x v="8"/>
    <x v="8"/>
    <x v="0"/>
    <n v="20677848"/>
    <n v="261757"/>
    <n v="20290650"/>
    <n v="308942119"/>
    <n v="235632230"/>
    <n v="78022685"/>
  </r>
  <r>
    <x v="16"/>
    <x v="1"/>
    <x v="8"/>
    <x v="8"/>
    <x v="0"/>
    <n v="578422"/>
    <n v="2294"/>
    <n v="421930"/>
    <n v="12566072"/>
    <n v="0"/>
    <n v="0"/>
  </r>
  <r>
    <x v="16"/>
    <x v="0"/>
    <x v="8"/>
    <x v="8"/>
    <x v="0"/>
    <n v="29233423"/>
    <n v="149759"/>
    <n v="27389574"/>
    <n v="225498693"/>
    <n v="151340758"/>
    <n v="56253400"/>
  </r>
  <r>
    <x v="17"/>
    <x v="1"/>
    <x v="8"/>
    <x v="8"/>
    <x v="0"/>
    <n v="20389"/>
    <n v="245"/>
    <n v="14598"/>
    <n v="233968"/>
    <n v="0"/>
    <n v="0"/>
  </r>
  <r>
    <x v="17"/>
    <x v="0"/>
    <x v="8"/>
    <x v="8"/>
    <x v="0"/>
    <n v="144058"/>
    <n v="1449"/>
    <n v="142182"/>
    <n v="3501242"/>
    <n v="1365705"/>
    <n v="768981"/>
  </r>
  <r>
    <x v="36"/>
    <x v="0"/>
    <x v="8"/>
    <x v="8"/>
    <x v="0"/>
    <n v="72435"/>
    <n v="357"/>
    <n v="71671"/>
    <n v="1689043"/>
    <n v="370171"/>
    <n v="181694"/>
  </r>
  <r>
    <x v="18"/>
    <x v="1"/>
    <x v="8"/>
    <x v="8"/>
    <x v="0"/>
    <n v="6055666"/>
    <n v="181555"/>
    <n v="4361586"/>
    <n v="31292033"/>
    <n v="0"/>
    <n v="0"/>
  </r>
  <r>
    <x v="18"/>
    <x v="0"/>
    <x v="8"/>
    <x v="8"/>
    <x v="0"/>
    <n v="45372782"/>
    <n v="963879"/>
    <n v="44034269"/>
    <n v="382643991"/>
    <n v="316564258"/>
    <n v="119081317"/>
  </r>
  <r>
    <x v="19"/>
    <x v="1"/>
    <x v="8"/>
    <x v="8"/>
    <x v="0"/>
    <n v="19272"/>
    <n v="100"/>
    <n v="10057"/>
    <n v="667375"/>
    <n v="0"/>
    <n v="0"/>
  </r>
  <r>
    <x v="19"/>
    <x v="0"/>
    <x v="8"/>
    <x v="8"/>
    <x v="0"/>
    <n v="537127"/>
    <n v="9276"/>
    <n v="512545"/>
    <n v="6885446"/>
    <n v="7233246"/>
    <n v="2241041"/>
  </r>
  <r>
    <x v="20"/>
    <x v="1"/>
    <x v="8"/>
    <x v="8"/>
    <x v="0"/>
    <n v="47222"/>
    <n v="237"/>
    <n v="34227"/>
    <n v="1157185"/>
    <n v="0"/>
    <n v="0"/>
  </r>
  <r>
    <x v="20"/>
    <x v="0"/>
    <x v="8"/>
    <x v="8"/>
    <x v="0"/>
    <n v="805405"/>
    <n v="12564"/>
    <n v="769980"/>
    <n v="8573798"/>
    <n v="8397842"/>
    <n v="2515037"/>
  </r>
  <r>
    <x v="21"/>
    <x v="1"/>
    <x v="8"/>
    <x v="8"/>
    <x v="0"/>
    <n v="492147"/>
    <n v="10579"/>
    <n v="374033"/>
    <n v="10286181"/>
    <n v="0"/>
    <n v="0"/>
  </r>
  <r>
    <x v="21"/>
    <x v="0"/>
    <x v="8"/>
    <x v="8"/>
    <x v="0"/>
    <n v="5545645"/>
    <n v="73612"/>
    <n v="5471270"/>
    <n v="118011164"/>
    <n v="277261918"/>
    <n v="61713090"/>
  </r>
  <r>
    <x v="22"/>
    <x v="1"/>
    <x v="8"/>
    <x v="8"/>
    <x v="0"/>
    <n v="7387"/>
    <n v="0"/>
    <n v="4796"/>
    <n v="305867"/>
    <n v="0"/>
    <n v="0"/>
  </r>
  <r>
    <x v="22"/>
    <x v="0"/>
    <x v="8"/>
    <x v="8"/>
    <x v="0"/>
    <n v="439626"/>
    <n v="1553"/>
    <n v="369298"/>
    <n v="6199319"/>
    <n v="4709793"/>
    <n v="1735463"/>
  </r>
  <r>
    <x v="23"/>
    <x v="1"/>
    <x v="8"/>
    <x v="8"/>
    <x v="0"/>
    <n v="28719"/>
    <n v="56"/>
    <n v="23658"/>
    <n v="447613"/>
    <n v="0"/>
    <n v="0"/>
  </r>
  <r>
    <x v="23"/>
    <x v="0"/>
    <x v="8"/>
    <x v="8"/>
    <x v="0"/>
    <n v="212086"/>
    <n v="4371"/>
    <n v="196110"/>
    <n v="2304406"/>
    <n v="4612403"/>
    <n v="1514946"/>
  </r>
  <r>
    <x v="24"/>
    <x v="1"/>
    <x v="8"/>
    <x v="8"/>
    <x v="0"/>
    <n v="818574"/>
    <n v="4081"/>
    <n v="632061"/>
    <n v="13968864"/>
    <n v="0"/>
    <n v="0"/>
  </r>
  <r>
    <x v="24"/>
    <x v="0"/>
    <x v="8"/>
    <x v="8"/>
    <x v="0"/>
    <n v="7075047"/>
    <n v="56660"/>
    <n v="6973758"/>
    <n v="128370370"/>
    <n v="124153271"/>
    <n v="40484979"/>
  </r>
  <r>
    <x v="25"/>
    <x v="1"/>
    <x v="8"/>
    <x v="8"/>
    <x v="0"/>
    <n v="421608"/>
    <n v="12152"/>
    <n v="298027"/>
    <n v="8022405"/>
    <n v="0"/>
    <n v="0"/>
  </r>
  <r>
    <x v="25"/>
    <x v="0"/>
    <x v="8"/>
    <x v="8"/>
    <x v="0"/>
    <n v="4205430"/>
    <n v="115075"/>
    <n v="4087990"/>
    <n v="94918224"/>
    <n v="77668396"/>
    <n v="24508472"/>
  </r>
  <r>
    <x v="26"/>
    <x v="1"/>
    <x v="8"/>
    <x v="8"/>
    <x v="0"/>
    <n v="112590"/>
    <n v="1970"/>
    <n v="75470"/>
    <n v="571949"/>
    <n v="0"/>
    <n v="0"/>
  </r>
  <r>
    <x v="26"/>
    <x v="0"/>
    <x v="8"/>
    <x v="8"/>
    <x v="0"/>
    <n v="868137"/>
    <n v="12713"/>
    <n v="849122"/>
    <n v="11676169"/>
    <n v="4534740"/>
    <n v="1371994"/>
  </r>
  <r>
    <x v="27"/>
    <x v="1"/>
    <x v="8"/>
    <x v="8"/>
    <x v="0"/>
    <n v="614716"/>
    <n v="7763"/>
    <n v="506450"/>
    <n v="16915644"/>
    <n v="0"/>
    <n v="0"/>
  </r>
  <r>
    <x v="27"/>
    <x v="0"/>
    <x v="8"/>
    <x v="8"/>
    <x v="0"/>
    <n v="6678865"/>
    <n v="62678"/>
    <n v="6615602"/>
    <n v="96708460"/>
    <n v="245068570"/>
    <n v="79927376"/>
  </r>
  <r>
    <x v="28"/>
    <x v="1"/>
    <x v="8"/>
    <x v="8"/>
    <x v="0"/>
    <n v="12705"/>
    <n v="33"/>
    <n v="9236"/>
    <n v="298811"/>
    <n v="0"/>
    <n v="0"/>
  </r>
  <r>
    <x v="28"/>
    <x v="0"/>
    <x v="8"/>
    <x v="8"/>
    <x v="0"/>
    <n v="211040"/>
    <n v="2611"/>
    <n v="199629"/>
    <n v="1636177"/>
    <n v="3555163"/>
    <n v="1283996"/>
  </r>
  <r>
    <x v="29"/>
    <x v="1"/>
    <x v="8"/>
    <x v="8"/>
    <x v="0"/>
    <n v="949711"/>
    <n v="6062"/>
    <n v="716975"/>
    <n v="11220636"/>
    <n v="0"/>
    <n v="0"/>
  </r>
  <r>
    <x v="29"/>
    <x v="0"/>
    <x v="8"/>
    <x v="8"/>
    <x v="0"/>
    <n v="4614914"/>
    <n v="27175"/>
    <n v="4548143"/>
    <n v="174355438"/>
    <n v="95817317"/>
    <n v="34080316"/>
  </r>
  <r>
    <x v="30"/>
    <x v="1"/>
    <x v="8"/>
    <x v="8"/>
    <x v="0"/>
    <n v="3162039"/>
    <n v="53741"/>
    <n v="2745583"/>
    <n v="35920289"/>
    <n v="0"/>
    <n v="0"/>
  </r>
  <r>
    <x v="30"/>
    <x v="0"/>
    <x v="8"/>
    <x v="8"/>
    <x v="0"/>
    <n v="18347611"/>
    <n v="244991"/>
    <n v="17988094"/>
    <n v="300673044"/>
    <n v="193941224"/>
    <n v="48488753"/>
  </r>
  <r>
    <x v="31"/>
    <x v="1"/>
    <x v="8"/>
    <x v="8"/>
    <x v="0"/>
    <n v="97191"/>
    <n v="915"/>
    <n v="58022"/>
    <n v="2011821"/>
    <n v="0"/>
    <n v="0"/>
  </r>
  <r>
    <x v="31"/>
    <x v="0"/>
    <x v="8"/>
    <x v="8"/>
    <x v="0"/>
    <n v="582278"/>
    <n v="5596"/>
    <n v="570442"/>
    <n v="12465066"/>
    <n v="17251616"/>
    <n v="6300099"/>
  </r>
  <r>
    <x v="32"/>
    <x v="1"/>
    <x v="8"/>
    <x v="8"/>
    <x v="0"/>
    <n v="28159466"/>
    <n v="487340"/>
    <n v="21752789"/>
    <n v="333296997"/>
    <n v="0"/>
    <n v="0"/>
  </r>
  <r>
    <x v="32"/>
    <x v="0"/>
    <x v="8"/>
    <x v="8"/>
    <x v="0"/>
    <n v="230871628"/>
    <n v="3083605"/>
    <n v="224949147"/>
    <n v="3709303366"/>
    <n v="3671399553"/>
    <n v="1118626031"/>
  </r>
  <r>
    <x v="33"/>
    <x v="1"/>
    <x v="8"/>
    <x v="8"/>
    <x v="0"/>
    <n v="1775371"/>
    <n v="26350"/>
    <n v="1337099"/>
    <n v="43415201"/>
    <n v="0"/>
    <n v="0"/>
  </r>
  <r>
    <x v="33"/>
    <x v="0"/>
    <x v="8"/>
    <x v="8"/>
    <x v="0"/>
    <n v="11965946"/>
    <n v="159954"/>
    <n v="11804306"/>
    <n v="512394627"/>
    <n v="456818902"/>
    <n v="88551429"/>
  </r>
  <r>
    <x v="34"/>
    <x v="1"/>
    <x v="8"/>
    <x v="8"/>
    <x v="0"/>
    <n v="160849"/>
    <n v="2202"/>
    <n v="108442"/>
    <n v="3039262"/>
    <n v="0"/>
    <n v="0"/>
  </r>
  <r>
    <x v="34"/>
    <x v="0"/>
    <x v="8"/>
    <x v="8"/>
    <x v="0"/>
    <n v="2401553"/>
    <n v="51714"/>
    <n v="2304785"/>
    <n v="48650562"/>
    <n v="46910893"/>
    <n v="14970697"/>
  </r>
  <r>
    <x v="35"/>
    <x v="1"/>
    <x v="8"/>
    <x v="8"/>
    <x v="0"/>
    <n v="1223112"/>
    <n v="24160"/>
    <n v="1032168"/>
    <n v="14465835"/>
    <n v="0"/>
    <n v="0"/>
  </r>
  <r>
    <x v="35"/>
    <x v="0"/>
    <x v="8"/>
    <x v="8"/>
    <x v="0"/>
    <n v="10859113"/>
    <n v="129444"/>
    <n v="10669242"/>
    <n v="120127678"/>
    <n v="216815200"/>
    <n v="85220633"/>
  </r>
  <r>
    <x v="0"/>
    <x v="1"/>
    <x v="8"/>
    <x v="8"/>
    <x v="1"/>
    <n v="24401"/>
    <n v="357"/>
    <n v="22114"/>
    <n v="305123"/>
    <n v="0"/>
    <n v="0"/>
  </r>
  <r>
    <x v="0"/>
    <x v="0"/>
    <x v="8"/>
    <x v="8"/>
    <x v="1"/>
    <n v="53070"/>
    <n v="903"/>
    <n v="52104"/>
    <n v="3582697"/>
    <n v="1889943"/>
    <n v="796701"/>
  </r>
  <r>
    <x v="1"/>
    <x v="1"/>
    <x v="8"/>
    <x v="8"/>
    <x v="1"/>
    <n v="3829768"/>
    <n v="33405"/>
    <n v="3124785"/>
    <n v="31167725"/>
    <n v="0"/>
    <n v="0"/>
  </r>
  <r>
    <x v="1"/>
    <x v="0"/>
    <x v="8"/>
    <x v="8"/>
    <x v="1"/>
    <n v="14199898"/>
    <n v="97898"/>
    <n v="13998416"/>
    <n v="190871772"/>
    <n v="164488450"/>
    <n v="70850604"/>
  </r>
  <r>
    <x v="2"/>
    <x v="1"/>
    <x v="8"/>
    <x v="8"/>
    <x v="1"/>
    <n v="40822"/>
    <n v="68"/>
    <n v="28923"/>
    <n v="1402039"/>
    <n v="0"/>
    <n v="0"/>
  </r>
  <r>
    <x v="2"/>
    <x v="0"/>
    <x v="8"/>
    <x v="8"/>
    <x v="1"/>
    <n v="375939"/>
    <n v="1888"/>
    <n v="370097"/>
    <n v="7644528"/>
    <n v="5168707"/>
    <n v="2009414"/>
  </r>
  <r>
    <x v="3"/>
    <x v="1"/>
    <x v="8"/>
    <x v="8"/>
    <x v="1"/>
    <n v="964433"/>
    <n v="3022"/>
    <n v="757846"/>
    <n v="18642681"/>
    <n v="0"/>
    <n v="0"/>
  </r>
  <r>
    <x v="3"/>
    <x v="0"/>
    <x v="8"/>
    <x v="8"/>
    <x v="1"/>
    <n v="4163594"/>
    <n v="40198"/>
    <n v="4081966"/>
    <n v="157453857"/>
    <n v="114230341"/>
    <n v="25727898"/>
  </r>
  <r>
    <x v="4"/>
    <x v="1"/>
    <x v="8"/>
    <x v="8"/>
    <x v="1"/>
    <n v="1086847"/>
    <n v="5583"/>
    <n v="975839"/>
    <n v="32655288"/>
    <n v="0"/>
    <n v="0"/>
  </r>
  <r>
    <x v="4"/>
    <x v="0"/>
    <x v="8"/>
    <x v="8"/>
    <x v="1"/>
    <n v="5080709"/>
    <n v="67605"/>
    <n v="5012585"/>
    <n v="304332094"/>
    <n v="256515200"/>
    <n v="54239053"/>
  </r>
  <r>
    <x v="5"/>
    <x v="1"/>
    <x v="8"/>
    <x v="8"/>
    <x v="1"/>
    <n v="51133"/>
    <n v="589"/>
    <n v="32365"/>
    <n v="316022"/>
    <n v="0"/>
    <n v="0"/>
  </r>
  <r>
    <x v="5"/>
    <x v="0"/>
    <x v="8"/>
    <x v="8"/>
    <x v="1"/>
    <n v="456050"/>
    <n v="5715"/>
    <n v="450133"/>
    <n v="4863019"/>
    <n v="5939078"/>
    <n v="2487667"/>
  </r>
  <r>
    <x v="6"/>
    <x v="1"/>
    <x v="8"/>
    <x v="8"/>
    <x v="1"/>
    <n v="410450"/>
    <n v="3562"/>
    <n v="192726"/>
    <n v="5276318"/>
    <n v="0"/>
    <n v="0"/>
  </r>
  <r>
    <x v="6"/>
    <x v="0"/>
    <x v="8"/>
    <x v="8"/>
    <x v="1"/>
    <n v="7033936"/>
    <n v="94906"/>
    <n v="6936351"/>
    <n v="88659676"/>
    <n v="79522032"/>
    <n v="25759958"/>
  </r>
  <r>
    <x v="7"/>
    <x v="1"/>
    <x v="8"/>
    <x v="8"/>
    <x v="1"/>
    <n v="1467445"/>
    <n v="32838"/>
    <n v="1250522"/>
    <n v="14144387"/>
    <n v="0"/>
    <n v="0"/>
  </r>
  <r>
    <x v="7"/>
    <x v="0"/>
    <x v="8"/>
    <x v="8"/>
    <x v="1"/>
    <n v="10067336"/>
    <n v="175581"/>
    <n v="9888948"/>
    <n v="184875403"/>
    <n v="74234367"/>
    <n v="30545121"/>
  </r>
  <r>
    <x v="8"/>
    <x v="1"/>
    <x v="8"/>
    <x v="8"/>
    <x v="1"/>
    <n v="18862"/>
    <n v="14"/>
    <n v="16853"/>
    <n v="405554"/>
    <n v="0"/>
    <n v="0"/>
  </r>
  <r>
    <x v="8"/>
    <x v="0"/>
    <x v="8"/>
    <x v="8"/>
    <x v="1"/>
    <n v="74709"/>
    <n v="28"/>
    <n v="74422"/>
    <n v="506870"/>
    <n v="4388389"/>
    <n v="1257781"/>
  </r>
  <r>
    <x v="9"/>
    <x v="1"/>
    <x v="8"/>
    <x v="8"/>
    <x v="1"/>
    <n v="163891"/>
    <n v="1942"/>
    <n v="127041"/>
    <n v="1548782"/>
    <n v="0"/>
    <n v="0"/>
  </r>
  <r>
    <x v="9"/>
    <x v="0"/>
    <x v="8"/>
    <x v="8"/>
    <x v="1"/>
    <n v="1223668"/>
    <n v="22507"/>
    <n v="1195655"/>
    <n v="8844686"/>
    <n v="8290769"/>
    <n v="3384130"/>
  </r>
  <r>
    <x v="10"/>
    <x v="1"/>
    <x v="8"/>
    <x v="8"/>
    <x v="1"/>
    <n v="776853"/>
    <n v="22279"/>
    <n v="640774"/>
    <n v="22014678"/>
    <n v="0"/>
    <n v="0"/>
  </r>
  <r>
    <x v="10"/>
    <x v="0"/>
    <x v="8"/>
    <x v="8"/>
    <x v="1"/>
    <n v="5779177"/>
    <n v="70574"/>
    <n v="5707503"/>
    <n v="197184593"/>
    <n v="266313714"/>
    <n v="98237633"/>
  </r>
  <r>
    <x v="11"/>
    <x v="1"/>
    <x v="8"/>
    <x v="8"/>
    <x v="1"/>
    <n v="61935"/>
    <n v="485"/>
    <n v="40733"/>
    <n v="1687737"/>
    <n v="0"/>
    <n v="0"/>
  </r>
  <r>
    <x v="11"/>
    <x v="0"/>
    <x v="8"/>
    <x v="8"/>
    <x v="1"/>
    <n v="1509022"/>
    <n v="25320"/>
    <n v="1472270"/>
    <n v="23071940"/>
    <n v="39040557"/>
    <n v="13487240"/>
  </r>
  <r>
    <x v="12"/>
    <x v="1"/>
    <x v="8"/>
    <x v="8"/>
    <x v="1"/>
    <n v="619573"/>
    <n v="6506"/>
    <n v="481700"/>
    <n v="10001892"/>
    <n v="0"/>
    <n v="0"/>
  </r>
  <r>
    <x v="12"/>
    <x v="0"/>
    <x v="8"/>
    <x v="8"/>
    <x v="1"/>
    <n v="5394461"/>
    <n v="68044"/>
    <n v="5322947"/>
    <n v="83821533"/>
    <n v="94839336"/>
    <n v="33317338"/>
  </r>
  <r>
    <x v="13"/>
    <x v="1"/>
    <x v="8"/>
    <x v="8"/>
    <x v="1"/>
    <n v="413983"/>
    <n v="3715"/>
    <n v="305233"/>
    <n v="9264145"/>
    <n v="0"/>
    <n v="0"/>
  </r>
  <r>
    <x v="13"/>
    <x v="0"/>
    <x v="8"/>
    <x v="8"/>
    <x v="1"/>
    <n v="2436406"/>
    <n v="35931"/>
    <n v="2399557"/>
    <n v="97683909"/>
    <n v="82380905"/>
    <n v="21766972"/>
  </r>
  <r>
    <x v="14"/>
    <x v="1"/>
    <x v="8"/>
    <x v="8"/>
    <x v="1"/>
    <n v="355144"/>
    <n v="5983"/>
    <n v="243429"/>
    <n v="8252810"/>
    <n v="0"/>
    <n v="0"/>
  </r>
  <r>
    <x v="14"/>
    <x v="0"/>
    <x v="8"/>
    <x v="8"/>
    <x v="1"/>
    <n v="2287276"/>
    <n v="30887"/>
    <n v="2247423"/>
    <n v="97189964"/>
    <n v="47561915"/>
    <n v="16846943"/>
  </r>
  <r>
    <x v="15"/>
    <x v="1"/>
    <x v="8"/>
    <x v="8"/>
    <x v="1"/>
    <n v="3081963"/>
    <n v="49302"/>
    <n v="2340796"/>
    <n v="25591844"/>
    <n v="0"/>
    <n v="0"/>
  </r>
  <r>
    <x v="15"/>
    <x v="0"/>
    <x v="8"/>
    <x v="8"/>
    <x v="1"/>
    <n v="20725427"/>
    <n v="262429"/>
    <n v="20346406"/>
    <n v="316144150"/>
    <n v="246372811"/>
    <n v="85816221"/>
  </r>
  <r>
    <x v="16"/>
    <x v="1"/>
    <x v="8"/>
    <x v="8"/>
    <x v="1"/>
    <n v="714194"/>
    <n v="2887"/>
    <n v="519630"/>
    <n v="14369261"/>
    <n v="0"/>
    <n v="0"/>
  </r>
  <r>
    <x v="16"/>
    <x v="0"/>
    <x v="8"/>
    <x v="8"/>
    <x v="1"/>
    <n v="30455368"/>
    <n v="156894"/>
    <n v="28719403"/>
    <n v="232766284"/>
    <n v="158169618"/>
    <n v="61798515"/>
  </r>
  <r>
    <x v="17"/>
    <x v="1"/>
    <x v="8"/>
    <x v="8"/>
    <x v="1"/>
    <n v="22707"/>
    <n v="264"/>
    <n v="16695"/>
    <n v="282548"/>
    <n v="0"/>
    <n v="0"/>
  </r>
  <r>
    <x v="17"/>
    <x v="0"/>
    <x v="8"/>
    <x v="8"/>
    <x v="1"/>
    <n v="144218"/>
    <n v="1449"/>
    <n v="142521"/>
    <n v="3575477"/>
    <n v="1383611"/>
    <n v="835635"/>
  </r>
  <r>
    <x v="36"/>
    <x v="0"/>
    <x v="8"/>
    <x v="8"/>
    <x v="1"/>
    <n v="72457"/>
    <n v="357"/>
    <n v="71778"/>
    <n v="1714655"/>
    <n v="375284"/>
    <n v="222698"/>
  </r>
  <r>
    <x v="18"/>
    <x v="1"/>
    <x v="8"/>
    <x v="8"/>
    <x v="1"/>
    <n v="7093044"/>
    <n v="200740"/>
    <n v="4999179"/>
    <n v="35469148"/>
    <n v="0"/>
    <n v="0"/>
  </r>
  <r>
    <x v="18"/>
    <x v="0"/>
    <x v="8"/>
    <x v="8"/>
    <x v="1"/>
    <n v="45472971"/>
    <n v="966668"/>
    <n v="44133818"/>
    <n v="390690502"/>
    <n v="342224877"/>
    <n v="129522158"/>
  </r>
  <r>
    <x v="19"/>
    <x v="1"/>
    <x v="8"/>
    <x v="8"/>
    <x v="1"/>
    <n v="24218"/>
    <n v="159"/>
    <n v="13516"/>
    <n v="762502"/>
    <n v="0"/>
    <n v="0"/>
  </r>
  <r>
    <x v="19"/>
    <x v="0"/>
    <x v="8"/>
    <x v="8"/>
    <x v="1"/>
    <n v="546030"/>
    <n v="9450"/>
    <n v="523441"/>
    <n v="7066409"/>
    <n v="7321503"/>
    <n v="2493129"/>
  </r>
  <r>
    <x v="20"/>
    <x v="1"/>
    <x v="8"/>
    <x v="8"/>
    <x v="1"/>
    <n v="53204"/>
    <n v="304"/>
    <n v="41460"/>
    <n v="1295500"/>
    <n v="0"/>
    <n v="0"/>
  </r>
  <r>
    <x v="20"/>
    <x v="0"/>
    <x v="8"/>
    <x v="8"/>
    <x v="1"/>
    <n v="817822"/>
    <n v="12665"/>
    <n v="785181"/>
    <n v="8728804"/>
    <n v="8450537"/>
    <n v="2709142"/>
  </r>
  <r>
    <x v="21"/>
    <x v="1"/>
    <x v="8"/>
    <x v="8"/>
    <x v="1"/>
    <n v="586456"/>
    <n v="11882"/>
    <n v="440687"/>
    <n v="11437785"/>
    <n v="0"/>
    <n v="0"/>
  </r>
  <r>
    <x v="21"/>
    <x v="0"/>
    <x v="8"/>
    <x v="8"/>
    <x v="1"/>
    <n v="5546295"/>
    <n v="73617"/>
    <n v="5471746"/>
    <n v="121282136"/>
    <n v="290864636"/>
    <n v="68099708"/>
  </r>
  <r>
    <x v="22"/>
    <x v="1"/>
    <x v="8"/>
    <x v="8"/>
    <x v="1"/>
    <n v="9222"/>
    <n v="0"/>
    <n v="5607"/>
    <n v="336857"/>
    <n v="0"/>
    <n v="0"/>
  </r>
  <r>
    <x v="22"/>
    <x v="0"/>
    <x v="8"/>
    <x v="8"/>
    <x v="1"/>
    <n v="488762"/>
    <n v="1648"/>
    <n v="405456"/>
    <n v="6602533"/>
    <n v="4748439"/>
    <n v="2077368"/>
  </r>
  <r>
    <x v="23"/>
    <x v="1"/>
    <x v="8"/>
    <x v="8"/>
    <x v="1"/>
    <n v="33563"/>
    <n v="56"/>
    <n v="26678"/>
    <n v="481362"/>
    <n v="0"/>
    <n v="0"/>
  </r>
  <r>
    <x v="23"/>
    <x v="0"/>
    <x v="8"/>
    <x v="8"/>
    <x v="1"/>
    <n v="214125"/>
    <n v="4468"/>
    <n v="198726"/>
    <n v="2439414"/>
    <n v="4672442"/>
    <n v="1778974"/>
  </r>
  <r>
    <x v="24"/>
    <x v="1"/>
    <x v="8"/>
    <x v="8"/>
    <x v="1"/>
    <n v="1001456"/>
    <n v="4595"/>
    <n v="783488"/>
    <n v="16278776"/>
    <n v="0"/>
    <n v="0"/>
  </r>
  <r>
    <x v="24"/>
    <x v="0"/>
    <x v="8"/>
    <x v="8"/>
    <x v="1"/>
    <n v="7109157"/>
    <n v="57005"/>
    <n v="7009367"/>
    <n v="131499823"/>
    <n v="133343985"/>
    <n v="44083561"/>
  </r>
  <r>
    <x v="25"/>
    <x v="1"/>
    <x v="8"/>
    <x v="8"/>
    <x v="1"/>
    <n v="522826"/>
    <n v="15479"/>
    <n v="377004"/>
    <n v="9309066"/>
    <n v="0"/>
    <n v="0"/>
  </r>
  <r>
    <x v="25"/>
    <x v="0"/>
    <x v="8"/>
    <x v="8"/>
    <x v="1"/>
    <n v="4207054"/>
    <n v="115180"/>
    <n v="4089659"/>
    <n v="96993147"/>
    <n v="85286266"/>
    <n v="27118493"/>
  </r>
  <r>
    <x v="26"/>
    <x v="1"/>
    <x v="8"/>
    <x v="8"/>
    <x v="1"/>
    <n v="132899"/>
    <n v="2551"/>
    <n v="96545"/>
    <n v="678520"/>
    <n v="0"/>
    <n v="0"/>
  </r>
  <r>
    <x v="26"/>
    <x v="0"/>
    <x v="8"/>
    <x v="8"/>
    <x v="1"/>
    <n v="872808"/>
    <n v="12749"/>
    <n v="853523"/>
    <n v="11916881"/>
    <n v="4597335"/>
    <n v="1503175"/>
  </r>
  <r>
    <x v="27"/>
    <x v="1"/>
    <x v="8"/>
    <x v="8"/>
    <x v="1"/>
    <n v="693525"/>
    <n v="8448"/>
    <n v="573356"/>
    <n v="18189578"/>
    <n v="0"/>
    <n v="0"/>
  </r>
  <r>
    <x v="27"/>
    <x v="0"/>
    <x v="8"/>
    <x v="8"/>
    <x v="1"/>
    <n v="6679285"/>
    <n v="62678"/>
    <n v="6615997"/>
    <n v="97890035"/>
    <n v="259205285"/>
    <n v="87528796"/>
  </r>
  <r>
    <x v="28"/>
    <x v="1"/>
    <x v="8"/>
    <x v="8"/>
    <x v="1"/>
    <n v="14242"/>
    <n v="77"/>
    <n v="10327"/>
    <n v="311868"/>
    <n v="0"/>
    <n v="0"/>
  </r>
  <r>
    <x v="28"/>
    <x v="0"/>
    <x v="8"/>
    <x v="8"/>
    <x v="1"/>
    <n v="213864"/>
    <n v="2638"/>
    <n v="203292"/>
    <n v="1666908"/>
    <n v="3576959"/>
    <n v="1636032"/>
  </r>
  <r>
    <x v="29"/>
    <x v="1"/>
    <x v="8"/>
    <x v="8"/>
    <x v="1"/>
    <n v="1066072"/>
    <n v="6574"/>
    <n v="837729"/>
    <n v="14071437"/>
    <n v="0"/>
    <n v="0"/>
  </r>
  <r>
    <x v="29"/>
    <x v="0"/>
    <x v="8"/>
    <x v="8"/>
    <x v="1"/>
    <n v="4629184"/>
    <n v="27255"/>
    <n v="4564494"/>
    <n v="177642681"/>
    <n v="99476655"/>
    <n v="36992992"/>
  </r>
  <r>
    <x v="30"/>
    <x v="1"/>
    <x v="8"/>
    <x v="8"/>
    <x v="1"/>
    <n v="3441423"/>
    <n v="57609"/>
    <n v="3046964"/>
    <n v="40012739"/>
    <n v="0"/>
    <n v="0"/>
  </r>
  <r>
    <x v="30"/>
    <x v="0"/>
    <x v="8"/>
    <x v="8"/>
    <x v="1"/>
    <n v="18425417"/>
    <n v="246007"/>
    <n v="18064762"/>
    <n v="308432178"/>
    <n v="211692856"/>
    <n v="54228531"/>
  </r>
  <r>
    <x v="31"/>
    <x v="1"/>
    <x v="8"/>
    <x v="8"/>
    <x v="1"/>
    <n v="124404"/>
    <n v="1228"/>
    <n v="72645"/>
    <n v="2228919"/>
    <n v="0"/>
    <n v="0"/>
  </r>
  <r>
    <x v="31"/>
    <x v="0"/>
    <x v="8"/>
    <x v="8"/>
    <x v="1"/>
    <n v="584836"/>
    <n v="5610"/>
    <n v="574656"/>
    <n v="12727284"/>
    <n v="17305258"/>
    <n v="6729871"/>
  </r>
  <r>
    <x v="32"/>
    <x v="1"/>
    <x v="8"/>
    <x v="8"/>
    <x v="1"/>
    <n v="32571331"/>
    <n v="542002"/>
    <n v="25359265"/>
    <n v="385838940"/>
    <n v="0"/>
    <n v="0"/>
  </r>
  <r>
    <x v="32"/>
    <x v="0"/>
    <x v="8"/>
    <x v="8"/>
    <x v="1"/>
    <n v="232602078"/>
    <n v="3098542"/>
    <n v="226801282"/>
    <n v="3790939754"/>
    <n v="3926386762"/>
    <n v="1237780562"/>
  </r>
  <r>
    <x v="33"/>
    <x v="1"/>
    <x v="8"/>
    <x v="8"/>
    <x v="1"/>
    <n v="2089650"/>
    <n v="29916"/>
    <n v="1595448"/>
    <n v="50476375"/>
    <n v="0"/>
    <n v="0"/>
  </r>
  <r>
    <x v="33"/>
    <x v="0"/>
    <x v="8"/>
    <x v="8"/>
    <x v="1"/>
    <n v="11966724"/>
    <n v="160114"/>
    <n v="11805289"/>
    <n v="522904908"/>
    <n v="505420152"/>
    <n v="101244487"/>
  </r>
  <r>
    <x v="34"/>
    <x v="1"/>
    <x v="8"/>
    <x v="8"/>
    <x v="1"/>
    <n v="206077"/>
    <n v="2742"/>
    <n v="137094"/>
    <n v="3508054"/>
    <n v="0"/>
    <n v="0"/>
  </r>
  <r>
    <x v="34"/>
    <x v="0"/>
    <x v="8"/>
    <x v="8"/>
    <x v="1"/>
    <n v="2402442"/>
    <n v="51723"/>
    <n v="2306075"/>
    <n v="49556114"/>
    <n v="48857090"/>
    <n v="16374156"/>
  </r>
  <r>
    <x v="35"/>
    <x v="1"/>
    <x v="8"/>
    <x v="8"/>
    <x v="1"/>
    <n v="1374646"/>
    <n v="26841"/>
    <n v="1183534"/>
    <n v="16645515"/>
    <n v="0"/>
    <n v="0"/>
  </r>
  <r>
    <x v="35"/>
    <x v="0"/>
    <x v="8"/>
    <x v="8"/>
    <x v="1"/>
    <n v="10892581"/>
    <n v="129953"/>
    <n v="10705315"/>
    <n v="122023076"/>
    <n v="234920940"/>
    <n v="93376079"/>
  </r>
  <r>
    <x v="0"/>
    <x v="1"/>
    <x v="8"/>
    <x v="8"/>
    <x v="2"/>
    <n v="25370"/>
    <n v="364"/>
    <n v="23811"/>
    <n v="347676"/>
    <n v="0"/>
    <n v="0"/>
  </r>
  <r>
    <x v="0"/>
    <x v="0"/>
    <x v="8"/>
    <x v="8"/>
    <x v="2"/>
    <n v="53190"/>
    <n v="903"/>
    <n v="52186"/>
    <n v="3691455"/>
    <n v="1987488"/>
    <n v="901834"/>
  </r>
  <r>
    <x v="1"/>
    <x v="1"/>
    <x v="8"/>
    <x v="8"/>
    <x v="2"/>
    <n v="4262744"/>
    <n v="36638"/>
    <n v="3635737"/>
    <n v="34680704"/>
    <n v="0"/>
    <n v="0"/>
  </r>
  <r>
    <x v="1"/>
    <x v="0"/>
    <x v="8"/>
    <x v="8"/>
    <x v="2"/>
    <n v="14260664"/>
    <n v="98424"/>
    <n v="14060487"/>
    <n v="193558944"/>
    <n v="176820817"/>
    <n v="81898698"/>
  </r>
  <r>
    <x v="2"/>
    <x v="1"/>
    <x v="8"/>
    <x v="8"/>
    <x v="2"/>
    <n v="49244"/>
    <n v="91"/>
    <n v="35849"/>
    <n v="1527587"/>
    <n v="0"/>
    <n v="0"/>
  </r>
  <r>
    <x v="2"/>
    <x v="0"/>
    <x v="8"/>
    <x v="8"/>
    <x v="2"/>
    <n v="378407"/>
    <n v="1900"/>
    <n v="373216"/>
    <n v="7798517"/>
    <n v="5208289"/>
    <n v="2296734"/>
  </r>
  <r>
    <x v="3"/>
    <x v="1"/>
    <x v="8"/>
    <x v="8"/>
    <x v="2"/>
    <n v="1070204"/>
    <n v="3759"/>
    <n v="863563"/>
    <n v="20101174"/>
    <n v="0"/>
    <n v="0"/>
  </r>
  <r>
    <x v="3"/>
    <x v="0"/>
    <x v="8"/>
    <x v="8"/>
    <x v="2"/>
    <n v="4183988"/>
    <n v="40549"/>
    <n v="4107313"/>
    <n v="160430309"/>
    <n v="121146970"/>
    <n v="31025388"/>
  </r>
  <r>
    <x v="4"/>
    <x v="1"/>
    <x v="8"/>
    <x v="8"/>
    <x v="2"/>
    <n v="1158713"/>
    <n v="5993"/>
    <n v="1059135"/>
    <n v="38101378"/>
    <n v="0"/>
    <n v="0"/>
  </r>
  <r>
    <x v="4"/>
    <x v="0"/>
    <x v="8"/>
    <x v="8"/>
    <x v="2"/>
    <n v="5081170"/>
    <n v="67609"/>
    <n v="5013094"/>
    <n v="311364054"/>
    <n v="281141115"/>
    <n v="63679477"/>
  </r>
  <r>
    <x v="5"/>
    <x v="1"/>
    <x v="8"/>
    <x v="8"/>
    <x v="2"/>
    <n v="66478"/>
    <n v="772"/>
    <n v="44977"/>
    <n v="415247"/>
    <n v="0"/>
    <n v="0"/>
  </r>
  <r>
    <x v="5"/>
    <x v="0"/>
    <x v="8"/>
    <x v="8"/>
    <x v="2"/>
    <n v="456244"/>
    <n v="5726"/>
    <n v="450267"/>
    <n v="4973947"/>
    <n v="6102982"/>
    <n v="2738359"/>
  </r>
  <r>
    <x v="6"/>
    <x v="1"/>
    <x v="8"/>
    <x v="8"/>
    <x v="2"/>
    <n v="562733"/>
    <n v="4503"/>
    <n v="298924"/>
    <n v="6241550"/>
    <n v="0"/>
    <n v="0"/>
  </r>
  <r>
    <x v="6"/>
    <x v="0"/>
    <x v="8"/>
    <x v="8"/>
    <x v="2"/>
    <n v="7035271"/>
    <n v="94925"/>
    <n v="6938068"/>
    <n v="89828137"/>
    <n v="83673410"/>
    <n v="29013616"/>
  </r>
  <r>
    <x v="7"/>
    <x v="1"/>
    <x v="8"/>
    <x v="8"/>
    <x v="2"/>
    <n v="1668463"/>
    <n v="34370"/>
    <n v="1414319"/>
    <n v="16983133"/>
    <n v="0"/>
    <n v="0"/>
  </r>
  <r>
    <x v="7"/>
    <x v="0"/>
    <x v="8"/>
    <x v="8"/>
    <x v="2"/>
    <n v="10069185"/>
    <n v="175592"/>
    <n v="9890803"/>
    <n v="188154651"/>
    <n v="78144300"/>
    <n v="33370358"/>
  </r>
  <r>
    <x v="8"/>
    <x v="1"/>
    <x v="8"/>
    <x v="8"/>
    <x v="2"/>
    <n v="20027"/>
    <n v="14"/>
    <n v="18365"/>
    <n v="425083"/>
    <n v="0"/>
    <n v="0"/>
  </r>
  <r>
    <x v="8"/>
    <x v="0"/>
    <x v="8"/>
    <x v="8"/>
    <x v="2"/>
    <n v="74711"/>
    <n v="28"/>
    <n v="74450"/>
    <n v="506870"/>
    <n v="4439014"/>
    <n v="1485997"/>
  </r>
  <r>
    <x v="9"/>
    <x v="1"/>
    <x v="8"/>
    <x v="8"/>
    <x v="2"/>
    <n v="191016"/>
    <n v="2349"/>
    <n v="149480"/>
    <n v="1634489"/>
    <n v="0"/>
    <n v="0"/>
  </r>
  <r>
    <x v="9"/>
    <x v="0"/>
    <x v="8"/>
    <x v="8"/>
    <x v="2"/>
    <n v="1227747"/>
    <n v="23046"/>
    <n v="1199330"/>
    <n v="9060432"/>
    <n v="8383009"/>
    <n v="3831881"/>
  </r>
  <r>
    <x v="10"/>
    <x v="1"/>
    <x v="8"/>
    <x v="8"/>
    <x v="2"/>
    <n v="843674"/>
    <n v="23034"/>
    <n v="707911"/>
    <n v="25652393"/>
    <n v="0"/>
    <n v="0"/>
  </r>
  <r>
    <x v="10"/>
    <x v="0"/>
    <x v="8"/>
    <x v="8"/>
    <x v="2"/>
    <n v="5779960"/>
    <n v="70574"/>
    <n v="5708388"/>
    <n v="200134885"/>
    <n v="277349400"/>
    <n v="113336504"/>
  </r>
  <r>
    <x v="11"/>
    <x v="1"/>
    <x v="8"/>
    <x v="8"/>
    <x v="2"/>
    <n v="80417"/>
    <n v="742"/>
    <n v="49762"/>
    <n v="1822702"/>
    <n v="0"/>
    <n v="0"/>
  </r>
  <r>
    <x v="11"/>
    <x v="0"/>
    <x v="8"/>
    <x v="8"/>
    <x v="2"/>
    <n v="1517634"/>
    <n v="25433"/>
    <n v="1480786"/>
    <n v="23522614"/>
    <n v="39286050"/>
    <n v="15370149"/>
  </r>
  <r>
    <x v="12"/>
    <x v="1"/>
    <x v="8"/>
    <x v="8"/>
    <x v="2"/>
    <n v="743256"/>
    <n v="7678"/>
    <n v="587402"/>
    <n v="11359110"/>
    <n v="0"/>
    <n v="0"/>
  </r>
  <r>
    <x v="12"/>
    <x v="0"/>
    <x v="8"/>
    <x v="8"/>
    <x v="2"/>
    <n v="5395034"/>
    <n v="68656"/>
    <n v="5324068"/>
    <n v="85065748"/>
    <n v="106828601"/>
    <n v="38158355"/>
  </r>
  <r>
    <x v="13"/>
    <x v="1"/>
    <x v="8"/>
    <x v="8"/>
    <x v="2"/>
    <n v="480076"/>
    <n v="4200"/>
    <n v="379150"/>
    <n v="11472308"/>
    <n v="0"/>
    <n v="0"/>
  </r>
  <r>
    <x v="13"/>
    <x v="0"/>
    <x v="8"/>
    <x v="8"/>
    <x v="2"/>
    <n v="2436803"/>
    <n v="35931"/>
    <n v="2400316"/>
    <n v="99831879"/>
    <n v="87467136"/>
    <n v="24192458"/>
  </r>
  <r>
    <x v="14"/>
    <x v="1"/>
    <x v="8"/>
    <x v="8"/>
    <x v="2"/>
    <n v="427199"/>
    <n v="6775"/>
    <n v="276034"/>
    <n v="9415424"/>
    <n v="0"/>
    <n v="0"/>
  </r>
  <r>
    <x v="14"/>
    <x v="0"/>
    <x v="8"/>
    <x v="8"/>
    <x v="2"/>
    <n v="2294380"/>
    <n v="30914"/>
    <n v="2253373"/>
    <n v="99788888"/>
    <n v="50108710"/>
    <n v="19843922"/>
  </r>
  <r>
    <x v="15"/>
    <x v="1"/>
    <x v="8"/>
    <x v="8"/>
    <x v="2"/>
    <n v="3515352"/>
    <n v="54544"/>
    <n v="2763811"/>
    <n v="28778027"/>
    <n v="0"/>
    <n v="0"/>
  </r>
  <r>
    <x v="15"/>
    <x v="0"/>
    <x v="8"/>
    <x v="8"/>
    <x v="2"/>
    <n v="20768321"/>
    <n v="263130"/>
    <n v="20397732"/>
    <n v="322838938"/>
    <n v="258581379"/>
    <n v="98815907"/>
  </r>
  <r>
    <x v="16"/>
    <x v="1"/>
    <x v="8"/>
    <x v="8"/>
    <x v="2"/>
    <n v="885875"/>
    <n v="3548"/>
    <n v="631764"/>
    <n v="16330594"/>
    <n v="0"/>
    <n v="0"/>
  </r>
  <r>
    <x v="16"/>
    <x v="0"/>
    <x v="8"/>
    <x v="8"/>
    <x v="2"/>
    <n v="31401125"/>
    <n v="164058"/>
    <n v="29984550"/>
    <n v="238222756"/>
    <n v="165832210"/>
    <n v="68163792"/>
  </r>
  <r>
    <x v="17"/>
    <x v="1"/>
    <x v="8"/>
    <x v="8"/>
    <x v="2"/>
    <n v="25538"/>
    <n v="333"/>
    <n v="18303"/>
    <n v="313372"/>
    <n v="0"/>
    <n v="0"/>
  </r>
  <r>
    <x v="17"/>
    <x v="0"/>
    <x v="8"/>
    <x v="8"/>
    <x v="2"/>
    <n v="144870"/>
    <n v="1449"/>
    <n v="142706"/>
    <n v="3650189"/>
    <n v="1403789"/>
    <n v="894035"/>
  </r>
  <r>
    <x v="36"/>
    <x v="0"/>
    <x v="8"/>
    <x v="8"/>
    <x v="2"/>
    <n v="72490"/>
    <n v="357"/>
    <n v="71792"/>
    <n v="1734238"/>
    <n v="379889"/>
    <n v="258349"/>
  </r>
  <r>
    <x v="18"/>
    <x v="1"/>
    <x v="8"/>
    <x v="8"/>
    <x v="2"/>
    <n v="8153450"/>
    <n v="222336"/>
    <n v="5873513"/>
    <n v="39784217"/>
    <n v="0"/>
    <n v="0"/>
  </r>
  <r>
    <x v="18"/>
    <x v="0"/>
    <x v="8"/>
    <x v="8"/>
    <x v="2"/>
    <n v="45627110"/>
    <n v="969137"/>
    <n v="44313015"/>
    <n v="397975292"/>
    <n v="365950270"/>
    <n v="142741915"/>
  </r>
  <r>
    <x v="19"/>
    <x v="1"/>
    <x v="8"/>
    <x v="8"/>
    <x v="2"/>
    <n v="30988"/>
    <n v="234"/>
    <n v="16757"/>
    <n v="891293"/>
    <n v="0"/>
    <n v="0"/>
  </r>
  <r>
    <x v="19"/>
    <x v="0"/>
    <x v="8"/>
    <x v="8"/>
    <x v="2"/>
    <n v="555195"/>
    <n v="9622"/>
    <n v="532612"/>
    <n v="7240901"/>
    <n v="7398771"/>
    <n v="2799962"/>
  </r>
  <r>
    <x v="20"/>
    <x v="1"/>
    <x v="8"/>
    <x v="8"/>
    <x v="2"/>
    <n v="60209"/>
    <n v="369"/>
    <n v="46435"/>
    <n v="1430412"/>
    <n v="0"/>
    <n v="0"/>
  </r>
  <r>
    <x v="20"/>
    <x v="0"/>
    <x v="8"/>
    <x v="8"/>
    <x v="2"/>
    <n v="828030"/>
    <n v="12792"/>
    <n v="799005"/>
    <n v="8869249"/>
    <n v="8497045"/>
    <n v="2878794"/>
  </r>
  <r>
    <x v="21"/>
    <x v="1"/>
    <x v="8"/>
    <x v="8"/>
    <x v="2"/>
    <n v="703808"/>
    <n v="13362"/>
    <n v="536648"/>
    <n v="12470328"/>
    <n v="0"/>
    <n v="0"/>
  </r>
  <r>
    <x v="21"/>
    <x v="0"/>
    <x v="8"/>
    <x v="8"/>
    <x v="2"/>
    <n v="5546713"/>
    <n v="73619"/>
    <n v="5472363"/>
    <n v="124456161"/>
    <n v="311551340"/>
    <n v="83321004"/>
  </r>
  <r>
    <x v="22"/>
    <x v="1"/>
    <x v="8"/>
    <x v="8"/>
    <x v="2"/>
    <n v="10699"/>
    <n v="0"/>
    <n v="6776"/>
    <n v="401477"/>
    <n v="0"/>
    <n v="0"/>
  </r>
  <r>
    <x v="22"/>
    <x v="0"/>
    <x v="8"/>
    <x v="8"/>
    <x v="2"/>
    <n v="544556"/>
    <n v="1797"/>
    <n v="450237"/>
    <n v="6986600"/>
    <n v="4791504"/>
    <n v="2521850"/>
  </r>
  <r>
    <x v="23"/>
    <x v="1"/>
    <x v="8"/>
    <x v="8"/>
    <x v="2"/>
    <n v="37542"/>
    <n v="70"/>
    <n v="28911"/>
    <n v="508139"/>
    <n v="0"/>
    <n v="0"/>
  </r>
  <r>
    <x v="23"/>
    <x v="0"/>
    <x v="8"/>
    <x v="8"/>
    <x v="2"/>
    <n v="215844"/>
    <n v="4563"/>
    <n v="201255"/>
    <n v="2492839"/>
    <n v="4724258"/>
    <n v="2055595"/>
  </r>
  <r>
    <x v="24"/>
    <x v="1"/>
    <x v="8"/>
    <x v="8"/>
    <x v="2"/>
    <n v="1199624"/>
    <n v="5125"/>
    <n v="963341"/>
    <n v="18669114"/>
    <n v="0"/>
    <n v="0"/>
  </r>
  <r>
    <x v="24"/>
    <x v="0"/>
    <x v="8"/>
    <x v="8"/>
    <x v="2"/>
    <n v="7136777"/>
    <n v="57275"/>
    <n v="7043851"/>
    <n v="134219691"/>
    <n v="141877206"/>
    <n v="49593893"/>
  </r>
  <r>
    <x v="25"/>
    <x v="1"/>
    <x v="8"/>
    <x v="8"/>
    <x v="2"/>
    <n v="647652"/>
    <n v="18888"/>
    <n v="477040"/>
    <n v="10657876"/>
    <n v="0"/>
    <n v="0"/>
  </r>
  <r>
    <x v="25"/>
    <x v="0"/>
    <x v="8"/>
    <x v="8"/>
    <x v="2"/>
    <n v="4208718"/>
    <n v="115333"/>
    <n v="4091193"/>
    <n v="98902738"/>
    <n v="92586268"/>
    <n v="30148191"/>
  </r>
  <r>
    <x v="26"/>
    <x v="1"/>
    <x v="8"/>
    <x v="8"/>
    <x v="2"/>
    <n v="153623"/>
    <n v="3064"/>
    <n v="117243"/>
    <n v="907571"/>
    <n v="0"/>
    <n v="0"/>
  </r>
  <r>
    <x v="26"/>
    <x v="0"/>
    <x v="8"/>
    <x v="8"/>
    <x v="2"/>
    <n v="877471"/>
    <n v="12804"/>
    <n v="858249"/>
    <n v="12158430"/>
    <n v="4682414"/>
    <n v="1728730"/>
  </r>
  <r>
    <x v="27"/>
    <x v="1"/>
    <x v="8"/>
    <x v="8"/>
    <x v="2"/>
    <n v="779335"/>
    <n v="9154"/>
    <n v="646733"/>
    <n v="19559981"/>
    <n v="0"/>
    <n v="0"/>
  </r>
  <r>
    <x v="27"/>
    <x v="0"/>
    <x v="8"/>
    <x v="8"/>
    <x v="2"/>
    <n v="6679732"/>
    <n v="62678"/>
    <n v="6616350"/>
    <n v="98897243"/>
    <n v="272812736"/>
    <n v="97649748"/>
  </r>
  <r>
    <x v="28"/>
    <x v="1"/>
    <x v="8"/>
    <x v="8"/>
    <x v="2"/>
    <n v="16151"/>
    <n v="173"/>
    <n v="12748"/>
    <n v="324624"/>
    <n v="0"/>
    <n v="0"/>
  </r>
  <r>
    <x v="28"/>
    <x v="0"/>
    <x v="8"/>
    <x v="8"/>
    <x v="2"/>
    <n v="216212"/>
    <n v="2655"/>
    <n v="206417"/>
    <n v="1697320"/>
    <n v="3599114"/>
    <n v="2117868"/>
  </r>
  <r>
    <x v="29"/>
    <x v="1"/>
    <x v="8"/>
    <x v="8"/>
    <x v="2"/>
    <n v="1168547"/>
    <n v="7101"/>
    <n v="948684"/>
    <n v="16648018"/>
    <n v="0"/>
    <n v="0"/>
  </r>
  <r>
    <x v="29"/>
    <x v="0"/>
    <x v="8"/>
    <x v="8"/>
    <x v="2"/>
    <n v="4642640"/>
    <n v="27321"/>
    <n v="4579407"/>
    <n v="180641350"/>
    <n v="109220232"/>
    <n v="41518057"/>
  </r>
  <r>
    <x v="30"/>
    <x v="1"/>
    <x v="8"/>
    <x v="8"/>
    <x v="2"/>
    <n v="3716203"/>
    <n v="60797"/>
    <n v="3329200"/>
    <n v="44122187"/>
    <n v="0"/>
    <n v="0"/>
  </r>
  <r>
    <x v="30"/>
    <x v="0"/>
    <x v="8"/>
    <x v="8"/>
    <x v="2"/>
    <n v="18505851"/>
    <n v="247191"/>
    <n v="18140586"/>
    <n v="316002563"/>
    <n v="231531410"/>
    <n v="62354246"/>
  </r>
  <r>
    <x v="31"/>
    <x v="1"/>
    <x v="8"/>
    <x v="8"/>
    <x v="2"/>
    <n v="147354"/>
    <n v="1593"/>
    <n v="95245"/>
    <n v="2435799"/>
    <n v="0"/>
    <n v="0"/>
  </r>
  <r>
    <x v="31"/>
    <x v="0"/>
    <x v="8"/>
    <x v="8"/>
    <x v="2"/>
    <n v="586604"/>
    <n v="5630"/>
    <n v="577775"/>
    <n v="12954776"/>
    <n v="17384263"/>
    <n v="8125183"/>
  </r>
  <r>
    <x v="32"/>
    <x v="1"/>
    <x v="8"/>
    <x v="8"/>
    <x v="2"/>
    <n v="37096237"/>
    <n v="599009"/>
    <n v="29463555"/>
    <n v="437400873"/>
    <n v="0"/>
    <n v="0"/>
  </r>
  <r>
    <x v="32"/>
    <x v="0"/>
    <x v="8"/>
    <x v="8"/>
    <x v="2"/>
    <n v="234100018"/>
    <n v="3114052"/>
    <n v="228658831"/>
    <n v="3865463084"/>
    <n v="4186017111"/>
    <n v="1405404915"/>
  </r>
  <r>
    <x v="33"/>
    <x v="1"/>
    <x v="8"/>
    <x v="8"/>
    <x v="2"/>
    <n v="2395068"/>
    <n v="34069"/>
    <n v="1893610"/>
    <n v="57675422"/>
    <n v="0"/>
    <n v="0"/>
  </r>
  <r>
    <x v="33"/>
    <x v="0"/>
    <x v="8"/>
    <x v="8"/>
    <x v="2"/>
    <n v="11967561"/>
    <n v="160206"/>
    <n v="11806012"/>
    <n v="532430848"/>
    <n v="540504438"/>
    <n v="114814472"/>
  </r>
  <r>
    <x v="34"/>
    <x v="1"/>
    <x v="8"/>
    <x v="8"/>
    <x v="2"/>
    <n v="268325"/>
    <n v="3279"/>
    <n v="182068"/>
    <n v="4060430"/>
    <n v="0"/>
    <n v="0"/>
  </r>
  <r>
    <x v="34"/>
    <x v="0"/>
    <x v="8"/>
    <x v="8"/>
    <x v="2"/>
    <n v="2403551"/>
    <n v="51728"/>
    <n v="2307324"/>
    <n v="50431422"/>
    <n v="50331840"/>
    <n v="18719757"/>
  </r>
  <r>
    <x v="35"/>
    <x v="1"/>
    <x v="8"/>
    <x v="8"/>
    <x v="2"/>
    <n v="1531280"/>
    <n v="29688"/>
    <n v="1330306"/>
    <n v="18893935"/>
    <n v="0"/>
    <n v="0"/>
  </r>
  <r>
    <x v="35"/>
    <x v="0"/>
    <x v="8"/>
    <x v="8"/>
    <x v="2"/>
    <n v="10926259"/>
    <n v="130497"/>
    <n v="10740255"/>
    <n v="123862501"/>
    <n v="250971042"/>
    <n v="102133394"/>
  </r>
  <r>
    <x v="0"/>
    <x v="1"/>
    <x v="8"/>
    <x v="8"/>
    <x v="3"/>
    <n v="26277"/>
    <n v="366"/>
    <n v="24690"/>
    <n v="384660"/>
    <n v="0"/>
    <n v="0"/>
  </r>
  <r>
    <x v="0"/>
    <x v="0"/>
    <x v="8"/>
    <x v="8"/>
    <x v="3"/>
    <n v="53323"/>
    <n v="903"/>
    <n v="52316"/>
    <n v="3804287"/>
    <n v="2018612"/>
    <n v="1029619"/>
  </r>
  <r>
    <x v="1"/>
    <x v="1"/>
    <x v="8"/>
    <x v="8"/>
    <x v="3"/>
    <n v="4627261"/>
    <n v="39247"/>
    <n v="4115370"/>
    <n v="38148370"/>
    <n v="0"/>
    <n v="0"/>
  </r>
  <r>
    <x v="1"/>
    <x v="0"/>
    <x v="8"/>
    <x v="8"/>
    <x v="3"/>
    <n v="14317994"/>
    <n v="98876"/>
    <n v="14127388"/>
    <n v="196218240"/>
    <n v="184424494"/>
    <n v="89809964"/>
  </r>
  <r>
    <x v="2"/>
    <x v="1"/>
    <x v="8"/>
    <x v="8"/>
    <x v="3"/>
    <n v="60269"/>
    <n v="99"/>
    <n v="43466"/>
    <n v="1649793"/>
    <n v="0"/>
    <n v="0"/>
  </r>
  <r>
    <x v="2"/>
    <x v="0"/>
    <x v="8"/>
    <x v="8"/>
    <x v="3"/>
    <n v="380382"/>
    <n v="1916"/>
    <n v="375854"/>
    <n v="7935143"/>
    <n v="5254955"/>
    <n v="2669413"/>
  </r>
  <r>
    <x v="3"/>
    <x v="1"/>
    <x v="8"/>
    <x v="8"/>
    <x v="3"/>
    <n v="1170564"/>
    <n v="4376"/>
    <n v="956090"/>
    <n v="21606948"/>
    <n v="0"/>
    <n v="0"/>
  </r>
  <r>
    <x v="3"/>
    <x v="0"/>
    <x v="8"/>
    <x v="8"/>
    <x v="3"/>
    <n v="4202455"/>
    <n v="40871"/>
    <n v="4128934"/>
    <n v="163198235"/>
    <n v="126620634"/>
    <n v="36463599"/>
  </r>
  <r>
    <x v="4"/>
    <x v="1"/>
    <x v="8"/>
    <x v="8"/>
    <x v="3"/>
    <n v="1230961"/>
    <n v="6172"/>
    <n v="1130669"/>
    <n v="45895824"/>
    <n v="0"/>
    <n v="0"/>
  </r>
  <r>
    <x v="4"/>
    <x v="0"/>
    <x v="8"/>
    <x v="8"/>
    <x v="3"/>
    <n v="5081548"/>
    <n v="67619"/>
    <n v="5013509"/>
    <n v="318376438"/>
    <n v="298789355"/>
    <n v="72059611"/>
  </r>
  <r>
    <x v="5"/>
    <x v="1"/>
    <x v="8"/>
    <x v="8"/>
    <x v="3"/>
    <n v="78063"/>
    <n v="998"/>
    <n v="60227"/>
    <n v="498790"/>
    <n v="0"/>
    <n v="0"/>
  </r>
  <r>
    <x v="5"/>
    <x v="0"/>
    <x v="8"/>
    <x v="8"/>
    <x v="3"/>
    <n v="456463"/>
    <n v="5733"/>
    <n v="450434"/>
    <n v="5088948"/>
    <n v="6234718"/>
    <n v="2987719"/>
  </r>
  <r>
    <x v="6"/>
    <x v="1"/>
    <x v="8"/>
    <x v="8"/>
    <x v="3"/>
    <n v="694108"/>
    <n v="5517"/>
    <n v="452183"/>
    <n v="7117752"/>
    <n v="0"/>
    <n v="0"/>
  </r>
  <r>
    <x v="6"/>
    <x v="0"/>
    <x v="8"/>
    <x v="8"/>
    <x v="3"/>
    <n v="7036559"/>
    <n v="94945"/>
    <n v="6939563"/>
    <n v="91052751"/>
    <n v="89412419"/>
    <n v="34562218"/>
  </r>
  <r>
    <x v="7"/>
    <x v="1"/>
    <x v="8"/>
    <x v="8"/>
    <x v="3"/>
    <n v="1846971"/>
    <n v="36108"/>
    <n v="1600344"/>
    <n v="19666400"/>
    <n v="0"/>
    <n v="0"/>
  </r>
  <r>
    <x v="7"/>
    <x v="0"/>
    <x v="8"/>
    <x v="8"/>
    <x v="3"/>
    <n v="10070803"/>
    <n v="175597"/>
    <n v="9892482"/>
    <n v="191298747"/>
    <n v="81996150"/>
    <n v="37563832"/>
  </r>
  <r>
    <x v="8"/>
    <x v="1"/>
    <x v="8"/>
    <x v="8"/>
    <x v="3"/>
    <n v="20882"/>
    <n v="14"/>
    <n v="19472"/>
    <n v="446287"/>
    <n v="0"/>
    <n v="0"/>
  </r>
  <r>
    <x v="8"/>
    <x v="0"/>
    <x v="8"/>
    <x v="8"/>
    <x v="3"/>
    <n v="74711"/>
    <n v="28"/>
    <n v="74466"/>
    <n v="506870"/>
    <n v="4491789"/>
    <n v="1764588"/>
  </r>
  <r>
    <x v="9"/>
    <x v="1"/>
    <x v="8"/>
    <x v="8"/>
    <x v="3"/>
    <n v="216773"/>
    <n v="2712"/>
    <n v="176028"/>
    <n v="1721410"/>
    <n v="0"/>
    <n v="0"/>
  </r>
  <r>
    <x v="9"/>
    <x v="0"/>
    <x v="8"/>
    <x v="8"/>
    <x v="3"/>
    <n v="1232116"/>
    <n v="23106"/>
    <n v="1202560"/>
    <n v="9302862"/>
    <n v="8505516"/>
    <n v="4495558"/>
  </r>
  <r>
    <x v="10"/>
    <x v="1"/>
    <x v="8"/>
    <x v="8"/>
    <x v="3"/>
    <n v="912700"/>
    <n v="23764"/>
    <n v="774039"/>
    <n v="28767476"/>
    <n v="0"/>
    <n v="0"/>
  </r>
  <r>
    <x v="10"/>
    <x v="0"/>
    <x v="8"/>
    <x v="8"/>
    <x v="3"/>
    <n v="5780831"/>
    <n v="70574"/>
    <n v="5709249"/>
    <n v="203209728"/>
    <n v="288169820"/>
    <n v="126504766"/>
  </r>
  <r>
    <x v="11"/>
    <x v="1"/>
    <x v="8"/>
    <x v="8"/>
    <x v="3"/>
    <n v="95527"/>
    <n v="1066"/>
    <n v="66844"/>
    <n v="1960393"/>
    <n v="0"/>
    <n v="0"/>
  </r>
  <r>
    <x v="11"/>
    <x v="0"/>
    <x v="8"/>
    <x v="8"/>
    <x v="3"/>
    <n v="1527123"/>
    <n v="25547"/>
    <n v="1489138"/>
    <n v="23981556"/>
    <n v="39511326"/>
    <n v="17885619"/>
  </r>
  <r>
    <x v="12"/>
    <x v="1"/>
    <x v="8"/>
    <x v="8"/>
    <x v="3"/>
    <n v="842319"/>
    <n v="8896"/>
    <n v="708034"/>
    <n v="12626317"/>
    <n v="0"/>
    <n v="0"/>
  </r>
  <r>
    <x v="12"/>
    <x v="0"/>
    <x v="8"/>
    <x v="8"/>
    <x v="3"/>
    <n v="5395645"/>
    <n v="68731"/>
    <n v="5324637"/>
    <n v="86209272"/>
    <n v="113250662"/>
    <n v="41661550"/>
  </r>
  <r>
    <x v="13"/>
    <x v="1"/>
    <x v="8"/>
    <x v="8"/>
    <x v="3"/>
    <n v="543445"/>
    <n v="4639"/>
    <n v="450285"/>
    <n v="13955331"/>
    <n v="0"/>
    <n v="0"/>
  </r>
  <r>
    <x v="13"/>
    <x v="0"/>
    <x v="8"/>
    <x v="8"/>
    <x v="3"/>
    <n v="2437272"/>
    <n v="35933"/>
    <n v="2400822"/>
    <n v="101962545"/>
    <n v="92732750"/>
    <n v="27098102"/>
  </r>
  <r>
    <x v="14"/>
    <x v="1"/>
    <x v="8"/>
    <x v="8"/>
    <x v="3"/>
    <n v="488470"/>
    <n v="7696"/>
    <n v="346520"/>
    <n v="10586359"/>
    <n v="0"/>
    <n v="0"/>
  </r>
  <r>
    <x v="14"/>
    <x v="0"/>
    <x v="8"/>
    <x v="8"/>
    <x v="3"/>
    <n v="2301980"/>
    <n v="30945"/>
    <n v="2260267"/>
    <n v="102288994"/>
    <n v="53077214"/>
    <n v="22688288"/>
  </r>
  <r>
    <x v="15"/>
    <x v="1"/>
    <x v="8"/>
    <x v="8"/>
    <x v="3"/>
    <n v="3904513"/>
    <n v="58968"/>
    <n v="3153030"/>
    <n v="31676571"/>
    <n v="0"/>
    <n v="0"/>
  </r>
  <r>
    <x v="15"/>
    <x v="0"/>
    <x v="8"/>
    <x v="8"/>
    <x v="3"/>
    <n v="20807527"/>
    <n v="264009"/>
    <n v="20450840"/>
    <n v="329270957"/>
    <n v="269301277"/>
    <n v="111932842"/>
  </r>
  <r>
    <x v="16"/>
    <x v="1"/>
    <x v="8"/>
    <x v="8"/>
    <x v="3"/>
    <n v="1129529"/>
    <n v="4449"/>
    <n v="779313"/>
    <n v="18588024"/>
    <n v="0"/>
    <n v="0"/>
  </r>
  <r>
    <x v="16"/>
    <x v="0"/>
    <x v="8"/>
    <x v="8"/>
    <x v="3"/>
    <n v="32274345"/>
    <n v="171060"/>
    <n v="30980409"/>
    <n v="243768607"/>
    <n v="171172389"/>
    <n v="73528113"/>
  </r>
  <r>
    <x v="17"/>
    <x v="1"/>
    <x v="8"/>
    <x v="8"/>
    <x v="3"/>
    <n v="28162"/>
    <n v="384"/>
    <n v="20631"/>
    <n v="349969"/>
    <n v="0"/>
    <n v="0"/>
  </r>
  <r>
    <x v="17"/>
    <x v="0"/>
    <x v="8"/>
    <x v="8"/>
    <x v="3"/>
    <n v="145430"/>
    <n v="1449"/>
    <n v="142950"/>
    <n v="3729336"/>
    <n v="1423946"/>
    <n v="931904"/>
  </r>
  <r>
    <x v="36"/>
    <x v="0"/>
    <x v="8"/>
    <x v="8"/>
    <x v="3"/>
    <n v="72527"/>
    <n v="357"/>
    <n v="71824"/>
    <n v="1772818"/>
    <n v="382687"/>
    <n v="279970"/>
  </r>
  <r>
    <x v="18"/>
    <x v="1"/>
    <x v="8"/>
    <x v="8"/>
    <x v="3"/>
    <n v="9101850"/>
    <n v="242912"/>
    <n v="6955016"/>
    <n v="44159957"/>
    <n v="0"/>
    <n v="0"/>
  </r>
  <r>
    <x v="18"/>
    <x v="0"/>
    <x v="8"/>
    <x v="8"/>
    <x v="3"/>
    <n v="45775449"/>
    <n v="971733"/>
    <n v="44511407"/>
    <n v="405807892"/>
    <n v="387937544"/>
    <n v="158531279"/>
  </r>
  <r>
    <x v="19"/>
    <x v="1"/>
    <x v="8"/>
    <x v="8"/>
    <x v="3"/>
    <n v="35869"/>
    <n v="300"/>
    <n v="23268"/>
    <n v="980920"/>
    <n v="0"/>
    <n v="0"/>
  </r>
  <r>
    <x v="19"/>
    <x v="0"/>
    <x v="8"/>
    <x v="8"/>
    <x v="3"/>
    <n v="563975"/>
    <n v="9735"/>
    <n v="541147"/>
    <n v="7408471"/>
    <n v="7460934"/>
    <n v="3096725"/>
  </r>
  <r>
    <x v="20"/>
    <x v="1"/>
    <x v="8"/>
    <x v="8"/>
    <x v="3"/>
    <n v="68825"/>
    <n v="439"/>
    <n v="52505"/>
    <n v="1574067"/>
    <n v="0"/>
    <n v="0"/>
  </r>
  <r>
    <x v="20"/>
    <x v="0"/>
    <x v="8"/>
    <x v="8"/>
    <x v="3"/>
    <n v="837495"/>
    <n v="12905"/>
    <n v="809614"/>
    <n v="9013421"/>
    <n v="8533831"/>
    <n v="3137388"/>
  </r>
  <r>
    <x v="21"/>
    <x v="1"/>
    <x v="8"/>
    <x v="8"/>
    <x v="3"/>
    <n v="822991"/>
    <n v="15016"/>
    <n v="651004"/>
    <n v="13498092"/>
    <n v="0"/>
    <n v="0"/>
  </r>
  <r>
    <x v="21"/>
    <x v="0"/>
    <x v="8"/>
    <x v="8"/>
    <x v="3"/>
    <n v="5547326"/>
    <n v="73626"/>
    <n v="5472930"/>
    <n v="127701915"/>
    <n v="328569327"/>
    <n v="97770151"/>
  </r>
  <r>
    <x v="22"/>
    <x v="1"/>
    <x v="8"/>
    <x v="8"/>
    <x v="3"/>
    <n v="12557"/>
    <n v="0"/>
    <n v="8611"/>
    <n v="491743"/>
    <n v="0"/>
    <n v="0"/>
  </r>
  <r>
    <x v="22"/>
    <x v="0"/>
    <x v="8"/>
    <x v="8"/>
    <x v="3"/>
    <n v="606376"/>
    <n v="2015"/>
    <n v="502185"/>
    <n v="7363000"/>
    <n v="4846959"/>
    <n v="2880653"/>
  </r>
  <r>
    <x v="23"/>
    <x v="1"/>
    <x v="8"/>
    <x v="8"/>
    <x v="3"/>
    <n v="40538"/>
    <n v="77"/>
    <n v="32818"/>
    <n v="536764"/>
    <n v="0"/>
    <n v="0"/>
  </r>
  <r>
    <x v="23"/>
    <x v="0"/>
    <x v="8"/>
    <x v="8"/>
    <x v="3"/>
    <n v="217733"/>
    <n v="4630"/>
    <n v="203143"/>
    <n v="2564703"/>
    <n v="4771355"/>
    <n v="2349484"/>
  </r>
  <r>
    <x v="24"/>
    <x v="1"/>
    <x v="8"/>
    <x v="8"/>
    <x v="3"/>
    <n v="1406278"/>
    <n v="5740"/>
    <n v="1158303"/>
    <n v="21065508"/>
    <n v="0"/>
    <n v="0"/>
  </r>
  <r>
    <x v="24"/>
    <x v="0"/>
    <x v="8"/>
    <x v="8"/>
    <x v="3"/>
    <n v="7165805"/>
    <n v="57553"/>
    <n v="7071951"/>
    <n v="137566677"/>
    <n v="150554437"/>
    <n v="55894640"/>
  </r>
  <r>
    <x v="25"/>
    <x v="1"/>
    <x v="8"/>
    <x v="8"/>
    <x v="3"/>
    <n v="747286"/>
    <n v="21826"/>
    <n v="586541"/>
    <n v="11969012"/>
    <n v="0"/>
    <n v="0"/>
  </r>
  <r>
    <x v="25"/>
    <x v="0"/>
    <x v="8"/>
    <x v="8"/>
    <x v="3"/>
    <n v="4210351"/>
    <n v="115535"/>
    <n v="4092762"/>
    <n v="100663255"/>
    <n v="98933049"/>
    <n v="33491409"/>
  </r>
  <r>
    <x v="26"/>
    <x v="1"/>
    <x v="8"/>
    <x v="8"/>
    <x v="3"/>
    <n v="177412"/>
    <n v="3463"/>
    <n v="138448"/>
    <n v="1159616"/>
    <n v="0"/>
    <n v="0"/>
  </r>
  <r>
    <x v="26"/>
    <x v="0"/>
    <x v="8"/>
    <x v="8"/>
    <x v="3"/>
    <n v="881925"/>
    <n v="12853"/>
    <n v="862692"/>
    <n v="12402735"/>
    <n v="4819811"/>
    <n v="2023658"/>
  </r>
  <r>
    <x v="27"/>
    <x v="1"/>
    <x v="8"/>
    <x v="8"/>
    <x v="3"/>
    <n v="873587"/>
    <n v="9881"/>
    <n v="728979"/>
    <n v="20940729"/>
    <n v="0"/>
    <n v="0"/>
  </r>
  <r>
    <x v="27"/>
    <x v="0"/>
    <x v="8"/>
    <x v="8"/>
    <x v="3"/>
    <n v="6680093"/>
    <n v="62678"/>
    <n v="6616798"/>
    <n v="99885833"/>
    <n v="278953666"/>
    <n v="103915221"/>
  </r>
  <r>
    <x v="28"/>
    <x v="1"/>
    <x v="8"/>
    <x v="8"/>
    <x v="3"/>
    <n v="18734"/>
    <n v="220"/>
    <n v="14001"/>
    <n v="340301"/>
    <n v="0"/>
    <n v="0"/>
  </r>
  <r>
    <x v="28"/>
    <x v="0"/>
    <x v="8"/>
    <x v="8"/>
    <x v="3"/>
    <n v="218546"/>
    <n v="2691"/>
    <n v="209298"/>
    <n v="1726552"/>
    <n v="3618365"/>
    <n v="2537877"/>
  </r>
  <r>
    <x v="29"/>
    <x v="1"/>
    <x v="8"/>
    <x v="8"/>
    <x v="3"/>
    <n v="1269627"/>
    <n v="7562"/>
    <n v="1051878"/>
    <n v="19165917"/>
    <n v="0"/>
    <n v="0"/>
  </r>
  <r>
    <x v="29"/>
    <x v="0"/>
    <x v="8"/>
    <x v="8"/>
    <x v="3"/>
    <n v="4653979"/>
    <n v="27381"/>
    <n v="4593550"/>
    <n v="183028949"/>
    <n v="123895837"/>
    <n v="46533479"/>
  </r>
  <r>
    <x v="30"/>
    <x v="1"/>
    <x v="8"/>
    <x v="8"/>
    <x v="3"/>
    <n v="3985956"/>
    <n v="64110"/>
    <n v="3597473"/>
    <n v="48377603"/>
    <n v="0"/>
    <n v="0"/>
  </r>
  <r>
    <x v="30"/>
    <x v="0"/>
    <x v="8"/>
    <x v="8"/>
    <x v="3"/>
    <n v="18588647"/>
    <n v="248282"/>
    <n v="18219981"/>
    <n v="323591452"/>
    <n v="243429050"/>
    <n v="71058840"/>
  </r>
  <r>
    <x v="31"/>
    <x v="1"/>
    <x v="8"/>
    <x v="8"/>
    <x v="3"/>
    <n v="168127"/>
    <n v="1819"/>
    <n v="122016"/>
    <n v="2617460"/>
    <n v="0"/>
    <n v="0"/>
  </r>
  <r>
    <x v="31"/>
    <x v="0"/>
    <x v="8"/>
    <x v="8"/>
    <x v="3"/>
    <n v="588167"/>
    <n v="5652"/>
    <n v="579888"/>
    <n v="13177424"/>
    <n v="17434448"/>
    <n v="9085499"/>
  </r>
  <r>
    <x v="32"/>
    <x v="1"/>
    <x v="8"/>
    <x v="8"/>
    <x v="3"/>
    <n v="41298530"/>
    <n v="653421"/>
    <n v="33906298"/>
    <n v="489249015"/>
    <n v="0"/>
    <n v="0"/>
  </r>
  <r>
    <x v="32"/>
    <x v="0"/>
    <x v="8"/>
    <x v="8"/>
    <x v="3"/>
    <n v="235516390"/>
    <n v="3128531"/>
    <n v="230264208"/>
    <n v="3940792817"/>
    <n v="4415115861"/>
    <n v="1572934038"/>
  </r>
  <r>
    <x v="33"/>
    <x v="1"/>
    <x v="8"/>
    <x v="8"/>
    <x v="3"/>
    <n v="2647834"/>
    <n v="38090"/>
    <n v="2197559"/>
    <n v="65144392"/>
    <n v="0"/>
    <n v="0"/>
  </r>
  <r>
    <x v="33"/>
    <x v="0"/>
    <x v="8"/>
    <x v="8"/>
    <x v="3"/>
    <n v="11968279"/>
    <n v="160228"/>
    <n v="11806774"/>
    <n v="542927676"/>
    <n v="574904849"/>
    <n v="131058909"/>
  </r>
  <r>
    <x v="34"/>
    <x v="1"/>
    <x v="8"/>
    <x v="8"/>
    <x v="3"/>
    <n v="316935"/>
    <n v="3858"/>
    <n v="233783"/>
    <n v="4612568"/>
    <n v="0"/>
    <n v="0"/>
  </r>
  <r>
    <x v="34"/>
    <x v="0"/>
    <x v="8"/>
    <x v="8"/>
    <x v="3"/>
    <n v="2404319"/>
    <n v="51747"/>
    <n v="2308287"/>
    <n v="51236021"/>
    <n v="51202204"/>
    <n v="20910573"/>
  </r>
  <r>
    <x v="35"/>
    <x v="1"/>
    <x v="8"/>
    <x v="8"/>
    <x v="3"/>
    <n v="1687330"/>
    <n v="32637"/>
    <n v="1476860"/>
    <n v="21077112"/>
    <n v="0"/>
    <n v="0"/>
  </r>
  <r>
    <x v="35"/>
    <x v="0"/>
    <x v="8"/>
    <x v="8"/>
    <x v="3"/>
    <n v="10958891"/>
    <n v="131088"/>
    <n v="10774159"/>
    <n v="125674466"/>
    <n v="275159754"/>
    <n v="111827568"/>
  </r>
  <r>
    <x v="0"/>
    <x v="1"/>
    <x v="8"/>
    <x v="8"/>
    <x v="4"/>
    <n v="7656"/>
    <n v="106"/>
    <n v="7195"/>
    <n v="116898"/>
    <n v="0"/>
    <n v="0"/>
  </r>
  <r>
    <x v="0"/>
    <x v="0"/>
    <x v="8"/>
    <x v="8"/>
    <x v="4"/>
    <n v="15241"/>
    <n v="258"/>
    <n v="14965"/>
    <n v="1102385"/>
    <n v="579192"/>
    <n v="305358"/>
  </r>
  <r>
    <x v="1"/>
    <x v="1"/>
    <x v="8"/>
    <x v="8"/>
    <x v="4"/>
    <n v="1380835"/>
    <n v="11608"/>
    <n v="1251347"/>
    <n v="11541310"/>
    <n v="0"/>
    <n v="0"/>
  </r>
  <r>
    <x v="1"/>
    <x v="0"/>
    <x v="8"/>
    <x v="8"/>
    <x v="4"/>
    <n v="4099638"/>
    <n v="28339"/>
    <n v="4048141"/>
    <n v="56529354"/>
    <n v="54615059"/>
    <n v="27305428"/>
  </r>
  <r>
    <x v="2"/>
    <x v="1"/>
    <x v="8"/>
    <x v="8"/>
    <x v="4"/>
    <n v="19349"/>
    <n v="32"/>
    <n v="13633"/>
    <n v="494227"/>
    <n v="0"/>
    <n v="0"/>
  </r>
  <r>
    <x v="2"/>
    <x v="0"/>
    <x v="8"/>
    <x v="8"/>
    <x v="4"/>
    <n v="109198"/>
    <n v="552"/>
    <n v="107787"/>
    <n v="2288678"/>
    <n v="1510618"/>
    <n v="828401"/>
  </r>
  <r>
    <x v="3"/>
    <x v="1"/>
    <x v="8"/>
    <x v="8"/>
    <x v="4"/>
    <n v="358032"/>
    <n v="1377"/>
    <n v="289614"/>
    <n v="6898080"/>
    <n v="0"/>
    <n v="0"/>
  </r>
  <r>
    <x v="3"/>
    <x v="0"/>
    <x v="8"/>
    <x v="8"/>
    <x v="4"/>
    <n v="1203950"/>
    <n v="11741"/>
    <n v="1183318"/>
    <n v="47079123"/>
    <n v="36873589"/>
    <n v="11060024"/>
  </r>
  <r>
    <x v="4"/>
    <x v="1"/>
    <x v="8"/>
    <x v="8"/>
    <x v="4"/>
    <n v="364377"/>
    <n v="1798"/>
    <n v="337515"/>
    <n v="14400917"/>
    <n v="0"/>
    <n v="0"/>
  </r>
  <r>
    <x v="4"/>
    <x v="0"/>
    <x v="8"/>
    <x v="8"/>
    <x v="4"/>
    <n v="1451910"/>
    <n v="19321"/>
    <n v="1432480"/>
    <n v="92277445"/>
    <n v="86991284"/>
    <n v="21522103"/>
  </r>
  <r>
    <x v="5"/>
    <x v="1"/>
    <x v="8"/>
    <x v="8"/>
    <x v="4"/>
    <n v="23754"/>
    <n v="320"/>
    <n v="19411"/>
    <n v="154210"/>
    <n v="0"/>
    <n v="0"/>
  </r>
  <r>
    <x v="5"/>
    <x v="0"/>
    <x v="8"/>
    <x v="8"/>
    <x v="4"/>
    <n v="130454"/>
    <n v="1638"/>
    <n v="128733"/>
    <n v="1467210"/>
    <n v="1800109"/>
    <n v="894149"/>
  </r>
  <r>
    <x v="6"/>
    <x v="1"/>
    <x v="8"/>
    <x v="8"/>
    <x v="4"/>
    <n v="224257"/>
    <n v="1873"/>
    <n v="160232"/>
    <n v="2199960"/>
    <n v="0"/>
    <n v="0"/>
  </r>
  <r>
    <x v="6"/>
    <x v="0"/>
    <x v="8"/>
    <x v="8"/>
    <x v="4"/>
    <n v="2010682"/>
    <n v="27131"/>
    <n v="1982966"/>
    <n v="26224419"/>
    <n v="26102834"/>
    <n v="10483344"/>
  </r>
  <r>
    <x v="7"/>
    <x v="1"/>
    <x v="8"/>
    <x v="8"/>
    <x v="4"/>
    <n v="556040"/>
    <n v="10681"/>
    <n v="490927"/>
    <n v="6100123"/>
    <n v="0"/>
    <n v="0"/>
  </r>
  <r>
    <x v="7"/>
    <x v="0"/>
    <x v="8"/>
    <x v="8"/>
    <x v="4"/>
    <n v="2877689"/>
    <n v="50174"/>
    <n v="2826723"/>
    <n v="55265332"/>
    <n v="24061963"/>
    <n v="11527392"/>
  </r>
  <r>
    <x v="8"/>
    <x v="1"/>
    <x v="8"/>
    <x v="8"/>
    <x v="4"/>
    <n v="6072"/>
    <n v="4"/>
    <n v="5785"/>
    <n v="131492"/>
    <n v="0"/>
    <n v="0"/>
  </r>
  <r>
    <x v="8"/>
    <x v="0"/>
    <x v="8"/>
    <x v="8"/>
    <x v="4"/>
    <n v="21346"/>
    <n v="8"/>
    <n v="21276"/>
    <n v="144820"/>
    <n v="1290911"/>
    <n v="547865"/>
  </r>
  <r>
    <x v="9"/>
    <x v="1"/>
    <x v="8"/>
    <x v="8"/>
    <x v="4"/>
    <n v="66195"/>
    <n v="847"/>
    <n v="55906"/>
    <n v="507584"/>
    <n v="0"/>
    <n v="0"/>
  </r>
  <r>
    <x v="9"/>
    <x v="0"/>
    <x v="8"/>
    <x v="8"/>
    <x v="4"/>
    <n v="352749"/>
    <n v="6626"/>
    <n v="344437"/>
    <n v="2701843"/>
    <n v="2449966"/>
    <n v="1389361"/>
  </r>
  <r>
    <x v="10"/>
    <x v="1"/>
    <x v="8"/>
    <x v="8"/>
    <x v="4"/>
    <n v="273398"/>
    <n v="6895"/>
    <n v="233290"/>
    <n v="8774090"/>
    <n v="0"/>
    <n v="0"/>
  </r>
  <r>
    <x v="10"/>
    <x v="0"/>
    <x v="8"/>
    <x v="8"/>
    <x v="4"/>
    <n v="1651852"/>
    <n v="20164"/>
    <n v="1631374"/>
    <n v="58604211"/>
    <n v="83848268"/>
    <n v="37761774"/>
  </r>
  <r>
    <x v="11"/>
    <x v="1"/>
    <x v="8"/>
    <x v="8"/>
    <x v="4"/>
    <n v="29723"/>
    <n v="359"/>
    <n v="22341"/>
    <n v="588802"/>
    <n v="0"/>
    <n v="0"/>
  </r>
  <r>
    <x v="11"/>
    <x v="0"/>
    <x v="8"/>
    <x v="8"/>
    <x v="4"/>
    <n v="437959"/>
    <n v="7319"/>
    <n v="427120"/>
    <n v="6932089"/>
    <n v="11320474"/>
    <n v="5433638"/>
  </r>
  <r>
    <x v="12"/>
    <x v="1"/>
    <x v="8"/>
    <x v="8"/>
    <x v="4"/>
    <n v="255573"/>
    <n v="2738"/>
    <n v="223691"/>
    <n v="3814067"/>
    <n v="0"/>
    <n v="0"/>
  </r>
  <r>
    <x v="12"/>
    <x v="0"/>
    <x v="8"/>
    <x v="8"/>
    <x v="4"/>
    <n v="1541735"/>
    <n v="19748"/>
    <n v="1521437"/>
    <n v="24821471"/>
    <n v="33094268"/>
    <n v="12532337"/>
  </r>
  <r>
    <x v="13"/>
    <x v="1"/>
    <x v="8"/>
    <x v="8"/>
    <x v="4"/>
    <n v="166191"/>
    <n v="1413"/>
    <n v="141240"/>
    <n v="4463789"/>
    <n v="0"/>
    <n v="0"/>
  </r>
  <r>
    <x v="13"/>
    <x v="0"/>
    <x v="8"/>
    <x v="8"/>
    <x v="4"/>
    <n v="696441"/>
    <n v="10270"/>
    <n v="686010"/>
    <n v="29558312"/>
    <n v="27180620"/>
    <n v="8173764"/>
  </r>
  <r>
    <x v="14"/>
    <x v="1"/>
    <x v="8"/>
    <x v="8"/>
    <x v="4"/>
    <n v="149165"/>
    <n v="2345"/>
    <n v="112389"/>
    <n v="3223381"/>
    <n v="0"/>
    <n v="0"/>
  </r>
  <r>
    <x v="14"/>
    <x v="0"/>
    <x v="8"/>
    <x v="8"/>
    <x v="4"/>
    <n v="658750"/>
    <n v="8844"/>
    <n v="647173"/>
    <n v="29656220"/>
    <n v="15793379"/>
    <n v="7023462"/>
  </r>
  <r>
    <x v="15"/>
    <x v="1"/>
    <x v="8"/>
    <x v="8"/>
    <x v="4"/>
    <n v="1194678"/>
    <n v="17641"/>
    <n v="961646"/>
    <n v="9707280"/>
    <n v="0"/>
    <n v="0"/>
  </r>
  <r>
    <x v="15"/>
    <x v="0"/>
    <x v="8"/>
    <x v="8"/>
    <x v="4"/>
    <n v="5951067"/>
    <n v="75574"/>
    <n v="5850090"/>
    <n v="95123509"/>
    <n v="78436594"/>
    <n v="34216071"/>
  </r>
  <r>
    <x v="16"/>
    <x v="1"/>
    <x v="8"/>
    <x v="8"/>
    <x v="4"/>
    <n v="383384"/>
    <n v="1463"/>
    <n v="252912"/>
    <n v="5787870"/>
    <n v="0"/>
    <n v="0"/>
  </r>
  <r>
    <x v="16"/>
    <x v="0"/>
    <x v="8"/>
    <x v="8"/>
    <x v="4"/>
    <n v="9345802"/>
    <n v="50052"/>
    <n v="9008566"/>
    <n v="70527485"/>
    <n v="49344516"/>
    <n v="21799280"/>
  </r>
  <r>
    <x v="17"/>
    <x v="1"/>
    <x v="8"/>
    <x v="8"/>
    <x v="4"/>
    <n v="8464"/>
    <n v="116"/>
    <n v="6254"/>
    <n v="107516"/>
    <n v="0"/>
    <n v="0"/>
  </r>
  <r>
    <x v="17"/>
    <x v="0"/>
    <x v="8"/>
    <x v="8"/>
    <x v="4"/>
    <n v="41598"/>
    <n v="414"/>
    <n v="41043"/>
    <n v="1074155"/>
    <n v="410026"/>
    <n v="274677"/>
  </r>
  <r>
    <x v="36"/>
    <x v="0"/>
    <x v="8"/>
    <x v="8"/>
    <x v="4"/>
    <n v="20722"/>
    <n v="102"/>
    <n v="20528"/>
    <n v="509337"/>
    <n v="109624"/>
    <n v="82937"/>
  </r>
  <r>
    <x v="18"/>
    <x v="1"/>
    <x v="8"/>
    <x v="8"/>
    <x v="4"/>
    <n v="2750575"/>
    <n v="72843"/>
    <n v="2157481"/>
    <n v="13483229"/>
    <n v="0"/>
    <n v="0"/>
  </r>
  <r>
    <x v="18"/>
    <x v="0"/>
    <x v="8"/>
    <x v="8"/>
    <x v="4"/>
    <n v="13098649"/>
    <n v="278078"/>
    <n v="12740258"/>
    <n v="117624793"/>
    <n v="114724334"/>
    <n v="48176289"/>
  </r>
  <r>
    <x v="19"/>
    <x v="1"/>
    <x v="8"/>
    <x v="8"/>
    <x v="4"/>
    <n v="11102"/>
    <n v="96"/>
    <n v="7915"/>
    <n v="299107"/>
    <n v="0"/>
    <n v="0"/>
  </r>
  <r>
    <x v="19"/>
    <x v="0"/>
    <x v="8"/>
    <x v="8"/>
    <x v="4"/>
    <n v="162451"/>
    <n v="2804"/>
    <n v="156335"/>
    <n v="2145147"/>
    <n v="2142096"/>
    <n v="937394"/>
  </r>
  <r>
    <x v="20"/>
    <x v="1"/>
    <x v="8"/>
    <x v="8"/>
    <x v="4"/>
    <n v="21733"/>
    <n v="132"/>
    <n v="16499"/>
    <n v="480164"/>
    <n v="0"/>
    <n v="0"/>
  </r>
  <r>
    <x v="20"/>
    <x v="0"/>
    <x v="8"/>
    <x v="8"/>
    <x v="4"/>
    <n v="241010"/>
    <n v="3709"/>
    <n v="232831"/>
    <n v="2599524"/>
    <n v="2446922"/>
    <n v="956024"/>
  </r>
  <r>
    <x v="21"/>
    <x v="1"/>
    <x v="8"/>
    <x v="8"/>
    <x v="4"/>
    <n v="254090"/>
    <n v="4597"/>
    <n v="207179"/>
    <n v="4047093"/>
    <n v="0"/>
    <n v="0"/>
  </r>
  <r>
    <x v="21"/>
    <x v="0"/>
    <x v="8"/>
    <x v="8"/>
    <x v="4"/>
    <n v="1585050"/>
    <n v="21044"/>
    <n v="1563769"/>
    <n v="37050466"/>
    <n v="96523882"/>
    <n v="30113868"/>
  </r>
  <r>
    <x v="22"/>
    <x v="1"/>
    <x v="8"/>
    <x v="8"/>
    <x v="4"/>
    <n v="3944"/>
    <n v="0"/>
    <n v="3146"/>
    <n v="155467"/>
    <n v="0"/>
    <n v="0"/>
  </r>
  <r>
    <x v="22"/>
    <x v="0"/>
    <x v="8"/>
    <x v="8"/>
    <x v="4"/>
    <n v="185579"/>
    <n v="615"/>
    <n v="154616"/>
    <n v="2171306"/>
    <n v="1393207"/>
    <n v="876267"/>
  </r>
  <r>
    <x v="23"/>
    <x v="1"/>
    <x v="8"/>
    <x v="8"/>
    <x v="4"/>
    <n v="12203"/>
    <n v="24"/>
    <n v="9967"/>
    <n v="158566"/>
    <n v="0"/>
    <n v="0"/>
  </r>
  <r>
    <x v="23"/>
    <x v="0"/>
    <x v="8"/>
    <x v="8"/>
    <x v="4"/>
    <n v="62463"/>
    <n v="1330"/>
    <n v="58426"/>
    <n v="743835"/>
    <n v="1372902"/>
    <n v="727664"/>
  </r>
  <r>
    <x v="24"/>
    <x v="1"/>
    <x v="8"/>
    <x v="8"/>
    <x v="4"/>
    <n v="434795"/>
    <n v="1776"/>
    <n v="367181"/>
    <n v="6451851"/>
    <n v="0"/>
    <n v="0"/>
  </r>
  <r>
    <x v="24"/>
    <x v="0"/>
    <x v="8"/>
    <x v="8"/>
    <x v="4"/>
    <n v="2052350"/>
    <n v="16496"/>
    <n v="2025725"/>
    <n v="39869318"/>
    <n v="44249565"/>
    <n v="16897039"/>
  </r>
  <r>
    <x v="25"/>
    <x v="1"/>
    <x v="8"/>
    <x v="8"/>
    <x v="4"/>
    <n v="226346"/>
    <n v="6765"/>
    <n v="185943"/>
    <n v="3652041"/>
    <n v="0"/>
    <n v="0"/>
  </r>
  <r>
    <x v="25"/>
    <x v="0"/>
    <x v="8"/>
    <x v="8"/>
    <x v="4"/>
    <n v="1203235"/>
    <n v="33029"/>
    <n v="1169629"/>
    <n v="29033434"/>
    <n v="28992501"/>
    <n v="10019048"/>
  </r>
  <r>
    <x v="26"/>
    <x v="1"/>
    <x v="8"/>
    <x v="8"/>
    <x v="4"/>
    <n v="54610"/>
    <n v="1038"/>
    <n v="43690"/>
    <n v="374378"/>
    <n v="0"/>
    <n v="0"/>
  </r>
  <r>
    <x v="26"/>
    <x v="0"/>
    <x v="8"/>
    <x v="8"/>
    <x v="4"/>
    <n v="252675"/>
    <n v="3680"/>
    <n v="247337"/>
    <n v="3588341"/>
    <n v="1401213"/>
    <n v="627292"/>
  </r>
  <r>
    <x v="27"/>
    <x v="1"/>
    <x v="8"/>
    <x v="8"/>
    <x v="4"/>
    <n v="268411"/>
    <n v="2957"/>
    <n v="224497"/>
    <n v="6209902"/>
    <n v="0"/>
    <n v="0"/>
  </r>
  <r>
    <x v="27"/>
    <x v="0"/>
    <x v="8"/>
    <x v="8"/>
    <x v="4"/>
    <n v="1908649"/>
    <n v="17908"/>
    <n v="1890588"/>
    <n v="28712153"/>
    <n v="80729665"/>
    <n v="31088312"/>
  </r>
  <r>
    <x v="28"/>
    <x v="1"/>
    <x v="8"/>
    <x v="8"/>
    <x v="4"/>
    <n v="5787"/>
    <n v="72"/>
    <n v="4376"/>
    <n v="100090"/>
    <n v="0"/>
    <n v="0"/>
  </r>
  <r>
    <x v="28"/>
    <x v="0"/>
    <x v="8"/>
    <x v="8"/>
    <x v="4"/>
    <n v="62863"/>
    <n v="774"/>
    <n v="60248"/>
    <n v="498270"/>
    <n v="1036593"/>
    <n v="774589"/>
  </r>
  <r>
    <x v="29"/>
    <x v="1"/>
    <x v="8"/>
    <x v="8"/>
    <x v="4"/>
    <n v="380669"/>
    <n v="2243"/>
    <n v="319623"/>
    <n v="5936643"/>
    <n v="0"/>
    <n v="0"/>
  </r>
  <r>
    <x v="29"/>
    <x v="0"/>
    <x v="8"/>
    <x v="8"/>
    <x v="4"/>
    <n v="1331712"/>
    <n v="7834"/>
    <n v="1314626"/>
    <n v="52712880"/>
    <n v="37007738"/>
    <n v="13968984"/>
  </r>
  <r>
    <x v="30"/>
    <x v="1"/>
    <x v="8"/>
    <x v="8"/>
    <x v="4"/>
    <n v="1189545"/>
    <n v="18973"/>
    <n v="1078028"/>
    <n v="14621172"/>
    <n v="0"/>
    <n v="0"/>
  </r>
  <r>
    <x v="30"/>
    <x v="0"/>
    <x v="8"/>
    <x v="8"/>
    <x v="4"/>
    <n v="5325966"/>
    <n v="71128"/>
    <n v="5220496"/>
    <n v="93834357"/>
    <n v="71846589"/>
    <n v="22232097"/>
  </r>
  <r>
    <x v="31"/>
    <x v="1"/>
    <x v="8"/>
    <x v="8"/>
    <x v="4"/>
    <n v="51081"/>
    <n v="547"/>
    <n v="38849"/>
    <n v="774362"/>
    <n v="0"/>
    <n v="0"/>
  </r>
  <r>
    <x v="31"/>
    <x v="0"/>
    <x v="8"/>
    <x v="8"/>
    <x v="4"/>
    <n v="168226"/>
    <n v="1619"/>
    <n v="165961"/>
    <n v="3801264"/>
    <n v="4989367"/>
    <n v="2753274"/>
  </r>
  <r>
    <x v="32"/>
    <x v="1"/>
    <x v="8"/>
    <x v="8"/>
    <x v="4"/>
    <n v="12533784"/>
    <n v="196237"/>
    <n v="10454756"/>
    <n v="149816510"/>
    <n v="0"/>
    <n v="0"/>
  </r>
  <r>
    <x v="32"/>
    <x v="0"/>
    <x v="8"/>
    <x v="8"/>
    <x v="4"/>
    <n v="67503719"/>
    <n v="896466"/>
    <n v="66042884"/>
    <n v="1139433777"/>
    <n v="1296702786"/>
    <n v="476975799"/>
  </r>
  <r>
    <x v="33"/>
    <x v="1"/>
    <x v="8"/>
    <x v="8"/>
    <x v="4"/>
    <n v="793938"/>
    <n v="11499"/>
    <n v="679396"/>
    <n v="20036571"/>
    <n v="0"/>
    <n v="0"/>
  </r>
  <r>
    <x v="33"/>
    <x v="0"/>
    <x v="8"/>
    <x v="8"/>
    <x v="4"/>
    <n v="3419600"/>
    <n v="45784"/>
    <n v="3373498"/>
    <n v="156901506"/>
    <n v="171712483"/>
    <n v="41078922"/>
  </r>
  <r>
    <x v="34"/>
    <x v="1"/>
    <x v="8"/>
    <x v="8"/>
    <x v="4"/>
    <n v="96995"/>
    <n v="1202"/>
    <n v="77094"/>
    <n v="1413263"/>
    <n v="0"/>
    <n v="0"/>
  </r>
  <r>
    <x v="34"/>
    <x v="0"/>
    <x v="8"/>
    <x v="8"/>
    <x v="4"/>
    <n v="687067"/>
    <n v="14788"/>
    <n v="659704"/>
    <n v="14776967"/>
    <n v="14711982"/>
    <n v="6244821"/>
  </r>
  <r>
    <x v="35"/>
    <x v="1"/>
    <x v="8"/>
    <x v="8"/>
    <x v="4"/>
    <n v="510817"/>
    <n v="9857"/>
    <n v="448564"/>
    <n v="6411159"/>
    <n v="0"/>
    <n v="0"/>
  </r>
  <r>
    <x v="35"/>
    <x v="0"/>
    <x v="8"/>
    <x v="8"/>
    <x v="4"/>
    <n v="3137391"/>
    <n v="37571"/>
    <n v="3084670"/>
    <n v="36251845"/>
    <n v="81802647"/>
    <n v="33223388"/>
  </r>
  <r>
    <x v="0"/>
    <x v="1"/>
    <x v="9"/>
    <x v="9"/>
    <x v="0"/>
    <n v="27204"/>
    <n v="374"/>
    <n v="25578"/>
    <n v="435357"/>
    <n v="0"/>
    <n v="0"/>
  </r>
  <r>
    <x v="0"/>
    <x v="0"/>
    <x v="9"/>
    <x v="9"/>
    <x v="0"/>
    <n v="53372"/>
    <n v="903"/>
    <n v="52403"/>
    <n v="3915362"/>
    <n v="2032726"/>
    <n v="1104193"/>
  </r>
  <r>
    <x v="1"/>
    <x v="1"/>
    <x v="9"/>
    <x v="9"/>
    <x v="0"/>
    <n v="5026541"/>
    <n v="41848"/>
    <n v="4608907"/>
    <n v="42591870"/>
    <n v="0"/>
    <n v="0"/>
  </r>
  <r>
    <x v="1"/>
    <x v="0"/>
    <x v="9"/>
    <x v="9"/>
    <x v="0"/>
    <n v="14372918"/>
    <n v="99476"/>
    <n v="14205171"/>
    <n v="199368171"/>
    <n v="197227336"/>
    <n v="100530608"/>
  </r>
  <r>
    <x v="2"/>
    <x v="1"/>
    <x v="9"/>
    <x v="9"/>
    <x v="0"/>
    <n v="74266"/>
    <n v="130"/>
    <n v="53333"/>
    <n v="1808470"/>
    <n v="0"/>
    <n v="0"/>
  </r>
  <r>
    <x v="2"/>
    <x v="0"/>
    <x v="9"/>
    <x v="9"/>
    <x v="0"/>
    <n v="383277"/>
    <n v="1943"/>
    <n v="378420"/>
    <n v="8068416"/>
    <n v="5311080"/>
    <n v="3061005"/>
  </r>
  <r>
    <x v="3"/>
    <x v="1"/>
    <x v="9"/>
    <x v="9"/>
    <x v="0"/>
    <n v="1304681"/>
    <n v="5239"/>
    <n v="1065573"/>
    <n v="25536964"/>
    <n v="0"/>
    <n v="0"/>
  </r>
  <r>
    <x v="3"/>
    <x v="0"/>
    <x v="9"/>
    <x v="9"/>
    <x v="0"/>
    <n v="4223085"/>
    <n v="41238"/>
    <n v="4151992"/>
    <n v="166167364"/>
    <n v="132608428"/>
    <n v="41822079"/>
  </r>
  <r>
    <x v="4"/>
    <x v="1"/>
    <x v="9"/>
    <x v="9"/>
    <x v="0"/>
    <n v="1315032"/>
    <n v="6419"/>
    <n v="1226089"/>
    <n v="53867595"/>
    <n v="0"/>
    <n v="0"/>
  </r>
  <r>
    <x v="4"/>
    <x v="0"/>
    <x v="9"/>
    <x v="9"/>
    <x v="0"/>
    <n v="5081792"/>
    <n v="67627"/>
    <n v="5013920"/>
    <n v="326890449"/>
    <n v="317821240"/>
    <n v="86984651"/>
  </r>
  <r>
    <x v="5"/>
    <x v="1"/>
    <x v="9"/>
    <x v="9"/>
    <x v="0"/>
    <n v="87179"/>
    <n v="1218"/>
    <n v="74187"/>
    <n v="566777"/>
    <n v="0"/>
    <n v="0"/>
  </r>
  <r>
    <x v="5"/>
    <x v="0"/>
    <x v="9"/>
    <x v="9"/>
    <x v="0"/>
    <n v="456714"/>
    <n v="5736"/>
    <n v="450718"/>
    <n v="5228435"/>
    <n v="6348216"/>
    <n v="3256787"/>
  </r>
  <r>
    <x v="6"/>
    <x v="1"/>
    <x v="9"/>
    <x v="9"/>
    <x v="0"/>
    <n v="866304"/>
    <n v="7383"/>
    <n v="659048"/>
    <n v="8226052"/>
    <n v="0"/>
    <n v="0"/>
  </r>
  <r>
    <x v="6"/>
    <x v="0"/>
    <x v="9"/>
    <x v="9"/>
    <x v="0"/>
    <n v="7037909"/>
    <n v="94970"/>
    <n v="6941266"/>
    <n v="92422463"/>
    <n v="92902756"/>
    <n v="38569256"/>
  </r>
  <r>
    <x v="7"/>
    <x v="1"/>
    <x v="9"/>
    <x v="9"/>
    <x v="0"/>
    <n v="2032870"/>
    <n v="38560"/>
    <n v="1823149"/>
    <n v="22950588"/>
    <n v="0"/>
    <n v="0"/>
  </r>
  <r>
    <x v="7"/>
    <x v="0"/>
    <x v="9"/>
    <x v="9"/>
    <x v="0"/>
    <n v="10072976"/>
    <n v="175615"/>
    <n v="9894699"/>
    <n v="195323702"/>
    <n v="85964077"/>
    <n v="42876804"/>
  </r>
  <r>
    <x v="8"/>
    <x v="1"/>
    <x v="9"/>
    <x v="9"/>
    <x v="0"/>
    <n v="21589"/>
    <n v="14"/>
    <n v="20662"/>
    <n v="471392"/>
    <n v="0"/>
    <n v="0"/>
  </r>
  <r>
    <x v="8"/>
    <x v="0"/>
    <x v="9"/>
    <x v="9"/>
    <x v="0"/>
    <n v="74719"/>
    <n v="28"/>
    <n v="74466"/>
    <n v="506870"/>
    <n v="4538785"/>
    <n v="2060277"/>
  </r>
  <r>
    <x v="9"/>
    <x v="1"/>
    <x v="9"/>
    <x v="9"/>
    <x v="0"/>
    <n v="247252"/>
    <n v="3193"/>
    <n v="210039"/>
    <n v="1828253"/>
    <n v="0"/>
    <n v="0"/>
  </r>
  <r>
    <x v="9"/>
    <x v="0"/>
    <x v="9"/>
    <x v="9"/>
    <x v="0"/>
    <n v="1236983"/>
    <n v="23238"/>
    <n v="1208293"/>
    <n v="9590018"/>
    <n v="8628234"/>
    <n v="5147611"/>
  </r>
  <r>
    <x v="10"/>
    <x v="1"/>
    <x v="9"/>
    <x v="9"/>
    <x v="0"/>
    <n v="998960"/>
    <n v="24495"/>
    <n v="858234"/>
    <n v="32503561"/>
    <n v="0"/>
    <n v="0"/>
  </r>
  <r>
    <x v="10"/>
    <x v="0"/>
    <x v="9"/>
    <x v="9"/>
    <x v="0"/>
    <n v="5782128"/>
    <n v="70580"/>
    <n v="5710326"/>
    <n v="206946816"/>
    <n v="297194417"/>
    <n v="137738601"/>
  </r>
  <r>
    <x v="11"/>
    <x v="1"/>
    <x v="9"/>
    <x v="9"/>
    <x v="0"/>
    <n v="111100"/>
    <n v="1473"/>
    <n v="86925"/>
    <n v="2144674"/>
    <n v="0"/>
    <n v="0"/>
  </r>
  <r>
    <x v="11"/>
    <x v="0"/>
    <x v="9"/>
    <x v="9"/>
    <x v="0"/>
    <n v="1537294"/>
    <n v="25686"/>
    <n v="1501076"/>
    <n v="24463380"/>
    <n v="39687975"/>
    <n v="19742032"/>
  </r>
  <r>
    <x v="12"/>
    <x v="1"/>
    <x v="9"/>
    <x v="9"/>
    <x v="0"/>
    <n v="936176"/>
    <n v="10275"/>
    <n v="840076"/>
    <n v="14164240"/>
    <n v="0"/>
    <n v="0"/>
  </r>
  <r>
    <x v="12"/>
    <x v="0"/>
    <x v="9"/>
    <x v="9"/>
    <x v="0"/>
    <n v="5396481"/>
    <n v="69121"/>
    <n v="5325403"/>
    <n v="87541942"/>
    <n v="118226900"/>
    <n v="46282615"/>
  </r>
  <r>
    <x v="13"/>
    <x v="1"/>
    <x v="9"/>
    <x v="9"/>
    <x v="0"/>
    <n v="610152"/>
    <n v="5198"/>
    <n v="530112"/>
    <n v="16745082"/>
    <n v="0"/>
    <n v="0"/>
  </r>
  <r>
    <x v="13"/>
    <x v="0"/>
    <x v="9"/>
    <x v="9"/>
    <x v="0"/>
    <n v="2437910"/>
    <n v="35945"/>
    <n v="2401325"/>
    <n v="104801810"/>
    <n v="97250827"/>
    <n v="30246898"/>
  </r>
  <r>
    <x v="14"/>
    <x v="1"/>
    <x v="9"/>
    <x v="9"/>
    <x v="0"/>
    <n v="552061"/>
    <n v="8685"/>
    <n v="439229"/>
    <n v="11931050"/>
    <n v="0"/>
    <n v="0"/>
  </r>
  <r>
    <x v="14"/>
    <x v="0"/>
    <x v="9"/>
    <x v="9"/>
    <x v="0"/>
    <n v="2309289"/>
    <n v="30971"/>
    <n v="2270098"/>
    <n v="105331618"/>
    <n v="58514352"/>
    <n v="26190634"/>
  </r>
  <r>
    <x v="15"/>
    <x v="1"/>
    <x v="9"/>
    <x v="9"/>
    <x v="0"/>
    <n v="4477713"/>
    <n v="65023"/>
    <n v="3615021"/>
    <n v="36793932"/>
    <n v="0"/>
    <n v="0"/>
  </r>
  <r>
    <x v="15"/>
    <x v="0"/>
    <x v="9"/>
    <x v="9"/>
    <x v="0"/>
    <n v="20847901"/>
    <n v="264829"/>
    <n v="20498387"/>
    <n v="336833685"/>
    <n v="276683576"/>
    <n v="123628284"/>
  </r>
  <r>
    <x v="16"/>
    <x v="1"/>
    <x v="9"/>
    <x v="9"/>
    <x v="0"/>
    <n v="1600098"/>
    <n v="5867"/>
    <n v="1013743"/>
    <n v="22106631"/>
    <n v="0"/>
    <n v="0"/>
  </r>
  <r>
    <x v="16"/>
    <x v="0"/>
    <x v="9"/>
    <x v="9"/>
    <x v="0"/>
    <n v="33105756"/>
    <n v="178828"/>
    <n v="32007792"/>
    <n v="249848868"/>
    <n v="173590965"/>
    <n v="78923247"/>
  </r>
  <r>
    <x v="17"/>
    <x v="1"/>
    <x v="9"/>
    <x v="9"/>
    <x v="0"/>
    <n v="31950"/>
    <n v="429"/>
    <n v="23564"/>
    <n v="397610"/>
    <n v="0"/>
    <n v="0"/>
  </r>
  <r>
    <x v="17"/>
    <x v="0"/>
    <x v="9"/>
    <x v="9"/>
    <x v="0"/>
    <n v="145772"/>
    <n v="1451"/>
    <n v="143929"/>
    <n v="3820326"/>
    <n v="1441640"/>
    <n v="979645"/>
  </r>
  <r>
    <x v="36"/>
    <x v="0"/>
    <x v="9"/>
    <x v="9"/>
    <x v="0"/>
    <n v="72536"/>
    <n v="357"/>
    <n v="71869"/>
    <n v="1792241"/>
    <n v="384219"/>
    <n v="297471"/>
  </r>
  <r>
    <x v="18"/>
    <x v="1"/>
    <x v="9"/>
    <x v="9"/>
    <x v="0"/>
    <n v="10091758"/>
    <n v="266514"/>
    <n v="8045056"/>
    <n v="49717605"/>
    <n v="0"/>
    <n v="0"/>
  </r>
  <r>
    <x v="18"/>
    <x v="0"/>
    <x v="9"/>
    <x v="9"/>
    <x v="0"/>
    <n v="45935659"/>
    <n v="974767"/>
    <n v="44694211"/>
    <n v="415400847"/>
    <n v="412529815"/>
    <n v="177113234"/>
  </r>
  <r>
    <x v="19"/>
    <x v="1"/>
    <x v="9"/>
    <x v="9"/>
    <x v="0"/>
    <n v="45916"/>
    <n v="390"/>
    <n v="30730"/>
    <n v="1101427"/>
    <n v="0"/>
    <n v="0"/>
  </r>
  <r>
    <x v="19"/>
    <x v="0"/>
    <x v="9"/>
    <x v="9"/>
    <x v="0"/>
    <n v="572811"/>
    <n v="9858"/>
    <n v="552725"/>
    <n v="7607517"/>
    <n v="7526296"/>
    <n v="3439152"/>
  </r>
  <r>
    <x v="20"/>
    <x v="1"/>
    <x v="9"/>
    <x v="9"/>
    <x v="0"/>
    <n v="82860"/>
    <n v="515"/>
    <n v="64339"/>
    <n v="1763699"/>
    <n v="0"/>
    <n v="0"/>
  </r>
  <r>
    <x v="20"/>
    <x v="0"/>
    <x v="9"/>
    <x v="9"/>
    <x v="0"/>
    <n v="848157"/>
    <n v="13070"/>
    <n v="820922"/>
    <n v="9176297"/>
    <n v="8590583"/>
    <n v="3537354"/>
  </r>
  <r>
    <x v="21"/>
    <x v="1"/>
    <x v="9"/>
    <x v="9"/>
    <x v="0"/>
    <n v="947824"/>
    <n v="17010"/>
    <n v="796618"/>
    <n v="15262461"/>
    <n v="0"/>
    <n v="0"/>
  </r>
  <r>
    <x v="21"/>
    <x v="0"/>
    <x v="9"/>
    <x v="9"/>
    <x v="0"/>
    <n v="5547991"/>
    <n v="73654"/>
    <n v="5473499"/>
    <n v="131436067"/>
    <n v="340964986"/>
    <n v="108947741"/>
  </r>
  <r>
    <x v="22"/>
    <x v="1"/>
    <x v="9"/>
    <x v="9"/>
    <x v="0"/>
    <n v="14686"/>
    <n v="0"/>
    <n v="12639"/>
    <n v="577115"/>
    <n v="0"/>
    <n v="0"/>
  </r>
  <r>
    <x v="22"/>
    <x v="0"/>
    <x v="9"/>
    <x v="9"/>
    <x v="0"/>
    <n v="691005"/>
    <n v="2282"/>
    <n v="585595"/>
    <n v="7828552"/>
    <n v="4890806"/>
    <n v="3164240"/>
  </r>
  <r>
    <x v="23"/>
    <x v="1"/>
    <x v="9"/>
    <x v="9"/>
    <x v="0"/>
    <n v="45514"/>
    <n v="84"/>
    <n v="36981"/>
    <n v="574007"/>
    <n v="0"/>
    <n v="0"/>
  </r>
  <r>
    <x v="23"/>
    <x v="0"/>
    <x v="9"/>
    <x v="9"/>
    <x v="0"/>
    <n v="219306"/>
    <n v="4665"/>
    <n v="205344"/>
    <n v="2638390"/>
    <n v="4831267"/>
    <n v="2690069"/>
  </r>
  <r>
    <x v="24"/>
    <x v="1"/>
    <x v="9"/>
    <x v="9"/>
    <x v="0"/>
    <n v="1625499"/>
    <n v="6726"/>
    <n v="1414993"/>
    <n v="24061849"/>
    <n v="0"/>
    <n v="0"/>
  </r>
  <r>
    <x v="24"/>
    <x v="0"/>
    <x v="9"/>
    <x v="9"/>
    <x v="0"/>
    <n v="7198934"/>
    <n v="57900"/>
    <n v="7108746"/>
    <n v="141652931"/>
    <n v="159126869"/>
    <n v="62404069"/>
  </r>
  <r>
    <x v="25"/>
    <x v="1"/>
    <x v="9"/>
    <x v="9"/>
    <x v="0"/>
    <n v="826910"/>
    <n v="25149"/>
    <n v="706747"/>
    <n v="13652387"/>
    <n v="0"/>
    <n v="0"/>
  </r>
  <r>
    <x v="25"/>
    <x v="0"/>
    <x v="9"/>
    <x v="9"/>
    <x v="0"/>
    <n v="4212160"/>
    <n v="115656"/>
    <n v="4094603"/>
    <n v="102600669"/>
    <n v="103003466"/>
    <n v="36264300"/>
  </r>
  <r>
    <x v="26"/>
    <x v="1"/>
    <x v="9"/>
    <x v="9"/>
    <x v="0"/>
    <n v="203519"/>
    <n v="3770"/>
    <n v="166325"/>
    <n v="1448789"/>
    <n v="0"/>
    <n v="0"/>
  </r>
  <r>
    <x v="26"/>
    <x v="0"/>
    <x v="9"/>
    <x v="9"/>
    <x v="0"/>
    <n v="886293"/>
    <n v="12894"/>
    <n v="868541"/>
    <n v="12712241"/>
    <n v="4949272"/>
    <n v="2303534"/>
  </r>
  <r>
    <x v="27"/>
    <x v="1"/>
    <x v="9"/>
    <x v="9"/>
    <x v="0"/>
    <n v="1008035"/>
    <n v="10814"/>
    <n v="849383"/>
    <n v="22431527"/>
    <n v="0"/>
    <n v="0"/>
  </r>
  <r>
    <x v="27"/>
    <x v="0"/>
    <x v="9"/>
    <x v="9"/>
    <x v="0"/>
    <n v="6680387"/>
    <n v="62678"/>
    <n v="6617308"/>
    <n v="101026307"/>
    <n v="285469335"/>
    <n v="113310602"/>
  </r>
  <r>
    <x v="28"/>
    <x v="1"/>
    <x v="9"/>
    <x v="9"/>
    <x v="0"/>
    <n v="21602"/>
    <n v="315"/>
    <n v="16894"/>
    <n v="360275"/>
    <n v="0"/>
    <n v="0"/>
  </r>
  <r>
    <x v="28"/>
    <x v="0"/>
    <x v="9"/>
    <x v="9"/>
    <x v="0"/>
    <n v="220800"/>
    <n v="2715"/>
    <n v="212539"/>
    <n v="1756427"/>
    <n v="3632886"/>
    <n v="2797944"/>
  </r>
  <r>
    <x v="29"/>
    <x v="1"/>
    <x v="9"/>
    <x v="9"/>
    <x v="0"/>
    <n v="1393765"/>
    <n v="8137"/>
    <n v="1191474"/>
    <n v="22394125"/>
    <n v="0"/>
    <n v="0"/>
  </r>
  <r>
    <x v="29"/>
    <x v="0"/>
    <x v="9"/>
    <x v="9"/>
    <x v="0"/>
    <n v="4667329"/>
    <n v="27458"/>
    <n v="4608694"/>
    <n v="185822829"/>
    <n v="135314675"/>
    <n v="51388993"/>
  </r>
  <r>
    <x v="30"/>
    <x v="1"/>
    <x v="9"/>
    <x v="9"/>
    <x v="0"/>
    <n v="4338332"/>
    <n v="68488"/>
    <n v="3948511"/>
    <n v="53886101"/>
    <n v="0"/>
    <n v="0"/>
  </r>
  <r>
    <x v="30"/>
    <x v="0"/>
    <x v="9"/>
    <x v="9"/>
    <x v="0"/>
    <n v="18689294"/>
    <n v="249669"/>
    <n v="18321745"/>
    <n v="333168600"/>
    <n v="258778341"/>
    <n v="84065336"/>
  </r>
  <r>
    <x v="31"/>
    <x v="1"/>
    <x v="9"/>
    <x v="9"/>
    <x v="0"/>
    <n v="187719"/>
    <n v="2031"/>
    <n v="149518"/>
    <n v="2787985"/>
    <n v="0"/>
    <n v="0"/>
  </r>
  <r>
    <x v="31"/>
    <x v="0"/>
    <x v="9"/>
    <x v="9"/>
    <x v="0"/>
    <n v="589247"/>
    <n v="5681"/>
    <n v="581855"/>
    <n v="13412743"/>
    <n v="17483941"/>
    <n v="10034642"/>
  </r>
  <r>
    <x v="32"/>
    <x v="1"/>
    <x v="9"/>
    <x v="9"/>
    <x v="0"/>
    <n v="46303079"/>
    <n v="718955"/>
    <n v="39089068"/>
    <n v="560352485"/>
    <n v="0"/>
    <n v="0"/>
  </r>
  <r>
    <x v="32"/>
    <x v="0"/>
    <x v="9"/>
    <x v="9"/>
    <x v="0"/>
    <n v="236965514"/>
    <n v="3145386"/>
    <n v="231983318"/>
    <n v="4030406697"/>
    <n v="4645557235"/>
    <n v="1760349558"/>
  </r>
  <r>
    <x v="33"/>
    <x v="1"/>
    <x v="9"/>
    <x v="9"/>
    <x v="0"/>
    <n v="2897888"/>
    <n v="42232"/>
    <n v="2529749"/>
    <n v="75150622"/>
    <n v="0"/>
    <n v="0"/>
  </r>
  <r>
    <x v="33"/>
    <x v="0"/>
    <x v="9"/>
    <x v="9"/>
    <x v="0"/>
    <n v="11969112"/>
    <n v="160260"/>
    <n v="11807763"/>
    <n v="555109060"/>
    <n v="618933077"/>
    <n v="155784302"/>
  </r>
  <r>
    <x v="34"/>
    <x v="1"/>
    <x v="9"/>
    <x v="9"/>
    <x v="0"/>
    <n v="357629"/>
    <n v="4595"/>
    <n v="291561"/>
    <n v="5223353"/>
    <n v="0"/>
    <n v="0"/>
  </r>
  <r>
    <x v="34"/>
    <x v="0"/>
    <x v="9"/>
    <x v="9"/>
    <x v="0"/>
    <n v="2405096"/>
    <n v="51767"/>
    <n v="2309525"/>
    <n v="52158978"/>
    <n v="51685515"/>
    <n v="22579096"/>
  </r>
  <r>
    <x v="35"/>
    <x v="1"/>
    <x v="9"/>
    <x v="9"/>
    <x v="0"/>
    <n v="1892495"/>
    <n v="36362"/>
    <n v="1664081"/>
    <n v="23781427"/>
    <n v="0"/>
    <n v="0"/>
  </r>
  <r>
    <x v="35"/>
    <x v="0"/>
    <x v="9"/>
    <x v="9"/>
    <x v="0"/>
    <n v="11003121"/>
    <n v="131870"/>
    <n v="10818150"/>
    <n v="128050913"/>
    <n v="298167475"/>
    <n v="120161143"/>
  </r>
  <r>
    <x v="0"/>
    <x v="1"/>
    <x v="9"/>
    <x v="9"/>
    <x v="1"/>
    <n v="28030"/>
    <n v="385"/>
    <n v="26287"/>
    <n v="483522"/>
    <n v="0"/>
    <n v="0"/>
  </r>
  <r>
    <x v="0"/>
    <x v="0"/>
    <x v="9"/>
    <x v="9"/>
    <x v="1"/>
    <n v="53440"/>
    <n v="903"/>
    <n v="52469"/>
    <n v="3994437"/>
    <n v="2041889"/>
    <n v="1179559"/>
  </r>
  <r>
    <x v="1"/>
    <x v="1"/>
    <x v="9"/>
    <x v="9"/>
    <x v="1"/>
    <n v="5280816"/>
    <n v="43571"/>
    <n v="4919493"/>
    <n v="45939953"/>
    <n v="0"/>
    <n v="0"/>
  </r>
  <r>
    <x v="1"/>
    <x v="0"/>
    <x v="9"/>
    <x v="9"/>
    <x v="1"/>
    <n v="14403210"/>
    <n v="99832"/>
    <n v="14251597"/>
    <n v="201400693"/>
    <n v="205289495"/>
    <n v="110198086"/>
  </r>
  <r>
    <x v="2"/>
    <x v="1"/>
    <x v="9"/>
    <x v="9"/>
    <x v="1"/>
    <n v="85080"/>
    <n v="173"/>
    <n v="64493"/>
    <n v="1928900"/>
    <n v="0"/>
    <n v="0"/>
  </r>
  <r>
    <x v="2"/>
    <x v="0"/>
    <x v="9"/>
    <x v="9"/>
    <x v="1"/>
    <n v="384424"/>
    <n v="1960"/>
    <n v="380630"/>
    <n v="8151064"/>
    <n v="5345697"/>
    <n v="3302921"/>
  </r>
  <r>
    <x v="3"/>
    <x v="1"/>
    <x v="9"/>
    <x v="9"/>
    <x v="1"/>
    <n v="1361286"/>
    <n v="5713"/>
    <n v="1150826"/>
    <n v="27489059"/>
    <n v="0"/>
    <n v="0"/>
  </r>
  <r>
    <x v="3"/>
    <x v="0"/>
    <x v="9"/>
    <x v="9"/>
    <x v="1"/>
    <n v="4236505"/>
    <n v="41502"/>
    <n v="4167446"/>
    <n v="168123043"/>
    <n v="137100261"/>
    <n v="45006343"/>
  </r>
  <r>
    <x v="4"/>
    <x v="1"/>
    <x v="9"/>
    <x v="9"/>
    <x v="1"/>
    <n v="1372503"/>
    <n v="6636"/>
    <n v="1289583"/>
    <n v="58730442"/>
    <n v="0"/>
    <n v="0"/>
  </r>
  <r>
    <x v="4"/>
    <x v="0"/>
    <x v="9"/>
    <x v="9"/>
    <x v="1"/>
    <n v="5081992"/>
    <n v="67627"/>
    <n v="5014107"/>
    <n v="332971310"/>
    <n v="328843880"/>
    <n v="97009015"/>
  </r>
  <r>
    <x v="5"/>
    <x v="1"/>
    <x v="9"/>
    <x v="9"/>
    <x v="1"/>
    <n v="92148"/>
    <n v="1343"/>
    <n v="82322"/>
    <n v="613005"/>
    <n v="0"/>
    <n v="0"/>
  </r>
  <r>
    <x v="5"/>
    <x v="0"/>
    <x v="9"/>
    <x v="9"/>
    <x v="1"/>
    <n v="456974"/>
    <n v="5740"/>
    <n v="450966"/>
    <n v="5321663"/>
    <n v="6402470"/>
    <n v="3427729"/>
  </r>
  <r>
    <x v="6"/>
    <x v="1"/>
    <x v="9"/>
    <x v="9"/>
    <x v="1"/>
    <n v="998621"/>
    <n v="8773"/>
    <n v="797825"/>
    <n v="9489426"/>
    <n v="0"/>
    <n v="0"/>
  </r>
  <r>
    <x v="6"/>
    <x v="0"/>
    <x v="9"/>
    <x v="9"/>
    <x v="1"/>
    <n v="7038862"/>
    <n v="94989"/>
    <n v="6942446"/>
    <n v="93362931"/>
    <n v="95612810"/>
    <n v="42010594"/>
  </r>
  <r>
    <x v="7"/>
    <x v="1"/>
    <x v="9"/>
    <x v="9"/>
    <x v="1"/>
    <n v="2163384"/>
    <n v="40415"/>
    <n v="1971146"/>
    <n v="25343772"/>
    <n v="0"/>
    <n v="0"/>
  </r>
  <r>
    <x v="7"/>
    <x v="0"/>
    <x v="9"/>
    <x v="9"/>
    <x v="1"/>
    <n v="10074561"/>
    <n v="175621"/>
    <n v="9896408"/>
    <n v="198238321"/>
    <n v="88073064"/>
    <n v="46142982"/>
  </r>
  <r>
    <x v="8"/>
    <x v="1"/>
    <x v="9"/>
    <x v="9"/>
    <x v="1"/>
    <n v="22094"/>
    <n v="14"/>
    <n v="21231"/>
    <n v="488451"/>
    <n v="0"/>
    <n v="0"/>
  </r>
  <r>
    <x v="8"/>
    <x v="0"/>
    <x v="9"/>
    <x v="9"/>
    <x v="1"/>
    <n v="74735"/>
    <n v="28"/>
    <n v="74469"/>
    <n v="506870"/>
    <n v="4569134"/>
    <n v="2253645"/>
  </r>
  <r>
    <x v="9"/>
    <x v="1"/>
    <x v="9"/>
    <x v="9"/>
    <x v="1"/>
    <n v="268187"/>
    <n v="3525"/>
    <n v="232880"/>
    <n v="1903980"/>
    <n v="0"/>
    <n v="0"/>
  </r>
  <r>
    <x v="9"/>
    <x v="0"/>
    <x v="9"/>
    <x v="9"/>
    <x v="1"/>
    <n v="1240153"/>
    <n v="23310"/>
    <n v="1212030"/>
    <n v="9798313"/>
    <n v="8693349"/>
    <n v="5517378"/>
  </r>
  <r>
    <x v="10"/>
    <x v="1"/>
    <x v="9"/>
    <x v="9"/>
    <x v="1"/>
    <n v="1060942"/>
    <n v="24982"/>
    <n v="926691"/>
    <n v="35086863"/>
    <n v="0"/>
    <n v="0"/>
  </r>
  <r>
    <x v="10"/>
    <x v="0"/>
    <x v="9"/>
    <x v="9"/>
    <x v="1"/>
    <n v="5783163"/>
    <n v="70601"/>
    <n v="5711236"/>
    <n v="209706445"/>
    <n v="304623038"/>
    <n v="152046115"/>
  </r>
  <r>
    <x v="11"/>
    <x v="1"/>
    <x v="9"/>
    <x v="9"/>
    <x v="1"/>
    <n v="121755"/>
    <n v="1706"/>
    <n v="101022"/>
    <n v="2273227"/>
    <n v="0"/>
    <n v="0"/>
  </r>
  <r>
    <x v="11"/>
    <x v="0"/>
    <x v="9"/>
    <x v="9"/>
    <x v="1"/>
    <n v="1544579"/>
    <n v="25829"/>
    <n v="1509195"/>
    <n v="24789960"/>
    <n v="39771656"/>
    <n v="20639619"/>
  </r>
  <r>
    <x v="12"/>
    <x v="1"/>
    <x v="9"/>
    <x v="9"/>
    <x v="1"/>
    <n v="994889"/>
    <n v="11068"/>
    <n v="909967"/>
    <n v="15430969"/>
    <n v="0"/>
    <n v="0"/>
  </r>
  <r>
    <x v="12"/>
    <x v="0"/>
    <x v="9"/>
    <x v="9"/>
    <x v="1"/>
    <n v="5397015"/>
    <n v="69299"/>
    <n v="5325975"/>
    <n v="88499750"/>
    <n v="120407067"/>
    <n v="48867596"/>
  </r>
  <r>
    <x v="13"/>
    <x v="1"/>
    <x v="9"/>
    <x v="9"/>
    <x v="1"/>
    <n v="647356"/>
    <n v="5541"/>
    <n v="584611"/>
    <n v="18500322"/>
    <n v="0"/>
    <n v="0"/>
  </r>
  <r>
    <x v="13"/>
    <x v="0"/>
    <x v="9"/>
    <x v="9"/>
    <x v="1"/>
    <n v="2438576"/>
    <n v="35945"/>
    <n v="2401814"/>
    <n v="106813348"/>
    <n v="99990152"/>
    <n v="32347469"/>
  </r>
  <r>
    <x v="14"/>
    <x v="1"/>
    <x v="9"/>
    <x v="9"/>
    <x v="1"/>
    <n v="585067"/>
    <n v="9257"/>
    <n v="502325"/>
    <n v="12871942"/>
    <n v="0"/>
    <n v="0"/>
  </r>
  <r>
    <x v="14"/>
    <x v="0"/>
    <x v="9"/>
    <x v="9"/>
    <x v="1"/>
    <n v="2314146"/>
    <n v="30982"/>
    <n v="2275951"/>
    <n v="107765670"/>
    <n v="63946270"/>
    <n v="28375649"/>
  </r>
  <r>
    <x v="15"/>
    <x v="1"/>
    <x v="9"/>
    <x v="9"/>
    <x v="1"/>
    <n v="4960112"/>
    <n v="69678"/>
    <n v="4069886"/>
    <n v="41592796"/>
    <n v="0"/>
    <n v="0"/>
  </r>
  <r>
    <x v="15"/>
    <x v="0"/>
    <x v="9"/>
    <x v="9"/>
    <x v="1"/>
    <n v="20869438"/>
    <n v="265265"/>
    <n v="20533196"/>
    <n v="342081203"/>
    <n v="282498782"/>
    <n v="134326969"/>
  </r>
  <r>
    <x v="16"/>
    <x v="1"/>
    <x v="9"/>
    <x v="9"/>
    <x v="1"/>
    <n v="2005182"/>
    <n v="7010"/>
    <n v="1339372"/>
    <n v="25039115"/>
    <n v="0"/>
    <n v="0"/>
  </r>
  <r>
    <x v="16"/>
    <x v="0"/>
    <x v="9"/>
    <x v="9"/>
    <x v="1"/>
    <n v="33615605"/>
    <n v="184531"/>
    <n v="32694541"/>
    <n v="254212358"/>
    <n v="174863682"/>
    <n v="82559794"/>
  </r>
  <r>
    <x v="17"/>
    <x v="1"/>
    <x v="9"/>
    <x v="9"/>
    <x v="1"/>
    <n v="35722"/>
    <n v="446"/>
    <n v="28038"/>
    <n v="424830"/>
    <n v="0"/>
    <n v="0"/>
  </r>
  <r>
    <x v="17"/>
    <x v="0"/>
    <x v="9"/>
    <x v="9"/>
    <x v="1"/>
    <n v="145986"/>
    <n v="1456"/>
    <n v="144185"/>
    <n v="3816143"/>
    <n v="1449943"/>
    <n v="1012998"/>
  </r>
  <r>
    <x v="36"/>
    <x v="0"/>
    <x v="9"/>
    <x v="9"/>
    <x v="1"/>
    <n v="72554"/>
    <n v="357"/>
    <n v="71871"/>
    <n v="1808761"/>
    <n v="384952"/>
    <n v="306846"/>
  </r>
  <r>
    <x v="18"/>
    <x v="1"/>
    <x v="9"/>
    <x v="9"/>
    <x v="1"/>
    <n v="10679103"/>
    <n v="281621"/>
    <n v="8859291"/>
    <n v="53402874"/>
    <n v="0"/>
    <n v="0"/>
  </r>
  <r>
    <x v="18"/>
    <x v="0"/>
    <x v="9"/>
    <x v="9"/>
    <x v="1"/>
    <n v="46058003"/>
    <n v="977100"/>
    <n v="44834518"/>
    <n v="422124529"/>
    <n v="430483674"/>
    <n v="189661119"/>
  </r>
  <r>
    <x v="19"/>
    <x v="1"/>
    <x v="9"/>
    <x v="9"/>
    <x v="1"/>
    <n v="53476"/>
    <n v="445"/>
    <n v="36183"/>
    <n v="1209542"/>
    <n v="0"/>
    <n v="0"/>
  </r>
  <r>
    <x v="19"/>
    <x v="0"/>
    <x v="9"/>
    <x v="9"/>
    <x v="1"/>
    <n v="577518"/>
    <n v="9960"/>
    <n v="559969"/>
    <n v="7749998"/>
    <n v="7580244"/>
    <n v="3718228"/>
  </r>
  <r>
    <x v="20"/>
    <x v="1"/>
    <x v="9"/>
    <x v="9"/>
    <x v="1"/>
    <n v="93364"/>
    <n v="641"/>
    <n v="72846"/>
    <n v="2054940"/>
    <n v="0"/>
    <n v="0"/>
  </r>
  <r>
    <x v="20"/>
    <x v="0"/>
    <x v="9"/>
    <x v="9"/>
    <x v="1"/>
    <n v="854693"/>
    <n v="13199"/>
    <n v="830323"/>
    <n v="9291504"/>
    <n v="8626512"/>
    <n v="3873941"/>
  </r>
  <r>
    <x v="21"/>
    <x v="1"/>
    <x v="9"/>
    <x v="9"/>
    <x v="1"/>
    <n v="1031051"/>
    <n v="18346"/>
    <n v="904935"/>
    <n v="16814361"/>
    <n v="0"/>
    <n v="0"/>
  </r>
  <r>
    <x v="21"/>
    <x v="0"/>
    <x v="9"/>
    <x v="9"/>
    <x v="1"/>
    <n v="5548449"/>
    <n v="73660"/>
    <n v="5474035"/>
    <n v="134281447"/>
    <n v="343151877"/>
    <n v="115147191"/>
  </r>
  <r>
    <x v="22"/>
    <x v="1"/>
    <x v="9"/>
    <x v="9"/>
    <x v="1"/>
    <n v="15242"/>
    <n v="0"/>
    <n v="14141"/>
    <n v="615720"/>
    <n v="0"/>
    <n v="0"/>
  </r>
  <r>
    <x v="22"/>
    <x v="0"/>
    <x v="9"/>
    <x v="9"/>
    <x v="1"/>
    <n v="746507"/>
    <n v="2507"/>
    <n v="648607"/>
    <n v="8195120"/>
    <n v="4916185"/>
    <n v="3330772"/>
  </r>
  <r>
    <x v="23"/>
    <x v="1"/>
    <x v="9"/>
    <x v="9"/>
    <x v="1"/>
    <n v="49611"/>
    <n v="92"/>
    <n v="39853"/>
    <n v="603106"/>
    <n v="0"/>
    <n v="0"/>
  </r>
  <r>
    <x v="23"/>
    <x v="0"/>
    <x v="9"/>
    <x v="9"/>
    <x v="1"/>
    <n v="220288"/>
    <n v="4701"/>
    <n v="206693"/>
    <n v="2678126"/>
    <n v="4875060"/>
    <n v="2924434"/>
  </r>
  <r>
    <x v="24"/>
    <x v="1"/>
    <x v="9"/>
    <x v="9"/>
    <x v="1"/>
    <n v="1764053"/>
    <n v="7533"/>
    <n v="1588203"/>
    <n v="26263034"/>
    <n v="0"/>
    <n v="0"/>
  </r>
  <r>
    <x v="24"/>
    <x v="0"/>
    <x v="9"/>
    <x v="9"/>
    <x v="1"/>
    <n v="7225172"/>
    <n v="58158"/>
    <n v="7134569"/>
    <n v="144928859"/>
    <n v="164813419"/>
    <n v="66736189"/>
  </r>
  <r>
    <x v="25"/>
    <x v="1"/>
    <x v="9"/>
    <x v="9"/>
    <x v="1"/>
    <n v="866971"/>
    <n v="26824"/>
    <n v="775962"/>
    <n v="14977623"/>
    <n v="0"/>
    <n v="0"/>
  </r>
  <r>
    <x v="25"/>
    <x v="0"/>
    <x v="9"/>
    <x v="9"/>
    <x v="1"/>
    <n v="4213259"/>
    <n v="115721"/>
    <n v="4095939"/>
    <n v="103941473"/>
    <n v="106450954"/>
    <n v="38852686"/>
  </r>
  <r>
    <x v="26"/>
    <x v="1"/>
    <x v="9"/>
    <x v="9"/>
    <x v="1"/>
    <n v="220219"/>
    <n v="3936"/>
    <n v="183616"/>
    <n v="1667536"/>
    <n v="0"/>
    <n v="0"/>
  </r>
  <r>
    <x v="26"/>
    <x v="0"/>
    <x v="9"/>
    <x v="9"/>
    <x v="1"/>
    <n v="889638"/>
    <n v="12931"/>
    <n v="872212"/>
    <n v="12943612"/>
    <n v="5006420"/>
    <n v="2454421"/>
  </r>
  <r>
    <x v="27"/>
    <x v="1"/>
    <x v="9"/>
    <x v="9"/>
    <x v="1"/>
    <n v="1112993"/>
    <n v="11550"/>
    <n v="950591"/>
    <n v="23467980"/>
    <n v="0"/>
    <n v="0"/>
  </r>
  <r>
    <x v="27"/>
    <x v="0"/>
    <x v="9"/>
    <x v="9"/>
    <x v="1"/>
    <n v="6680560"/>
    <n v="62678"/>
    <n v="6617623"/>
    <n v="101763139"/>
    <n v="290715565"/>
    <n v="123053350"/>
  </r>
  <r>
    <x v="28"/>
    <x v="1"/>
    <x v="9"/>
    <x v="9"/>
    <x v="1"/>
    <n v="23449"/>
    <n v="392"/>
    <n v="19554"/>
    <n v="369555"/>
    <n v="0"/>
    <n v="0"/>
  </r>
  <r>
    <x v="28"/>
    <x v="0"/>
    <x v="9"/>
    <x v="9"/>
    <x v="1"/>
    <n v="221770"/>
    <n v="2721"/>
    <n v="215047"/>
    <n v="1776858"/>
    <n v="3640737"/>
    <n v="2928622"/>
  </r>
  <r>
    <x v="29"/>
    <x v="1"/>
    <x v="9"/>
    <x v="9"/>
    <x v="1"/>
    <n v="1481702"/>
    <n v="8550"/>
    <n v="1296143"/>
    <n v="24759718"/>
    <n v="0"/>
    <n v="0"/>
  </r>
  <r>
    <x v="29"/>
    <x v="0"/>
    <x v="9"/>
    <x v="9"/>
    <x v="1"/>
    <n v="4676551"/>
    <n v="27520"/>
    <n v="4619395"/>
    <n v="187793634"/>
    <n v="141757868"/>
    <n v="54785509"/>
  </r>
  <r>
    <x v="30"/>
    <x v="1"/>
    <x v="9"/>
    <x v="9"/>
    <x v="1"/>
    <n v="4592412"/>
    <n v="71719"/>
    <n v="4214262"/>
    <n v="58217076"/>
    <n v="0"/>
    <n v="0"/>
  </r>
  <r>
    <x v="30"/>
    <x v="0"/>
    <x v="9"/>
    <x v="9"/>
    <x v="1"/>
    <n v="18756751"/>
    <n v="250601"/>
    <n v="18394454"/>
    <n v="339295563"/>
    <n v="268450864"/>
    <n v="93412340"/>
  </r>
  <r>
    <x v="31"/>
    <x v="1"/>
    <x v="9"/>
    <x v="9"/>
    <x v="1"/>
    <n v="198223"/>
    <n v="2173"/>
    <n v="168333"/>
    <n v="2898950"/>
    <n v="0"/>
    <n v="0"/>
  </r>
  <r>
    <x v="31"/>
    <x v="0"/>
    <x v="9"/>
    <x v="9"/>
    <x v="1"/>
    <n v="589801"/>
    <n v="5690"/>
    <n v="582790"/>
    <n v="13537475"/>
    <n v="17504919"/>
    <n v="10424744"/>
  </r>
  <r>
    <x v="32"/>
    <x v="1"/>
    <x v="9"/>
    <x v="9"/>
    <x v="1"/>
    <n v="49767644"/>
    <n v="763352"/>
    <n v="43014474"/>
    <n v="615444247"/>
    <n v="0"/>
    <n v="0"/>
  </r>
  <r>
    <x v="32"/>
    <x v="0"/>
    <x v="9"/>
    <x v="9"/>
    <x v="1"/>
    <n v="237899280"/>
    <n v="3157370"/>
    <n v="233168256"/>
    <n v="4095450347"/>
    <n v="4800106069"/>
    <n v="1901820613"/>
  </r>
  <r>
    <x v="33"/>
    <x v="1"/>
    <x v="9"/>
    <x v="9"/>
    <x v="1"/>
    <n v="3054806"/>
    <n v="44696"/>
    <n v="2732247"/>
    <n v="83138917"/>
    <n v="0"/>
    <n v="0"/>
  </r>
  <r>
    <x v="33"/>
    <x v="0"/>
    <x v="9"/>
    <x v="9"/>
    <x v="1"/>
    <n v="11969764"/>
    <n v="160272"/>
    <n v="11808500"/>
    <n v="563075988"/>
    <n v="640214276"/>
    <n v="173341337"/>
  </r>
  <r>
    <x v="34"/>
    <x v="1"/>
    <x v="9"/>
    <x v="9"/>
    <x v="1"/>
    <n v="384056"/>
    <n v="5239"/>
    <n v="327212"/>
    <n v="5763193"/>
    <n v="0"/>
    <n v="0"/>
  </r>
  <r>
    <x v="34"/>
    <x v="0"/>
    <x v="9"/>
    <x v="9"/>
    <x v="1"/>
    <n v="2405775"/>
    <n v="51775"/>
    <n v="2310048"/>
    <n v="52848521"/>
    <n v="51920703"/>
    <n v="23547903"/>
  </r>
  <r>
    <x v="35"/>
    <x v="1"/>
    <x v="9"/>
    <x v="9"/>
    <x v="1"/>
    <n v="2063739"/>
    <n v="39359"/>
    <n v="1813104"/>
    <n v="25846316"/>
    <n v="0"/>
    <n v="0"/>
  </r>
  <r>
    <x v="35"/>
    <x v="0"/>
    <x v="9"/>
    <x v="9"/>
    <x v="1"/>
    <n v="11038863"/>
    <n v="132399"/>
    <n v="10853002"/>
    <n v="129713306"/>
    <n v="326767745"/>
    <n v="126166739"/>
  </r>
  <r>
    <x v="0"/>
    <x v="1"/>
    <x v="9"/>
    <x v="9"/>
    <x v="2"/>
    <n v="28760"/>
    <n v="391"/>
    <n v="27071"/>
    <n v="526675"/>
    <n v="0"/>
    <n v="0"/>
  </r>
  <r>
    <x v="0"/>
    <x v="0"/>
    <x v="9"/>
    <x v="9"/>
    <x v="2"/>
    <n v="53504"/>
    <n v="903"/>
    <n v="52546"/>
    <n v="4063738"/>
    <n v="2047517"/>
    <n v="1243376"/>
  </r>
  <r>
    <x v="1"/>
    <x v="1"/>
    <x v="9"/>
    <x v="9"/>
    <x v="2"/>
    <n v="5478153"/>
    <n v="45016"/>
    <n v="5179698"/>
    <n v="49419089"/>
    <n v="0"/>
    <n v="0"/>
  </r>
  <r>
    <x v="1"/>
    <x v="0"/>
    <x v="9"/>
    <x v="9"/>
    <x v="2"/>
    <n v="14426424"/>
    <n v="100181"/>
    <n v="14285134"/>
    <n v="203179696"/>
    <n v="213024112"/>
    <n v="119509798"/>
  </r>
  <r>
    <x v="2"/>
    <x v="1"/>
    <x v="9"/>
    <x v="9"/>
    <x v="2"/>
    <n v="94226"/>
    <n v="212"/>
    <n v="73841"/>
    <n v="2053785"/>
    <n v="0"/>
    <n v="0"/>
  </r>
  <r>
    <x v="2"/>
    <x v="0"/>
    <x v="9"/>
    <x v="9"/>
    <x v="2"/>
    <n v="385084"/>
    <n v="1960"/>
    <n v="382063"/>
    <n v="8214861"/>
    <n v="5362267"/>
    <n v="3439547"/>
  </r>
  <r>
    <x v="3"/>
    <x v="1"/>
    <x v="9"/>
    <x v="9"/>
    <x v="2"/>
    <n v="1406085"/>
    <n v="6077"/>
    <n v="1206052"/>
    <n v="30359845"/>
    <n v="0"/>
    <n v="0"/>
  </r>
  <r>
    <x v="3"/>
    <x v="0"/>
    <x v="9"/>
    <x v="9"/>
    <x v="2"/>
    <n v="4247848"/>
    <n v="41667"/>
    <n v="4181337"/>
    <n v="169485233"/>
    <n v="138275757"/>
    <n v="46843917"/>
  </r>
  <r>
    <x v="4"/>
    <x v="1"/>
    <x v="9"/>
    <x v="9"/>
    <x v="2"/>
    <n v="1430307"/>
    <n v="6972"/>
    <n v="1348053"/>
    <n v="63992529"/>
    <n v="0"/>
    <n v="0"/>
  </r>
  <r>
    <x v="4"/>
    <x v="0"/>
    <x v="9"/>
    <x v="9"/>
    <x v="2"/>
    <n v="5082207"/>
    <n v="67627"/>
    <n v="5014296"/>
    <n v="338392839"/>
    <n v="333597015"/>
    <n v="104193812"/>
  </r>
  <r>
    <x v="5"/>
    <x v="1"/>
    <x v="9"/>
    <x v="9"/>
    <x v="2"/>
    <n v="95463"/>
    <n v="1448"/>
    <n v="87781"/>
    <n v="665426"/>
    <n v="0"/>
    <n v="0"/>
  </r>
  <r>
    <x v="5"/>
    <x v="0"/>
    <x v="9"/>
    <x v="9"/>
    <x v="2"/>
    <n v="457141"/>
    <n v="5740"/>
    <n v="451219"/>
    <n v="5403532"/>
    <n v="6435085"/>
    <n v="3564648"/>
  </r>
  <r>
    <x v="6"/>
    <x v="1"/>
    <x v="9"/>
    <x v="9"/>
    <x v="2"/>
    <n v="1124090"/>
    <n v="10473"/>
    <n v="926324"/>
    <n v="10703442"/>
    <n v="0"/>
    <n v="0"/>
  </r>
  <r>
    <x v="6"/>
    <x v="0"/>
    <x v="9"/>
    <x v="9"/>
    <x v="2"/>
    <n v="7039806"/>
    <n v="94993"/>
    <n v="6943484"/>
    <n v="94147361"/>
    <n v="97701713"/>
    <n v="44469237"/>
  </r>
  <r>
    <x v="7"/>
    <x v="1"/>
    <x v="9"/>
    <x v="9"/>
    <x v="2"/>
    <n v="2314582"/>
    <n v="42109"/>
    <n v="2110269"/>
    <n v="27896834"/>
    <n v="0"/>
    <n v="0"/>
  </r>
  <r>
    <x v="7"/>
    <x v="0"/>
    <x v="9"/>
    <x v="9"/>
    <x v="2"/>
    <n v="10075885"/>
    <n v="175626"/>
    <n v="9898045"/>
    <n v="200941534"/>
    <n v="89391539"/>
    <n v="48418460"/>
  </r>
  <r>
    <x v="8"/>
    <x v="1"/>
    <x v="9"/>
    <x v="9"/>
    <x v="2"/>
    <n v="22298"/>
    <n v="14"/>
    <n v="21732"/>
    <n v="502957"/>
    <n v="0"/>
    <n v="0"/>
  </r>
  <r>
    <x v="8"/>
    <x v="0"/>
    <x v="9"/>
    <x v="9"/>
    <x v="2"/>
    <n v="74753"/>
    <n v="28"/>
    <n v="74484"/>
    <n v="506870"/>
    <n v="4587993"/>
    <n v="2379672"/>
  </r>
  <r>
    <x v="9"/>
    <x v="1"/>
    <x v="9"/>
    <x v="9"/>
    <x v="2"/>
    <n v="283964"/>
    <n v="3799"/>
    <n v="255073"/>
    <n v="1972325"/>
    <n v="0"/>
    <n v="0"/>
  </r>
  <r>
    <x v="9"/>
    <x v="0"/>
    <x v="9"/>
    <x v="9"/>
    <x v="2"/>
    <n v="1243103"/>
    <n v="23442"/>
    <n v="1215364"/>
    <n v="9990469"/>
    <n v="8740427"/>
    <n v="5800394"/>
  </r>
  <r>
    <x v="10"/>
    <x v="1"/>
    <x v="9"/>
    <x v="9"/>
    <x v="2"/>
    <n v="1117673"/>
    <n v="25459"/>
    <n v="991623"/>
    <n v="37621643"/>
    <n v="0"/>
    <n v="0"/>
  </r>
  <r>
    <x v="10"/>
    <x v="0"/>
    <x v="9"/>
    <x v="9"/>
    <x v="2"/>
    <n v="5784155"/>
    <n v="70604"/>
    <n v="5712209"/>
    <n v="212239721"/>
    <n v="308400505"/>
    <n v="161862118"/>
  </r>
  <r>
    <x v="11"/>
    <x v="1"/>
    <x v="9"/>
    <x v="9"/>
    <x v="2"/>
    <n v="132702"/>
    <n v="1845"/>
    <n v="112175"/>
    <n v="2418272"/>
    <n v="0"/>
    <n v="0"/>
  </r>
  <r>
    <x v="11"/>
    <x v="0"/>
    <x v="9"/>
    <x v="9"/>
    <x v="2"/>
    <n v="1551450"/>
    <n v="25954"/>
    <n v="1515951"/>
    <n v="25075218"/>
    <n v="39840965"/>
    <n v="21564875"/>
  </r>
  <r>
    <x v="12"/>
    <x v="1"/>
    <x v="9"/>
    <x v="9"/>
    <x v="2"/>
    <n v="1050528"/>
    <n v="11519"/>
    <n v="967557"/>
    <n v="16570111"/>
    <n v="0"/>
    <n v="0"/>
  </r>
  <r>
    <x v="12"/>
    <x v="0"/>
    <x v="9"/>
    <x v="9"/>
    <x v="2"/>
    <n v="5397620"/>
    <n v="70343"/>
    <n v="5326408"/>
    <n v="89346663"/>
    <n v="122116255"/>
    <n v="51680321"/>
  </r>
  <r>
    <x v="13"/>
    <x v="1"/>
    <x v="9"/>
    <x v="9"/>
    <x v="2"/>
    <n v="675013"/>
    <n v="5856"/>
    <n v="624037"/>
    <n v="20029531"/>
    <n v="0"/>
    <n v="0"/>
  </r>
  <r>
    <x v="13"/>
    <x v="0"/>
    <x v="9"/>
    <x v="9"/>
    <x v="2"/>
    <n v="2439185"/>
    <n v="35945"/>
    <n v="2402304"/>
    <n v="108313051"/>
    <n v="101196413"/>
    <n v="33758759"/>
  </r>
  <r>
    <x v="14"/>
    <x v="1"/>
    <x v="9"/>
    <x v="9"/>
    <x v="2"/>
    <n v="615026"/>
    <n v="9662"/>
    <n v="545490"/>
    <n v="14012341"/>
    <n v="0"/>
    <n v="0"/>
  </r>
  <r>
    <x v="14"/>
    <x v="0"/>
    <x v="9"/>
    <x v="9"/>
    <x v="2"/>
    <n v="2317957"/>
    <n v="30992"/>
    <n v="2281139"/>
    <n v="109984213"/>
    <n v="65934517"/>
    <n v="30840135"/>
  </r>
  <r>
    <x v="15"/>
    <x v="1"/>
    <x v="9"/>
    <x v="9"/>
    <x v="2"/>
    <n v="5349676"/>
    <n v="73390"/>
    <n v="4519678"/>
    <n v="46591777"/>
    <n v="0"/>
    <n v="0"/>
  </r>
  <r>
    <x v="15"/>
    <x v="0"/>
    <x v="9"/>
    <x v="9"/>
    <x v="2"/>
    <n v="20886489"/>
    <n v="265689"/>
    <n v="20555642"/>
    <n v="346576770"/>
    <n v="286936048"/>
    <n v="141891102"/>
  </r>
  <r>
    <x v="16"/>
    <x v="1"/>
    <x v="9"/>
    <x v="9"/>
    <x v="2"/>
    <n v="2381429"/>
    <n v="8129"/>
    <n v="1713810"/>
    <n v="27522840"/>
    <n v="0"/>
    <n v="0"/>
  </r>
  <r>
    <x v="16"/>
    <x v="0"/>
    <x v="9"/>
    <x v="9"/>
    <x v="2"/>
    <n v="34037848"/>
    <n v="188603"/>
    <n v="33244170"/>
    <n v="258188895"/>
    <n v="175710282"/>
    <n v="86027208"/>
  </r>
  <r>
    <x v="17"/>
    <x v="1"/>
    <x v="9"/>
    <x v="9"/>
    <x v="2"/>
    <n v="39089"/>
    <n v="463"/>
    <n v="32274"/>
    <n v="424830"/>
    <n v="0"/>
    <n v="0"/>
  </r>
  <r>
    <x v="17"/>
    <x v="0"/>
    <x v="9"/>
    <x v="9"/>
    <x v="2"/>
    <n v="146171"/>
    <n v="1456"/>
    <n v="144446"/>
    <n v="3851092"/>
    <n v="1454602"/>
    <n v="1032575"/>
  </r>
  <r>
    <x v="36"/>
    <x v="0"/>
    <x v="9"/>
    <x v="9"/>
    <x v="2"/>
    <n v="72555"/>
    <n v="357"/>
    <n v="71889"/>
    <n v="1822469"/>
    <n v="385278"/>
    <n v="313441"/>
  </r>
  <r>
    <x v="18"/>
    <x v="1"/>
    <x v="9"/>
    <x v="9"/>
    <x v="2"/>
    <n v="11150918"/>
    <n v="294104"/>
    <n v="9596133"/>
    <n v="56877415"/>
    <n v="0"/>
    <n v="0"/>
  </r>
  <r>
    <x v="18"/>
    <x v="0"/>
    <x v="9"/>
    <x v="9"/>
    <x v="2"/>
    <n v="46152973"/>
    <n v="978775"/>
    <n v="44956115"/>
    <n v="427969168"/>
    <n v="446072752"/>
    <n v="199053008"/>
  </r>
  <r>
    <x v="19"/>
    <x v="1"/>
    <x v="9"/>
    <x v="9"/>
    <x v="2"/>
    <n v="59129"/>
    <n v="526"/>
    <n v="43261"/>
    <n v="1303165"/>
    <n v="0"/>
    <n v="0"/>
  </r>
  <r>
    <x v="19"/>
    <x v="0"/>
    <x v="9"/>
    <x v="9"/>
    <x v="2"/>
    <n v="581127"/>
    <n v="10058"/>
    <n v="565441"/>
    <n v="7867819"/>
    <n v="7628636"/>
    <n v="3967617"/>
  </r>
  <r>
    <x v="20"/>
    <x v="1"/>
    <x v="9"/>
    <x v="9"/>
    <x v="2"/>
    <n v="107827"/>
    <n v="802"/>
    <n v="81679"/>
    <n v="2240256"/>
    <n v="0"/>
    <n v="0"/>
  </r>
  <r>
    <x v="20"/>
    <x v="0"/>
    <x v="9"/>
    <x v="9"/>
    <x v="2"/>
    <n v="859639"/>
    <n v="13292"/>
    <n v="836612"/>
    <n v="9403674"/>
    <n v="8661601"/>
    <n v="4220264"/>
  </r>
  <r>
    <x v="21"/>
    <x v="1"/>
    <x v="9"/>
    <x v="9"/>
    <x v="2"/>
    <n v="1120543"/>
    <n v="19396"/>
    <n v="1008194"/>
    <n v="18083752"/>
    <n v="0"/>
    <n v="0"/>
  </r>
  <r>
    <x v="21"/>
    <x v="0"/>
    <x v="9"/>
    <x v="9"/>
    <x v="2"/>
    <n v="5548858"/>
    <n v="73661"/>
    <n v="5474581"/>
    <n v="136943946"/>
    <n v="344858912"/>
    <n v="121773867"/>
  </r>
  <r>
    <x v="22"/>
    <x v="1"/>
    <x v="9"/>
    <x v="9"/>
    <x v="2"/>
    <n v="15790"/>
    <n v="0"/>
    <n v="15021"/>
    <n v="669826"/>
    <n v="0"/>
    <n v="0"/>
  </r>
  <r>
    <x v="22"/>
    <x v="0"/>
    <x v="9"/>
    <x v="9"/>
    <x v="2"/>
    <n v="791291"/>
    <n v="2715"/>
    <n v="713623"/>
    <n v="8521156"/>
    <n v="4938818"/>
    <n v="3441960"/>
  </r>
  <r>
    <x v="23"/>
    <x v="1"/>
    <x v="9"/>
    <x v="9"/>
    <x v="2"/>
    <n v="54722"/>
    <n v="139"/>
    <n v="43067"/>
    <n v="633525"/>
    <n v="0"/>
    <n v="0"/>
  </r>
  <r>
    <x v="23"/>
    <x v="0"/>
    <x v="9"/>
    <x v="9"/>
    <x v="2"/>
    <n v="221326"/>
    <n v="4726"/>
    <n v="207719"/>
    <n v="2710128"/>
    <n v="4908596"/>
    <n v="3112742"/>
  </r>
  <r>
    <x v="24"/>
    <x v="1"/>
    <x v="9"/>
    <x v="9"/>
    <x v="2"/>
    <n v="1877646"/>
    <n v="8321"/>
    <n v="1727669"/>
    <n v="28283787"/>
    <n v="0"/>
    <n v="0"/>
  </r>
  <r>
    <x v="24"/>
    <x v="0"/>
    <x v="9"/>
    <x v="9"/>
    <x v="2"/>
    <n v="7248965"/>
    <n v="58395"/>
    <n v="7159621"/>
    <n v="147874501"/>
    <n v="170618844"/>
    <n v="70528047"/>
  </r>
  <r>
    <x v="25"/>
    <x v="1"/>
    <x v="9"/>
    <x v="9"/>
    <x v="2"/>
    <n v="893532"/>
    <n v="28071"/>
    <n v="824804"/>
    <n v="16229042"/>
    <n v="0"/>
    <n v="0"/>
  </r>
  <r>
    <x v="25"/>
    <x v="0"/>
    <x v="9"/>
    <x v="9"/>
    <x v="2"/>
    <n v="4214423"/>
    <n v="115819"/>
    <n v="4097037"/>
    <n v="105223763"/>
    <n v="108635177"/>
    <n v="40632791"/>
  </r>
  <r>
    <x v="26"/>
    <x v="1"/>
    <x v="9"/>
    <x v="9"/>
    <x v="2"/>
    <n v="231692"/>
    <n v="4021"/>
    <n v="197620"/>
    <n v="1868434"/>
    <n v="0"/>
    <n v="0"/>
  </r>
  <r>
    <x v="26"/>
    <x v="0"/>
    <x v="9"/>
    <x v="9"/>
    <x v="2"/>
    <n v="892024"/>
    <n v="12954"/>
    <n v="875348"/>
    <n v="13136545"/>
    <n v="5046723"/>
    <n v="2580901"/>
  </r>
  <r>
    <x v="27"/>
    <x v="1"/>
    <x v="9"/>
    <x v="9"/>
    <x v="2"/>
    <n v="1212397"/>
    <n v="12236"/>
    <n v="1054467"/>
    <n v="24431491"/>
    <n v="0"/>
    <n v="0"/>
  </r>
  <r>
    <x v="27"/>
    <x v="0"/>
    <x v="9"/>
    <x v="9"/>
    <x v="2"/>
    <n v="6680733"/>
    <n v="62678"/>
    <n v="6617774"/>
    <n v="102392014"/>
    <n v="294024162"/>
    <n v="130168934"/>
  </r>
  <r>
    <x v="28"/>
    <x v="1"/>
    <x v="9"/>
    <x v="9"/>
    <x v="2"/>
    <n v="25116"/>
    <n v="425"/>
    <n v="22200"/>
    <n v="379615"/>
    <n v="0"/>
    <n v="0"/>
  </r>
  <r>
    <x v="28"/>
    <x v="0"/>
    <x v="9"/>
    <x v="9"/>
    <x v="2"/>
    <n v="222391"/>
    <n v="2742"/>
    <n v="216172"/>
    <n v="1790950"/>
    <n v="3642883"/>
    <n v="2973951"/>
  </r>
  <r>
    <x v="29"/>
    <x v="1"/>
    <x v="9"/>
    <x v="9"/>
    <x v="2"/>
    <n v="1553408"/>
    <n v="8885"/>
    <n v="1390948"/>
    <n v="26765636"/>
    <n v="0"/>
    <n v="0"/>
  </r>
  <r>
    <x v="29"/>
    <x v="0"/>
    <x v="9"/>
    <x v="9"/>
    <x v="2"/>
    <n v="4684333"/>
    <n v="27577"/>
    <n v="4628993"/>
    <n v="189518520"/>
    <n v="145121765"/>
    <n v="57026557"/>
  </r>
  <r>
    <x v="30"/>
    <x v="1"/>
    <x v="9"/>
    <x v="9"/>
    <x v="2"/>
    <n v="4806961"/>
    <n v="74447"/>
    <n v="4460069"/>
    <n v="62581289"/>
    <n v="0"/>
    <n v="0"/>
  </r>
  <r>
    <x v="30"/>
    <x v="0"/>
    <x v="9"/>
    <x v="9"/>
    <x v="2"/>
    <n v="18817784"/>
    <n v="251408"/>
    <n v="18464558"/>
    <n v="346764864"/>
    <n v="274056541"/>
    <n v="99569310"/>
  </r>
  <r>
    <x v="31"/>
    <x v="1"/>
    <x v="9"/>
    <x v="9"/>
    <x v="2"/>
    <n v="206039"/>
    <n v="2270"/>
    <n v="183566"/>
    <n v="3019338"/>
    <n v="0"/>
    <n v="0"/>
  </r>
  <r>
    <x v="31"/>
    <x v="0"/>
    <x v="9"/>
    <x v="9"/>
    <x v="2"/>
    <n v="590242"/>
    <n v="5691"/>
    <n v="583384"/>
    <n v="13625025"/>
    <n v="17512499"/>
    <n v="10529417"/>
  </r>
  <r>
    <x v="32"/>
    <x v="1"/>
    <x v="9"/>
    <x v="9"/>
    <x v="2"/>
    <n v="52790581"/>
    <n v="801775"/>
    <n v="46623348"/>
    <n v="666804623"/>
    <n v="0"/>
    <n v="0"/>
  </r>
  <r>
    <x v="32"/>
    <x v="0"/>
    <x v="9"/>
    <x v="9"/>
    <x v="2"/>
    <n v="238671406"/>
    <n v="3167576"/>
    <n v="234153035"/>
    <n v="4153040290"/>
    <n v="4898456656"/>
    <n v="2010952061"/>
  </r>
  <r>
    <x v="33"/>
    <x v="1"/>
    <x v="9"/>
    <x v="9"/>
    <x v="2"/>
    <n v="3182618"/>
    <n v="46573"/>
    <n v="2905896"/>
    <n v="90934345"/>
    <n v="0"/>
    <n v="0"/>
  </r>
  <r>
    <x v="33"/>
    <x v="0"/>
    <x v="9"/>
    <x v="9"/>
    <x v="2"/>
    <n v="11970262"/>
    <n v="160286"/>
    <n v="11809139"/>
    <n v="570372878"/>
    <n v="653005220"/>
    <n v="187556643"/>
  </r>
  <r>
    <x v="34"/>
    <x v="1"/>
    <x v="9"/>
    <x v="9"/>
    <x v="2"/>
    <n v="405274"/>
    <n v="6333"/>
    <n v="357568"/>
    <n v="6333867"/>
    <n v="0"/>
    <n v="0"/>
  </r>
  <r>
    <x v="34"/>
    <x v="0"/>
    <x v="9"/>
    <x v="9"/>
    <x v="2"/>
    <n v="2406326"/>
    <n v="51781"/>
    <n v="2310421"/>
    <n v="53438527"/>
    <n v="52053534"/>
    <n v="24466593"/>
  </r>
  <r>
    <x v="35"/>
    <x v="1"/>
    <x v="9"/>
    <x v="9"/>
    <x v="2"/>
    <n v="2247905"/>
    <n v="42392"/>
    <n v="1968648"/>
    <n v="27940220"/>
    <n v="0"/>
    <n v="0"/>
  </r>
  <r>
    <x v="35"/>
    <x v="0"/>
    <x v="9"/>
    <x v="9"/>
    <x v="2"/>
    <n v="11069524"/>
    <n v="132908"/>
    <n v="10884367"/>
    <n v="130963043"/>
    <n v="342541261"/>
    <n v="129576913"/>
  </r>
  <r>
    <x v="0"/>
    <x v="1"/>
    <x v="9"/>
    <x v="9"/>
    <x v="3"/>
    <n v="29677"/>
    <n v="405"/>
    <n v="27888"/>
    <n v="577376"/>
    <n v="0"/>
    <n v="0"/>
  </r>
  <r>
    <x v="0"/>
    <x v="0"/>
    <x v="9"/>
    <x v="9"/>
    <x v="3"/>
    <n v="53539"/>
    <n v="903"/>
    <n v="52596"/>
    <n v="4132081"/>
    <n v="2053496"/>
    <n v="1344534"/>
  </r>
  <r>
    <x v="1"/>
    <x v="1"/>
    <x v="9"/>
    <x v="9"/>
    <x v="3"/>
    <n v="5644175"/>
    <n v="46095"/>
    <n v="5389081"/>
    <n v="52941305"/>
    <n v="0"/>
    <n v="0"/>
  </r>
  <r>
    <x v="1"/>
    <x v="0"/>
    <x v="9"/>
    <x v="9"/>
    <x v="3"/>
    <n v="14447783"/>
    <n v="100450"/>
    <n v="14312606"/>
    <n v="205063824"/>
    <n v="224040267"/>
    <n v="131992500"/>
  </r>
  <r>
    <x v="2"/>
    <x v="1"/>
    <x v="9"/>
    <x v="9"/>
    <x v="3"/>
    <n v="100120"/>
    <n v="238"/>
    <n v="83711"/>
    <n v="2152370"/>
    <n v="0"/>
    <n v="0"/>
  </r>
  <r>
    <x v="2"/>
    <x v="0"/>
    <x v="9"/>
    <x v="9"/>
    <x v="3"/>
    <n v="385726"/>
    <n v="1960"/>
    <n v="382846"/>
    <n v="8271426"/>
    <n v="5385168"/>
    <n v="3616638"/>
  </r>
  <r>
    <x v="3"/>
    <x v="1"/>
    <x v="9"/>
    <x v="9"/>
    <x v="3"/>
    <n v="1429541"/>
    <n v="6343"/>
    <n v="1298170"/>
    <n v="31632000"/>
    <n v="0"/>
    <n v="0"/>
  </r>
  <r>
    <x v="3"/>
    <x v="0"/>
    <x v="9"/>
    <x v="9"/>
    <x v="3"/>
    <n v="4262676"/>
    <n v="41839"/>
    <n v="4193685"/>
    <n v="171465744"/>
    <n v="139618394"/>
    <n v="51744573"/>
  </r>
  <r>
    <x v="4"/>
    <x v="1"/>
    <x v="9"/>
    <x v="9"/>
    <x v="3"/>
    <n v="1483571"/>
    <n v="7343"/>
    <n v="1405639"/>
    <n v="70634952"/>
    <n v="0"/>
    <n v="0"/>
  </r>
  <r>
    <x v="4"/>
    <x v="0"/>
    <x v="9"/>
    <x v="9"/>
    <x v="3"/>
    <n v="5082437"/>
    <n v="67627"/>
    <n v="5014543"/>
    <n v="345270250"/>
    <n v="341221799"/>
    <n v="115338538"/>
  </r>
  <r>
    <x v="5"/>
    <x v="1"/>
    <x v="9"/>
    <x v="9"/>
    <x v="3"/>
    <n v="98232"/>
    <n v="1529"/>
    <n v="92055"/>
    <n v="709889"/>
    <n v="0"/>
    <n v="0"/>
  </r>
  <r>
    <x v="5"/>
    <x v="0"/>
    <x v="9"/>
    <x v="9"/>
    <x v="3"/>
    <n v="457281"/>
    <n v="5740"/>
    <n v="451344"/>
    <n v="5485178"/>
    <n v="6461959"/>
    <n v="3707798"/>
  </r>
  <r>
    <x v="6"/>
    <x v="1"/>
    <x v="9"/>
    <x v="9"/>
    <x v="3"/>
    <n v="1232105"/>
    <n v="12707"/>
    <n v="1055945"/>
    <n v="11765855"/>
    <n v="0"/>
    <n v="0"/>
  </r>
  <r>
    <x v="6"/>
    <x v="0"/>
    <x v="9"/>
    <x v="9"/>
    <x v="3"/>
    <n v="7041126"/>
    <n v="95011"/>
    <n v="6944421"/>
    <n v="95117086"/>
    <n v="101876522"/>
    <n v="48103655"/>
  </r>
  <r>
    <x v="7"/>
    <x v="1"/>
    <x v="9"/>
    <x v="9"/>
    <x v="3"/>
    <n v="2495741"/>
    <n v="43899"/>
    <n v="2264356"/>
    <n v="30512383"/>
    <n v="0"/>
    <n v="0"/>
  </r>
  <r>
    <x v="7"/>
    <x v="0"/>
    <x v="9"/>
    <x v="9"/>
    <x v="3"/>
    <n v="10077456"/>
    <n v="175637"/>
    <n v="9899502"/>
    <n v="203566375"/>
    <n v="90492790"/>
    <n v="50491469"/>
  </r>
  <r>
    <x v="8"/>
    <x v="1"/>
    <x v="9"/>
    <x v="9"/>
    <x v="3"/>
    <n v="22571"/>
    <n v="14"/>
    <n v="22021"/>
    <n v="506870"/>
    <n v="0"/>
    <n v="0"/>
  </r>
  <r>
    <x v="8"/>
    <x v="0"/>
    <x v="9"/>
    <x v="9"/>
    <x v="3"/>
    <n v="74767"/>
    <n v="28"/>
    <n v="74494"/>
    <n v="506870"/>
    <n v="4611134"/>
    <n v="2518588"/>
  </r>
  <r>
    <x v="9"/>
    <x v="1"/>
    <x v="9"/>
    <x v="9"/>
    <x v="3"/>
    <n v="295919"/>
    <n v="4037"/>
    <n v="273496"/>
    <n v="2034893"/>
    <n v="0"/>
    <n v="0"/>
  </r>
  <r>
    <x v="9"/>
    <x v="0"/>
    <x v="9"/>
    <x v="9"/>
    <x v="3"/>
    <n v="1245403"/>
    <n v="23519"/>
    <n v="1218276"/>
    <n v="10166728"/>
    <n v="8786737"/>
    <n v="6095953"/>
  </r>
  <r>
    <x v="10"/>
    <x v="1"/>
    <x v="9"/>
    <x v="9"/>
    <x v="3"/>
    <n v="1169988"/>
    <n v="25812"/>
    <n v="1048246"/>
    <n v="40195081"/>
    <n v="0"/>
    <n v="0"/>
  </r>
  <r>
    <x v="10"/>
    <x v="0"/>
    <x v="9"/>
    <x v="9"/>
    <x v="3"/>
    <n v="5785081"/>
    <n v="70613"/>
    <n v="5713284"/>
    <n v="214542598"/>
    <n v="311257877"/>
    <n v="172298106"/>
  </r>
  <r>
    <x v="11"/>
    <x v="1"/>
    <x v="9"/>
    <x v="9"/>
    <x v="3"/>
    <n v="143019"/>
    <n v="2006"/>
    <n v="122801"/>
    <n v="2581310"/>
    <n v="0"/>
    <n v="0"/>
  </r>
  <r>
    <x v="11"/>
    <x v="0"/>
    <x v="9"/>
    <x v="9"/>
    <x v="3"/>
    <n v="1560510"/>
    <n v="26051"/>
    <n v="1522358"/>
    <n v="25433374"/>
    <n v="39921984"/>
    <n v="22809886"/>
  </r>
  <r>
    <x v="12"/>
    <x v="1"/>
    <x v="9"/>
    <x v="9"/>
    <x v="3"/>
    <n v="1108013"/>
    <n v="12085"/>
    <n v="1023774"/>
    <n v="17660729"/>
    <n v="0"/>
    <n v="0"/>
  </r>
  <r>
    <x v="12"/>
    <x v="0"/>
    <x v="9"/>
    <x v="9"/>
    <x v="3"/>
    <n v="5398215"/>
    <n v="70343"/>
    <n v="5326988"/>
    <n v="90316675"/>
    <n v="123535559"/>
    <n v="54804334"/>
  </r>
  <r>
    <x v="13"/>
    <x v="1"/>
    <x v="9"/>
    <x v="9"/>
    <x v="3"/>
    <n v="697468"/>
    <n v="6079"/>
    <n v="650899"/>
    <n v="21748424"/>
    <n v="0"/>
    <n v="0"/>
  </r>
  <r>
    <x v="13"/>
    <x v="0"/>
    <x v="9"/>
    <x v="9"/>
    <x v="3"/>
    <n v="2440542"/>
    <n v="35947"/>
    <n v="2403285"/>
    <n v="108649093"/>
    <n v="103136457"/>
    <n v="36601934"/>
  </r>
  <r>
    <x v="14"/>
    <x v="1"/>
    <x v="9"/>
    <x v="9"/>
    <x v="3"/>
    <n v="642223"/>
    <n v="10054"/>
    <n v="579868"/>
    <n v="15203369"/>
    <n v="0"/>
    <n v="0"/>
  </r>
  <r>
    <x v="14"/>
    <x v="0"/>
    <x v="9"/>
    <x v="9"/>
    <x v="3"/>
    <n v="2322019"/>
    <n v="31011"/>
    <n v="2285020"/>
    <n v="111853959"/>
    <n v="66390592"/>
    <n v="33622436"/>
  </r>
  <r>
    <x v="15"/>
    <x v="1"/>
    <x v="9"/>
    <x v="9"/>
    <x v="3"/>
    <n v="5612022"/>
    <n v="76353"/>
    <n v="4970413"/>
    <n v="51453460"/>
    <n v="0"/>
    <n v="0"/>
  </r>
  <r>
    <x v="15"/>
    <x v="0"/>
    <x v="9"/>
    <x v="9"/>
    <x v="3"/>
    <n v="20903788"/>
    <n v="266136"/>
    <n v="20576853"/>
    <n v="351620048"/>
    <n v="293977358"/>
    <n v="152536412"/>
  </r>
  <r>
    <x v="16"/>
    <x v="1"/>
    <x v="9"/>
    <x v="9"/>
    <x v="3"/>
    <n v="2737536"/>
    <n v="9312"/>
    <n v="2065380"/>
    <n v="30219090"/>
    <n v="0"/>
    <n v="0"/>
  </r>
  <r>
    <x v="16"/>
    <x v="0"/>
    <x v="9"/>
    <x v="9"/>
    <x v="3"/>
    <n v="34456105"/>
    <n v="203476"/>
    <n v="33705739"/>
    <n v="262137702"/>
    <n v="176529141"/>
    <n v="91236282"/>
  </r>
  <r>
    <x v="17"/>
    <x v="1"/>
    <x v="9"/>
    <x v="9"/>
    <x v="3"/>
    <n v="41585"/>
    <n v="496"/>
    <n v="35911"/>
    <n v="492946"/>
    <n v="0"/>
    <n v="0"/>
  </r>
  <r>
    <x v="17"/>
    <x v="0"/>
    <x v="9"/>
    <x v="9"/>
    <x v="3"/>
    <n v="146379"/>
    <n v="1456"/>
    <n v="144634"/>
    <n v="3873575"/>
    <n v="1458963"/>
    <n v="1056979"/>
  </r>
  <r>
    <x v="36"/>
    <x v="0"/>
    <x v="9"/>
    <x v="9"/>
    <x v="3"/>
    <n v="72555"/>
    <n v="357"/>
    <n v="71890"/>
    <n v="1835850"/>
    <n v="385463"/>
    <n v="317268"/>
  </r>
  <r>
    <x v="18"/>
    <x v="1"/>
    <x v="9"/>
    <x v="9"/>
    <x v="3"/>
    <n v="11505181"/>
    <n v="302627"/>
    <n v="10228903"/>
    <n v="60152785"/>
    <n v="0"/>
    <n v="0"/>
  </r>
  <r>
    <x v="18"/>
    <x v="0"/>
    <x v="9"/>
    <x v="9"/>
    <x v="3"/>
    <n v="46227753"/>
    <n v="980299"/>
    <n v="45065712"/>
    <n v="433861036"/>
    <n v="461400738"/>
    <n v="209673235"/>
  </r>
  <r>
    <x v="19"/>
    <x v="1"/>
    <x v="9"/>
    <x v="9"/>
    <x v="3"/>
    <n v="62859"/>
    <n v="566"/>
    <n v="51524"/>
    <n v="1377913"/>
    <n v="0"/>
    <n v="0"/>
  </r>
  <r>
    <x v="19"/>
    <x v="0"/>
    <x v="9"/>
    <x v="9"/>
    <x v="3"/>
    <n v="583754"/>
    <n v="10121"/>
    <n v="569462"/>
    <n v="7976953"/>
    <n v="7679710"/>
    <n v="4269389"/>
  </r>
  <r>
    <x v="20"/>
    <x v="1"/>
    <x v="9"/>
    <x v="9"/>
    <x v="3"/>
    <n v="120431"/>
    <n v="986"/>
    <n v="90216"/>
    <n v="2358253"/>
    <n v="0"/>
    <n v="0"/>
  </r>
  <r>
    <x v="20"/>
    <x v="0"/>
    <x v="9"/>
    <x v="9"/>
    <x v="3"/>
    <n v="863363"/>
    <n v="13388"/>
    <n v="843732"/>
    <n v="9495883"/>
    <n v="8702825"/>
    <n v="4637661"/>
  </r>
  <r>
    <x v="21"/>
    <x v="1"/>
    <x v="9"/>
    <x v="9"/>
    <x v="3"/>
    <n v="1168905"/>
    <n v="20158"/>
    <n v="1070822"/>
    <n v="19426997"/>
    <n v="0"/>
    <n v="0"/>
  </r>
  <r>
    <x v="21"/>
    <x v="0"/>
    <x v="9"/>
    <x v="9"/>
    <x v="3"/>
    <n v="5549386"/>
    <n v="73663"/>
    <n v="5475073"/>
    <n v="139609499"/>
    <n v="348519859"/>
    <n v="134106374"/>
  </r>
  <r>
    <x v="22"/>
    <x v="1"/>
    <x v="9"/>
    <x v="9"/>
    <x v="3"/>
    <n v="17163"/>
    <n v="1"/>
    <n v="15418"/>
    <n v="728164"/>
    <n v="0"/>
    <n v="0"/>
  </r>
  <r>
    <x v="22"/>
    <x v="0"/>
    <x v="9"/>
    <x v="9"/>
    <x v="3"/>
    <n v="823967"/>
    <n v="2896"/>
    <n v="768306"/>
    <n v="8828476"/>
    <n v="4960562"/>
    <n v="3529431"/>
  </r>
  <r>
    <x v="23"/>
    <x v="1"/>
    <x v="9"/>
    <x v="9"/>
    <x v="3"/>
    <n v="60160"/>
    <n v="191"/>
    <n v="46496"/>
    <n v="665180"/>
    <n v="0"/>
    <n v="0"/>
  </r>
  <r>
    <x v="23"/>
    <x v="0"/>
    <x v="9"/>
    <x v="9"/>
    <x v="3"/>
    <n v="222112"/>
    <n v="4763"/>
    <n v="208487"/>
    <n v="2740976"/>
    <n v="4942767"/>
    <n v="3314374"/>
  </r>
  <r>
    <x v="24"/>
    <x v="1"/>
    <x v="9"/>
    <x v="9"/>
    <x v="3"/>
    <n v="1966897"/>
    <n v="9070"/>
    <n v="1846942"/>
    <n v="30200477"/>
    <n v="0"/>
    <n v="0"/>
  </r>
  <r>
    <x v="24"/>
    <x v="0"/>
    <x v="9"/>
    <x v="9"/>
    <x v="3"/>
    <n v="7272051"/>
    <n v="58554"/>
    <n v="7184262"/>
    <n v="151094249"/>
    <n v="176155486"/>
    <n v="75790538"/>
  </r>
  <r>
    <x v="25"/>
    <x v="1"/>
    <x v="9"/>
    <x v="9"/>
    <x v="3"/>
    <n v="916936"/>
    <n v="28812"/>
    <n v="858290"/>
    <n v="17327428"/>
    <n v="0"/>
    <n v="0"/>
  </r>
  <r>
    <x v="25"/>
    <x v="0"/>
    <x v="9"/>
    <x v="9"/>
    <x v="3"/>
    <n v="4215659"/>
    <n v="115872"/>
    <n v="4098138"/>
    <n v="106616763"/>
    <n v="110509601"/>
    <n v="42451198"/>
  </r>
  <r>
    <x v="26"/>
    <x v="1"/>
    <x v="9"/>
    <x v="9"/>
    <x v="3"/>
    <n v="239524"/>
    <n v="4106"/>
    <n v="208503"/>
    <n v="2042108"/>
    <n v="0"/>
    <n v="0"/>
  </r>
  <r>
    <x v="26"/>
    <x v="0"/>
    <x v="9"/>
    <x v="9"/>
    <x v="3"/>
    <n v="894338"/>
    <n v="12993"/>
    <n v="878164"/>
    <n v="13305527"/>
    <n v="5099248"/>
    <n v="2731843"/>
  </r>
  <r>
    <x v="27"/>
    <x v="1"/>
    <x v="9"/>
    <x v="9"/>
    <x v="3"/>
    <n v="1303511"/>
    <n v="12876"/>
    <n v="1172861"/>
    <n v="25351689"/>
    <n v="0"/>
    <n v="0"/>
  </r>
  <r>
    <x v="27"/>
    <x v="0"/>
    <x v="9"/>
    <x v="9"/>
    <x v="3"/>
    <n v="6680837"/>
    <n v="62678"/>
    <n v="6617981"/>
    <n v="103066054"/>
    <n v="296248497"/>
    <n v="135615014"/>
  </r>
  <r>
    <x v="28"/>
    <x v="1"/>
    <x v="9"/>
    <x v="9"/>
    <x v="3"/>
    <n v="26729"/>
    <n v="452"/>
    <n v="23925"/>
    <n v="389301"/>
    <n v="0"/>
    <n v="0"/>
  </r>
  <r>
    <x v="28"/>
    <x v="0"/>
    <x v="9"/>
    <x v="9"/>
    <x v="3"/>
    <n v="223290"/>
    <n v="2760"/>
    <n v="216997"/>
    <n v="1812039"/>
    <n v="3648131"/>
    <n v="3089709"/>
  </r>
  <r>
    <x v="29"/>
    <x v="1"/>
    <x v="9"/>
    <x v="9"/>
    <x v="3"/>
    <n v="1616764"/>
    <n v="9145"/>
    <n v="1473240"/>
    <n v="28494073"/>
    <n v="0"/>
    <n v="0"/>
  </r>
  <r>
    <x v="29"/>
    <x v="0"/>
    <x v="9"/>
    <x v="9"/>
    <x v="3"/>
    <n v="4693270"/>
    <n v="27639"/>
    <n v="4637320"/>
    <n v="191465096"/>
    <n v="151193375"/>
    <n v="62917824"/>
  </r>
  <r>
    <x v="30"/>
    <x v="1"/>
    <x v="9"/>
    <x v="9"/>
    <x v="3"/>
    <n v="4961283"/>
    <n v="76457"/>
    <n v="4671917"/>
    <n v="66569048"/>
    <n v="0"/>
    <n v="0"/>
  </r>
  <r>
    <x v="30"/>
    <x v="0"/>
    <x v="9"/>
    <x v="9"/>
    <x v="3"/>
    <n v="18874047"/>
    <n v="252223"/>
    <n v="18532309"/>
    <n v="352950923"/>
    <n v="283373435"/>
    <n v="112200763"/>
  </r>
  <r>
    <x v="31"/>
    <x v="1"/>
    <x v="9"/>
    <x v="9"/>
    <x v="3"/>
    <n v="211333"/>
    <n v="2366"/>
    <n v="194796"/>
    <n v="3130756"/>
    <n v="0"/>
    <n v="0"/>
  </r>
  <r>
    <x v="31"/>
    <x v="0"/>
    <x v="9"/>
    <x v="9"/>
    <x v="3"/>
    <n v="590763"/>
    <n v="5691"/>
    <n v="583874"/>
    <n v="13746346"/>
    <n v="17538179"/>
    <n v="10965282"/>
  </r>
  <r>
    <x v="32"/>
    <x v="1"/>
    <x v="9"/>
    <x v="9"/>
    <x v="3"/>
    <n v="55321849"/>
    <n v="833121"/>
    <n v="49941626"/>
    <n v="723953910"/>
    <n v="0"/>
    <n v="0"/>
  </r>
  <r>
    <x v="32"/>
    <x v="0"/>
    <x v="9"/>
    <x v="9"/>
    <x v="3"/>
    <n v="239416314"/>
    <n v="3187211"/>
    <n v="235017164"/>
    <n v="4214465421"/>
    <n v="5035321086"/>
    <n v="2174891013"/>
  </r>
  <r>
    <x v="33"/>
    <x v="1"/>
    <x v="9"/>
    <x v="9"/>
    <x v="3"/>
    <n v="3290582"/>
    <n v="48156"/>
    <n v="3051621"/>
    <n v="98140095"/>
    <n v="0"/>
    <n v="0"/>
  </r>
  <r>
    <x v="33"/>
    <x v="0"/>
    <x v="9"/>
    <x v="9"/>
    <x v="3"/>
    <n v="11970682"/>
    <n v="160294"/>
    <n v="11809691"/>
    <n v="578489231"/>
    <n v="675303298"/>
    <n v="212067161"/>
  </r>
  <r>
    <x v="34"/>
    <x v="1"/>
    <x v="9"/>
    <x v="9"/>
    <x v="3"/>
    <n v="422797"/>
    <n v="6941"/>
    <n v="382446"/>
    <n v="6914382"/>
    <n v="0"/>
    <n v="0"/>
  </r>
  <r>
    <x v="34"/>
    <x v="0"/>
    <x v="9"/>
    <x v="9"/>
    <x v="3"/>
    <n v="2406841"/>
    <n v="51792"/>
    <n v="2310950"/>
    <n v="53969458"/>
    <n v="52207565"/>
    <n v="25834673"/>
  </r>
  <r>
    <x v="35"/>
    <x v="1"/>
    <x v="9"/>
    <x v="9"/>
    <x v="3"/>
    <n v="2447288"/>
    <n v="45404"/>
    <n v="2144052"/>
    <n v="30080191"/>
    <n v="0"/>
    <n v="0"/>
  </r>
  <r>
    <x v="35"/>
    <x v="0"/>
    <x v="9"/>
    <x v="9"/>
    <x v="3"/>
    <n v="11110813"/>
    <n v="133481"/>
    <n v="10922342"/>
    <n v="132733471"/>
    <n v="371034286"/>
    <n v="140514212"/>
  </r>
  <r>
    <x v="0"/>
    <x v="1"/>
    <x v="9"/>
    <x v="9"/>
    <x v="4"/>
    <n v="12954"/>
    <n v="177"/>
    <n v="12230"/>
    <n v="262957"/>
    <n v="0"/>
    <n v="0"/>
  </r>
  <r>
    <x v="0"/>
    <x v="0"/>
    <x v="9"/>
    <x v="9"/>
    <x v="4"/>
    <n v="22953"/>
    <n v="387"/>
    <n v="22553"/>
    <n v="1790087"/>
    <n v="881903"/>
    <n v="599032"/>
  </r>
  <r>
    <x v="1"/>
    <x v="1"/>
    <x v="9"/>
    <x v="9"/>
    <x v="4"/>
    <n v="2461592"/>
    <n v="20025"/>
    <n v="2365210"/>
    <n v="23838224"/>
    <n v="0"/>
    <n v="0"/>
  </r>
  <r>
    <x v="1"/>
    <x v="0"/>
    <x v="9"/>
    <x v="9"/>
    <x v="4"/>
    <n v="6198231"/>
    <n v="43109"/>
    <n v="6141281"/>
    <n v="88441611"/>
    <n v="98747479"/>
    <n v="60799106"/>
  </r>
  <r>
    <x v="2"/>
    <x v="1"/>
    <x v="9"/>
    <x v="9"/>
    <x v="4"/>
    <n v="44272"/>
    <n v="111"/>
    <n v="38359"/>
    <n v="949861"/>
    <n v="0"/>
    <n v="0"/>
  </r>
  <r>
    <x v="2"/>
    <x v="0"/>
    <x v="9"/>
    <x v="9"/>
    <x v="4"/>
    <n v="165452"/>
    <n v="840"/>
    <n v="164294"/>
    <n v="3555032"/>
    <n v="2315138"/>
    <n v="1600736"/>
  </r>
  <r>
    <x v="3"/>
    <x v="1"/>
    <x v="9"/>
    <x v="9"/>
    <x v="4"/>
    <n v="618001"/>
    <n v="2779"/>
    <n v="584287"/>
    <n v="13895801"/>
    <n v="0"/>
    <n v="0"/>
  </r>
  <r>
    <x v="3"/>
    <x v="0"/>
    <x v="9"/>
    <x v="9"/>
    <x v="4"/>
    <n v="1831228"/>
    <n v="17985"/>
    <n v="1802079"/>
    <n v="74066198"/>
    <n v="60432634"/>
    <n v="24002838"/>
  </r>
  <r>
    <x v="4"/>
    <x v="1"/>
    <x v="9"/>
    <x v="9"/>
    <x v="4"/>
    <n v="647674"/>
    <n v="3250"/>
    <n v="619821"/>
    <n v="32329276"/>
    <n v="0"/>
    <n v="0"/>
  </r>
  <r>
    <x v="4"/>
    <x v="0"/>
    <x v="9"/>
    <x v="9"/>
    <x v="4"/>
    <n v="2178273"/>
    <n v="28983"/>
    <n v="2149150"/>
    <n v="150917122"/>
    <n v="149272898"/>
    <n v="54561737"/>
  </r>
  <r>
    <x v="5"/>
    <x v="1"/>
    <x v="9"/>
    <x v="9"/>
    <x v="4"/>
    <n v="43061"/>
    <n v="676"/>
    <n v="40422"/>
    <n v="318514"/>
    <n v="0"/>
    <n v="0"/>
  </r>
  <r>
    <x v="5"/>
    <x v="0"/>
    <x v="9"/>
    <x v="9"/>
    <x v="4"/>
    <n v="196037"/>
    <n v="2460"/>
    <n v="193477"/>
    <n v="2374272"/>
    <n v="2777105"/>
    <n v="1634588"/>
  </r>
  <r>
    <x v="6"/>
    <x v="1"/>
    <x v="9"/>
    <x v="9"/>
    <x v="4"/>
    <n v="556164"/>
    <n v="6128"/>
    <n v="483265"/>
    <n v="5363401"/>
    <n v="0"/>
    <n v="0"/>
  </r>
  <r>
    <x v="6"/>
    <x v="0"/>
    <x v="9"/>
    <x v="9"/>
    <x v="4"/>
    <n v="3018057"/>
    <n v="40728"/>
    <n v="2976396"/>
    <n v="41083789"/>
    <n v="44460019"/>
    <n v="21873730"/>
  </r>
  <r>
    <x v="7"/>
    <x v="1"/>
    <x v="9"/>
    <x v="9"/>
    <x v="4"/>
    <n v="1144103"/>
    <n v="19404"/>
    <n v="1028665"/>
    <n v="13893784"/>
    <n v="0"/>
    <n v="0"/>
  </r>
  <r>
    <x v="7"/>
    <x v="0"/>
    <x v="9"/>
    <x v="9"/>
    <x v="4"/>
    <n v="4319483"/>
    <n v="75273"/>
    <n v="4243179"/>
    <n v="88110667"/>
    <n v="39112373"/>
    <n v="22203039"/>
  </r>
  <r>
    <x v="8"/>
    <x v="1"/>
    <x v="9"/>
    <x v="9"/>
    <x v="4"/>
    <n v="9736"/>
    <n v="6"/>
    <n v="9512"/>
    <n v="217230"/>
    <n v="0"/>
    <n v="0"/>
  </r>
  <r>
    <x v="8"/>
    <x v="0"/>
    <x v="9"/>
    <x v="9"/>
    <x v="4"/>
    <n v="32043"/>
    <n v="12"/>
    <n v="31929"/>
    <n v="217230"/>
    <n v="1982151"/>
    <n v="1109955"/>
  </r>
  <r>
    <x v="9"/>
    <x v="1"/>
    <x v="9"/>
    <x v="9"/>
    <x v="4"/>
    <n v="130243"/>
    <n v="1803"/>
    <n v="121255"/>
    <n v="896415"/>
    <n v="0"/>
    <n v="0"/>
  </r>
  <r>
    <x v="9"/>
    <x v="0"/>
    <x v="9"/>
    <x v="9"/>
    <x v="4"/>
    <n v="534256"/>
    <n v="10091"/>
    <n v="523020"/>
    <n v="4397820"/>
    <n v="3781467"/>
    <n v="2702066"/>
  </r>
  <r>
    <x v="10"/>
    <x v="1"/>
    <x v="9"/>
    <x v="9"/>
    <x v="4"/>
    <n v="515993"/>
    <n v="11141"/>
    <n v="465602"/>
    <n v="18006736"/>
    <n v="0"/>
    <n v="0"/>
  </r>
  <r>
    <x v="10"/>
    <x v="0"/>
    <x v="9"/>
    <x v="9"/>
    <x v="4"/>
    <n v="2479660"/>
    <n v="30266"/>
    <n v="2448789"/>
    <n v="92666536"/>
    <n v="134129497"/>
    <n v="77474398"/>
  </r>
  <r>
    <x v="11"/>
    <x v="1"/>
    <x v="9"/>
    <x v="9"/>
    <x v="4"/>
    <n v="65112"/>
    <n v="919"/>
    <n v="55733"/>
    <n v="1167814"/>
    <n v="0"/>
    <n v="0"/>
  </r>
  <r>
    <x v="11"/>
    <x v="0"/>
    <x v="9"/>
    <x v="9"/>
    <x v="4"/>
    <n v="672003"/>
    <n v="11207"/>
    <n v="654772"/>
    <n v="11038264"/>
    <n v="17138393"/>
    <n v="10280753"/>
  </r>
  <r>
    <x v="12"/>
    <x v="1"/>
    <x v="9"/>
    <x v="9"/>
    <x v="4"/>
    <n v="496494"/>
    <n v="5332"/>
    <n v="455729"/>
    <n v="7908051"/>
    <n v="0"/>
    <n v="0"/>
  </r>
  <r>
    <x v="12"/>
    <x v="0"/>
    <x v="9"/>
    <x v="9"/>
    <x v="4"/>
    <n v="2313722"/>
    <n v="30147"/>
    <n v="2283173"/>
    <n v="39032836"/>
    <n v="53280563"/>
    <n v="24268116"/>
  </r>
  <r>
    <x v="13"/>
    <x v="1"/>
    <x v="9"/>
    <x v="9"/>
    <x v="4"/>
    <n v="304012"/>
    <n v="2650"/>
    <n v="285570"/>
    <n v="9870901"/>
    <n v="0"/>
    <n v="0"/>
  </r>
  <r>
    <x v="13"/>
    <x v="0"/>
    <x v="9"/>
    <x v="9"/>
    <x v="4"/>
    <n v="1046254"/>
    <n v="15414"/>
    <n v="1030533"/>
    <n v="47855761"/>
    <n v="44835698"/>
    <n v="16600280"/>
  </r>
  <r>
    <x v="14"/>
    <x v="1"/>
    <x v="9"/>
    <x v="9"/>
    <x v="4"/>
    <n v="282879"/>
    <n v="4415"/>
    <n v="258282"/>
    <n v="6850278"/>
    <n v="0"/>
    <n v="0"/>
  </r>
  <r>
    <x v="14"/>
    <x v="0"/>
    <x v="9"/>
    <x v="9"/>
    <x v="4"/>
    <n v="996456"/>
    <n v="13296"/>
    <n v="980500"/>
    <n v="48490206"/>
    <n v="28525947"/>
    <n v="15293501"/>
  </r>
  <r>
    <x v="15"/>
    <x v="1"/>
    <x v="9"/>
    <x v="9"/>
    <x v="4"/>
    <n v="2460619"/>
    <n v="33399"/>
    <n v="2248167"/>
    <n v="23411211"/>
    <n v="0"/>
    <n v="0"/>
  </r>
  <r>
    <x v="15"/>
    <x v="0"/>
    <x v="9"/>
    <x v="9"/>
    <x v="4"/>
    <n v="8964068"/>
    <n v="114214"/>
    <n v="8823789"/>
    <n v="152296563"/>
    <n v="127386153"/>
    <n v="68369021"/>
  </r>
  <r>
    <x v="16"/>
    <x v="1"/>
    <x v="9"/>
    <x v="9"/>
    <x v="4"/>
    <n v="1276714"/>
    <n v="4373"/>
    <n v="998484"/>
    <n v="13761168"/>
    <n v="0"/>
    <n v="0"/>
  </r>
  <r>
    <x v="16"/>
    <x v="0"/>
    <x v="9"/>
    <x v="9"/>
    <x v="4"/>
    <n v="14884210"/>
    <n v="94351"/>
    <n v="14551499"/>
    <n v="113458109"/>
    <n v="75892039"/>
    <n v="40804680"/>
  </r>
  <r>
    <x v="17"/>
    <x v="1"/>
    <x v="9"/>
    <x v="9"/>
    <x v="4"/>
    <n v="18603"/>
    <n v="223"/>
    <n v="16470"/>
    <n v="217008"/>
    <n v="0"/>
    <n v="0"/>
  </r>
  <r>
    <x v="17"/>
    <x v="0"/>
    <x v="9"/>
    <x v="9"/>
    <x v="4"/>
    <n v="62854"/>
    <n v="624"/>
    <n v="62040"/>
    <n v="1665341"/>
    <n v="626348"/>
    <n v="456564"/>
  </r>
  <r>
    <x v="36"/>
    <x v="0"/>
    <x v="9"/>
    <x v="9"/>
    <x v="4"/>
    <n v="31095"/>
    <n v="153"/>
    <n v="30810"/>
    <n v="790269"/>
    <n v="165344"/>
    <n v="137730"/>
  </r>
  <r>
    <x v="18"/>
    <x v="1"/>
    <x v="9"/>
    <x v="9"/>
    <x v="4"/>
    <n v="5017932"/>
    <n v="131458"/>
    <n v="4508212"/>
    <n v="26711362"/>
    <n v="0"/>
    <n v="0"/>
  </r>
  <r>
    <x v="18"/>
    <x v="0"/>
    <x v="9"/>
    <x v="9"/>
    <x v="4"/>
    <n v="19830276"/>
    <n v="420582"/>
    <n v="19346809"/>
    <n v="187666282"/>
    <n v="201253276"/>
    <n v="92669429"/>
  </r>
  <r>
    <x v="19"/>
    <x v="1"/>
    <x v="9"/>
    <x v="9"/>
    <x v="4"/>
    <n v="28139"/>
    <n v="262"/>
    <n v="24360"/>
    <n v="603743"/>
    <n v="0"/>
    <n v="0"/>
  </r>
  <r>
    <x v="19"/>
    <x v="0"/>
    <x v="9"/>
    <x v="9"/>
    <x v="4"/>
    <n v="250791"/>
    <n v="4348"/>
    <n v="245069"/>
    <n v="3449700"/>
    <n v="3308665"/>
    <n v="1920647"/>
  </r>
  <r>
    <x v="20"/>
    <x v="1"/>
    <x v="9"/>
    <x v="9"/>
    <x v="4"/>
    <n v="54831"/>
    <n v="492"/>
    <n v="42250"/>
    <n v="1046005"/>
    <n v="0"/>
    <n v="0"/>
  </r>
  <r>
    <x v="20"/>
    <x v="0"/>
    <x v="9"/>
    <x v="9"/>
    <x v="4"/>
    <n v="371008"/>
    <n v="5760"/>
    <n v="362961"/>
    <n v="4097819"/>
    <n v="3745767"/>
    <n v="2137228"/>
  </r>
  <r>
    <x v="21"/>
    <x v="1"/>
    <x v="9"/>
    <x v="9"/>
    <x v="4"/>
    <n v="512048"/>
    <n v="8821"/>
    <n v="475315"/>
    <n v="8721833"/>
    <n v="0"/>
    <n v="0"/>
  </r>
  <r>
    <x v="21"/>
    <x v="0"/>
    <x v="9"/>
    <x v="9"/>
    <x v="4"/>
    <n v="2378524"/>
    <n v="31572"/>
    <n v="2346617"/>
    <n v="60714500"/>
    <n v="149687272"/>
    <n v="61808676"/>
  </r>
  <r>
    <x v="22"/>
    <x v="1"/>
    <x v="9"/>
    <x v="9"/>
    <x v="4"/>
    <n v="8072"/>
    <n v="3"/>
    <n v="6817"/>
    <n v="332750"/>
    <n v="0"/>
    <n v="0"/>
  </r>
  <r>
    <x v="22"/>
    <x v="0"/>
    <x v="9"/>
    <x v="9"/>
    <x v="4"/>
    <n v="362227"/>
    <n v="1289"/>
    <n v="341860"/>
    <n v="3879096"/>
    <n v="2134525"/>
    <n v="1535806"/>
  </r>
  <r>
    <x v="23"/>
    <x v="1"/>
    <x v="9"/>
    <x v="9"/>
    <x v="4"/>
    <n v="26886"/>
    <n v="113"/>
    <n v="21623"/>
    <n v="293288"/>
    <n v="0"/>
    <n v="0"/>
  </r>
  <r>
    <x v="23"/>
    <x v="0"/>
    <x v="9"/>
    <x v="9"/>
    <x v="4"/>
    <n v="95484"/>
    <n v="2053"/>
    <n v="89651"/>
    <n v="1184541"/>
    <n v="2127979"/>
    <n v="1469181"/>
  </r>
  <r>
    <x v="24"/>
    <x v="1"/>
    <x v="9"/>
    <x v="9"/>
    <x v="4"/>
    <n v="865861"/>
    <n v="4084"/>
    <n v="821625"/>
    <n v="13527439"/>
    <n v="0"/>
    <n v="0"/>
  </r>
  <r>
    <x v="24"/>
    <x v="0"/>
    <x v="9"/>
    <x v="9"/>
    <x v="4"/>
    <n v="3123021"/>
    <n v="25146"/>
    <n v="3086051"/>
    <n v="65774974"/>
    <n v="77066015"/>
    <n v="34487621"/>
  </r>
  <r>
    <x v="25"/>
    <x v="1"/>
    <x v="9"/>
    <x v="9"/>
    <x v="4"/>
    <n v="399543"/>
    <n v="12558"/>
    <n v="374361"/>
    <n v="7748100"/>
    <n v="0"/>
    <n v="0"/>
  </r>
  <r>
    <x v="25"/>
    <x v="0"/>
    <x v="9"/>
    <x v="9"/>
    <x v="4"/>
    <n v="1807125"/>
    <n v="49674"/>
    <n v="1756696"/>
    <n v="46186188"/>
    <n v="47789437"/>
    <n v="18668145"/>
  </r>
  <r>
    <x v="26"/>
    <x v="1"/>
    <x v="9"/>
    <x v="9"/>
    <x v="4"/>
    <n v="104682"/>
    <n v="1776"/>
    <n v="91750"/>
    <n v="925504"/>
    <n v="0"/>
    <n v="0"/>
  </r>
  <r>
    <x v="26"/>
    <x v="0"/>
    <x v="9"/>
    <x v="9"/>
    <x v="4"/>
    <n v="383924"/>
    <n v="5571"/>
    <n v="377040"/>
    <n v="5749070"/>
    <n v="2200769"/>
    <n v="1209816"/>
  </r>
  <r>
    <x v="27"/>
    <x v="1"/>
    <x v="9"/>
    <x v="9"/>
    <x v="4"/>
    <n v="585625"/>
    <n v="5693"/>
    <n v="534025"/>
    <n v="11150712"/>
    <n v="0"/>
    <n v="0"/>
  </r>
  <r>
    <x v="27"/>
    <x v="0"/>
    <x v="9"/>
    <x v="9"/>
    <x v="4"/>
    <n v="2863280"/>
    <n v="26862"/>
    <n v="2836324"/>
    <n v="44382727"/>
    <n v="127570204"/>
    <n v="60067996"/>
  </r>
  <r>
    <x v="28"/>
    <x v="1"/>
    <x v="9"/>
    <x v="9"/>
    <x v="4"/>
    <n v="11746"/>
    <n v="202"/>
    <n v="10520"/>
    <n v="169035"/>
    <n v="0"/>
    <n v="0"/>
  </r>
  <r>
    <x v="28"/>
    <x v="0"/>
    <x v="9"/>
    <x v="9"/>
    <x v="4"/>
    <n v="95885"/>
    <n v="1186"/>
    <n v="93170"/>
    <n v="782872"/>
    <n v="1565234"/>
    <n v="1353729"/>
  </r>
  <r>
    <x v="29"/>
    <x v="1"/>
    <x v="9"/>
    <x v="9"/>
    <x v="4"/>
    <n v="711475"/>
    <n v="3990"/>
    <n v="652641"/>
    <n v="12719697"/>
    <n v="0"/>
    <n v="0"/>
  </r>
  <r>
    <x v="29"/>
    <x v="0"/>
    <x v="9"/>
    <x v="9"/>
    <x v="4"/>
    <n v="2013979"/>
    <n v="11865"/>
    <n v="1989937"/>
    <n v="82621569"/>
    <n v="67201696"/>
    <n v="29098766"/>
  </r>
  <r>
    <x v="30"/>
    <x v="1"/>
    <x v="9"/>
    <x v="9"/>
    <x v="4"/>
    <n v="2165936"/>
    <n v="33266"/>
    <n v="2062088"/>
    <n v="29649740"/>
    <n v="0"/>
    <n v="0"/>
  </r>
  <r>
    <x v="30"/>
    <x v="0"/>
    <x v="9"/>
    <x v="9"/>
    <x v="4"/>
    <n v="8104830"/>
    <n v="108296"/>
    <n v="7961507"/>
    <n v="153106269"/>
    <n v="123279143"/>
    <n v="51766124"/>
  </r>
  <r>
    <x v="31"/>
    <x v="1"/>
    <x v="9"/>
    <x v="9"/>
    <x v="4"/>
    <n v="91937"/>
    <n v="1028"/>
    <n v="86071"/>
    <n v="1369725"/>
    <n v="0"/>
    <n v="0"/>
  </r>
  <r>
    <x v="31"/>
    <x v="0"/>
    <x v="9"/>
    <x v="9"/>
    <x v="4"/>
    <n v="253370"/>
    <n v="2439"/>
    <n v="250386"/>
    <n v="5939145"/>
    <n v="7525021"/>
    <n v="4855693"/>
  </r>
  <r>
    <x v="32"/>
    <x v="1"/>
    <x v="9"/>
    <x v="9"/>
    <x v="4"/>
    <n v="24407615"/>
    <n v="364965"/>
    <n v="22292410"/>
    <n v="326411455"/>
    <n v="0"/>
    <n v="0"/>
  </r>
  <r>
    <x v="32"/>
    <x v="0"/>
    <x v="9"/>
    <x v="9"/>
    <x v="4"/>
    <n v="102818082"/>
    <n v="1374463"/>
    <n v="100943041"/>
    <n v="1824583828"/>
    <n v="2192932709"/>
    <n v="985945808"/>
  </r>
  <r>
    <x v="33"/>
    <x v="1"/>
    <x v="9"/>
    <x v="9"/>
    <x v="4"/>
    <n v="1439840"/>
    <n v="21015"/>
    <n v="1345768"/>
    <n v="44150113"/>
    <n v="0"/>
    <n v="0"/>
  </r>
  <r>
    <x v="33"/>
    <x v="0"/>
    <x v="9"/>
    <x v="9"/>
    <x v="4"/>
    <n v="5130444"/>
    <n v="68700"/>
    <n v="5061432"/>
    <n v="250418458"/>
    <n v="294193145"/>
    <n v="97546112"/>
  </r>
  <r>
    <x v="34"/>
    <x v="1"/>
    <x v="9"/>
    <x v="9"/>
    <x v="4"/>
    <n v="185809"/>
    <n v="3043"/>
    <n v="170223"/>
    <n v="3068216"/>
    <n v="0"/>
    <n v="0"/>
  </r>
  <r>
    <x v="34"/>
    <x v="0"/>
    <x v="9"/>
    <x v="9"/>
    <x v="4"/>
    <n v="1031663"/>
    <n v="22200"/>
    <n v="990561"/>
    <n v="23312653"/>
    <n v="22428311"/>
    <n v="11628294"/>
  </r>
  <r>
    <x v="35"/>
    <x v="1"/>
    <x v="9"/>
    <x v="9"/>
    <x v="4"/>
    <n v="1109027"/>
    <n v="20350"/>
    <n v="977698"/>
    <n v="13537191"/>
    <n v="0"/>
    <n v="0"/>
  </r>
  <r>
    <x v="35"/>
    <x v="0"/>
    <x v="9"/>
    <x v="9"/>
    <x v="4"/>
    <n v="4775916"/>
    <n v="57380"/>
    <n v="4693707"/>
    <n v="57542944"/>
    <n v="167400773"/>
    <n v="64257046"/>
  </r>
  <r>
    <x v="0"/>
    <x v="1"/>
    <x v="10"/>
    <x v="10"/>
    <x v="0"/>
    <n v="30717"/>
    <n v="420"/>
    <n v="29135"/>
    <n v="654571"/>
    <n v="0"/>
    <n v="0"/>
  </r>
  <r>
    <x v="1"/>
    <x v="1"/>
    <x v="10"/>
    <x v="10"/>
    <x v="0"/>
    <n v="5832833"/>
    <n v="47207"/>
    <n v="5631173"/>
    <n v="58431187"/>
    <n v="0"/>
    <n v="0"/>
  </r>
  <r>
    <x v="2"/>
    <x v="1"/>
    <x v="10"/>
    <x v="10"/>
    <x v="0"/>
    <n v="106080"/>
    <n v="291"/>
    <n v="94194"/>
    <n v="2279985"/>
    <n v="0"/>
    <n v="0"/>
  </r>
  <r>
    <x v="3"/>
    <x v="1"/>
    <x v="10"/>
    <x v="10"/>
    <x v="0"/>
    <n v="1453681"/>
    <n v="6543"/>
    <n v="1391852"/>
    <n v="33287308"/>
    <n v="0"/>
    <n v="0"/>
  </r>
  <r>
    <x v="4"/>
    <x v="1"/>
    <x v="10"/>
    <x v="10"/>
    <x v="0"/>
    <n v="1537177"/>
    <n v="7805"/>
    <n v="1480792"/>
    <n v="80263938"/>
    <n v="0"/>
    <n v="0"/>
  </r>
  <r>
    <x v="5"/>
    <x v="1"/>
    <x v="10"/>
    <x v="10"/>
    <x v="0"/>
    <n v="103060"/>
    <n v="1601"/>
    <n v="96658"/>
    <n v="778591"/>
    <n v="0"/>
    <n v="0"/>
  </r>
  <r>
    <x v="6"/>
    <x v="1"/>
    <x v="10"/>
    <x v="10"/>
    <x v="0"/>
    <n v="1359848"/>
    <n v="16146"/>
    <n v="1185684"/>
    <n v="13279553"/>
    <n v="0"/>
    <n v="0"/>
  </r>
  <r>
    <x v="7"/>
    <x v="1"/>
    <x v="10"/>
    <x v="10"/>
    <x v="0"/>
    <n v="2873043"/>
    <n v="47035"/>
    <n v="2566074"/>
    <n v="34162591"/>
    <n v="0"/>
    <n v="0"/>
  </r>
  <r>
    <x v="8"/>
    <x v="1"/>
    <x v="10"/>
    <x v="10"/>
    <x v="0"/>
    <n v="22820"/>
    <n v="14"/>
    <n v="22379"/>
    <n v="506870"/>
    <n v="0"/>
    <n v="0"/>
  </r>
  <r>
    <x v="9"/>
    <x v="1"/>
    <x v="10"/>
    <x v="10"/>
    <x v="0"/>
    <n v="310490"/>
    <n v="4373"/>
    <n v="291155"/>
    <n v="2144017"/>
    <n v="0"/>
    <n v="0"/>
  </r>
  <r>
    <x v="10"/>
    <x v="1"/>
    <x v="10"/>
    <x v="10"/>
    <x v="0"/>
    <n v="1236634"/>
    <n v="26180"/>
    <n v="1124264"/>
    <n v="43821997"/>
    <n v="0"/>
    <n v="0"/>
  </r>
  <r>
    <x v="11"/>
    <x v="1"/>
    <x v="10"/>
    <x v="10"/>
    <x v="0"/>
    <n v="164019"/>
    <n v="2416"/>
    <n v="137213"/>
    <n v="2871996"/>
    <n v="0"/>
    <n v="0"/>
  </r>
  <r>
    <x v="12"/>
    <x v="1"/>
    <x v="10"/>
    <x v="10"/>
    <x v="0"/>
    <n v="1220521"/>
    <n v="12894"/>
    <n v="1108912"/>
    <n v="19179757"/>
    <n v="0"/>
    <n v="0"/>
  </r>
  <r>
    <x v="13"/>
    <x v="1"/>
    <x v="10"/>
    <x v="10"/>
    <x v="0"/>
    <n v="722333"/>
    <n v="6242"/>
    <n v="682018"/>
    <n v="24524000"/>
    <n v="0"/>
    <n v="0"/>
  </r>
  <r>
    <x v="14"/>
    <x v="1"/>
    <x v="10"/>
    <x v="10"/>
    <x v="0"/>
    <n v="677289"/>
    <n v="10553"/>
    <n v="625296"/>
    <n v="16740483"/>
    <n v="0"/>
    <n v="0"/>
  </r>
  <r>
    <x v="15"/>
    <x v="1"/>
    <x v="10"/>
    <x v="10"/>
    <x v="0"/>
    <n v="5849838"/>
    <n v="78969"/>
    <n v="5499517"/>
    <n v="58117772"/>
    <n v="0"/>
    <n v="0"/>
  </r>
  <r>
    <x v="16"/>
    <x v="1"/>
    <x v="10"/>
    <x v="10"/>
    <x v="0"/>
    <n v="3215784"/>
    <n v="11119"/>
    <n v="2607252"/>
    <n v="34031236"/>
    <n v="0"/>
    <n v="0"/>
  </r>
  <r>
    <x v="17"/>
    <x v="1"/>
    <x v="10"/>
    <x v="10"/>
    <x v="0"/>
    <n v="45779"/>
    <n v="545"/>
    <n v="40323"/>
    <n v="545165"/>
    <n v="0"/>
    <n v="0"/>
  </r>
  <r>
    <x v="18"/>
    <x v="1"/>
    <x v="10"/>
    <x v="10"/>
    <x v="0"/>
    <n v="11890481"/>
    <n v="311832"/>
    <n v="10792379"/>
    <n v="64343721"/>
    <n v="0"/>
    <n v="0"/>
  </r>
  <r>
    <x v="19"/>
    <x v="1"/>
    <x v="10"/>
    <x v="10"/>
    <x v="0"/>
    <n v="68746"/>
    <n v="635"/>
    <n v="61149"/>
    <n v="1442233"/>
    <n v="0"/>
    <n v="0"/>
  </r>
  <r>
    <x v="20"/>
    <x v="1"/>
    <x v="10"/>
    <x v="10"/>
    <x v="0"/>
    <n v="136346"/>
    <n v="1296"/>
    <n v="110042"/>
    <n v="2527048"/>
    <n v="0"/>
    <n v="0"/>
  </r>
  <r>
    <x v="21"/>
    <x v="1"/>
    <x v="10"/>
    <x v="10"/>
    <x v="0"/>
    <n v="1219170"/>
    <n v="20897"/>
    <n v="1142361"/>
    <n v="21289486"/>
    <n v="0"/>
    <n v="0"/>
  </r>
  <r>
    <x v="22"/>
    <x v="1"/>
    <x v="10"/>
    <x v="10"/>
    <x v="0"/>
    <n v="20178"/>
    <n v="10"/>
    <n v="16939"/>
    <n v="820545"/>
    <n v="0"/>
    <n v="0"/>
  </r>
  <r>
    <x v="23"/>
    <x v="1"/>
    <x v="10"/>
    <x v="10"/>
    <x v="0"/>
    <n v="64575"/>
    <n v="302"/>
    <n v="55302"/>
    <n v="702405"/>
    <n v="0"/>
    <n v="0"/>
  </r>
  <r>
    <x v="24"/>
    <x v="1"/>
    <x v="10"/>
    <x v="10"/>
    <x v="0"/>
    <n v="2071525"/>
    <n v="9939"/>
    <n v="1974845"/>
    <n v="33184229"/>
    <n v="0"/>
    <n v="0"/>
  </r>
  <r>
    <x v="25"/>
    <x v="1"/>
    <x v="10"/>
    <x v="10"/>
    <x v="0"/>
    <n v="947718"/>
    <n v="29831"/>
    <n v="886482"/>
    <n v="18692171"/>
    <n v="0"/>
    <n v="0"/>
  </r>
  <r>
    <x v="26"/>
    <x v="1"/>
    <x v="10"/>
    <x v="10"/>
    <x v="0"/>
    <n v="248010"/>
    <n v="4179"/>
    <n v="228651"/>
    <n v="2281597"/>
    <n v="0"/>
    <n v="0"/>
  </r>
  <r>
    <x v="27"/>
    <x v="1"/>
    <x v="10"/>
    <x v="10"/>
    <x v="0"/>
    <n v="1428287"/>
    <n v="13624"/>
    <n v="1301906"/>
    <n v="26641658"/>
    <n v="0"/>
    <n v="0"/>
  </r>
  <r>
    <x v="28"/>
    <x v="1"/>
    <x v="10"/>
    <x v="10"/>
    <x v="0"/>
    <n v="28429"/>
    <n v="514"/>
    <n v="25495"/>
    <n v="400665"/>
    <n v="0"/>
    <n v="0"/>
  </r>
  <r>
    <x v="29"/>
    <x v="1"/>
    <x v="10"/>
    <x v="10"/>
    <x v="0"/>
    <n v="1709524"/>
    <n v="9497"/>
    <n v="1570380"/>
    <n v="31098294"/>
    <n v="0"/>
    <n v="0"/>
  </r>
  <r>
    <x v="30"/>
    <x v="1"/>
    <x v="10"/>
    <x v="10"/>
    <x v="0"/>
    <n v="5140316"/>
    <n v="78688"/>
    <n v="4925746"/>
    <n v="71761910"/>
    <n v="0"/>
    <n v="0"/>
  </r>
  <r>
    <x v="31"/>
    <x v="1"/>
    <x v="10"/>
    <x v="10"/>
    <x v="0"/>
    <n v="217737"/>
    <n v="2439"/>
    <n v="205872"/>
    <n v="3270118"/>
    <n v="0"/>
    <n v="0"/>
  </r>
  <r>
    <x v="32"/>
    <x v="1"/>
    <x v="10"/>
    <x v="10"/>
    <x v="0"/>
    <n v="58552228"/>
    <n v="870587"/>
    <n v="53960530"/>
    <n v="799447986"/>
    <n v="0"/>
    <n v="0"/>
  </r>
  <r>
    <x v="33"/>
    <x v="1"/>
    <x v="10"/>
    <x v="10"/>
    <x v="0"/>
    <n v="3426580"/>
    <n v="49786"/>
    <n v="3215949"/>
    <n v="108219780"/>
    <n v="0"/>
    <n v="0"/>
  </r>
  <r>
    <x v="34"/>
    <x v="1"/>
    <x v="10"/>
    <x v="10"/>
    <x v="0"/>
    <n v="445852"/>
    <n v="7293"/>
    <n v="408429"/>
    <n v="7467016"/>
    <n v="0"/>
    <n v="0"/>
  </r>
  <r>
    <x v="35"/>
    <x v="1"/>
    <x v="10"/>
    <x v="10"/>
    <x v="0"/>
    <n v="2726808"/>
    <n v="49472"/>
    <n v="2424712"/>
    <n v="33139660"/>
    <n v="0"/>
    <n v="0"/>
  </r>
  <r>
    <x v="0"/>
    <x v="1"/>
    <x v="10"/>
    <x v="10"/>
    <x v="1"/>
    <n v="31436"/>
    <n v="423"/>
    <n v="29883"/>
    <n v="716579"/>
    <n v="0"/>
    <n v="0"/>
  </r>
  <r>
    <x v="1"/>
    <x v="1"/>
    <x v="10"/>
    <x v="10"/>
    <x v="1"/>
    <n v="5935506"/>
    <n v="47773"/>
    <n v="5742346"/>
    <n v="62108036"/>
    <n v="0"/>
    <n v="0"/>
  </r>
  <r>
    <x v="2"/>
    <x v="1"/>
    <x v="10"/>
    <x v="10"/>
    <x v="1"/>
    <n v="109409"/>
    <n v="326"/>
    <n v="98978"/>
    <n v="2363871"/>
    <n v="0"/>
    <n v="0"/>
  </r>
  <r>
    <x v="3"/>
    <x v="1"/>
    <x v="10"/>
    <x v="10"/>
    <x v="1"/>
    <n v="1467005"/>
    <n v="6672"/>
    <n v="1422984"/>
    <n v="34466523"/>
    <n v="0"/>
    <n v="0"/>
  </r>
  <r>
    <x v="4"/>
    <x v="1"/>
    <x v="10"/>
    <x v="10"/>
    <x v="1"/>
    <n v="1573591"/>
    <n v="8133"/>
    <n v="1520382"/>
    <n v="86642866"/>
    <n v="0"/>
    <n v="0"/>
  </r>
  <r>
    <x v="5"/>
    <x v="1"/>
    <x v="10"/>
    <x v="10"/>
    <x v="1"/>
    <n v="107971"/>
    <n v="1691"/>
    <n v="99602"/>
    <n v="833991"/>
    <n v="0"/>
    <n v="0"/>
  </r>
  <r>
    <x v="6"/>
    <x v="1"/>
    <x v="10"/>
    <x v="10"/>
    <x v="1"/>
    <n v="1440617"/>
    <n v="17534"/>
    <n v="1279993"/>
    <n v="14459381"/>
    <n v="0"/>
    <n v="0"/>
  </r>
  <r>
    <x v="7"/>
    <x v="1"/>
    <x v="10"/>
    <x v="10"/>
    <x v="1"/>
    <n v="3217466"/>
    <n v="50694"/>
    <n v="2869205"/>
    <n v="36828205"/>
    <n v="0"/>
    <n v="0"/>
  </r>
  <r>
    <x v="8"/>
    <x v="1"/>
    <x v="10"/>
    <x v="10"/>
    <x v="1"/>
    <n v="22907"/>
    <n v="14"/>
    <n v="22560"/>
    <n v="506870"/>
    <n v="0"/>
    <n v="0"/>
  </r>
  <r>
    <x v="9"/>
    <x v="1"/>
    <x v="10"/>
    <x v="10"/>
    <x v="1"/>
    <n v="318372"/>
    <n v="4570"/>
    <n v="301172"/>
    <n v="2219637"/>
    <n v="0"/>
    <n v="0"/>
  </r>
  <r>
    <x v="10"/>
    <x v="1"/>
    <x v="10"/>
    <x v="10"/>
    <x v="1"/>
    <n v="1287252"/>
    <n v="26456"/>
    <n v="1174898"/>
    <n v="46389283"/>
    <n v="0"/>
    <n v="0"/>
  </r>
  <r>
    <x v="11"/>
    <x v="1"/>
    <x v="10"/>
    <x v="10"/>
    <x v="1"/>
    <n v="192430"/>
    <n v="2783"/>
    <n v="148961"/>
    <n v="3120249"/>
    <n v="0"/>
    <n v="0"/>
  </r>
  <r>
    <x v="12"/>
    <x v="1"/>
    <x v="10"/>
    <x v="10"/>
    <x v="1"/>
    <n v="1332962"/>
    <n v="13720"/>
    <n v="1192723"/>
    <n v="20328273"/>
    <n v="0"/>
    <n v="0"/>
  </r>
  <r>
    <x v="13"/>
    <x v="1"/>
    <x v="10"/>
    <x v="10"/>
    <x v="1"/>
    <n v="736503"/>
    <n v="6385"/>
    <n v="703270"/>
    <n v="25971625"/>
    <n v="0"/>
    <n v="0"/>
  </r>
  <r>
    <x v="14"/>
    <x v="1"/>
    <x v="10"/>
    <x v="10"/>
    <x v="1"/>
    <n v="703160"/>
    <n v="10902"/>
    <n v="653169"/>
    <n v="17884131"/>
    <n v="0"/>
    <n v="0"/>
  </r>
  <r>
    <x v="15"/>
    <x v="1"/>
    <x v="10"/>
    <x v="10"/>
    <x v="1"/>
    <n v="5974667"/>
    <n v="80157"/>
    <n v="5680496"/>
    <n v="63365012"/>
    <n v="0"/>
    <n v="0"/>
  </r>
  <r>
    <x v="16"/>
    <x v="1"/>
    <x v="10"/>
    <x v="10"/>
    <x v="1"/>
    <n v="3516982"/>
    <n v="12392"/>
    <n v="2953287"/>
    <n v="36764089"/>
    <n v="0"/>
    <n v="0"/>
  </r>
  <r>
    <x v="17"/>
    <x v="1"/>
    <x v="10"/>
    <x v="10"/>
    <x v="1"/>
    <n v="49798"/>
    <n v="607"/>
    <n v="42792"/>
    <n v="580709"/>
    <n v="0"/>
    <n v="0"/>
  </r>
  <r>
    <x v="18"/>
    <x v="1"/>
    <x v="10"/>
    <x v="10"/>
    <x v="1"/>
    <n v="12123240"/>
    <n v="318965"/>
    <n v="11166975"/>
    <n v="67170182"/>
    <n v="0"/>
    <n v="0"/>
  </r>
  <r>
    <x v="19"/>
    <x v="1"/>
    <x v="10"/>
    <x v="10"/>
    <x v="1"/>
    <n v="72823"/>
    <n v="671"/>
    <n v="65081"/>
    <n v="1506943"/>
    <n v="0"/>
    <n v="0"/>
  </r>
  <r>
    <x v="20"/>
    <x v="1"/>
    <x v="10"/>
    <x v="10"/>
    <x v="1"/>
    <n v="146954"/>
    <n v="1435"/>
    <n v="123930"/>
    <n v="2641418"/>
    <n v="0"/>
    <n v="0"/>
  </r>
  <r>
    <x v="21"/>
    <x v="1"/>
    <x v="10"/>
    <x v="10"/>
    <x v="1"/>
    <n v="1260645"/>
    <n v="21383"/>
    <n v="1180254"/>
    <n v="22603222"/>
    <n v="0"/>
    <n v="0"/>
  </r>
  <r>
    <x v="22"/>
    <x v="1"/>
    <x v="10"/>
    <x v="10"/>
    <x v="1"/>
    <n v="22478"/>
    <n v="15"/>
    <n v="18978"/>
    <n v="881841"/>
    <n v="0"/>
    <n v="0"/>
  </r>
  <r>
    <x v="23"/>
    <x v="1"/>
    <x v="10"/>
    <x v="10"/>
    <x v="1"/>
    <n v="67094"/>
    <n v="346"/>
    <n v="60114"/>
    <n v="721136"/>
    <n v="0"/>
    <n v="0"/>
  </r>
  <r>
    <x v="24"/>
    <x v="1"/>
    <x v="10"/>
    <x v="10"/>
    <x v="1"/>
    <n v="2134043"/>
    <n v="10648"/>
    <n v="2046973"/>
    <n v="35542154"/>
    <n v="0"/>
    <n v="0"/>
  </r>
  <r>
    <x v="25"/>
    <x v="1"/>
    <x v="10"/>
    <x v="10"/>
    <x v="1"/>
    <n v="974192"/>
    <n v="30671"/>
    <n v="906412"/>
    <n v="19615856"/>
    <n v="0"/>
    <n v="0"/>
  </r>
  <r>
    <x v="26"/>
    <x v="1"/>
    <x v="10"/>
    <x v="10"/>
    <x v="1"/>
    <n v="252582"/>
    <n v="4235"/>
    <n v="240745"/>
    <n v="2460047"/>
    <n v="0"/>
    <n v="0"/>
  </r>
  <r>
    <x v="27"/>
    <x v="1"/>
    <x v="10"/>
    <x v="10"/>
    <x v="1"/>
    <n v="1521132"/>
    <n v="14146"/>
    <n v="1387288"/>
    <n v="27609833"/>
    <n v="0"/>
    <n v="0"/>
  </r>
  <r>
    <x v="28"/>
    <x v="1"/>
    <x v="10"/>
    <x v="10"/>
    <x v="1"/>
    <n v="30393"/>
    <n v="577"/>
    <n v="27238"/>
    <n v="411423"/>
    <n v="0"/>
    <n v="0"/>
  </r>
  <r>
    <x v="29"/>
    <x v="1"/>
    <x v="10"/>
    <x v="10"/>
    <x v="1"/>
    <n v="1774667"/>
    <n v="9724"/>
    <n v="1638295"/>
    <n v="33110253"/>
    <n v="0"/>
    <n v="0"/>
  </r>
  <r>
    <x v="30"/>
    <x v="1"/>
    <x v="10"/>
    <x v="10"/>
    <x v="1"/>
    <n v="5251888"/>
    <n v="79868"/>
    <n v="5043640"/>
    <n v="75503702"/>
    <n v="0"/>
    <n v="0"/>
  </r>
  <r>
    <x v="31"/>
    <x v="1"/>
    <x v="10"/>
    <x v="10"/>
    <x v="1"/>
    <n v="221892"/>
    <n v="2494"/>
    <n v="210665"/>
    <n v="3392522"/>
    <n v="0"/>
    <n v="0"/>
  </r>
  <r>
    <x v="32"/>
    <x v="1"/>
    <x v="10"/>
    <x v="10"/>
    <x v="1"/>
    <n v="60781549"/>
    <n v="897142"/>
    <n v="56428616"/>
    <n v="852889497"/>
    <n v="0"/>
    <n v="0"/>
  </r>
  <r>
    <x v="33"/>
    <x v="1"/>
    <x v="10"/>
    <x v="10"/>
    <x v="1"/>
    <n v="3524152"/>
    <n v="50962"/>
    <n v="3312168"/>
    <n v="115720582"/>
    <n v="0"/>
    <n v="0"/>
  </r>
  <r>
    <x v="34"/>
    <x v="1"/>
    <x v="10"/>
    <x v="10"/>
    <x v="1"/>
    <n v="466696"/>
    <n v="7598"/>
    <n v="426032"/>
    <n v="8002085"/>
    <n v="0"/>
    <n v="0"/>
  </r>
  <r>
    <x v="35"/>
    <x v="1"/>
    <x v="10"/>
    <x v="10"/>
    <x v="1"/>
    <n v="2918644"/>
    <n v="52172"/>
    <n v="2637127"/>
    <n v="35332218"/>
    <n v="0"/>
    <n v="0"/>
  </r>
  <r>
    <x v="0"/>
    <x v="1"/>
    <x v="10"/>
    <x v="10"/>
    <x v="2"/>
    <n v="32112"/>
    <n v="427"/>
    <n v="30651"/>
    <n v="778778"/>
    <n v="0"/>
    <n v="0"/>
  </r>
  <r>
    <x v="1"/>
    <x v="1"/>
    <x v="10"/>
    <x v="10"/>
    <x v="2"/>
    <n v="6002064"/>
    <n v="48295"/>
    <n v="5837565"/>
    <n v="65376273"/>
    <n v="0"/>
    <n v="0"/>
  </r>
  <r>
    <x v="2"/>
    <x v="1"/>
    <x v="10"/>
    <x v="10"/>
    <x v="2"/>
    <n v="111543"/>
    <n v="339"/>
    <n v="103054"/>
    <n v="2424680"/>
    <n v="0"/>
    <n v="0"/>
  </r>
  <r>
    <x v="3"/>
    <x v="1"/>
    <x v="10"/>
    <x v="10"/>
    <x v="2"/>
    <n v="1475954"/>
    <n v="6775"/>
    <n v="1445803"/>
    <n v="35455202"/>
    <n v="0"/>
    <n v="0"/>
  </r>
  <r>
    <x v="4"/>
    <x v="1"/>
    <x v="10"/>
    <x v="10"/>
    <x v="2"/>
    <n v="1600665"/>
    <n v="8405"/>
    <n v="1552606"/>
    <n v="92533839"/>
    <n v="0"/>
    <n v="0"/>
  </r>
  <r>
    <x v="5"/>
    <x v="1"/>
    <x v="10"/>
    <x v="10"/>
    <x v="2"/>
    <n v="113264"/>
    <n v="1770"/>
    <n v="103886"/>
    <n v="887016"/>
    <n v="0"/>
    <n v="0"/>
  </r>
  <r>
    <x v="6"/>
    <x v="1"/>
    <x v="10"/>
    <x v="10"/>
    <x v="2"/>
    <n v="1509610"/>
    <n v="18527"/>
    <n v="1356191"/>
    <n v="15434562"/>
    <n v="0"/>
    <n v="0"/>
  </r>
  <r>
    <x v="7"/>
    <x v="1"/>
    <x v="10"/>
    <x v="10"/>
    <x v="2"/>
    <n v="3524274"/>
    <n v="55552"/>
    <n v="3180244"/>
    <n v="39177722"/>
    <n v="0"/>
    <n v="0"/>
  </r>
  <r>
    <x v="8"/>
    <x v="1"/>
    <x v="10"/>
    <x v="10"/>
    <x v="2"/>
    <n v="23092"/>
    <n v="14"/>
    <n v="22658"/>
    <n v="506870"/>
    <n v="0"/>
    <n v="0"/>
  </r>
  <r>
    <x v="9"/>
    <x v="1"/>
    <x v="10"/>
    <x v="10"/>
    <x v="2"/>
    <n v="324317"/>
    <n v="4679"/>
    <n v="309983"/>
    <n v="2285106"/>
    <n v="0"/>
    <n v="0"/>
  </r>
  <r>
    <x v="10"/>
    <x v="1"/>
    <x v="10"/>
    <x v="10"/>
    <x v="2"/>
    <n v="1342850"/>
    <n v="26762"/>
    <n v="1227830"/>
    <n v="48921847"/>
    <n v="0"/>
    <n v="0"/>
  </r>
  <r>
    <x v="11"/>
    <x v="1"/>
    <x v="10"/>
    <x v="10"/>
    <x v="2"/>
    <n v="220692"/>
    <n v="3281"/>
    <n v="168993"/>
    <n v="3295059"/>
    <n v="0"/>
    <n v="0"/>
  </r>
  <r>
    <x v="12"/>
    <x v="1"/>
    <x v="10"/>
    <x v="10"/>
    <x v="2"/>
    <n v="1450044"/>
    <n v="14627"/>
    <n v="1297768"/>
    <n v="21390932"/>
    <n v="0"/>
    <n v="0"/>
  </r>
  <r>
    <x v="13"/>
    <x v="1"/>
    <x v="10"/>
    <x v="10"/>
    <x v="2"/>
    <n v="746988"/>
    <n v="6538"/>
    <n v="721814"/>
    <n v="26915163"/>
    <n v="0"/>
    <n v="0"/>
  </r>
  <r>
    <x v="14"/>
    <x v="1"/>
    <x v="10"/>
    <x v="10"/>
    <x v="2"/>
    <n v="729439"/>
    <n v="11267"/>
    <n v="678783"/>
    <n v="18956069"/>
    <n v="0"/>
    <n v="0"/>
  </r>
  <r>
    <x v="15"/>
    <x v="1"/>
    <x v="10"/>
    <x v="10"/>
    <x v="2"/>
    <n v="6063205"/>
    <n v="81071"/>
    <n v="5803648"/>
    <n v="68392901"/>
    <n v="0"/>
    <n v="0"/>
  </r>
  <r>
    <x v="16"/>
    <x v="1"/>
    <x v="10"/>
    <x v="10"/>
    <x v="2"/>
    <n v="3780883"/>
    <n v="13610"/>
    <n v="3278310"/>
    <n v="39393867"/>
    <n v="0"/>
    <n v="0"/>
  </r>
  <r>
    <x v="17"/>
    <x v="1"/>
    <x v="10"/>
    <x v="10"/>
    <x v="2"/>
    <n v="53442"/>
    <n v="659"/>
    <n v="46203"/>
    <n v="608603"/>
    <n v="0"/>
    <n v="0"/>
  </r>
  <r>
    <x v="18"/>
    <x v="1"/>
    <x v="10"/>
    <x v="10"/>
    <x v="2"/>
    <n v="12313253"/>
    <n v="323752"/>
    <n v="11413264"/>
    <n v="69315532"/>
    <n v="0"/>
    <n v="0"/>
  </r>
  <r>
    <x v="19"/>
    <x v="1"/>
    <x v="10"/>
    <x v="10"/>
    <x v="2"/>
    <n v="76441"/>
    <n v="724"/>
    <n v="69703"/>
    <n v="1568922"/>
    <n v="0"/>
    <n v="0"/>
  </r>
  <r>
    <x v="20"/>
    <x v="1"/>
    <x v="10"/>
    <x v="10"/>
    <x v="2"/>
    <n v="156774"/>
    <n v="1597"/>
    <n v="134613"/>
    <n v="2740754"/>
    <n v="0"/>
    <n v="0"/>
  </r>
  <r>
    <x v="21"/>
    <x v="1"/>
    <x v="10"/>
    <x v="10"/>
    <x v="2"/>
    <n v="1309362"/>
    <n v="21815"/>
    <n v="1219613"/>
    <n v="23702137"/>
    <n v="0"/>
    <n v="0"/>
  </r>
  <r>
    <x v="22"/>
    <x v="1"/>
    <x v="10"/>
    <x v="10"/>
    <x v="2"/>
    <n v="24375"/>
    <n v="34"/>
    <n v="20847"/>
    <n v="940637"/>
    <n v="0"/>
    <n v="0"/>
  </r>
  <r>
    <x v="23"/>
    <x v="1"/>
    <x v="10"/>
    <x v="10"/>
    <x v="2"/>
    <n v="72206"/>
    <n v="379"/>
    <n v="62774"/>
    <n v="765749"/>
    <n v="0"/>
    <n v="0"/>
  </r>
  <r>
    <x v="24"/>
    <x v="1"/>
    <x v="10"/>
    <x v="10"/>
    <x v="2"/>
    <n v="2176695"/>
    <n v="11401"/>
    <n v="2110873"/>
    <n v="37676317"/>
    <n v="0"/>
    <n v="0"/>
  </r>
  <r>
    <x v="25"/>
    <x v="1"/>
    <x v="10"/>
    <x v="10"/>
    <x v="2"/>
    <n v="1004571"/>
    <n v="31712"/>
    <n v="930472"/>
    <n v="20483298"/>
    <n v="0"/>
    <n v="0"/>
  </r>
  <r>
    <x v="26"/>
    <x v="1"/>
    <x v="10"/>
    <x v="10"/>
    <x v="2"/>
    <n v="255301"/>
    <n v="4259"/>
    <n v="245715"/>
    <n v="2593848"/>
    <n v="0"/>
    <n v="0"/>
  </r>
  <r>
    <x v="27"/>
    <x v="1"/>
    <x v="10"/>
    <x v="10"/>
    <x v="2"/>
    <n v="1629593"/>
    <n v="14726"/>
    <n v="1476293"/>
    <n v="28495102"/>
    <n v="0"/>
    <n v="0"/>
  </r>
  <r>
    <x v="28"/>
    <x v="1"/>
    <x v="10"/>
    <x v="10"/>
    <x v="2"/>
    <n v="32076"/>
    <n v="654"/>
    <n v="28790"/>
    <n v="421201"/>
    <n v="0"/>
    <n v="0"/>
  </r>
  <r>
    <x v="29"/>
    <x v="1"/>
    <x v="10"/>
    <x v="10"/>
    <x v="2"/>
    <n v="1819069"/>
    <n v="9904"/>
    <n v="1715288"/>
    <n v="34823008"/>
    <n v="0"/>
    <n v="0"/>
  </r>
  <r>
    <x v="30"/>
    <x v="1"/>
    <x v="10"/>
    <x v="10"/>
    <x v="2"/>
    <n v="5342963"/>
    <n v="80721"/>
    <n v="5160254"/>
    <n v="78879589"/>
    <n v="0"/>
    <n v="0"/>
  </r>
  <r>
    <x v="31"/>
    <x v="1"/>
    <x v="10"/>
    <x v="10"/>
    <x v="2"/>
    <n v="224913"/>
    <n v="2528"/>
    <n v="215161"/>
    <n v="3503297"/>
    <n v="0"/>
    <n v="0"/>
  </r>
  <r>
    <x v="32"/>
    <x v="1"/>
    <x v="10"/>
    <x v="10"/>
    <x v="2"/>
    <n v="62741606"/>
    <n v="921546"/>
    <n v="58674196"/>
    <n v="900212735"/>
    <n v="0"/>
    <n v="0"/>
  </r>
  <r>
    <x v="33"/>
    <x v="1"/>
    <x v="10"/>
    <x v="10"/>
    <x v="2"/>
    <n v="3620399"/>
    <n v="52122"/>
    <n v="3409002"/>
    <n v="121626192"/>
    <n v="0"/>
    <n v="0"/>
  </r>
  <r>
    <x v="34"/>
    <x v="1"/>
    <x v="10"/>
    <x v="10"/>
    <x v="2"/>
    <n v="485555"/>
    <n v="7887"/>
    <n v="444136"/>
    <n v="8426388"/>
    <n v="0"/>
    <n v="0"/>
  </r>
  <r>
    <x v="35"/>
    <x v="1"/>
    <x v="10"/>
    <x v="10"/>
    <x v="2"/>
    <n v="3093622"/>
    <n v="54733"/>
    <n v="2851408"/>
    <n v="37424922"/>
    <n v="0"/>
    <n v="0"/>
  </r>
  <r>
    <x v="0"/>
    <x v="1"/>
    <x v="10"/>
    <x v="10"/>
    <x v="3"/>
    <n v="32710"/>
    <n v="427"/>
    <n v="31353"/>
    <n v="852330"/>
    <n v="0"/>
    <n v="0"/>
  </r>
  <r>
    <x v="1"/>
    <x v="1"/>
    <x v="10"/>
    <x v="10"/>
    <x v="3"/>
    <n v="6052694"/>
    <n v="48731"/>
    <n v="5914300"/>
    <n v="68523478"/>
    <n v="0"/>
    <n v="0"/>
  </r>
  <r>
    <x v="2"/>
    <x v="1"/>
    <x v="10"/>
    <x v="10"/>
    <x v="3"/>
    <n v="113168"/>
    <n v="346"/>
    <n v="106078"/>
    <n v="2479997"/>
    <n v="0"/>
    <n v="0"/>
  </r>
  <r>
    <x v="3"/>
    <x v="1"/>
    <x v="10"/>
    <x v="10"/>
    <x v="3"/>
    <n v="1484029"/>
    <n v="6841"/>
    <n v="1454485"/>
    <n v="36461695"/>
    <n v="0"/>
    <n v="0"/>
  </r>
  <r>
    <x v="4"/>
    <x v="1"/>
    <x v="10"/>
    <x v="10"/>
    <x v="3"/>
    <n v="1627368"/>
    <n v="8662"/>
    <n v="1581318"/>
    <n v="98081457"/>
    <n v="0"/>
    <n v="0"/>
  </r>
  <r>
    <x v="5"/>
    <x v="1"/>
    <x v="10"/>
    <x v="10"/>
    <x v="3"/>
    <n v="118677"/>
    <n v="1868"/>
    <n v="108859"/>
    <n v="954627"/>
    <n v="0"/>
    <n v="0"/>
  </r>
  <r>
    <x v="6"/>
    <x v="1"/>
    <x v="10"/>
    <x v="10"/>
    <x v="3"/>
    <n v="1603978"/>
    <n v="19472"/>
    <n v="1426922"/>
    <n v="16898562"/>
    <n v="0"/>
    <n v="0"/>
  </r>
  <r>
    <x v="7"/>
    <x v="1"/>
    <x v="10"/>
    <x v="10"/>
    <x v="3"/>
    <n v="3820256"/>
    <n v="60962"/>
    <n v="3491472"/>
    <n v="41877415"/>
    <n v="0"/>
    <n v="0"/>
  </r>
  <r>
    <x v="8"/>
    <x v="1"/>
    <x v="10"/>
    <x v="10"/>
    <x v="3"/>
    <n v="23251"/>
    <n v="14"/>
    <n v="22779"/>
    <n v="506870"/>
    <n v="0"/>
    <n v="0"/>
  </r>
  <r>
    <x v="9"/>
    <x v="1"/>
    <x v="10"/>
    <x v="10"/>
    <x v="3"/>
    <n v="330509"/>
    <n v="4773"/>
    <n v="316946"/>
    <n v="2369200"/>
    <n v="0"/>
    <n v="0"/>
  </r>
  <r>
    <x v="10"/>
    <x v="1"/>
    <x v="10"/>
    <x v="10"/>
    <x v="3"/>
    <n v="1414008"/>
    <n v="27346"/>
    <n v="1287542"/>
    <n v="52273288"/>
    <n v="0"/>
    <n v="0"/>
  </r>
  <r>
    <x v="11"/>
    <x v="1"/>
    <x v="10"/>
    <x v="10"/>
    <x v="3"/>
    <n v="256204"/>
    <n v="4019"/>
    <n v="198541"/>
    <n v="3523209"/>
    <n v="0"/>
    <n v="0"/>
  </r>
  <r>
    <x v="12"/>
    <x v="1"/>
    <x v="10"/>
    <x v="10"/>
    <x v="3"/>
    <n v="1570114"/>
    <n v="15980"/>
    <n v="1410571"/>
    <n v="23004253"/>
    <n v="0"/>
    <n v="0"/>
  </r>
  <r>
    <x v="13"/>
    <x v="1"/>
    <x v="10"/>
    <x v="10"/>
    <x v="3"/>
    <n v="756987"/>
    <n v="6702"/>
    <n v="734907"/>
    <n v="27772126"/>
    <n v="0"/>
    <n v="0"/>
  </r>
  <r>
    <x v="14"/>
    <x v="1"/>
    <x v="10"/>
    <x v="10"/>
    <x v="3"/>
    <n v="755156"/>
    <n v="11608"/>
    <n v="706173"/>
    <n v="20207118"/>
    <n v="0"/>
    <n v="0"/>
  </r>
  <r>
    <x v="15"/>
    <x v="1"/>
    <x v="10"/>
    <x v="10"/>
    <x v="3"/>
    <n v="6145335"/>
    <n v="81955"/>
    <n v="5888717"/>
    <n v="73990292"/>
    <n v="0"/>
    <n v="0"/>
  </r>
  <r>
    <x v="16"/>
    <x v="1"/>
    <x v="10"/>
    <x v="10"/>
    <x v="3"/>
    <n v="4044794"/>
    <n v="14858"/>
    <n v="3576296"/>
    <n v="42088911"/>
    <n v="0"/>
    <n v="0"/>
  </r>
  <r>
    <x v="17"/>
    <x v="1"/>
    <x v="10"/>
    <x v="10"/>
    <x v="3"/>
    <n v="56859"/>
    <n v="757"/>
    <n v="49825"/>
    <n v="634737"/>
    <n v="0"/>
    <n v="0"/>
  </r>
  <r>
    <x v="18"/>
    <x v="1"/>
    <x v="10"/>
    <x v="10"/>
    <x v="3"/>
    <n v="12575758"/>
    <n v="327404"/>
    <n v="11646188"/>
    <n v="73223241"/>
    <n v="0"/>
    <n v="0"/>
  </r>
  <r>
    <x v="19"/>
    <x v="1"/>
    <x v="10"/>
    <x v="10"/>
    <x v="3"/>
    <n v="80621"/>
    <n v="771"/>
    <n v="73531"/>
    <n v="1638736"/>
    <n v="0"/>
    <n v="0"/>
  </r>
  <r>
    <x v="20"/>
    <x v="1"/>
    <x v="10"/>
    <x v="10"/>
    <x v="3"/>
    <n v="168692"/>
    <n v="1727"/>
    <n v="144564"/>
    <n v="2848238"/>
    <n v="0"/>
    <n v="0"/>
  </r>
  <r>
    <x v="21"/>
    <x v="1"/>
    <x v="10"/>
    <x v="10"/>
    <x v="3"/>
    <n v="1387364"/>
    <n v="22384"/>
    <n v="1270301"/>
    <n v="25169672"/>
    <n v="0"/>
    <n v="0"/>
  </r>
  <r>
    <x v="22"/>
    <x v="1"/>
    <x v="10"/>
    <x v="10"/>
    <x v="3"/>
    <n v="26121"/>
    <n v="35"/>
    <n v="23134"/>
    <n v="1006028"/>
    <n v="0"/>
    <n v="0"/>
  </r>
  <r>
    <x v="23"/>
    <x v="1"/>
    <x v="10"/>
    <x v="10"/>
    <x v="3"/>
    <n v="76817"/>
    <n v="433"/>
    <n v="66003"/>
    <n v="776552"/>
    <n v="0"/>
    <n v="0"/>
  </r>
  <r>
    <x v="24"/>
    <x v="1"/>
    <x v="10"/>
    <x v="10"/>
    <x v="3"/>
    <n v="2211535"/>
    <n v="12178"/>
    <n v="2157150"/>
    <n v="39826469"/>
    <n v="0"/>
    <n v="0"/>
  </r>
  <r>
    <x v="25"/>
    <x v="1"/>
    <x v="10"/>
    <x v="10"/>
    <x v="3"/>
    <n v="1039672"/>
    <n v="32794"/>
    <n v="956472"/>
    <n v="21556511"/>
    <n v="0"/>
    <n v="0"/>
  </r>
  <r>
    <x v="26"/>
    <x v="1"/>
    <x v="10"/>
    <x v="10"/>
    <x v="3"/>
    <n v="257598"/>
    <n v="4263"/>
    <n v="249588"/>
    <n v="2752554"/>
    <n v="0"/>
    <n v="0"/>
  </r>
  <r>
    <x v="27"/>
    <x v="1"/>
    <x v="10"/>
    <x v="10"/>
    <x v="3"/>
    <n v="1775145"/>
    <n v="15528"/>
    <n v="1576558"/>
    <n v="29830656"/>
    <n v="0"/>
    <n v="0"/>
  </r>
  <r>
    <x v="28"/>
    <x v="1"/>
    <x v="10"/>
    <x v="10"/>
    <x v="3"/>
    <n v="33800"/>
    <n v="715"/>
    <n v="30681"/>
    <n v="431264"/>
    <n v="0"/>
    <n v="0"/>
  </r>
  <r>
    <x v="29"/>
    <x v="1"/>
    <x v="10"/>
    <x v="10"/>
    <x v="3"/>
    <n v="1861732"/>
    <n v="10084"/>
    <n v="1774585"/>
    <n v="36739029"/>
    <n v="0"/>
    <n v="0"/>
  </r>
  <r>
    <x v="30"/>
    <x v="1"/>
    <x v="10"/>
    <x v="10"/>
    <x v="3"/>
    <n v="5422336"/>
    <n v="81565"/>
    <n v="5259234"/>
    <n v="82159596"/>
    <n v="0"/>
    <n v="0"/>
  </r>
  <r>
    <x v="31"/>
    <x v="1"/>
    <x v="10"/>
    <x v="10"/>
    <x v="3"/>
    <n v="227678"/>
    <n v="2564"/>
    <n v="219459"/>
    <n v="3622196"/>
    <n v="0"/>
    <n v="0"/>
  </r>
  <r>
    <x v="32"/>
    <x v="1"/>
    <x v="10"/>
    <x v="10"/>
    <x v="3"/>
    <n v="64860908"/>
    <n v="946754"/>
    <n v="60762229"/>
    <n v="951824763"/>
    <n v="0"/>
    <n v="0"/>
  </r>
  <r>
    <x v="33"/>
    <x v="1"/>
    <x v="10"/>
    <x v="10"/>
    <x v="3"/>
    <n v="3733113"/>
    <n v="53489"/>
    <n v="3506934"/>
    <n v="129321374"/>
    <n v="0"/>
    <n v="0"/>
  </r>
  <r>
    <x v="34"/>
    <x v="1"/>
    <x v="10"/>
    <x v="10"/>
    <x v="3"/>
    <n v="508165"/>
    <n v="8293"/>
    <n v="462998"/>
    <n v="8954991"/>
    <n v="0"/>
    <n v="0"/>
  </r>
  <r>
    <x v="35"/>
    <x v="1"/>
    <x v="10"/>
    <x v="10"/>
    <x v="3"/>
    <n v="3268664"/>
    <n v="57206"/>
    <n v="3037765"/>
    <n v="39585860"/>
    <n v="0"/>
    <n v="0"/>
  </r>
  <r>
    <x v="0"/>
    <x v="1"/>
    <x v="10"/>
    <x v="10"/>
    <x v="4"/>
    <n v="9414"/>
    <n v="122"/>
    <n v="9087"/>
    <n v="257301"/>
    <n v="0"/>
    <n v="0"/>
  </r>
  <r>
    <x v="1"/>
    <x v="1"/>
    <x v="10"/>
    <x v="10"/>
    <x v="4"/>
    <n v="1735747"/>
    <n v="13980"/>
    <n v="1705530"/>
    <n v="20074980"/>
    <n v="0"/>
    <n v="0"/>
  </r>
  <r>
    <x v="2"/>
    <x v="1"/>
    <x v="10"/>
    <x v="10"/>
    <x v="4"/>
    <n v="32551"/>
    <n v="108"/>
    <n v="30775"/>
    <n v="717417"/>
    <n v="0"/>
    <n v="0"/>
  </r>
  <r>
    <x v="3"/>
    <x v="1"/>
    <x v="10"/>
    <x v="10"/>
    <x v="4"/>
    <n v="425393"/>
    <n v="1962"/>
    <n v="416676"/>
    <n v="10605695"/>
    <n v="0"/>
    <n v="0"/>
  </r>
  <r>
    <x v="4"/>
    <x v="1"/>
    <x v="10"/>
    <x v="10"/>
    <x v="4"/>
    <n v="470775"/>
    <n v="2523"/>
    <n v="457049"/>
    <n v="29212419"/>
    <n v="0"/>
    <n v="0"/>
  </r>
  <r>
    <x v="5"/>
    <x v="1"/>
    <x v="10"/>
    <x v="10"/>
    <x v="4"/>
    <n v="34751"/>
    <n v="553"/>
    <n v="31996"/>
    <n v="283942"/>
    <n v="0"/>
    <n v="0"/>
  </r>
  <r>
    <x v="6"/>
    <x v="1"/>
    <x v="10"/>
    <x v="10"/>
    <x v="4"/>
    <n v="473320"/>
    <n v="5701"/>
    <n v="427343"/>
    <n v="5100728"/>
    <n v="0"/>
    <n v="0"/>
  </r>
  <r>
    <x v="7"/>
    <x v="1"/>
    <x v="10"/>
    <x v="10"/>
    <x v="4"/>
    <n v="1137022"/>
    <n v="18240"/>
    <n v="1050806"/>
    <n v="12525460"/>
    <n v="0"/>
    <n v="0"/>
  </r>
  <r>
    <x v="8"/>
    <x v="1"/>
    <x v="10"/>
    <x v="10"/>
    <x v="4"/>
    <n v="6654"/>
    <n v="4"/>
    <n v="6548"/>
    <n v="144820"/>
    <n v="0"/>
    <n v="0"/>
  </r>
  <r>
    <x v="9"/>
    <x v="1"/>
    <x v="10"/>
    <x v="10"/>
    <x v="4"/>
    <n v="95767"/>
    <n v="1375"/>
    <n v="91730"/>
    <n v="696070"/>
    <n v="0"/>
    <n v="0"/>
  </r>
  <r>
    <x v="10"/>
    <x v="1"/>
    <x v="10"/>
    <x v="10"/>
    <x v="4"/>
    <n v="418058"/>
    <n v="7958"/>
    <n v="380441"/>
    <n v="15585354"/>
    <n v="0"/>
    <n v="0"/>
  </r>
  <r>
    <x v="11"/>
    <x v="1"/>
    <x v="10"/>
    <x v="10"/>
    <x v="4"/>
    <n v="80521"/>
    <n v="1260"/>
    <n v="62241"/>
    <n v="1055296"/>
    <n v="0"/>
    <n v="0"/>
  </r>
  <r>
    <x v="12"/>
    <x v="1"/>
    <x v="10"/>
    <x v="10"/>
    <x v="4"/>
    <n v="466648"/>
    <n v="4829"/>
    <n v="424552"/>
    <n v="7112361"/>
    <n v="0"/>
    <n v="0"/>
  </r>
  <r>
    <x v="13"/>
    <x v="1"/>
    <x v="10"/>
    <x v="10"/>
    <x v="4"/>
    <n v="218135"/>
    <n v="1927"/>
    <n v="212054"/>
    <n v="8313575"/>
    <n v="0"/>
    <n v="0"/>
  </r>
  <r>
    <x v="14"/>
    <x v="1"/>
    <x v="10"/>
    <x v="10"/>
    <x v="4"/>
    <n v="220078"/>
    <n v="3379"/>
    <n v="206647"/>
    <n v="6010545"/>
    <n v="0"/>
    <n v="0"/>
  </r>
  <r>
    <x v="15"/>
    <x v="1"/>
    <x v="10"/>
    <x v="10"/>
    <x v="4"/>
    <n v="1768796"/>
    <n v="23543"/>
    <n v="1697433"/>
    <n v="22121933"/>
    <n v="0"/>
    <n v="0"/>
  </r>
  <r>
    <x v="16"/>
    <x v="1"/>
    <x v="10"/>
    <x v="10"/>
    <x v="4"/>
    <n v="1202584"/>
    <n v="4469"/>
    <n v="1071371"/>
    <n v="12490263"/>
    <n v="0"/>
    <n v="0"/>
  </r>
  <r>
    <x v="17"/>
    <x v="1"/>
    <x v="10"/>
    <x v="10"/>
    <x v="4"/>
    <n v="16818"/>
    <n v="233"/>
    <n v="14898"/>
    <n v="186154"/>
    <n v="0"/>
    <n v="0"/>
  </r>
  <r>
    <x v="18"/>
    <x v="1"/>
    <x v="10"/>
    <x v="10"/>
    <x v="4"/>
    <n v="3643955"/>
    <n v="94222"/>
    <n v="3366048"/>
    <n v="21660806"/>
    <n v="0"/>
    <n v="0"/>
  </r>
  <r>
    <x v="19"/>
    <x v="1"/>
    <x v="10"/>
    <x v="10"/>
    <x v="4"/>
    <n v="23550"/>
    <n v="222"/>
    <n v="21797"/>
    <n v="480807"/>
    <n v="0"/>
    <n v="0"/>
  </r>
  <r>
    <x v="20"/>
    <x v="1"/>
    <x v="10"/>
    <x v="10"/>
    <x v="4"/>
    <n v="49959"/>
    <n v="554"/>
    <n v="42967"/>
    <n v="838640"/>
    <n v="0"/>
    <n v="0"/>
  </r>
  <r>
    <x v="21"/>
    <x v="1"/>
    <x v="10"/>
    <x v="10"/>
    <x v="4"/>
    <n v="410873"/>
    <n v="6510"/>
    <n v="374618"/>
    <n v="7474104"/>
    <n v="0"/>
    <n v="0"/>
  </r>
  <r>
    <x v="22"/>
    <x v="1"/>
    <x v="10"/>
    <x v="10"/>
    <x v="4"/>
    <n v="7648"/>
    <n v="10"/>
    <n v="6939"/>
    <n v="299180"/>
    <n v="0"/>
    <n v="0"/>
  </r>
  <r>
    <x v="23"/>
    <x v="1"/>
    <x v="10"/>
    <x v="10"/>
    <x v="4"/>
    <n v="22345"/>
    <n v="128"/>
    <n v="19984"/>
    <n v="225866"/>
    <n v="0"/>
    <n v="0"/>
  </r>
  <r>
    <x v="24"/>
    <x v="1"/>
    <x v="10"/>
    <x v="10"/>
    <x v="4"/>
    <n v="637032"/>
    <n v="3579"/>
    <n v="623321"/>
    <n v="11767769"/>
    <n v="0"/>
    <n v="0"/>
  </r>
  <r>
    <x v="25"/>
    <x v="1"/>
    <x v="10"/>
    <x v="10"/>
    <x v="4"/>
    <n v="303629"/>
    <n v="9587"/>
    <n v="278312"/>
    <n v="6374939"/>
    <n v="0"/>
    <n v="0"/>
  </r>
  <r>
    <x v="26"/>
    <x v="1"/>
    <x v="10"/>
    <x v="10"/>
    <x v="4"/>
    <n v="73903"/>
    <n v="1219"/>
    <n v="71744"/>
    <n v="808574"/>
    <n v="0"/>
    <n v="0"/>
  </r>
  <r>
    <x v="27"/>
    <x v="1"/>
    <x v="10"/>
    <x v="10"/>
    <x v="4"/>
    <n v="533449"/>
    <n v="4604"/>
    <n v="471434"/>
    <n v="8807408"/>
    <n v="0"/>
    <n v="0"/>
  </r>
  <r>
    <x v="28"/>
    <x v="1"/>
    <x v="10"/>
    <x v="10"/>
    <x v="4"/>
    <n v="9976"/>
    <n v="217"/>
    <n v="9065"/>
    <n v="125162"/>
    <n v="0"/>
    <n v="0"/>
  </r>
  <r>
    <x v="29"/>
    <x v="1"/>
    <x v="10"/>
    <x v="10"/>
    <x v="4"/>
    <n v="539039"/>
    <n v="2913"/>
    <n v="515614"/>
    <n v="10873882"/>
    <n v="0"/>
    <n v="0"/>
  </r>
  <r>
    <x v="30"/>
    <x v="1"/>
    <x v="10"/>
    <x v="10"/>
    <x v="4"/>
    <n v="1562420"/>
    <n v="23415"/>
    <n v="1516956"/>
    <n v="24057386"/>
    <n v="0"/>
    <n v="0"/>
  </r>
  <r>
    <x v="31"/>
    <x v="1"/>
    <x v="10"/>
    <x v="10"/>
    <x v="4"/>
    <n v="65330"/>
    <n v="734"/>
    <n v="63252"/>
    <n v="1049506"/>
    <n v="0"/>
    <n v="0"/>
  </r>
  <r>
    <x v="32"/>
    <x v="1"/>
    <x v="10"/>
    <x v="10"/>
    <x v="4"/>
    <n v="18895333"/>
    <n v="274836"/>
    <n v="17734908"/>
    <n v="281729277"/>
    <n v="0"/>
    <n v="0"/>
  </r>
  <r>
    <x v="33"/>
    <x v="1"/>
    <x v="10"/>
    <x v="10"/>
    <x v="4"/>
    <n v="1085761"/>
    <n v="15503"/>
    <n v="1021584"/>
    <n v="38492898"/>
    <n v="0"/>
    <n v="0"/>
  </r>
  <r>
    <x v="34"/>
    <x v="1"/>
    <x v="10"/>
    <x v="10"/>
    <x v="4"/>
    <n v="149135"/>
    <n v="2453"/>
    <n v="135302"/>
    <n v="2667593"/>
    <n v="0"/>
    <n v="0"/>
  </r>
  <r>
    <x v="35"/>
    <x v="1"/>
    <x v="10"/>
    <x v="10"/>
    <x v="4"/>
    <n v="964297"/>
    <n v="16800"/>
    <n v="898794"/>
    <n v="11707688"/>
    <n v="0"/>
    <n v="0"/>
  </r>
  <r>
    <x v="0"/>
    <x v="1"/>
    <x v="11"/>
    <x v="11"/>
    <x v="0"/>
    <n v="33190"/>
    <n v="427"/>
    <n v="32228"/>
    <n v="952106"/>
    <n v="0"/>
    <n v="0"/>
  </r>
  <r>
    <x v="1"/>
    <x v="1"/>
    <x v="11"/>
    <x v="11"/>
    <x v="0"/>
    <n v="6094477"/>
    <n v="49128"/>
    <n v="6000132"/>
    <n v="72013813"/>
    <n v="0"/>
    <n v="0"/>
  </r>
  <r>
    <x v="2"/>
    <x v="1"/>
    <x v="11"/>
    <x v="11"/>
    <x v="0"/>
    <n v="114525"/>
    <n v="382"/>
    <n v="108869"/>
    <n v="2540326"/>
    <n v="0"/>
    <n v="0"/>
  </r>
  <r>
    <x v="3"/>
    <x v="1"/>
    <x v="11"/>
    <x v="11"/>
    <x v="0"/>
    <n v="1494356"/>
    <n v="6913"/>
    <n v="1462681"/>
    <n v="37932760"/>
    <n v="0"/>
    <n v="0"/>
  </r>
  <r>
    <x v="4"/>
    <x v="1"/>
    <x v="11"/>
    <x v="11"/>
    <x v="0"/>
    <n v="1665425"/>
    <n v="8994"/>
    <n v="1618398"/>
    <n v="106207358"/>
    <n v="0"/>
    <n v="0"/>
  </r>
  <r>
    <x v="5"/>
    <x v="1"/>
    <x v="11"/>
    <x v="11"/>
    <x v="0"/>
    <n v="124790"/>
    <n v="2003"/>
    <n v="115984"/>
    <n v="1041331"/>
    <n v="0"/>
    <n v="0"/>
  </r>
  <r>
    <x v="6"/>
    <x v="1"/>
    <x v="11"/>
    <x v="11"/>
    <x v="0"/>
    <n v="1707114"/>
    <n v="20684"/>
    <n v="1549527"/>
    <n v="18888275"/>
    <n v="0"/>
    <n v="0"/>
  </r>
  <r>
    <x v="7"/>
    <x v="1"/>
    <x v="11"/>
    <x v="11"/>
    <x v="0"/>
    <n v="4096605"/>
    <n v="66446"/>
    <n v="3836859"/>
    <n v="46060201"/>
    <n v="0"/>
    <n v="0"/>
  </r>
  <r>
    <x v="8"/>
    <x v="1"/>
    <x v="11"/>
    <x v="11"/>
    <x v="0"/>
    <n v="23339"/>
    <n v="14"/>
    <n v="23009"/>
    <n v="506870"/>
    <n v="0"/>
    <n v="0"/>
  </r>
  <r>
    <x v="9"/>
    <x v="1"/>
    <x v="11"/>
    <x v="11"/>
    <x v="0"/>
    <n v="339225"/>
    <n v="4871"/>
    <n v="324721"/>
    <n v="2493229"/>
    <n v="0"/>
    <n v="0"/>
  </r>
  <r>
    <x v="10"/>
    <x v="1"/>
    <x v="11"/>
    <x v="11"/>
    <x v="0"/>
    <n v="1510443"/>
    <n v="28342"/>
    <n v="1379482"/>
    <n v="56719118"/>
    <n v="0"/>
    <n v="0"/>
  </r>
  <r>
    <x v="11"/>
    <x v="1"/>
    <x v="11"/>
    <x v="11"/>
    <x v="0"/>
    <n v="304344"/>
    <n v="4868"/>
    <n v="242338"/>
    <n v="3903303"/>
    <n v="0"/>
    <n v="0"/>
  </r>
  <r>
    <x v="12"/>
    <x v="1"/>
    <x v="11"/>
    <x v="11"/>
    <x v="0"/>
    <n v="1685263"/>
    <n v="17766"/>
    <n v="1564902"/>
    <n v="25946184"/>
    <n v="0"/>
    <n v="0"/>
  </r>
  <r>
    <x v="13"/>
    <x v="1"/>
    <x v="11"/>
    <x v="11"/>
    <x v="0"/>
    <n v="769552"/>
    <n v="6848"/>
    <n v="749568"/>
    <n v="30017401"/>
    <n v="0"/>
    <n v="0"/>
  </r>
  <r>
    <x v="14"/>
    <x v="1"/>
    <x v="11"/>
    <x v="11"/>
    <x v="0"/>
    <n v="785389"/>
    <n v="12101"/>
    <n v="738102"/>
    <n v="21835205"/>
    <n v="0"/>
    <n v="0"/>
  </r>
  <r>
    <x v="15"/>
    <x v="1"/>
    <x v="11"/>
    <x v="11"/>
    <x v="0"/>
    <n v="6232062"/>
    <n v="82824"/>
    <n v="5976404"/>
    <n v="80539016"/>
    <n v="0"/>
    <n v="0"/>
  </r>
  <r>
    <x v="16"/>
    <x v="1"/>
    <x v="11"/>
    <x v="11"/>
    <x v="0"/>
    <n v="4376524"/>
    <n v="16511"/>
    <n v="3932125"/>
    <n v="45442210"/>
    <n v="0"/>
    <n v="0"/>
  </r>
  <r>
    <x v="17"/>
    <x v="1"/>
    <x v="11"/>
    <x v="11"/>
    <x v="0"/>
    <n v="61152"/>
    <n v="838"/>
    <n v="54431"/>
    <n v="672235"/>
    <n v="0"/>
    <n v="0"/>
  </r>
  <r>
    <x v="18"/>
    <x v="1"/>
    <x v="11"/>
    <x v="11"/>
    <x v="0"/>
    <n v="12896063"/>
    <n v="332876"/>
    <n v="11969913"/>
    <n v="77894259"/>
    <n v="0"/>
    <n v="0"/>
  </r>
  <r>
    <x v="19"/>
    <x v="1"/>
    <x v="11"/>
    <x v="11"/>
    <x v="0"/>
    <n v="84616"/>
    <n v="818"/>
    <n v="79226"/>
    <n v="1748612"/>
    <n v="0"/>
    <n v="0"/>
  </r>
  <r>
    <x v="20"/>
    <x v="1"/>
    <x v="11"/>
    <x v="11"/>
    <x v="0"/>
    <n v="180029"/>
    <n v="2083"/>
    <n v="156772"/>
    <n v="3011817"/>
    <n v="0"/>
    <n v="0"/>
  </r>
  <r>
    <x v="21"/>
    <x v="1"/>
    <x v="11"/>
    <x v="11"/>
    <x v="0"/>
    <n v="1481993"/>
    <n v="23181"/>
    <n v="1362464"/>
    <n v="27092878"/>
    <n v="0"/>
    <n v="0"/>
  </r>
  <r>
    <x v="22"/>
    <x v="1"/>
    <x v="11"/>
    <x v="11"/>
    <x v="0"/>
    <n v="27268"/>
    <n v="42"/>
    <n v="25670"/>
    <n v="1079980"/>
    <n v="0"/>
    <n v="0"/>
  </r>
  <r>
    <x v="23"/>
    <x v="1"/>
    <x v="11"/>
    <x v="11"/>
    <x v="0"/>
    <n v="79188"/>
    <n v="454"/>
    <n v="73571"/>
    <n v="799063"/>
    <n v="0"/>
    <n v="0"/>
  </r>
  <r>
    <x v="24"/>
    <x v="1"/>
    <x v="11"/>
    <x v="11"/>
    <x v="0"/>
    <n v="2242660"/>
    <n v="12694"/>
    <n v="2202373"/>
    <n v="42427921"/>
    <n v="0"/>
    <n v="0"/>
  </r>
  <r>
    <x v="25"/>
    <x v="1"/>
    <x v="11"/>
    <x v="11"/>
    <x v="0"/>
    <n v="1083358"/>
    <n v="34161"/>
    <n v="995133"/>
    <n v="23049124"/>
    <n v="0"/>
    <n v="0"/>
  </r>
  <r>
    <x v="26"/>
    <x v="1"/>
    <x v="11"/>
    <x v="11"/>
    <x v="0"/>
    <n v="260106"/>
    <n v="4293"/>
    <n v="252868"/>
    <n v="2915965"/>
    <n v="0"/>
    <n v="0"/>
  </r>
  <r>
    <x v="27"/>
    <x v="1"/>
    <x v="11"/>
    <x v="11"/>
    <x v="0"/>
    <n v="1935309"/>
    <n v="16726"/>
    <n v="1746763"/>
    <n v="31803991"/>
    <n v="0"/>
    <n v="0"/>
  </r>
  <r>
    <x v="28"/>
    <x v="1"/>
    <x v="11"/>
    <x v="11"/>
    <x v="0"/>
    <n v="35913"/>
    <n v="791"/>
    <n v="32105"/>
    <n v="444696"/>
    <n v="0"/>
    <n v="0"/>
  </r>
  <r>
    <x v="29"/>
    <x v="1"/>
    <x v="11"/>
    <x v="11"/>
    <x v="0"/>
    <n v="1904734"/>
    <n v="10271"/>
    <n v="1833344"/>
    <n v="39633955"/>
    <n v="0"/>
    <n v="0"/>
  </r>
  <r>
    <x v="30"/>
    <x v="1"/>
    <x v="11"/>
    <x v="11"/>
    <x v="0"/>
    <n v="5512495"/>
    <n v="82343"/>
    <n v="5353882"/>
    <n v="86339012"/>
    <n v="0"/>
    <n v="0"/>
  </r>
  <r>
    <x v="31"/>
    <x v="1"/>
    <x v="11"/>
    <x v="11"/>
    <x v="0"/>
    <n v="229756"/>
    <n v="2582"/>
    <n v="223437"/>
    <n v="3746512"/>
    <n v="0"/>
    <n v="0"/>
  </r>
  <r>
    <x v="32"/>
    <x v="1"/>
    <x v="11"/>
    <x v="11"/>
    <x v="0"/>
    <n v="67241473"/>
    <n v="977637"/>
    <n v="63395564"/>
    <n v="1020205149"/>
    <n v="0"/>
    <n v="0"/>
  </r>
  <r>
    <x v="33"/>
    <x v="1"/>
    <x v="11"/>
    <x v="11"/>
    <x v="0"/>
    <n v="3857613"/>
    <n v="55098"/>
    <n v="3644256"/>
    <n v="139724421"/>
    <n v="0"/>
    <n v="0"/>
  </r>
  <r>
    <x v="34"/>
    <x v="1"/>
    <x v="11"/>
    <x v="11"/>
    <x v="0"/>
    <n v="538299"/>
    <n v="8886"/>
    <n v="488332"/>
    <n v="9767654"/>
    <n v="0"/>
    <n v="0"/>
  </r>
  <r>
    <x v="35"/>
    <x v="1"/>
    <x v="11"/>
    <x v="11"/>
    <x v="0"/>
    <n v="3474298"/>
    <n v="60378"/>
    <n v="3245695"/>
    <n v="42320008"/>
    <n v="0"/>
    <n v="0"/>
  </r>
  <r>
    <x v="0"/>
    <x v="1"/>
    <x v="11"/>
    <x v="11"/>
    <x v="1"/>
    <n v="33607"/>
    <n v="427"/>
    <n v="32624"/>
    <n v="1036632"/>
    <n v="0"/>
    <n v="0"/>
  </r>
  <r>
    <x v="1"/>
    <x v="1"/>
    <x v="11"/>
    <x v="11"/>
    <x v="1"/>
    <n v="6121198"/>
    <n v="49351"/>
    <n v="6035914"/>
    <n v="74889499"/>
    <n v="0"/>
    <n v="0"/>
  </r>
  <r>
    <x v="2"/>
    <x v="1"/>
    <x v="11"/>
    <x v="11"/>
    <x v="1"/>
    <n v="115427"/>
    <n v="385"/>
    <n v="111918"/>
    <n v="2574658"/>
    <n v="0"/>
    <n v="0"/>
  </r>
  <r>
    <x v="3"/>
    <x v="1"/>
    <x v="11"/>
    <x v="11"/>
    <x v="1"/>
    <n v="1500965"/>
    <n v="6999"/>
    <n v="1469310"/>
    <n v="39058116"/>
    <n v="0"/>
    <n v="0"/>
  </r>
  <r>
    <x v="4"/>
    <x v="1"/>
    <x v="11"/>
    <x v="11"/>
    <x v="1"/>
    <n v="1694543"/>
    <n v="9185"/>
    <n v="1649141"/>
    <n v="112202129"/>
    <n v="0"/>
    <n v="0"/>
  </r>
  <r>
    <x v="5"/>
    <x v="1"/>
    <x v="11"/>
    <x v="11"/>
    <x v="1"/>
    <n v="129397"/>
    <n v="2093"/>
    <n v="121431"/>
    <n v="1107805"/>
    <n v="0"/>
    <n v="0"/>
  </r>
  <r>
    <x v="6"/>
    <x v="1"/>
    <x v="11"/>
    <x v="11"/>
    <x v="1"/>
    <n v="1779002"/>
    <n v="21482"/>
    <n v="1623893"/>
    <n v="20496659"/>
    <n v="0"/>
    <n v="0"/>
  </r>
  <r>
    <x v="7"/>
    <x v="1"/>
    <x v="11"/>
    <x v="11"/>
    <x v="1"/>
    <n v="4223126"/>
    <n v="69453"/>
    <n v="4023983"/>
    <n v="49553684"/>
    <n v="0"/>
    <n v="0"/>
  </r>
  <r>
    <x v="8"/>
    <x v="1"/>
    <x v="11"/>
    <x v="11"/>
    <x v="1"/>
    <n v="23437"/>
    <n v="14"/>
    <n v="23075"/>
    <n v="506870"/>
    <n v="0"/>
    <n v="0"/>
  </r>
  <r>
    <x v="9"/>
    <x v="1"/>
    <x v="11"/>
    <x v="11"/>
    <x v="1"/>
    <n v="344478"/>
    <n v="4928"/>
    <n v="331356"/>
    <n v="2574514"/>
    <n v="0"/>
    <n v="0"/>
  </r>
  <r>
    <x v="10"/>
    <x v="1"/>
    <x v="11"/>
    <x v="11"/>
    <x v="1"/>
    <n v="1576683"/>
    <n v="29029"/>
    <n v="1452811"/>
    <n v="59857878"/>
    <n v="0"/>
    <n v="0"/>
  </r>
  <r>
    <x v="11"/>
    <x v="1"/>
    <x v="11"/>
    <x v="11"/>
    <x v="1"/>
    <n v="337275"/>
    <n v="5451"/>
    <n v="279095"/>
    <n v="4230217"/>
    <n v="0"/>
    <n v="0"/>
  </r>
  <r>
    <x v="12"/>
    <x v="1"/>
    <x v="11"/>
    <x v="11"/>
    <x v="1"/>
    <n v="1751660"/>
    <n v="18809"/>
    <n v="1657728"/>
    <n v="27518426"/>
    <n v="0"/>
    <n v="0"/>
  </r>
  <r>
    <x v="13"/>
    <x v="1"/>
    <x v="11"/>
    <x v="11"/>
    <x v="1"/>
    <n v="778247"/>
    <n v="6961"/>
    <n v="759648"/>
    <n v="31139541"/>
    <n v="0"/>
    <n v="0"/>
  </r>
  <r>
    <x v="14"/>
    <x v="1"/>
    <x v="11"/>
    <x v="11"/>
    <x v="1"/>
    <n v="806313"/>
    <n v="12483"/>
    <n v="760031"/>
    <n v="23057452"/>
    <n v="0"/>
    <n v="0"/>
  </r>
  <r>
    <x v="15"/>
    <x v="1"/>
    <x v="11"/>
    <x v="11"/>
    <x v="1"/>
    <n v="6292523"/>
    <n v="83457"/>
    <n v="6071335"/>
    <n v="85128599"/>
    <n v="0"/>
    <n v="0"/>
  </r>
  <r>
    <x v="16"/>
    <x v="1"/>
    <x v="11"/>
    <x v="11"/>
    <x v="1"/>
    <n v="4612997"/>
    <n v="17945"/>
    <n v="4178367"/>
    <n v="48018255"/>
    <n v="0"/>
    <n v="0"/>
  </r>
  <r>
    <x v="17"/>
    <x v="1"/>
    <x v="11"/>
    <x v="11"/>
    <x v="1"/>
    <n v="63656"/>
    <n v="858"/>
    <n v="57572"/>
    <n v="697835"/>
    <n v="0"/>
    <n v="0"/>
  </r>
  <r>
    <x v="18"/>
    <x v="1"/>
    <x v="11"/>
    <x v="11"/>
    <x v="1"/>
    <n v="13104807"/>
    <n v="336377"/>
    <n v="12248985"/>
    <n v="80986516"/>
    <n v="0"/>
    <n v="0"/>
  </r>
  <r>
    <x v="19"/>
    <x v="1"/>
    <x v="11"/>
    <x v="11"/>
    <x v="1"/>
    <n v="88702"/>
    <n v="874"/>
    <n v="83394"/>
    <n v="1841649"/>
    <n v="0"/>
    <n v="0"/>
  </r>
  <r>
    <x v="20"/>
    <x v="1"/>
    <x v="11"/>
    <x v="11"/>
    <x v="1"/>
    <n v="187888"/>
    <n v="2235"/>
    <n v="165560"/>
    <n v="3129420"/>
    <n v="0"/>
    <n v="0"/>
  </r>
  <r>
    <x v="21"/>
    <x v="1"/>
    <x v="11"/>
    <x v="11"/>
    <x v="1"/>
    <n v="1547495"/>
    <n v="23686"/>
    <n v="1432403"/>
    <n v="28563163"/>
    <n v="0"/>
    <n v="0"/>
  </r>
  <r>
    <x v="22"/>
    <x v="1"/>
    <x v="11"/>
    <x v="11"/>
    <x v="1"/>
    <n v="28035"/>
    <n v="46"/>
    <n v="26705"/>
    <n v="1133977"/>
    <n v="0"/>
    <n v="0"/>
  </r>
  <r>
    <x v="23"/>
    <x v="1"/>
    <x v="11"/>
    <x v="11"/>
    <x v="1"/>
    <n v="81336"/>
    <n v="475"/>
    <n v="75650"/>
    <n v="814031"/>
    <n v="0"/>
    <n v="0"/>
  </r>
  <r>
    <x v="24"/>
    <x v="1"/>
    <x v="11"/>
    <x v="11"/>
    <x v="1"/>
    <n v="2261093"/>
    <n v="12956"/>
    <n v="2227740"/>
    <n v="44192800"/>
    <n v="0"/>
    <n v="0"/>
  </r>
  <r>
    <x v="25"/>
    <x v="1"/>
    <x v="11"/>
    <x v="11"/>
    <x v="1"/>
    <n v="1113352"/>
    <n v="35219"/>
    <n v="1027777"/>
    <n v="24280686"/>
    <n v="0"/>
    <n v="0"/>
  </r>
  <r>
    <x v="26"/>
    <x v="1"/>
    <x v="11"/>
    <x v="11"/>
    <x v="1"/>
    <n v="261868"/>
    <n v="4324"/>
    <n v="255055"/>
    <n v="3024058"/>
    <n v="0"/>
    <n v="0"/>
  </r>
  <r>
    <x v="27"/>
    <x v="1"/>
    <x v="11"/>
    <x v="11"/>
    <x v="1"/>
    <n v="2019481"/>
    <n v="17592"/>
    <n v="1874821"/>
    <n v="33243675"/>
    <n v="0"/>
    <n v="0"/>
  </r>
  <r>
    <x v="28"/>
    <x v="1"/>
    <x v="11"/>
    <x v="11"/>
    <x v="1"/>
    <n v="36997"/>
    <n v="823"/>
    <n v="33033"/>
    <n v="454943"/>
    <n v="0"/>
    <n v="0"/>
  </r>
  <r>
    <x v="29"/>
    <x v="1"/>
    <x v="11"/>
    <x v="11"/>
    <x v="1"/>
    <n v="1935204"/>
    <n v="10402"/>
    <n v="1871664"/>
    <n v="42105703"/>
    <n v="0"/>
    <n v="0"/>
  </r>
  <r>
    <x v="30"/>
    <x v="1"/>
    <x v="11"/>
    <x v="11"/>
    <x v="1"/>
    <n v="5575133"/>
    <n v="83068"/>
    <n v="5419933"/>
    <n v="89704470"/>
    <n v="0"/>
    <n v="0"/>
  </r>
  <r>
    <x v="31"/>
    <x v="1"/>
    <x v="11"/>
    <x v="11"/>
    <x v="1"/>
    <n v="230923"/>
    <n v="2599"/>
    <n v="225524"/>
    <n v="3847470"/>
    <n v="0"/>
    <n v="0"/>
  </r>
  <r>
    <x v="32"/>
    <x v="1"/>
    <x v="11"/>
    <x v="11"/>
    <x v="1"/>
    <n v="68776529"/>
    <n v="998290"/>
    <n v="65247923"/>
    <n v="1068765593"/>
    <n v="0"/>
    <n v="0"/>
  </r>
  <r>
    <x v="33"/>
    <x v="1"/>
    <x v="11"/>
    <x v="11"/>
    <x v="1"/>
    <n v="3937971"/>
    <n v="56201"/>
    <n v="3739726"/>
    <n v="147638285"/>
    <n v="0"/>
    <n v="0"/>
  </r>
  <r>
    <x v="34"/>
    <x v="1"/>
    <x v="11"/>
    <x v="11"/>
    <x v="1"/>
    <n v="567868"/>
    <n v="9367"/>
    <n v="510738"/>
    <n v="10429264"/>
    <n v="0"/>
    <n v="0"/>
  </r>
  <r>
    <x v="35"/>
    <x v="1"/>
    <x v="11"/>
    <x v="11"/>
    <x v="1"/>
    <n v="3613842"/>
    <n v="62736"/>
    <n v="3389983"/>
    <n v="44366577"/>
    <n v="0"/>
    <n v="0"/>
  </r>
  <r>
    <x v="0"/>
    <x v="1"/>
    <x v="11"/>
    <x v="11"/>
    <x v="2"/>
    <n v="34065"/>
    <n v="428"/>
    <n v="32996"/>
    <n v="1127269"/>
    <n v="0"/>
    <n v="0"/>
  </r>
  <r>
    <x v="1"/>
    <x v="1"/>
    <x v="11"/>
    <x v="11"/>
    <x v="2"/>
    <n v="6144249"/>
    <n v="49498"/>
    <n v="6064291"/>
    <n v="77896998"/>
    <n v="0"/>
    <n v="0"/>
  </r>
  <r>
    <x v="2"/>
    <x v="1"/>
    <x v="11"/>
    <x v="11"/>
    <x v="2"/>
    <n v="116252"/>
    <n v="386"/>
    <n v="114206"/>
    <n v="2602745"/>
    <n v="0"/>
    <n v="0"/>
  </r>
  <r>
    <x v="3"/>
    <x v="1"/>
    <x v="11"/>
    <x v="11"/>
    <x v="2"/>
    <n v="1506650"/>
    <n v="7081"/>
    <n v="1474831"/>
    <n v="40147152"/>
    <n v="0"/>
    <n v="0"/>
  </r>
  <r>
    <x v="4"/>
    <x v="1"/>
    <x v="11"/>
    <x v="11"/>
    <x v="2"/>
    <n v="1721806"/>
    <n v="9396"/>
    <n v="1677557"/>
    <n v="118090193"/>
    <n v="0"/>
    <n v="0"/>
  </r>
  <r>
    <x v="5"/>
    <x v="1"/>
    <x v="11"/>
    <x v="11"/>
    <x v="2"/>
    <n v="132748"/>
    <n v="2141"/>
    <n v="126906"/>
    <n v="1164585"/>
    <n v="0"/>
    <n v="0"/>
  </r>
  <r>
    <x v="6"/>
    <x v="1"/>
    <x v="11"/>
    <x v="11"/>
    <x v="2"/>
    <n v="1852486"/>
    <n v="22151"/>
    <n v="1710677"/>
    <n v="22053398"/>
    <n v="0"/>
    <n v="0"/>
  </r>
  <r>
    <x v="7"/>
    <x v="1"/>
    <x v="11"/>
    <x v="11"/>
    <x v="2"/>
    <n v="4301300"/>
    <n v="71495"/>
    <n v="4148686"/>
    <n v="53374294"/>
    <n v="0"/>
    <n v="0"/>
  </r>
  <r>
    <x v="8"/>
    <x v="1"/>
    <x v="11"/>
    <x v="11"/>
    <x v="2"/>
    <n v="23461"/>
    <n v="14"/>
    <n v="23166"/>
    <n v="506870"/>
    <n v="0"/>
    <n v="0"/>
  </r>
  <r>
    <x v="9"/>
    <x v="1"/>
    <x v="11"/>
    <x v="11"/>
    <x v="2"/>
    <n v="349000"/>
    <n v="5019"/>
    <n v="337180"/>
    <n v="2650428"/>
    <n v="0"/>
    <n v="0"/>
  </r>
  <r>
    <x v="10"/>
    <x v="1"/>
    <x v="11"/>
    <x v="11"/>
    <x v="2"/>
    <n v="1632284"/>
    <n v="29529"/>
    <n v="1517426"/>
    <n v="62611344"/>
    <n v="0"/>
    <n v="0"/>
  </r>
  <r>
    <x v="11"/>
    <x v="1"/>
    <x v="11"/>
    <x v="11"/>
    <x v="2"/>
    <n v="360606"/>
    <n v="5956"/>
    <n v="313141"/>
    <n v="4604591"/>
    <n v="0"/>
    <n v="0"/>
  </r>
  <r>
    <x v="12"/>
    <x v="1"/>
    <x v="11"/>
    <x v="11"/>
    <x v="2"/>
    <n v="1794334"/>
    <n v="19570"/>
    <n v="1727877"/>
    <n v="29026640"/>
    <n v="0"/>
    <n v="0"/>
  </r>
  <r>
    <x v="13"/>
    <x v="1"/>
    <x v="11"/>
    <x v="11"/>
    <x v="2"/>
    <n v="788066"/>
    <n v="7051"/>
    <n v="769415"/>
    <n v="32125927"/>
    <n v="0"/>
    <n v="0"/>
  </r>
  <r>
    <x v="14"/>
    <x v="1"/>
    <x v="11"/>
    <x v="11"/>
    <x v="2"/>
    <n v="823318"/>
    <n v="12810"/>
    <n v="781602"/>
    <n v="24317839"/>
    <n v="0"/>
    <n v="0"/>
  </r>
  <r>
    <x v="15"/>
    <x v="1"/>
    <x v="11"/>
    <x v="11"/>
    <x v="2"/>
    <n v="6349099"/>
    <n v="83935"/>
    <n v="6160457"/>
    <n v="89768202"/>
    <n v="0"/>
    <n v="0"/>
  </r>
  <r>
    <x v="16"/>
    <x v="1"/>
    <x v="11"/>
    <x v="11"/>
    <x v="2"/>
    <n v="4858295"/>
    <n v="19330"/>
    <n v="4422367"/>
    <n v="50610209"/>
    <n v="0"/>
    <n v="0"/>
  </r>
  <r>
    <x v="17"/>
    <x v="1"/>
    <x v="11"/>
    <x v="11"/>
    <x v="2"/>
    <n v="64785"/>
    <n v="866"/>
    <n v="60692"/>
    <n v="711703"/>
    <n v="0"/>
    <n v="0"/>
  </r>
  <r>
    <x v="18"/>
    <x v="1"/>
    <x v="11"/>
    <x v="11"/>
    <x v="2"/>
    <n v="13229817"/>
    <n v="340041"/>
    <n v="12444588"/>
    <n v="83945221"/>
    <n v="0"/>
    <n v="0"/>
  </r>
  <r>
    <x v="19"/>
    <x v="1"/>
    <x v="11"/>
    <x v="11"/>
    <x v="2"/>
    <n v="92141"/>
    <n v="931"/>
    <n v="87073"/>
    <n v="1925360"/>
    <n v="0"/>
    <n v="0"/>
  </r>
  <r>
    <x v="20"/>
    <x v="1"/>
    <x v="11"/>
    <x v="11"/>
    <x v="2"/>
    <n v="192601"/>
    <n v="2332"/>
    <n v="177545"/>
    <n v="3216381"/>
    <n v="0"/>
    <n v="0"/>
  </r>
  <r>
    <x v="21"/>
    <x v="1"/>
    <x v="11"/>
    <x v="11"/>
    <x v="2"/>
    <n v="1603394"/>
    <n v="24192"/>
    <n v="1496416"/>
    <n v="29966801"/>
    <n v="0"/>
    <n v="0"/>
  </r>
  <r>
    <x v="22"/>
    <x v="1"/>
    <x v="11"/>
    <x v="11"/>
    <x v="2"/>
    <n v="28664"/>
    <n v="49"/>
    <n v="27554"/>
    <n v="1182916"/>
    <n v="0"/>
    <n v="0"/>
  </r>
  <r>
    <x v="23"/>
    <x v="1"/>
    <x v="11"/>
    <x v="11"/>
    <x v="2"/>
    <n v="82741"/>
    <n v="504"/>
    <n v="77549"/>
    <n v="827958"/>
    <n v="0"/>
    <n v="0"/>
  </r>
  <r>
    <x v="24"/>
    <x v="1"/>
    <x v="11"/>
    <x v="11"/>
    <x v="2"/>
    <n v="2278527"/>
    <n v="13167"/>
    <n v="2246501"/>
    <n v="45744857"/>
    <n v="0"/>
    <n v="0"/>
  </r>
  <r>
    <x v="25"/>
    <x v="1"/>
    <x v="11"/>
    <x v="11"/>
    <x v="2"/>
    <n v="1135662"/>
    <n v="36174"/>
    <n v="1057856"/>
    <n v="25407890"/>
    <n v="0"/>
    <n v="0"/>
  </r>
  <r>
    <x v="26"/>
    <x v="1"/>
    <x v="11"/>
    <x v="11"/>
    <x v="2"/>
    <n v="263649"/>
    <n v="4365"/>
    <n v="257050"/>
    <n v="3151233"/>
    <n v="0"/>
    <n v="0"/>
  </r>
  <r>
    <x v="27"/>
    <x v="1"/>
    <x v="11"/>
    <x v="11"/>
    <x v="2"/>
    <n v="2078320"/>
    <n v="18185"/>
    <n v="1966248"/>
    <n v="34586757"/>
    <n v="0"/>
    <n v="0"/>
  </r>
  <r>
    <x v="28"/>
    <x v="1"/>
    <x v="11"/>
    <x v="11"/>
    <x v="2"/>
    <n v="38318"/>
    <n v="856"/>
    <n v="34471"/>
    <n v="462904"/>
    <n v="0"/>
    <n v="0"/>
  </r>
  <r>
    <x v="29"/>
    <x v="1"/>
    <x v="11"/>
    <x v="11"/>
    <x v="2"/>
    <n v="1961539"/>
    <n v="10550"/>
    <n v="1901902"/>
    <n v="44444118"/>
    <n v="0"/>
    <n v="0"/>
  </r>
  <r>
    <x v="30"/>
    <x v="1"/>
    <x v="11"/>
    <x v="11"/>
    <x v="2"/>
    <n v="5632299"/>
    <n v="83692"/>
    <n v="5480386"/>
    <n v="93162781"/>
    <n v="0"/>
    <n v="0"/>
  </r>
  <r>
    <x v="31"/>
    <x v="1"/>
    <x v="11"/>
    <x v="11"/>
    <x v="2"/>
    <n v="231821"/>
    <n v="2625"/>
    <n v="227097"/>
    <n v="3935704"/>
    <n v="0"/>
    <n v="0"/>
  </r>
  <r>
    <x v="32"/>
    <x v="1"/>
    <x v="11"/>
    <x v="11"/>
    <x v="2"/>
    <n v="70030029"/>
    <n v="1016123"/>
    <n v="66835674"/>
    <n v="1119927761"/>
    <n v="0"/>
    <n v="0"/>
  </r>
  <r>
    <x v="33"/>
    <x v="1"/>
    <x v="11"/>
    <x v="11"/>
    <x v="2"/>
    <n v="4003967"/>
    <n v="57098"/>
    <n v="3822921"/>
    <n v="154988220"/>
    <n v="0"/>
    <n v="0"/>
  </r>
  <r>
    <x v="34"/>
    <x v="1"/>
    <x v="11"/>
    <x v="11"/>
    <x v="2"/>
    <n v="596464"/>
    <n v="9777"/>
    <n v="537274"/>
    <n v="11099777"/>
    <n v="0"/>
    <n v="0"/>
  </r>
  <r>
    <x v="35"/>
    <x v="1"/>
    <x v="11"/>
    <x v="11"/>
    <x v="2"/>
    <n v="3727301"/>
    <n v="64929"/>
    <n v="3529770"/>
    <n v="46349152"/>
    <n v="0"/>
    <n v="0"/>
  </r>
  <r>
    <x v="0"/>
    <x v="1"/>
    <x v="11"/>
    <x v="11"/>
    <x v="3"/>
    <n v="34367"/>
    <n v="434"/>
    <n v="33456"/>
    <n v="1217075"/>
    <n v="0"/>
    <n v="0"/>
  </r>
  <r>
    <x v="1"/>
    <x v="1"/>
    <x v="11"/>
    <x v="11"/>
    <x v="3"/>
    <n v="6162608"/>
    <n v="49631"/>
    <n v="6086664"/>
    <n v="80631286"/>
    <n v="0"/>
    <n v="0"/>
  </r>
  <r>
    <x v="2"/>
    <x v="1"/>
    <x v="11"/>
    <x v="11"/>
    <x v="3"/>
    <n v="116754"/>
    <n v="392"/>
    <n v="115173"/>
    <n v="2627122"/>
    <n v="0"/>
    <n v="0"/>
  </r>
  <r>
    <x v="3"/>
    <x v="1"/>
    <x v="11"/>
    <x v="11"/>
    <x v="3"/>
    <n v="1510722"/>
    <n v="7229"/>
    <n v="1479573"/>
    <n v="41109761"/>
    <n v="0"/>
    <n v="0"/>
  </r>
  <r>
    <x v="4"/>
    <x v="1"/>
    <x v="11"/>
    <x v="11"/>
    <x v="3"/>
    <n v="1748757"/>
    <n v="9621"/>
    <n v="1704178"/>
    <n v="123738029"/>
    <n v="0"/>
    <n v="0"/>
  </r>
  <r>
    <x v="5"/>
    <x v="1"/>
    <x v="11"/>
    <x v="11"/>
    <x v="3"/>
    <n v="135564"/>
    <n v="2199"/>
    <n v="130832"/>
    <n v="1220463"/>
    <n v="0"/>
    <n v="0"/>
  </r>
  <r>
    <x v="6"/>
    <x v="1"/>
    <x v="11"/>
    <x v="11"/>
    <x v="3"/>
    <n v="1912566"/>
    <n v="22838"/>
    <n v="1787611"/>
    <n v="23461758"/>
    <n v="0"/>
    <n v="0"/>
  </r>
  <r>
    <x v="7"/>
    <x v="1"/>
    <x v="11"/>
    <x v="11"/>
    <x v="3"/>
    <n v="4348845"/>
    <n v="72838"/>
    <n v="4224172"/>
    <n v="57345341"/>
    <n v="0"/>
    <n v="0"/>
  </r>
  <r>
    <x v="8"/>
    <x v="1"/>
    <x v="11"/>
    <x v="11"/>
    <x v="3"/>
    <n v="23502"/>
    <n v="14"/>
    <n v="23213"/>
    <n v="506870"/>
    <n v="0"/>
    <n v="0"/>
  </r>
  <r>
    <x v="9"/>
    <x v="1"/>
    <x v="11"/>
    <x v="11"/>
    <x v="3"/>
    <n v="353625"/>
    <n v="5104"/>
    <n v="341743"/>
    <n v="2726446"/>
    <n v="0"/>
    <n v="0"/>
  </r>
  <r>
    <x v="10"/>
    <x v="1"/>
    <x v="11"/>
    <x v="11"/>
    <x v="3"/>
    <n v="1680247"/>
    <n v="29877"/>
    <n v="1575991"/>
    <n v="65295961"/>
    <n v="0"/>
    <n v="0"/>
  </r>
  <r>
    <x v="11"/>
    <x v="1"/>
    <x v="11"/>
    <x v="11"/>
    <x v="3"/>
    <n v="377569"/>
    <n v="6253"/>
    <n v="340733"/>
    <n v="5044416"/>
    <n v="0"/>
    <n v="0"/>
  </r>
  <r>
    <x v="12"/>
    <x v="1"/>
    <x v="11"/>
    <x v="11"/>
    <x v="3"/>
    <n v="1820565"/>
    <n v="20022"/>
    <n v="1767350"/>
    <n v="30656837"/>
    <n v="0"/>
    <n v="0"/>
  </r>
  <r>
    <x v="13"/>
    <x v="1"/>
    <x v="11"/>
    <x v="11"/>
    <x v="3"/>
    <n v="797587"/>
    <n v="7117"/>
    <n v="779258"/>
    <n v="32963124"/>
    <n v="0"/>
    <n v="0"/>
  </r>
  <r>
    <x v="14"/>
    <x v="1"/>
    <x v="11"/>
    <x v="11"/>
    <x v="3"/>
    <n v="837135"/>
    <n v="13035"/>
    <n v="800218"/>
    <n v="25647753"/>
    <n v="0"/>
    <n v="0"/>
  </r>
  <r>
    <x v="15"/>
    <x v="1"/>
    <x v="11"/>
    <x v="11"/>
    <x v="3"/>
    <n v="6400203"/>
    <n v="84333"/>
    <n v="6221869"/>
    <n v="94551427"/>
    <n v="0"/>
    <n v="0"/>
  </r>
  <r>
    <x v="16"/>
    <x v="1"/>
    <x v="11"/>
    <x v="11"/>
    <x v="3"/>
    <n v="5115319"/>
    <n v="20530"/>
    <n v="4649173"/>
    <n v="53205622"/>
    <n v="0"/>
    <n v="0"/>
  </r>
  <r>
    <x v="17"/>
    <x v="1"/>
    <x v="11"/>
    <x v="11"/>
    <x v="3"/>
    <n v="65512"/>
    <n v="880"/>
    <n v="63044"/>
    <n v="726271"/>
    <n v="0"/>
    <n v="0"/>
  </r>
  <r>
    <x v="18"/>
    <x v="1"/>
    <x v="11"/>
    <x v="11"/>
    <x v="3"/>
    <n v="13389996"/>
    <n v="343781"/>
    <n v="12639170"/>
    <n v="86665854"/>
    <n v="0"/>
    <n v="0"/>
  </r>
  <r>
    <x v="19"/>
    <x v="1"/>
    <x v="11"/>
    <x v="11"/>
    <x v="3"/>
    <n v="93462"/>
    <n v="953"/>
    <n v="90530"/>
    <n v="1995146"/>
    <n v="0"/>
    <n v="0"/>
  </r>
  <r>
    <x v="20"/>
    <x v="1"/>
    <x v="11"/>
    <x v="11"/>
    <x v="3"/>
    <n v="195448"/>
    <n v="2400"/>
    <n v="183591"/>
    <n v="3299936"/>
    <n v="0"/>
    <n v="0"/>
  </r>
  <r>
    <x v="21"/>
    <x v="1"/>
    <x v="11"/>
    <x v="11"/>
    <x v="3"/>
    <n v="1654410"/>
    <n v="24756"/>
    <n v="1556457"/>
    <n v="31338515"/>
    <n v="0"/>
    <n v="0"/>
  </r>
  <r>
    <x v="22"/>
    <x v="1"/>
    <x v="11"/>
    <x v="11"/>
    <x v="3"/>
    <n v="29152"/>
    <n v="55"/>
    <n v="28209"/>
    <n v="1224667"/>
    <n v="0"/>
    <n v="0"/>
  </r>
  <r>
    <x v="23"/>
    <x v="1"/>
    <x v="11"/>
    <x v="11"/>
    <x v="3"/>
    <n v="83233"/>
    <n v="542"/>
    <n v="79639"/>
    <n v="836635"/>
    <n v="0"/>
    <n v="0"/>
  </r>
  <r>
    <x v="24"/>
    <x v="1"/>
    <x v="11"/>
    <x v="11"/>
    <x v="3"/>
    <n v="2295046"/>
    <n v="13345"/>
    <n v="2263551"/>
    <n v="47356609"/>
    <n v="0"/>
    <n v="0"/>
  </r>
  <r>
    <x v="25"/>
    <x v="1"/>
    <x v="11"/>
    <x v="11"/>
    <x v="3"/>
    <n v="1153335"/>
    <n v="36894"/>
    <n v="1084267"/>
    <n v="26453942"/>
    <n v="0"/>
    <n v="0"/>
  </r>
  <r>
    <x v="26"/>
    <x v="1"/>
    <x v="11"/>
    <x v="11"/>
    <x v="3"/>
    <n v="265425"/>
    <n v="4408"/>
    <n v="258523"/>
    <n v="3291448"/>
    <n v="0"/>
    <n v="0"/>
  </r>
  <r>
    <x v="27"/>
    <x v="1"/>
    <x v="11"/>
    <x v="11"/>
    <x v="3"/>
    <n v="2124900"/>
    <n v="18594"/>
    <n v="2026299"/>
    <n v="35846558"/>
    <n v="0"/>
    <n v="0"/>
  </r>
  <r>
    <x v="28"/>
    <x v="1"/>
    <x v="11"/>
    <x v="11"/>
    <x v="3"/>
    <n v="40079"/>
    <n v="875"/>
    <n v="35339"/>
    <n v="474273"/>
    <n v="0"/>
    <n v="0"/>
  </r>
  <r>
    <x v="29"/>
    <x v="1"/>
    <x v="11"/>
    <x v="11"/>
    <x v="3"/>
    <n v="1987281"/>
    <n v="10684"/>
    <n v="1930319"/>
    <n v="46515727"/>
    <n v="0"/>
    <n v="0"/>
  </r>
  <r>
    <x v="30"/>
    <x v="1"/>
    <x v="11"/>
    <x v="11"/>
    <x v="3"/>
    <n v="5684857"/>
    <n v="84328"/>
    <n v="5536625"/>
    <n v="96546325"/>
    <n v="0"/>
    <n v="0"/>
  </r>
  <r>
    <x v="31"/>
    <x v="1"/>
    <x v="11"/>
    <x v="11"/>
    <x v="3"/>
    <n v="232518"/>
    <n v="2665"/>
    <n v="228422"/>
    <n v="4002393"/>
    <n v="0"/>
    <n v="0"/>
  </r>
  <r>
    <x v="32"/>
    <x v="1"/>
    <x v="11"/>
    <x v="11"/>
    <x v="3"/>
    <n v="71162545"/>
    <n v="1031563"/>
    <n v="68161480"/>
    <n v="1169764598"/>
    <n v="0"/>
    <n v="0"/>
  </r>
  <r>
    <x v="33"/>
    <x v="1"/>
    <x v="11"/>
    <x v="11"/>
    <x v="3"/>
    <n v="4059196"/>
    <n v="57936"/>
    <n v="3889785"/>
    <n v="161744905"/>
    <n v="0"/>
    <n v="0"/>
  </r>
  <r>
    <x v="34"/>
    <x v="1"/>
    <x v="11"/>
    <x v="11"/>
    <x v="3"/>
    <n v="621249"/>
    <n v="10255"/>
    <n v="564659"/>
    <n v="11862226"/>
    <n v="0"/>
    <n v="0"/>
  </r>
  <r>
    <x v="35"/>
    <x v="1"/>
    <x v="11"/>
    <x v="11"/>
    <x v="3"/>
    <n v="3811511"/>
    <n v="66745"/>
    <n v="3641844"/>
    <n v="48233863"/>
    <n v="0"/>
    <n v="0"/>
  </r>
  <r>
    <x v="0"/>
    <x v="1"/>
    <x v="11"/>
    <x v="11"/>
    <x v="4"/>
    <n v="14822"/>
    <n v="186"/>
    <n v="14457"/>
    <n v="541710"/>
    <n v="0"/>
    <n v="0"/>
  </r>
  <r>
    <x v="1"/>
    <x v="1"/>
    <x v="11"/>
    <x v="11"/>
    <x v="4"/>
    <n v="2645833"/>
    <n v="21312"/>
    <n v="2614620"/>
    <n v="35298662"/>
    <n v="0"/>
    <n v="0"/>
  </r>
  <r>
    <x v="2"/>
    <x v="1"/>
    <x v="11"/>
    <x v="11"/>
    <x v="4"/>
    <n v="50139"/>
    <n v="168"/>
    <n v="49651"/>
    <n v="1132928"/>
    <n v="0"/>
    <n v="0"/>
  </r>
  <r>
    <x v="3"/>
    <x v="1"/>
    <x v="11"/>
    <x v="11"/>
    <x v="4"/>
    <n v="648413"/>
    <n v="3128"/>
    <n v="635462"/>
    <n v="17921924"/>
    <n v="0"/>
    <n v="0"/>
  </r>
  <r>
    <x v="4"/>
    <x v="1"/>
    <x v="11"/>
    <x v="11"/>
    <x v="4"/>
    <n v="757118"/>
    <n v="4179"/>
    <n v="738899"/>
    <n v="54678488"/>
    <n v="0"/>
    <n v="0"/>
  </r>
  <r>
    <x v="5"/>
    <x v="1"/>
    <x v="11"/>
    <x v="11"/>
    <x v="4"/>
    <n v="59045"/>
    <n v="949"/>
    <n v="56949"/>
    <n v="539891"/>
    <n v="0"/>
    <n v="0"/>
  </r>
  <r>
    <x v="6"/>
    <x v="1"/>
    <x v="11"/>
    <x v="11"/>
    <x v="4"/>
    <n v="835586"/>
    <n v="10057"/>
    <n v="789683"/>
    <n v="10457910"/>
    <n v="0"/>
    <n v="0"/>
  </r>
  <r>
    <x v="7"/>
    <x v="1"/>
    <x v="11"/>
    <x v="11"/>
    <x v="4"/>
    <n v="1874282"/>
    <n v="31561"/>
    <n v="1825250"/>
    <n v="25731310"/>
    <n v="0"/>
    <n v="0"/>
  </r>
  <r>
    <x v="8"/>
    <x v="1"/>
    <x v="11"/>
    <x v="11"/>
    <x v="4"/>
    <n v="10086"/>
    <n v="6"/>
    <n v="9958"/>
    <n v="217230"/>
    <n v="0"/>
    <n v="0"/>
  </r>
  <r>
    <x v="9"/>
    <x v="1"/>
    <x v="11"/>
    <x v="11"/>
    <x v="4"/>
    <n v="152931"/>
    <n v="2211"/>
    <n v="147900"/>
    <n v="1192017"/>
    <n v="0"/>
    <n v="0"/>
  </r>
  <r>
    <x v="10"/>
    <x v="1"/>
    <x v="11"/>
    <x v="11"/>
    <x v="4"/>
    <n v="732755"/>
    <n v="12903"/>
    <n v="690313"/>
    <n v="28794288"/>
    <n v="0"/>
    <n v="0"/>
  </r>
  <r>
    <x v="11"/>
    <x v="1"/>
    <x v="11"/>
    <x v="11"/>
    <x v="4"/>
    <n v="165285"/>
    <n v="2754"/>
    <n v="153639"/>
    <n v="2286319"/>
    <n v="0"/>
    <n v="0"/>
  </r>
  <r>
    <x v="12"/>
    <x v="1"/>
    <x v="11"/>
    <x v="11"/>
    <x v="4"/>
    <n v="786051"/>
    <n v="8696"/>
    <n v="766089"/>
    <n v="13570676"/>
    <n v="0"/>
    <n v="0"/>
  </r>
  <r>
    <x v="13"/>
    <x v="1"/>
    <x v="11"/>
    <x v="11"/>
    <x v="4"/>
    <n v="344636"/>
    <n v="3082"/>
    <n v="336651"/>
    <n v="14350436"/>
    <n v="0"/>
    <n v="0"/>
  </r>
  <r>
    <x v="14"/>
    <x v="1"/>
    <x v="11"/>
    <x v="11"/>
    <x v="4"/>
    <n v="362242"/>
    <n v="5642"/>
    <n v="347469"/>
    <n v="11383774"/>
    <n v="0"/>
    <n v="0"/>
  </r>
  <r>
    <x v="15"/>
    <x v="1"/>
    <x v="11"/>
    <x v="11"/>
    <x v="4"/>
    <n v="2755611"/>
    <n v="36245"/>
    <n v="2684567"/>
    <n v="41899715"/>
    <n v="0"/>
    <n v="0"/>
  </r>
  <r>
    <x v="16"/>
    <x v="1"/>
    <x v="11"/>
    <x v="11"/>
    <x v="4"/>
    <n v="2266104"/>
    <n v="9131"/>
    <n v="2060981"/>
    <n v="23555349"/>
    <n v="0"/>
    <n v="0"/>
  </r>
  <r>
    <x v="17"/>
    <x v="1"/>
    <x v="11"/>
    <x v="11"/>
    <x v="4"/>
    <n v="28349"/>
    <n v="381"/>
    <n v="27373"/>
    <n v="315599"/>
    <n v="0"/>
    <n v="0"/>
  </r>
  <r>
    <x v="18"/>
    <x v="1"/>
    <x v="11"/>
    <x v="11"/>
    <x v="4"/>
    <n v="5785781"/>
    <n v="148357"/>
    <n v="5473501"/>
    <n v="38020646"/>
    <n v="0"/>
    <n v="0"/>
  </r>
  <r>
    <x v="19"/>
    <x v="1"/>
    <x v="11"/>
    <x v="11"/>
    <x v="4"/>
    <n v="40203"/>
    <n v="416"/>
    <n v="39236"/>
    <n v="874278"/>
    <n v="0"/>
    <n v="0"/>
  </r>
  <r>
    <x v="20"/>
    <x v="1"/>
    <x v="11"/>
    <x v="11"/>
    <x v="4"/>
    <n v="84427"/>
    <n v="1062"/>
    <n v="79800"/>
    <n v="1423572"/>
    <n v="0"/>
    <n v="0"/>
  </r>
  <r>
    <x v="21"/>
    <x v="1"/>
    <x v="11"/>
    <x v="11"/>
    <x v="4"/>
    <n v="722819"/>
    <n v="10783"/>
    <n v="683700"/>
    <n v="13842421"/>
    <n v="0"/>
    <n v="0"/>
  </r>
  <r>
    <x v="22"/>
    <x v="1"/>
    <x v="11"/>
    <x v="11"/>
    <x v="4"/>
    <n v="12593"/>
    <n v="24"/>
    <n v="12274"/>
    <n v="534368"/>
    <n v="0"/>
    <n v="0"/>
  </r>
  <r>
    <x v="23"/>
    <x v="1"/>
    <x v="11"/>
    <x v="11"/>
    <x v="4"/>
    <n v="35765"/>
    <n v="237"/>
    <n v="34471"/>
    <n v="360276"/>
    <n v="0"/>
    <n v="0"/>
  </r>
  <r>
    <x v="24"/>
    <x v="1"/>
    <x v="11"/>
    <x v="11"/>
    <x v="4"/>
    <n v="987928"/>
    <n v="5771"/>
    <n v="975310"/>
    <n v="20744955"/>
    <n v="0"/>
    <n v="0"/>
  </r>
  <r>
    <x v="25"/>
    <x v="1"/>
    <x v="11"/>
    <x v="11"/>
    <x v="4"/>
    <n v="498639"/>
    <n v="15994"/>
    <n v="471258"/>
    <n v="11635460"/>
    <n v="0"/>
    <n v="0"/>
  </r>
  <r>
    <x v="26"/>
    <x v="1"/>
    <x v="11"/>
    <x v="11"/>
    <x v="4"/>
    <n v="114298"/>
    <n v="1899"/>
    <n v="111289"/>
    <n v="1455770"/>
    <n v="0"/>
    <n v="0"/>
  </r>
  <r>
    <x v="27"/>
    <x v="1"/>
    <x v="11"/>
    <x v="11"/>
    <x v="4"/>
    <n v="922581"/>
    <n v="8068"/>
    <n v="884905"/>
    <n v="15718778"/>
    <n v="0"/>
    <n v="0"/>
  </r>
  <r>
    <x v="28"/>
    <x v="1"/>
    <x v="11"/>
    <x v="11"/>
    <x v="4"/>
    <n v="17630"/>
    <n v="380"/>
    <n v="15370"/>
    <n v="206045"/>
    <n v="0"/>
    <n v="0"/>
  </r>
  <r>
    <x v="29"/>
    <x v="1"/>
    <x v="11"/>
    <x v="11"/>
    <x v="4"/>
    <n v="857758"/>
    <n v="4614"/>
    <n v="835293"/>
    <n v="20515666"/>
    <n v="0"/>
    <n v="0"/>
  </r>
  <r>
    <x v="30"/>
    <x v="1"/>
    <x v="11"/>
    <x v="11"/>
    <x v="4"/>
    <n v="2451223"/>
    <n v="36323"/>
    <n v="2389037"/>
    <n v="42366764"/>
    <n v="0"/>
    <n v="0"/>
  </r>
  <r>
    <x v="31"/>
    <x v="1"/>
    <x v="11"/>
    <x v="11"/>
    <x v="4"/>
    <n v="99759"/>
    <n v="1146"/>
    <n v="98138"/>
    <n v="1732042"/>
    <n v="0"/>
    <n v="0"/>
  </r>
  <r>
    <x v="32"/>
    <x v="1"/>
    <x v="11"/>
    <x v="11"/>
    <x v="4"/>
    <n v="30798939"/>
    <n v="446267"/>
    <n v="29574851"/>
    <n v="516082998"/>
    <n v="0"/>
    <n v="0"/>
  </r>
  <r>
    <x v="33"/>
    <x v="1"/>
    <x v="11"/>
    <x v="11"/>
    <x v="4"/>
    <n v="1753873"/>
    <n v="25044"/>
    <n v="1686175"/>
    <n v="71377341"/>
    <n v="0"/>
    <n v="0"/>
  </r>
  <r>
    <x v="34"/>
    <x v="1"/>
    <x v="11"/>
    <x v="11"/>
    <x v="4"/>
    <n v="271703"/>
    <n v="4508"/>
    <n v="248716"/>
    <n v="5292272"/>
    <n v="0"/>
    <n v="0"/>
  </r>
  <r>
    <x v="35"/>
    <x v="1"/>
    <x v="11"/>
    <x v="11"/>
    <x v="4"/>
    <n v="1652671"/>
    <n v="29050"/>
    <n v="1586467"/>
    <n v="21211672"/>
    <n v="0"/>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
  <r>
    <x v="0"/>
    <x v="0"/>
    <x v="0"/>
    <x v="0"/>
    <x v="0"/>
    <x v="0"/>
    <x v="0"/>
  </r>
  <r>
    <x v="0"/>
    <x v="1"/>
    <x v="1"/>
    <x v="1"/>
    <x v="1"/>
    <x v="1"/>
    <x v="0"/>
  </r>
  <r>
    <x v="0"/>
    <x v="2"/>
    <x v="2"/>
    <x v="2"/>
    <x v="2"/>
    <x v="2"/>
    <x v="0"/>
  </r>
  <r>
    <x v="0"/>
    <x v="3"/>
    <x v="3"/>
    <x v="3"/>
    <x v="3"/>
    <x v="3"/>
    <x v="0"/>
  </r>
  <r>
    <x v="0"/>
    <x v="4"/>
    <x v="4"/>
    <x v="4"/>
    <x v="4"/>
    <x v="4"/>
    <x v="0"/>
  </r>
  <r>
    <x v="0"/>
    <x v="5"/>
    <x v="5"/>
    <x v="5"/>
    <x v="5"/>
    <x v="5"/>
    <x v="0"/>
  </r>
  <r>
    <x v="0"/>
    <x v="6"/>
    <x v="6"/>
    <x v="6"/>
    <x v="6"/>
    <x v="6"/>
    <x v="0"/>
  </r>
  <r>
    <x v="0"/>
    <x v="7"/>
    <x v="7"/>
    <x v="7"/>
    <x v="7"/>
    <x v="7"/>
    <x v="0"/>
  </r>
  <r>
    <x v="0"/>
    <x v="8"/>
    <x v="8"/>
    <x v="8"/>
    <x v="8"/>
    <x v="8"/>
    <x v="0"/>
  </r>
  <r>
    <x v="0"/>
    <x v="9"/>
    <x v="9"/>
    <x v="9"/>
    <x v="9"/>
    <x v="9"/>
    <x v="0"/>
  </r>
  <r>
    <x v="0"/>
    <x v="10"/>
    <x v="10"/>
    <x v="10"/>
    <x v="10"/>
    <x v="10"/>
    <x v="0"/>
  </r>
  <r>
    <x v="0"/>
    <x v="11"/>
    <x v="11"/>
    <x v="11"/>
    <x v="11"/>
    <x v="11"/>
    <x v="0"/>
  </r>
  <r>
    <x v="0"/>
    <x v="12"/>
    <x v="12"/>
    <x v="12"/>
    <x v="12"/>
    <x v="12"/>
    <x v="0"/>
  </r>
  <r>
    <x v="1"/>
    <x v="13"/>
    <x v="13"/>
    <x v="13"/>
    <x v="13"/>
    <x v="13"/>
    <x v="0"/>
  </r>
  <r>
    <x v="1"/>
    <x v="14"/>
    <x v="14"/>
    <x v="14"/>
    <x v="14"/>
    <x v="14"/>
    <x v="0"/>
  </r>
  <r>
    <x v="1"/>
    <x v="15"/>
    <x v="15"/>
    <x v="15"/>
    <x v="15"/>
    <x v="15"/>
    <x v="1"/>
  </r>
  <r>
    <x v="1"/>
    <x v="16"/>
    <x v="16"/>
    <x v="16"/>
    <x v="16"/>
    <x v="16"/>
    <x v="0"/>
  </r>
  <r>
    <x v="1"/>
    <x v="17"/>
    <x v="17"/>
    <x v="15"/>
    <x v="17"/>
    <x v="17"/>
    <x v="1"/>
  </r>
  <r>
    <x v="1"/>
    <x v="18"/>
    <x v="18"/>
    <x v="17"/>
    <x v="18"/>
    <x v="18"/>
    <x v="2"/>
  </r>
  <r>
    <x v="1"/>
    <x v="19"/>
    <x v="19"/>
    <x v="18"/>
    <x v="19"/>
    <x v="19"/>
    <x v="0"/>
  </r>
  <r>
    <x v="1"/>
    <x v="20"/>
    <x v="20"/>
    <x v="19"/>
    <x v="20"/>
    <x v="20"/>
    <x v="0"/>
  </r>
  <r>
    <x v="1"/>
    <x v="21"/>
    <x v="21"/>
    <x v="20"/>
    <x v="21"/>
    <x v="21"/>
    <x v="0"/>
  </r>
  <r>
    <x v="1"/>
    <x v="22"/>
    <x v="22"/>
    <x v="21"/>
    <x v="22"/>
    <x v="22"/>
    <x v="1"/>
  </r>
  <r>
    <x v="1"/>
    <x v="23"/>
    <x v="23"/>
    <x v="22"/>
    <x v="23"/>
    <x v="23"/>
    <x v="0"/>
  </r>
  <r>
    <x v="1"/>
    <x v="24"/>
    <x v="24"/>
    <x v="16"/>
    <x v="24"/>
    <x v="24"/>
    <x v="0"/>
  </r>
  <r>
    <x v="1"/>
    <x v="25"/>
    <x v="25"/>
    <x v="23"/>
    <x v="25"/>
    <x v="25"/>
    <x v="0"/>
  </r>
  <r>
    <x v="1"/>
    <x v="26"/>
    <x v="26"/>
    <x v="15"/>
    <x v="26"/>
    <x v="26"/>
    <x v="0"/>
  </r>
  <r>
    <x v="1"/>
    <x v="27"/>
    <x v="27"/>
    <x v="13"/>
    <x v="27"/>
    <x v="27"/>
    <x v="0"/>
  </r>
  <r>
    <x v="1"/>
    <x v="28"/>
    <x v="28"/>
    <x v="24"/>
    <x v="28"/>
    <x v="28"/>
    <x v="0"/>
  </r>
  <r>
    <x v="1"/>
    <x v="29"/>
    <x v="29"/>
    <x v="25"/>
    <x v="29"/>
    <x v="29"/>
    <x v="0"/>
  </r>
  <r>
    <x v="1"/>
    <x v="30"/>
    <x v="30"/>
    <x v="19"/>
    <x v="30"/>
    <x v="30"/>
    <x v="0"/>
  </r>
  <r>
    <x v="1"/>
    <x v="31"/>
    <x v="31"/>
    <x v="17"/>
    <x v="31"/>
    <x v="31"/>
    <x v="0"/>
  </r>
  <r>
    <x v="1"/>
    <x v="32"/>
    <x v="32"/>
    <x v="26"/>
    <x v="32"/>
    <x v="32"/>
    <x v="1"/>
  </r>
  <r>
    <x v="1"/>
    <x v="33"/>
    <x v="33"/>
    <x v="27"/>
    <x v="33"/>
    <x v="33"/>
    <x v="3"/>
  </r>
  <r>
    <x v="1"/>
    <x v="34"/>
    <x v="34"/>
    <x v="26"/>
    <x v="34"/>
    <x v="34"/>
    <x v="0"/>
  </r>
  <r>
    <x v="2"/>
    <x v="35"/>
    <x v="35"/>
    <x v="15"/>
    <x v="35"/>
    <x v="35"/>
    <x v="0"/>
  </r>
  <r>
    <x v="2"/>
    <x v="36"/>
    <x v="36"/>
    <x v="15"/>
    <x v="36"/>
    <x v="36"/>
    <x v="2"/>
  </r>
  <r>
    <x v="3"/>
    <x v="37"/>
    <x v="37"/>
    <x v="28"/>
    <x v="37"/>
    <x v="37"/>
    <x v="1"/>
  </r>
  <r>
    <x v="3"/>
    <x v="38"/>
    <x v="38"/>
    <x v="29"/>
    <x v="38"/>
    <x v="38"/>
    <x v="0"/>
  </r>
  <r>
    <x v="3"/>
    <x v="39"/>
    <x v="39"/>
    <x v="30"/>
    <x v="39"/>
    <x v="39"/>
    <x v="0"/>
  </r>
  <r>
    <x v="3"/>
    <x v="40"/>
    <x v="40"/>
    <x v="31"/>
    <x v="40"/>
    <x v="40"/>
    <x v="0"/>
  </r>
  <r>
    <x v="3"/>
    <x v="41"/>
    <x v="41"/>
    <x v="32"/>
    <x v="41"/>
    <x v="41"/>
    <x v="1"/>
  </r>
  <r>
    <x v="3"/>
    <x v="42"/>
    <x v="42"/>
    <x v="33"/>
    <x v="42"/>
    <x v="42"/>
    <x v="0"/>
  </r>
  <r>
    <x v="3"/>
    <x v="43"/>
    <x v="43"/>
    <x v="34"/>
    <x v="43"/>
    <x v="43"/>
    <x v="0"/>
  </r>
  <r>
    <x v="3"/>
    <x v="44"/>
    <x v="44"/>
    <x v="35"/>
    <x v="44"/>
    <x v="44"/>
    <x v="0"/>
  </r>
  <r>
    <x v="3"/>
    <x v="45"/>
    <x v="45"/>
    <x v="36"/>
    <x v="45"/>
    <x v="45"/>
    <x v="0"/>
  </r>
  <r>
    <x v="3"/>
    <x v="46"/>
    <x v="46"/>
    <x v="37"/>
    <x v="46"/>
    <x v="46"/>
    <x v="0"/>
  </r>
  <r>
    <x v="3"/>
    <x v="47"/>
    <x v="47"/>
    <x v="38"/>
    <x v="47"/>
    <x v="47"/>
    <x v="0"/>
  </r>
  <r>
    <x v="3"/>
    <x v="48"/>
    <x v="48"/>
    <x v="39"/>
    <x v="48"/>
    <x v="48"/>
    <x v="0"/>
  </r>
  <r>
    <x v="3"/>
    <x v="49"/>
    <x v="49"/>
    <x v="40"/>
    <x v="49"/>
    <x v="49"/>
    <x v="0"/>
  </r>
  <r>
    <x v="3"/>
    <x v="50"/>
    <x v="50"/>
    <x v="41"/>
    <x v="50"/>
    <x v="50"/>
    <x v="3"/>
  </r>
  <r>
    <x v="3"/>
    <x v="51"/>
    <x v="51"/>
    <x v="42"/>
    <x v="51"/>
    <x v="51"/>
    <x v="0"/>
  </r>
  <r>
    <x v="3"/>
    <x v="52"/>
    <x v="52"/>
    <x v="39"/>
    <x v="52"/>
    <x v="52"/>
    <x v="0"/>
  </r>
  <r>
    <x v="3"/>
    <x v="53"/>
    <x v="53"/>
    <x v="43"/>
    <x v="53"/>
    <x v="53"/>
    <x v="1"/>
  </r>
  <r>
    <x v="3"/>
    <x v="54"/>
    <x v="54"/>
    <x v="44"/>
    <x v="54"/>
    <x v="54"/>
    <x v="0"/>
  </r>
  <r>
    <x v="3"/>
    <x v="55"/>
    <x v="55"/>
    <x v="45"/>
    <x v="55"/>
    <x v="55"/>
    <x v="3"/>
  </r>
  <r>
    <x v="3"/>
    <x v="56"/>
    <x v="56"/>
    <x v="46"/>
    <x v="56"/>
    <x v="56"/>
    <x v="0"/>
  </r>
  <r>
    <x v="3"/>
    <x v="57"/>
    <x v="57"/>
    <x v="47"/>
    <x v="57"/>
    <x v="57"/>
    <x v="0"/>
  </r>
  <r>
    <x v="3"/>
    <x v="58"/>
    <x v="58"/>
    <x v="48"/>
    <x v="58"/>
    <x v="58"/>
    <x v="0"/>
  </r>
  <r>
    <x v="3"/>
    <x v="59"/>
    <x v="59"/>
    <x v="49"/>
    <x v="59"/>
    <x v="59"/>
    <x v="0"/>
  </r>
  <r>
    <x v="3"/>
    <x v="60"/>
    <x v="60"/>
    <x v="50"/>
    <x v="60"/>
    <x v="60"/>
    <x v="0"/>
  </r>
  <r>
    <x v="3"/>
    <x v="61"/>
    <x v="61"/>
    <x v="51"/>
    <x v="61"/>
    <x v="61"/>
    <x v="0"/>
  </r>
  <r>
    <x v="3"/>
    <x v="62"/>
    <x v="62"/>
    <x v="52"/>
    <x v="62"/>
    <x v="62"/>
    <x v="0"/>
  </r>
  <r>
    <x v="3"/>
    <x v="63"/>
    <x v="63"/>
    <x v="53"/>
    <x v="63"/>
    <x v="63"/>
    <x v="0"/>
  </r>
  <r>
    <x v="3"/>
    <x v="64"/>
    <x v="64"/>
    <x v="54"/>
    <x v="64"/>
    <x v="64"/>
    <x v="0"/>
  </r>
  <r>
    <x v="3"/>
    <x v="65"/>
    <x v="65"/>
    <x v="55"/>
    <x v="65"/>
    <x v="65"/>
    <x v="0"/>
  </r>
  <r>
    <x v="3"/>
    <x v="66"/>
    <x v="66"/>
    <x v="56"/>
    <x v="66"/>
    <x v="66"/>
    <x v="0"/>
  </r>
  <r>
    <x v="3"/>
    <x v="67"/>
    <x v="67"/>
    <x v="57"/>
    <x v="67"/>
    <x v="67"/>
    <x v="0"/>
  </r>
  <r>
    <x v="3"/>
    <x v="68"/>
    <x v="68"/>
    <x v="30"/>
    <x v="68"/>
    <x v="68"/>
    <x v="0"/>
  </r>
  <r>
    <x v="3"/>
    <x v="69"/>
    <x v="69"/>
    <x v="58"/>
    <x v="69"/>
    <x v="69"/>
    <x v="3"/>
  </r>
  <r>
    <x v="3"/>
    <x v="70"/>
    <x v="70"/>
    <x v="59"/>
    <x v="70"/>
    <x v="70"/>
    <x v="0"/>
  </r>
  <r>
    <x v="3"/>
    <x v="71"/>
    <x v="71"/>
    <x v="60"/>
    <x v="71"/>
    <x v="71"/>
    <x v="0"/>
  </r>
  <r>
    <x v="3"/>
    <x v="72"/>
    <x v="72"/>
    <x v="61"/>
    <x v="72"/>
    <x v="72"/>
    <x v="0"/>
  </r>
  <r>
    <x v="3"/>
    <x v="73"/>
    <x v="73"/>
    <x v="62"/>
    <x v="73"/>
    <x v="73"/>
    <x v="1"/>
  </r>
  <r>
    <x v="3"/>
    <x v="74"/>
    <x v="74"/>
    <x v="63"/>
    <x v="74"/>
    <x v="74"/>
    <x v="0"/>
  </r>
  <r>
    <x v="4"/>
    <x v="75"/>
    <x v="75"/>
    <x v="64"/>
    <x v="75"/>
    <x v="75"/>
    <x v="4"/>
  </r>
  <r>
    <x v="5"/>
    <x v="76"/>
    <x v="76"/>
    <x v="65"/>
    <x v="76"/>
    <x v="76"/>
    <x v="2"/>
  </r>
  <r>
    <x v="5"/>
    <x v="77"/>
    <x v="77"/>
    <x v="66"/>
    <x v="77"/>
    <x v="77"/>
    <x v="2"/>
  </r>
  <r>
    <x v="5"/>
    <x v="78"/>
    <x v="78"/>
    <x v="67"/>
    <x v="78"/>
    <x v="78"/>
    <x v="2"/>
  </r>
  <r>
    <x v="5"/>
    <x v="79"/>
    <x v="79"/>
    <x v="68"/>
    <x v="79"/>
    <x v="79"/>
    <x v="2"/>
  </r>
  <r>
    <x v="5"/>
    <x v="80"/>
    <x v="80"/>
    <x v="69"/>
    <x v="80"/>
    <x v="80"/>
    <x v="2"/>
  </r>
  <r>
    <x v="5"/>
    <x v="81"/>
    <x v="81"/>
    <x v="70"/>
    <x v="81"/>
    <x v="81"/>
    <x v="2"/>
  </r>
  <r>
    <x v="5"/>
    <x v="82"/>
    <x v="82"/>
    <x v="71"/>
    <x v="82"/>
    <x v="82"/>
    <x v="2"/>
  </r>
  <r>
    <x v="5"/>
    <x v="83"/>
    <x v="83"/>
    <x v="72"/>
    <x v="83"/>
    <x v="83"/>
    <x v="2"/>
  </r>
  <r>
    <x v="5"/>
    <x v="84"/>
    <x v="84"/>
    <x v="73"/>
    <x v="84"/>
    <x v="84"/>
    <x v="2"/>
  </r>
  <r>
    <x v="5"/>
    <x v="85"/>
    <x v="85"/>
    <x v="74"/>
    <x v="85"/>
    <x v="85"/>
    <x v="2"/>
  </r>
  <r>
    <x v="5"/>
    <x v="86"/>
    <x v="86"/>
    <x v="75"/>
    <x v="86"/>
    <x v="86"/>
    <x v="2"/>
  </r>
  <r>
    <x v="5"/>
    <x v="87"/>
    <x v="87"/>
    <x v="76"/>
    <x v="87"/>
    <x v="87"/>
    <x v="2"/>
  </r>
  <r>
    <x v="5"/>
    <x v="88"/>
    <x v="88"/>
    <x v="77"/>
    <x v="88"/>
    <x v="88"/>
    <x v="2"/>
  </r>
  <r>
    <x v="5"/>
    <x v="89"/>
    <x v="89"/>
    <x v="78"/>
    <x v="89"/>
    <x v="89"/>
    <x v="2"/>
  </r>
  <r>
    <x v="5"/>
    <x v="90"/>
    <x v="90"/>
    <x v="79"/>
    <x v="90"/>
    <x v="90"/>
    <x v="2"/>
  </r>
  <r>
    <x v="5"/>
    <x v="91"/>
    <x v="91"/>
    <x v="80"/>
    <x v="91"/>
    <x v="91"/>
    <x v="2"/>
  </r>
  <r>
    <x v="5"/>
    <x v="92"/>
    <x v="92"/>
    <x v="81"/>
    <x v="92"/>
    <x v="92"/>
    <x v="2"/>
  </r>
  <r>
    <x v="5"/>
    <x v="93"/>
    <x v="93"/>
    <x v="82"/>
    <x v="93"/>
    <x v="93"/>
    <x v="2"/>
  </r>
  <r>
    <x v="5"/>
    <x v="94"/>
    <x v="94"/>
    <x v="83"/>
    <x v="94"/>
    <x v="94"/>
    <x v="2"/>
  </r>
  <r>
    <x v="5"/>
    <x v="95"/>
    <x v="95"/>
    <x v="27"/>
    <x v="95"/>
    <x v="95"/>
    <x v="2"/>
  </r>
  <r>
    <x v="5"/>
    <x v="96"/>
    <x v="96"/>
    <x v="84"/>
    <x v="96"/>
    <x v="96"/>
    <x v="2"/>
  </r>
  <r>
    <x v="5"/>
    <x v="97"/>
    <x v="97"/>
    <x v="85"/>
    <x v="97"/>
    <x v="97"/>
    <x v="2"/>
  </r>
  <r>
    <x v="5"/>
    <x v="98"/>
    <x v="98"/>
    <x v="86"/>
    <x v="98"/>
    <x v="98"/>
    <x v="1"/>
  </r>
  <r>
    <x v="5"/>
    <x v="99"/>
    <x v="99"/>
    <x v="24"/>
    <x v="99"/>
    <x v="99"/>
    <x v="2"/>
  </r>
  <r>
    <x v="5"/>
    <x v="100"/>
    <x v="100"/>
    <x v="87"/>
    <x v="100"/>
    <x v="100"/>
    <x v="2"/>
  </r>
  <r>
    <x v="5"/>
    <x v="101"/>
    <x v="101"/>
    <x v="88"/>
    <x v="101"/>
    <x v="101"/>
    <x v="0"/>
  </r>
  <r>
    <x v="5"/>
    <x v="102"/>
    <x v="102"/>
    <x v="87"/>
    <x v="102"/>
    <x v="102"/>
    <x v="2"/>
  </r>
  <r>
    <x v="6"/>
    <x v="103"/>
    <x v="103"/>
    <x v="89"/>
    <x v="103"/>
    <x v="103"/>
    <x v="2"/>
  </r>
  <r>
    <x v="7"/>
    <x v="104"/>
    <x v="104"/>
    <x v="13"/>
    <x v="104"/>
    <x v="104"/>
    <x v="0"/>
  </r>
  <r>
    <x v="7"/>
    <x v="105"/>
    <x v="105"/>
    <x v="17"/>
    <x v="105"/>
    <x v="105"/>
    <x v="0"/>
  </r>
  <r>
    <x v="7"/>
    <x v="106"/>
    <x v="106"/>
    <x v="15"/>
    <x v="106"/>
    <x v="106"/>
    <x v="0"/>
  </r>
  <r>
    <x v="8"/>
    <x v="107"/>
    <x v="107"/>
    <x v="90"/>
    <x v="107"/>
    <x v="107"/>
    <x v="3"/>
  </r>
  <r>
    <x v="8"/>
    <x v="108"/>
    <x v="108"/>
    <x v="45"/>
    <x v="108"/>
    <x v="108"/>
    <x v="0"/>
  </r>
  <r>
    <x v="8"/>
    <x v="109"/>
    <x v="109"/>
    <x v="91"/>
    <x v="109"/>
    <x v="109"/>
    <x v="1"/>
  </r>
  <r>
    <x v="8"/>
    <x v="110"/>
    <x v="110"/>
    <x v="92"/>
    <x v="110"/>
    <x v="110"/>
    <x v="0"/>
  </r>
  <r>
    <x v="8"/>
    <x v="111"/>
    <x v="111"/>
    <x v="93"/>
    <x v="111"/>
    <x v="111"/>
    <x v="1"/>
  </r>
  <r>
    <x v="8"/>
    <x v="112"/>
    <x v="112"/>
    <x v="67"/>
    <x v="112"/>
    <x v="112"/>
    <x v="0"/>
  </r>
  <r>
    <x v="8"/>
    <x v="113"/>
    <x v="113"/>
    <x v="94"/>
    <x v="113"/>
    <x v="113"/>
    <x v="0"/>
  </r>
  <r>
    <x v="8"/>
    <x v="114"/>
    <x v="114"/>
    <x v="95"/>
    <x v="114"/>
    <x v="114"/>
    <x v="0"/>
  </r>
  <r>
    <x v="8"/>
    <x v="115"/>
    <x v="115"/>
    <x v="96"/>
    <x v="115"/>
    <x v="115"/>
    <x v="1"/>
  </r>
  <r>
    <x v="8"/>
    <x v="116"/>
    <x v="116"/>
    <x v="96"/>
    <x v="116"/>
    <x v="116"/>
    <x v="0"/>
  </r>
  <r>
    <x v="8"/>
    <x v="117"/>
    <x v="117"/>
    <x v="97"/>
    <x v="117"/>
    <x v="117"/>
    <x v="0"/>
  </r>
  <r>
    <x v="8"/>
    <x v="118"/>
    <x v="118"/>
    <x v="98"/>
    <x v="118"/>
    <x v="118"/>
    <x v="0"/>
  </r>
  <r>
    <x v="8"/>
    <x v="119"/>
    <x v="119"/>
    <x v="99"/>
    <x v="119"/>
    <x v="119"/>
    <x v="0"/>
  </r>
  <r>
    <x v="8"/>
    <x v="120"/>
    <x v="120"/>
    <x v="100"/>
    <x v="120"/>
    <x v="120"/>
    <x v="0"/>
  </r>
  <r>
    <x v="8"/>
    <x v="121"/>
    <x v="121"/>
    <x v="101"/>
    <x v="121"/>
    <x v="121"/>
    <x v="0"/>
  </r>
  <r>
    <x v="8"/>
    <x v="122"/>
    <x v="122"/>
    <x v="102"/>
    <x v="122"/>
    <x v="122"/>
    <x v="1"/>
  </r>
  <r>
    <x v="8"/>
    <x v="123"/>
    <x v="123"/>
    <x v="103"/>
    <x v="123"/>
    <x v="123"/>
    <x v="1"/>
  </r>
  <r>
    <x v="8"/>
    <x v="124"/>
    <x v="124"/>
    <x v="104"/>
    <x v="124"/>
    <x v="124"/>
    <x v="0"/>
  </r>
  <r>
    <x v="8"/>
    <x v="125"/>
    <x v="125"/>
    <x v="105"/>
    <x v="125"/>
    <x v="125"/>
    <x v="0"/>
  </r>
  <r>
    <x v="8"/>
    <x v="126"/>
    <x v="126"/>
    <x v="81"/>
    <x v="126"/>
    <x v="126"/>
    <x v="0"/>
  </r>
  <r>
    <x v="8"/>
    <x v="127"/>
    <x v="127"/>
    <x v="106"/>
    <x v="127"/>
    <x v="127"/>
    <x v="0"/>
  </r>
  <r>
    <x v="8"/>
    <x v="128"/>
    <x v="128"/>
    <x v="22"/>
    <x v="128"/>
    <x v="128"/>
    <x v="0"/>
  </r>
  <r>
    <x v="8"/>
    <x v="129"/>
    <x v="129"/>
    <x v="107"/>
    <x v="129"/>
    <x v="129"/>
    <x v="1"/>
  </r>
  <r>
    <x v="8"/>
    <x v="130"/>
    <x v="130"/>
    <x v="108"/>
    <x v="130"/>
    <x v="130"/>
    <x v="1"/>
  </r>
  <r>
    <x v="8"/>
    <x v="131"/>
    <x v="131"/>
    <x v="61"/>
    <x v="131"/>
    <x v="131"/>
    <x v="0"/>
  </r>
  <r>
    <x v="8"/>
    <x v="132"/>
    <x v="132"/>
    <x v="109"/>
    <x v="132"/>
    <x v="132"/>
    <x v="0"/>
  </r>
  <r>
    <x v="8"/>
    <x v="133"/>
    <x v="133"/>
    <x v="110"/>
    <x v="133"/>
    <x v="133"/>
    <x v="0"/>
  </r>
  <r>
    <x v="8"/>
    <x v="134"/>
    <x v="134"/>
    <x v="111"/>
    <x v="134"/>
    <x v="134"/>
    <x v="1"/>
  </r>
  <r>
    <x v="8"/>
    <x v="135"/>
    <x v="135"/>
    <x v="112"/>
    <x v="135"/>
    <x v="135"/>
    <x v="3"/>
  </r>
  <r>
    <x v="8"/>
    <x v="136"/>
    <x v="136"/>
    <x v="113"/>
    <x v="136"/>
    <x v="136"/>
    <x v="0"/>
  </r>
  <r>
    <x v="8"/>
    <x v="137"/>
    <x v="137"/>
    <x v="107"/>
    <x v="137"/>
    <x v="137"/>
    <x v="0"/>
  </r>
  <r>
    <x v="8"/>
    <x v="138"/>
    <x v="138"/>
    <x v="114"/>
    <x v="138"/>
    <x v="138"/>
    <x v="0"/>
  </r>
  <r>
    <x v="8"/>
    <x v="139"/>
    <x v="139"/>
    <x v="115"/>
    <x v="139"/>
    <x v="139"/>
    <x v="1"/>
  </r>
  <r>
    <x v="9"/>
    <x v="82"/>
    <x v="140"/>
    <x v="116"/>
    <x v="140"/>
    <x v="140"/>
    <x v="0"/>
  </r>
  <r>
    <x v="9"/>
    <x v="140"/>
    <x v="141"/>
    <x v="117"/>
    <x v="141"/>
    <x v="141"/>
    <x v="0"/>
  </r>
  <r>
    <x v="9"/>
    <x v="141"/>
    <x v="142"/>
    <x v="118"/>
    <x v="142"/>
    <x v="142"/>
    <x v="0"/>
  </r>
  <r>
    <x v="9"/>
    <x v="142"/>
    <x v="143"/>
    <x v="119"/>
    <x v="143"/>
    <x v="143"/>
    <x v="1"/>
  </r>
  <r>
    <x v="9"/>
    <x v="143"/>
    <x v="144"/>
    <x v="96"/>
    <x v="144"/>
    <x v="144"/>
    <x v="1"/>
  </r>
  <r>
    <x v="9"/>
    <x v="144"/>
    <x v="145"/>
    <x v="48"/>
    <x v="145"/>
    <x v="145"/>
    <x v="2"/>
  </r>
  <r>
    <x v="9"/>
    <x v="145"/>
    <x v="146"/>
    <x v="97"/>
    <x v="146"/>
    <x v="146"/>
    <x v="2"/>
  </r>
  <r>
    <x v="9"/>
    <x v="146"/>
    <x v="147"/>
    <x v="120"/>
    <x v="147"/>
    <x v="147"/>
    <x v="2"/>
  </r>
  <r>
    <x v="9"/>
    <x v="147"/>
    <x v="148"/>
    <x v="121"/>
    <x v="148"/>
    <x v="148"/>
    <x v="2"/>
  </r>
  <r>
    <x v="9"/>
    <x v="148"/>
    <x v="149"/>
    <x v="122"/>
    <x v="149"/>
    <x v="149"/>
    <x v="1"/>
  </r>
  <r>
    <x v="9"/>
    <x v="149"/>
    <x v="150"/>
    <x v="123"/>
    <x v="150"/>
    <x v="150"/>
    <x v="1"/>
  </r>
  <r>
    <x v="9"/>
    <x v="150"/>
    <x v="151"/>
    <x v="124"/>
    <x v="151"/>
    <x v="151"/>
    <x v="0"/>
  </r>
  <r>
    <x v="10"/>
    <x v="151"/>
    <x v="152"/>
    <x v="125"/>
    <x v="152"/>
    <x v="152"/>
    <x v="0"/>
  </r>
  <r>
    <x v="10"/>
    <x v="152"/>
    <x v="153"/>
    <x v="126"/>
    <x v="153"/>
    <x v="153"/>
    <x v="0"/>
  </r>
  <r>
    <x v="10"/>
    <x v="153"/>
    <x v="154"/>
    <x v="127"/>
    <x v="154"/>
    <x v="154"/>
    <x v="0"/>
  </r>
  <r>
    <x v="10"/>
    <x v="154"/>
    <x v="155"/>
    <x v="128"/>
    <x v="155"/>
    <x v="155"/>
    <x v="0"/>
  </r>
  <r>
    <x v="10"/>
    <x v="155"/>
    <x v="156"/>
    <x v="129"/>
    <x v="156"/>
    <x v="156"/>
    <x v="2"/>
  </r>
  <r>
    <x v="10"/>
    <x v="156"/>
    <x v="157"/>
    <x v="130"/>
    <x v="157"/>
    <x v="157"/>
    <x v="3"/>
  </r>
  <r>
    <x v="10"/>
    <x v="157"/>
    <x v="158"/>
    <x v="131"/>
    <x v="158"/>
    <x v="158"/>
    <x v="0"/>
  </r>
  <r>
    <x v="10"/>
    <x v="158"/>
    <x v="159"/>
    <x v="132"/>
    <x v="159"/>
    <x v="159"/>
    <x v="0"/>
  </r>
  <r>
    <x v="10"/>
    <x v="159"/>
    <x v="160"/>
    <x v="133"/>
    <x v="160"/>
    <x v="160"/>
    <x v="2"/>
  </r>
  <r>
    <x v="10"/>
    <x v="160"/>
    <x v="161"/>
    <x v="134"/>
    <x v="161"/>
    <x v="161"/>
    <x v="2"/>
  </r>
  <r>
    <x v="10"/>
    <x v="161"/>
    <x v="162"/>
    <x v="135"/>
    <x v="162"/>
    <x v="162"/>
    <x v="0"/>
  </r>
  <r>
    <x v="10"/>
    <x v="162"/>
    <x v="163"/>
    <x v="136"/>
    <x v="163"/>
    <x v="163"/>
    <x v="0"/>
  </r>
  <r>
    <x v="10"/>
    <x v="163"/>
    <x v="164"/>
    <x v="56"/>
    <x v="164"/>
    <x v="164"/>
    <x v="0"/>
  </r>
  <r>
    <x v="10"/>
    <x v="164"/>
    <x v="165"/>
    <x v="137"/>
    <x v="165"/>
    <x v="165"/>
    <x v="1"/>
  </r>
  <r>
    <x v="10"/>
    <x v="165"/>
    <x v="166"/>
    <x v="138"/>
    <x v="166"/>
    <x v="166"/>
    <x v="0"/>
  </r>
  <r>
    <x v="10"/>
    <x v="166"/>
    <x v="167"/>
    <x v="139"/>
    <x v="167"/>
    <x v="167"/>
    <x v="0"/>
  </r>
  <r>
    <x v="10"/>
    <x v="167"/>
    <x v="168"/>
    <x v="140"/>
    <x v="168"/>
    <x v="168"/>
    <x v="2"/>
  </r>
  <r>
    <x v="10"/>
    <x v="168"/>
    <x v="169"/>
    <x v="141"/>
    <x v="169"/>
    <x v="169"/>
    <x v="0"/>
  </r>
  <r>
    <x v="10"/>
    <x v="169"/>
    <x v="170"/>
    <x v="142"/>
    <x v="170"/>
    <x v="170"/>
    <x v="2"/>
  </r>
  <r>
    <x v="10"/>
    <x v="170"/>
    <x v="171"/>
    <x v="143"/>
    <x v="171"/>
    <x v="171"/>
    <x v="0"/>
  </r>
  <r>
    <x v="10"/>
    <x v="171"/>
    <x v="172"/>
    <x v="144"/>
    <x v="172"/>
    <x v="172"/>
    <x v="0"/>
  </r>
  <r>
    <x v="10"/>
    <x v="172"/>
    <x v="173"/>
    <x v="145"/>
    <x v="173"/>
    <x v="173"/>
    <x v="0"/>
  </r>
  <r>
    <x v="11"/>
    <x v="173"/>
    <x v="174"/>
    <x v="146"/>
    <x v="174"/>
    <x v="174"/>
    <x v="2"/>
  </r>
  <r>
    <x v="11"/>
    <x v="174"/>
    <x v="175"/>
    <x v="147"/>
    <x v="175"/>
    <x v="175"/>
    <x v="2"/>
  </r>
  <r>
    <x v="11"/>
    <x v="175"/>
    <x v="176"/>
    <x v="148"/>
    <x v="176"/>
    <x v="176"/>
    <x v="2"/>
  </r>
  <r>
    <x v="11"/>
    <x v="176"/>
    <x v="177"/>
    <x v="149"/>
    <x v="177"/>
    <x v="177"/>
    <x v="2"/>
  </r>
  <r>
    <x v="11"/>
    <x v="177"/>
    <x v="178"/>
    <x v="106"/>
    <x v="178"/>
    <x v="178"/>
    <x v="2"/>
  </r>
  <r>
    <x v="11"/>
    <x v="178"/>
    <x v="179"/>
    <x v="150"/>
    <x v="179"/>
    <x v="179"/>
    <x v="2"/>
  </r>
  <r>
    <x v="11"/>
    <x v="179"/>
    <x v="180"/>
    <x v="151"/>
    <x v="180"/>
    <x v="180"/>
    <x v="2"/>
  </r>
  <r>
    <x v="11"/>
    <x v="180"/>
    <x v="181"/>
    <x v="43"/>
    <x v="181"/>
    <x v="181"/>
    <x v="2"/>
  </r>
  <r>
    <x v="11"/>
    <x v="181"/>
    <x v="182"/>
    <x v="152"/>
    <x v="182"/>
    <x v="182"/>
    <x v="2"/>
  </r>
  <r>
    <x v="11"/>
    <x v="182"/>
    <x v="183"/>
    <x v="95"/>
    <x v="183"/>
    <x v="183"/>
    <x v="2"/>
  </r>
  <r>
    <x v="11"/>
    <x v="183"/>
    <x v="184"/>
    <x v="100"/>
    <x v="184"/>
    <x v="184"/>
    <x v="0"/>
  </r>
  <r>
    <x v="12"/>
    <x v="184"/>
    <x v="185"/>
    <x v="75"/>
    <x v="185"/>
    <x v="185"/>
    <x v="0"/>
  </r>
  <r>
    <x v="13"/>
    <x v="185"/>
    <x v="186"/>
    <x v="153"/>
    <x v="186"/>
    <x v="186"/>
    <x v="2"/>
  </r>
  <r>
    <x v="13"/>
    <x v="186"/>
    <x v="187"/>
    <x v="154"/>
    <x v="187"/>
    <x v="187"/>
    <x v="0"/>
  </r>
  <r>
    <x v="13"/>
    <x v="187"/>
    <x v="188"/>
    <x v="155"/>
    <x v="188"/>
    <x v="188"/>
    <x v="1"/>
  </r>
  <r>
    <x v="13"/>
    <x v="188"/>
    <x v="189"/>
    <x v="156"/>
    <x v="189"/>
    <x v="189"/>
    <x v="0"/>
  </r>
  <r>
    <x v="13"/>
    <x v="189"/>
    <x v="190"/>
    <x v="157"/>
    <x v="190"/>
    <x v="190"/>
    <x v="5"/>
  </r>
  <r>
    <x v="13"/>
    <x v="190"/>
    <x v="191"/>
    <x v="158"/>
    <x v="191"/>
    <x v="191"/>
    <x v="2"/>
  </r>
  <r>
    <x v="13"/>
    <x v="191"/>
    <x v="192"/>
    <x v="159"/>
    <x v="192"/>
    <x v="192"/>
    <x v="2"/>
  </r>
  <r>
    <x v="13"/>
    <x v="192"/>
    <x v="193"/>
    <x v="160"/>
    <x v="193"/>
    <x v="193"/>
    <x v="2"/>
  </r>
  <r>
    <x v="13"/>
    <x v="193"/>
    <x v="194"/>
    <x v="161"/>
    <x v="194"/>
    <x v="194"/>
    <x v="2"/>
  </r>
  <r>
    <x v="13"/>
    <x v="194"/>
    <x v="195"/>
    <x v="162"/>
    <x v="195"/>
    <x v="195"/>
    <x v="2"/>
  </r>
  <r>
    <x v="13"/>
    <x v="195"/>
    <x v="196"/>
    <x v="163"/>
    <x v="196"/>
    <x v="196"/>
    <x v="1"/>
  </r>
  <r>
    <x v="13"/>
    <x v="196"/>
    <x v="197"/>
    <x v="164"/>
    <x v="197"/>
    <x v="197"/>
    <x v="2"/>
  </r>
  <r>
    <x v="13"/>
    <x v="197"/>
    <x v="198"/>
    <x v="165"/>
    <x v="198"/>
    <x v="198"/>
    <x v="1"/>
  </r>
  <r>
    <x v="13"/>
    <x v="198"/>
    <x v="199"/>
    <x v="166"/>
    <x v="199"/>
    <x v="199"/>
    <x v="2"/>
  </r>
  <r>
    <x v="13"/>
    <x v="199"/>
    <x v="200"/>
    <x v="167"/>
    <x v="200"/>
    <x v="200"/>
    <x v="2"/>
  </r>
  <r>
    <x v="13"/>
    <x v="200"/>
    <x v="201"/>
    <x v="12"/>
    <x v="201"/>
    <x v="201"/>
    <x v="2"/>
  </r>
  <r>
    <x v="13"/>
    <x v="201"/>
    <x v="202"/>
    <x v="168"/>
    <x v="202"/>
    <x v="202"/>
    <x v="0"/>
  </r>
  <r>
    <x v="13"/>
    <x v="202"/>
    <x v="203"/>
    <x v="169"/>
    <x v="203"/>
    <x v="203"/>
    <x v="0"/>
  </r>
  <r>
    <x v="13"/>
    <x v="203"/>
    <x v="204"/>
    <x v="140"/>
    <x v="204"/>
    <x v="204"/>
    <x v="1"/>
  </r>
  <r>
    <x v="13"/>
    <x v="204"/>
    <x v="205"/>
    <x v="170"/>
    <x v="205"/>
    <x v="205"/>
    <x v="2"/>
  </r>
  <r>
    <x v="13"/>
    <x v="205"/>
    <x v="206"/>
    <x v="171"/>
    <x v="206"/>
    <x v="206"/>
    <x v="2"/>
  </r>
  <r>
    <x v="13"/>
    <x v="206"/>
    <x v="207"/>
    <x v="172"/>
    <x v="207"/>
    <x v="207"/>
    <x v="2"/>
  </r>
  <r>
    <x v="13"/>
    <x v="207"/>
    <x v="208"/>
    <x v="173"/>
    <x v="208"/>
    <x v="208"/>
    <x v="2"/>
  </r>
  <r>
    <x v="13"/>
    <x v="208"/>
    <x v="209"/>
    <x v="174"/>
    <x v="209"/>
    <x v="209"/>
    <x v="1"/>
  </r>
  <r>
    <x v="13"/>
    <x v="209"/>
    <x v="210"/>
    <x v="175"/>
    <x v="210"/>
    <x v="210"/>
    <x v="2"/>
  </r>
  <r>
    <x v="13"/>
    <x v="210"/>
    <x v="211"/>
    <x v="9"/>
    <x v="211"/>
    <x v="211"/>
    <x v="2"/>
  </r>
  <r>
    <x v="13"/>
    <x v="211"/>
    <x v="212"/>
    <x v="176"/>
    <x v="212"/>
    <x v="212"/>
    <x v="1"/>
  </r>
  <r>
    <x v="13"/>
    <x v="212"/>
    <x v="213"/>
    <x v="177"/>
    <x v="213"/>
    <x v="213"/>
    <x v="2"/>
  </r>
  <r>
    <x v="13"/>
    <x v="213"/>
    <x v="214"/>
    <x v="178"/>
    <x v="214"/>
    <x v="214"/>
    <x v="2"/>
  </r>
  <r>
    <x v="13"/>
    <x v="214"/>
    <x v="215"/>
    <x v="179"/>
    <x v="215"/>
    <x v="215"/>
    <x v="0"/>
  </r>
  <r>
    <x v="14"/>
    <x v="215"/>
    <x v="216"/>
    <x v="180"/>
    <x v="216"/>
    <x v="216"/>
    <x v="0"/>
  </r>
  <r>
    <x v="14"/>
    <x v="216"/>
    <x v="217"/>
    <x v="181"/>
    <x v="217"/>
    <x v="217"/>
    <x v="0"/>
  </r>
  <r>
    <x v="14"/>
    <x v="217"/>
    <x v="218"/>
    <x v="182"/>
    <x v="218"/>
    <x v="218"/>
    <x v="3"/>
  </r>
  <r>
    <x v="14"/>
    <x v="218"/>
    <x v="219"/>
    <x v="183"/>
    <x v="219"/>
    <x v="219"/>
    <x v="0"/>
  </r>
  <r>
    <x v="14"/>
    <x v="219"/>
    <x v="220"/>
    <x v="184"/>
    <x v="220"/>
    <x v="220"/>
    <x v="1"/>
  </r>
  <r>
    <x v="14"/>
    <x v="220"/>
    <x v="221"/>
    <x v="185"/>
    <x v="221"/>
    <x v="221"/>
    <x v="0"/>
  </r>
  <r>
    <x v="14"/>
    <x v="221"/>
    <x v="222"/>
    <x v="186"/>
    <x v="222"/>
    <x v="222"/>
    <x v="0"/>
  </r>
  <r>
    <x v="14"/>
    <x v="222"/>
    <x v="223"/>
    <x v="187"/>
    <x v="223"/>
    <x v="223"/>
    <x v="0"/>
  </r>
  <r>
    <x v="14"/>
    <x v="223"/>
    <x v="224"/>
    <x v="188"/>
    <x v="224"/>
    <x v="224"/>
    <x v="0"/>
  </r>
  <r>
    <x v="15"/>
    <x v="224"/>
    <x v="225"/>
    <x v="189"/>
    <x v="225"/>
    <x v="225"/>
    <x v="0"/>
  </r>
  <r>
    <x v="15"/>
    <x v="225"/>
    <x v="226"/>
    <x v="190"/>
    <x v="226"/>
    <x v="226"/>
    <x v="3"/>
  </r>
  <r>
    <x v="16"/>
    <x v="226"/>
    <x v="227"/>
    <x v="191"/>
    <x v="227"/>
    <x v="227"/>
    <x v="2"/>
  </r>
  <r>
    <x v="17"/>
    <x v="227"/>
    <x v="228"/>
    <x v="192"/>
    <x v="228"/>
    <x v="228"/>
    <x v="2"/>
  </r>
  <r>
    <x v="17"/>
    <x v="39"/>
    <x v="229"/>
    <x v="193"/>
    <x v="229"/>
    <x v="229"/>
    <x v="2"/>
  </r>
  <r>
    <x v="17"/>
    <x v="228"/>
    <x v="230"/>
    <x v="194"/>
    <x v="230"/>
    <x v="230"/>
    <x v="2"/>
  </r>
  <r>
    <x v="17"/>
    <x v="229"/>
    <x v="231"/>
    <x v="195"/>
    <x v="231"/>
    <x v="231"/>
    <x v="2"/>
  </r>
  <r>
    <x v="17"/>
    <x v="230"/>
    <x v="232"/>
    <x v="196"/>
    <x v="232"/>
    <x v="232"/>
    <x v="2"/>
  </r>
  <r>
    <x v="17"/>
    <x v="231"/>
    <x v="233"/>
    <x v="197"/>
    <x v="233"/>
    <x v="233"/>
    <x v="1"/>
  </r>
  <r>
    <x v="17"/>
    <x v="232"/>
    <x v="234"/>
    <x v="198"/>
    <x v="234"/>
    <x v="234"/>
    <x v="2"/>
  </r>
  <r>
    <x v="17"/>
    <x v="233"/>
    <x v="235"/>
    <x v="199"/>
    <x v="235"/>
    <x v="235"/>
    <x v="2"/>
  </r>
  <r>
    <x v="17"/>
    <x v="234"/>
    <x v="236"/>
    <x v="200"/>
    <x v="236"/>
    <x v="236"/>
    <x v="1"/>
  </r>
  <r>
    <x v="17"/>
    <x v="235"/>
    <x v="237"/>
    <x v="201"/>
    <x v="237"/>
    <x v="237"/>
    <x v="2"/>
  </r>
  <r>
    <x v="17"/>
    <x v="236"/>
    <x v="238"/>
    <x v="202"/>
    <x v="238"/>
    <x v="238"/>
    <x v="0"/>
  </r>
  <r>
    <x v="17"/>
    <x v="237"/>
    <x v="239"/>
    <x v="203"/>
    <x v="239"/>
    <x v="239"/>
    <x v="1"/>
  </r>
  <r>
    <x v="17"/>
    <x v="238"/>
    <x v="240"/>
    <x v="204"/>
    <x v="240"/>
    <x v="240"/>
    <x v="0"/>
  </r>
  <r>
    <x v="17"/>
    <x v="239"/>
    <x v="241"/>
    <x v="205"/>
    <x v="241"/>
    <x v="241"/>
    <x v="1"/>
  </r>
  <r>
    <x v="17"/>
    <x v="240"/>
    <x v="242"/>
    <x v="206"/>
    <x v="242"/>
    <x v="242"/>
    <x v="2"/>
  </r>
  <r>
    <x v="17"/>
    <x v="241"/>
    <x v="243"/>
    <x v="207"/>
    <x v="243"/>
    <x v="243"/>
    <x v="2"/>
  </r>
  <r>
    <x v="17"/>
    <x v="242"/>
    <x v="244"/>
    <x v="208"/>
    <x v="244"/>
    <x v="244"/>
    <x v="1"/>
  </r>
  <r>
    <x v="17"/>
    <x v="243"/>
    <x v="245"/>
    <x v="209"/>
    <x v="245"/>
    <x v="245"/>
    <x v="1"/>
  </r>
  <r>
    <x v="17"/>
    <x v="244"/>
    <x v="246"/>
    <x v="210"/>
    <x v="246"/>
    <x v="246"/>
    <x v="0"/>
  </r>
  <r>
    <x v="17"/>
    <x v="245"/>
    <x v="247"/>
    <x v="211"/>
    <x v="247"/>
    <x v="247"/>
    <x v="1"/>
  </r>
  <r>
    <x v="17"/>
    <x v="246"/>
    <x v="248"/>
    <x v="212"/>
    <x v="248"/>
    <x v="248"/>
    <x v="2"/>
  </r>
  <r>
    <x v="17"/>
    <x v="247"/>
    <x v="249"/>
    <x v="213"/>
    <x v="249"/>
    <x v="249"/>
    <x v="0"/>
  </r>
  <r>
    <x v="17"/>
    <x v="248"/>
    <x v="250"/>
    <x v="214"/>
    <x v="250"/>
    <x v="250"/>
    <x v="0"/>
  </r>
  <r>
    <x v="17"/>
    <x v="249"/>
    <x v="251"/>
    <x v="215"/>
    <x v="251"/>
    <x v="251"/>
    <x v="0"/>
  </r>
  <r>
    <x v="17"/>
    <x v="250"/>
    <x v="252"/>
    <x v="216"/>
    <x v="252"/>
    <x v="252"/>
    <x v="0"/>
  </r>
  <r>
    <x v="17"/>
    <x v="251"/>
    <x v="253"/>
    <x v="217"/>
    <x v="253"/>
    <x v="253"/>
    <x v="2"/>
  </r>
  <r>
    <x v="17"/>
    <x v="252"/>
    <x v="254"/>
    <x v="74"/>
    <x v="254"/>
    <x v="254"/>
    <x v="1"/>
  </r>
  <r>
    <x v="18"/>
    <x v="253"/>
    <x v="255"/>
    <x v="15"/>
    <x v="255"/>
    <x v="255"/>
    <x v="2"/>
  </r>
  <r>
    <x v="19"/>
    <x v="254"/>
    <x v="256"/>
    <x v="218"/>
    <x v="256"/>
    <x v="256"/>
    <x v="2"/>
  </r>
  <r>
    <x v="19"/>
    <x v="255"/>
    <x v="257"/>
    <x v="219"/>
    <x v="257"/>
    <x v="257"/>
    <x v="1"/>
  </r>
  <r>
    <x v="19"/>
    <x v="256"/>
    <x v="258"/>
    <x v="220"/>
    <x v="258"/>
    <x v="258"/>
    <x v="2"/>
  </r>
  <r>
    <x v="19"/>
    <x v="257"/>
    <x v="259"/>
    <x v="221"/>
    <x v="259"/>
    <x v="259"/>
    <x v="2"/>
  </r>
  <r>
    <x v="19"/>
    <x v="258"/>
    <x v="260"/>
    <x v="222"/>
    <x v="260"/>
    <x v="260"/>
    <x v="2"/>
  </r>
  <r>
    <x v="19"/>
    <x v="259"/>
    <x v="261"/>
    <x v="223"/>
    <x v="261"/>
    <x v="261"/>
    <x v="2"/>
  </r>
  <r>
    <x v="19"/>
    <x v="260"/>
    <x v="262"/>
    <x v="224"/>
    <x v="262"/>
    <x v="262"/>
    <x v="0"/>
  </r>
  <r>
    <x v="19"/>
    <x v="261"/>
    <x v="263"/>
    <x v="225"/>
    <x v="263"/>
    <x v="263"/>
    <x v="2"/>
  </r>
  <r>
    <x v="19"/>
    <x v="262"/>
    <x v="264"/>
    <x v="226"/>
    <x v="264"/>
    <x v="264"/>
    <x v="2"/>
  </r>
  <r>
    <x v="19"/>
    <x v="263"/>
    <x v="265"/>
    <x v="227"/>
    <x v="265"/>
    <x v="265"/>
    <x v="2"/>
  </r>
  <r>
    <x v="19"/>
    <x v="264"/>
    <x v="266"/>
    <x v="228"/>
    <x v="266"/>
    <x v="266"/>
    <x v="2"/>
  </r>
  <r>
    <x v="19"/>
    <x v="265"/>
    <x v="267"/>
    <x v="92"/>
    <x v="267"/>
    <x v="267"/>
    <x v="1"/>
  </r>
  <r>
    <x v="19"/>
    <x v="266"/>
    <x v="268"/>
    <x v="191"/>
    <x v="268"/>
    <x v="268"/>
    <x v="1"/>
  </r>
  <r>
    <x v="19"/>
    <x v="267"/>
    <x v="269"/>
    <x v="149"/>
    <x v="269"/>
    <x v="269"/>
    <x v="2"/>
  </r>
  <r>
    <x v="19"/>
    <x v="268"/>
    <x v="270"/>
    <x v="229"/>
    <x v="270"/>
    <x v="270"/>
    <x v="2"/>
  </r>
  <r>
    <x v="19"/>
    <x v="269"/>
    <x v="271"/>
    <x v="230"/>
    <x v="271"/>
    <x v="271"/>
    <x v="2"/>
  </r>
  <r>
    <x v="19"/>
    <x v="270"/>
    <x v="272"/>
    <x v="231"/>
    <x v="272"/>
    <x v="272"/>
    <x v="0"/>
  </r>
  <r>
    <x v="19"/>
    <x v="271"/>
    <x v="273"/>
    <x v="151"/>
    <x v="273"/>
    <x v="273"/>
    <x v="1"/>
  </r>
  <r>
    <x v="19"/>
    <x v="272"/>
    <x v="274"/>
    <x v="79"/>
    <x v="274"/>
    <x v="274"/>
    <x v="2"/>
  </r>
  <r>
    <x v="19"/>
    <x v="273"/>
    <x v="275"/>
    <x v="232"/>
    <x v="275"/>
    <x v="275"/>
    <x v="0"/>
  </r>
  <r>
    <x v="19"/>
    <x v="274"/>
    <x v="276"/>
    <x v="233"/>
    <x v="276"/>
    <x v="276"/>
    <x v="0"/>
  </r>
  <r>
    <x v="19"/>
    <x v="275"/>
    <x v="277"/>
    <x v="220"/>
    <x v="277"/>
    <x v="277"/>
    <x v="1"/>
  </r>
  <r>
    <x v="19"/>
    <x v="276"/>
    <x v="278"/>
    <x v="227"/>
    <x v="278"/>
    <x v="278"/>
    <x v="2"/>
  </r>
  <r>
    <x v="19"/>
    <x v="277"/>
    <x v="279"/>
    <x v="39"/>
    <x v="279"/>
    <x v="279"/>
    <x v="2"/>
  </r>
  <r>
    <x v="19"/>
    <x v="278"/>
    <x v="280"/>
    <x v="234"/>
    <x v="280"/>
    <x v="280"/>
    <x v="2"/>
  </r>
  <r>
    <x v="19"/>
    <x v="279"/>
    <x v="281"/>
    <x v="235"/>
    <x v="281"/>
    <x v="281"/>
    <x v="2"/>
  </r>
  <r>
    <x v="19"/>
    <x v="280"/>
    <x v="282"/>
    <x v="236"/>
    <x v="282"/>
    <x v="282"/>
    <x v="2"/>
  </r>
  <r>
    <x v="19"/>
    <x v="281"/>
    <x v="283"/>
    <x v="237"/>
    <x v="283"/>
    <x v="283"/>
    <x v="1"/>
  </r>
  <r>
    <x v="19"/>
    <x v="282"/>
    <x v="284"/>
    <x v="235"/>
    <x v="284"/>
    <x v="284"/>
    <x v="1"/>
  </r>
  <r>
    <x v="19"/>
    <x v="283"/>
    <x v="285"/>
    <x v="75"/>
    <x v="285"/>
    <x v="285"/>
    <x v="2"/>
  </r>
  <r>
    <x v="19"/>
    <x v="284"/>
    <x v="286"/>
    <x v="238"/>
    <x v="286"/>
    <x v="286"/>
    <x v="2"/>
  </r>
  <r>
    <x v="19"/>
    <x v="285"/>
    <x v="287"/>
    <x v="239"/>
    <x v="287"/>
    <x v="287"/>
    <x v="2"/>
  </r>
  <r>
    <x v="19"/>
    <x v="286"/>
    <x v="288"/>
    <x v="56"/>
    <x v="288"/>
    <x v="288"/>
    <x v="2"/>
  </r>
  <r>
    <x v="19"/>
    <x v="287"/>
    <x v="289"/>
    <x v="240"/>
    <x v="289"/>
    <x v="289"/>
    <x v="2"/>
  </r>
  <r>
    <x v="19"/>
    <x v="288"/>
    <x v="290"/>
    <x v="241"/>
    <x v="290"/>
    <x v="290"/>
    <x v="2"/>
  </r>
  <r>
    <x v="19"/>
    <x v="289"/>
    <x v="291"/>
    <x v="242"/>
    <x v="291"/>
    <x v="291"/>
    <x v="2"/>
  </r>
  <r>
    <x v="19"/>
    <x v="290"/>
    <x v="292"/>
    <x v="243"/>
    <x v="292"/>
    <x v="292"/>
    <x v="2"/>
  </r>
  <r>
    <x v="19"/>
    <x v="291"/>
    <x v="293"/>
    <x v="67"/>
    <x v="293"/>
    <x v="293"/>
    <x v="2"/>
  </r>
  <r>
    <x v="19"/>
    <x v="292"/>
    <x v="294"/>
    <x v="29"/>
    <x v="294"/>
    <x v="294"/>
    <x v="2"/>
  </r>
  <r>
    <x v="19"/>
    <x v="293"/>
    <x v="295"/>
    <x v="92"/>
    <x v="295"/>
    <x v="295"/>
    <x v="2"/>
  </r>
  <r>
    <x v="19"/>
    <x v="294"/>
    <x v="296"/>
    <x v="244"/>
    <x v="296"/>
    <x v="296"/>
    <x v="2"/>
  </r>
  <r>
    <x v="19"/>
    <x v="295"/>
    <x v="297"/>
    <x v="106"/>
    <x v="297"/>
    <x v="297"/>
    <x v="2"/>
  </r>
  <r>
    <x v="19"/>
    <x v="296"/>
    <x v="298"/>
    <x v="245"/>
    <x v="298"/>
    <x v="298"/>
    <x v="2"/>
  </r>
  <r>
    <x v="19"/>
    <x v="297"/>
    <x v="299"/>
    <x v="238"/>
    <x v="299"/>
    <x v="299"/>
    <x v="2"/>
  </r>
  <r>
    <x v="19"/>
    <x v="298"/>
    <x v="300"/>
    <x v="246"/>
    <x v="300"/>
    <x v="300"/>
    <x v="1"/>
  </r>
  <r>
    <x v="19"/>
    <x v="299"/>
    <x v="301"/>
    <x v="247"/>
    <x v="301"/>
    <x v="301"/>
    <x v="2"/>
  </r>
  <r>
    <x v="20"/>
    <x v="300"/>
    <x v="302"/>
    <x v="248"/>
    <x v="302"/>
    <x v="302"/>
    <x v="0"/>
  </r>
  <r>
    <x v="20"/>
    <x v="301"/>
    <x v="303"/>
    <x v="249"/>
    <x v="303"/>
    <x v="303"/>
    <x v="2"/>
  </r>
  <r>
    <x v="20"/>
    <x v="302"/>
    <x v="304"/>
    <x v="137"/>
    <x v="304"/>
    <x v="304"/>
    <x v="0"/>
  </r>
  <r>
    <x v="20"/>
    <x v="303"/>
    <x v="305"/>
    <x v="19"/>
    <x v="305"/>
    <x v="305"/>
    <x v="2"/>
  </r>
  <r>
    <x v="20"/>
    <x v="304"/>
    <x v="306"/>
    <x v="250"/>
    <x v="306"/>
    <x v="306"/>
    <x v="2"/>
  </r>
  <r>
    <x v="20"/>
    <x v="305"/>
    <x v="307"/>
    <x v="27"/>
    <x v="307"/>
    <x v="307"/>
    <x v="2"/>
  </r>
  <r>
    <x v="20"/>
    <x v="306"/>
    <x v="308"/>
    <x v="26"/>
    <x v="308"/>
    <x v="308"/>
    <x v="2"/>
  </r>
  <r>
    <x v="20"/>
    <x v="307"/>
    <x v="309"/>
    <x v="97"/>
    <x v="308"/>
    <x v="309"/>
    <x v="2"/>
  </r>
  <r>
    <x v="20"/>
    <x v="308"/>
    <x v="310"/>
    <x v="152"/>
    <x v="309"/>
    <x v="310"/>
    <x v="2"/>
  </r>
  <r>
    <x v="20"/>
    <x v="309"/>
    <x v="311"/>
    <x v="20"/>
    <x v="310"/>
    <x v="311"/>
    <x v="2"/>
  </r>
  <r>
    <x v="20"/>
    <x v="310"/>
    <x v="312"/>
    <x v="22"/>
    <x v="311"/>
    <x v="312"/>
    <x v="2"/>
  </r>
  <r>
    <x v="21"/>
    <x v="311"/>
    <x v="313"/>
    <x v="251"/>
    <x v="312"/>
    <x v="313"/>
    <x v="0"/>
  </r>
  <r>
    <x v="21"/>
    <x v="312"/>
    <x v="314"/>
    <x v="252"/>
    <x v="313"/>
    <x v="314"/>
    <x v="1"/>
  </r>
  <r>
    <x v="21"/>
    <x v="313"/>
    <x v="315"/>
    <x v="253"/>
    <x v="314"/>
    <x v="315"/>
    <x v="2"/>
  </r>
  <r>
    <x v="21"/>
    <x v="314"/>
    <x v="316"/>
    <x v="190"/>
    <x v="315"/>
    <x v="316"/>
    <x v="0"/>
  </r>
  <r>
    <x v="21"/>
    <x v="315"/>
    <x v="317"/>
    <x v="31"/>
    <x v="316"/>
    <x v="317"/>
    <x v="2"/>
  </r>
  <r>
    <x v="21"/>
    <x v="316"/>
    <x v="318"/>
    <x v="254"/>
    <x v="317"/>
    <x v="318"/>
    <x v="2"/>
  </r>
  <r>
    <x v="21"/>
    <x v="317"/>
    <x v="319"/>
    <x v="255"/>
    <x v="318"/>
    <x v="319"/>
    <x v="2"/>
  </r>
  <r>
    <x v="21"/>
    <x v="318"/>
    <x v="320"/>
    <x v="256"/>
    <x v="319"/>
    <x v="320"/>
    <x v="0"/>
  </r>
  <r>
    <x v="21"/>
    <x v="319"/>
    <x v="321"/>
    <x v="235"/>
    <x v="320"/>
    <x v="321"/>
    <x v="2"/>
  </r>
  <r>
    <x v="21"/>
    <x v="320"/>
    <x v="322"/>
    <x v="257"/>
    <x v="321"/>
    <x v="322"/>
    <x v="0"/>
  </r>
  <r>
    <x v="21"/>
    <x v="321"/>
    <x v="323"/>
    <x v="258"/>
    <x v="322"/>
    <x v="323"/>
    <x v="2"/>
  </r>
  <r>
    <x v="21"/>
    <x v="322"/>
    <x v="324"/>
    <x v="238"/>
    <x v="323"/>
    <x v="324"/>
    <x v="2"/>
  </r>
  <r>
    <x v="21"/>
    <x v="323"/>
    <x v="325"/>
    <x v="259"/>
    <x v="324"/>
    <x v="325"/>
    <x v="2"/>
  </r>
  <r>
    <x v="21"/>
    <x v="324"/>
    <x v="326"/>
    <x v="260"/>
    <x v="325"/>
    <x v="326"/>
    <x v="2"/>
  </r>
  <r>
    <x v="21"/>
    <x v="325"/>
    <x v="327"/>
    <x v="261"/>
    <x v="326"/>
    <x v="327"/>
    <x v="2"/>
  </r>
  <r>
    <x v="21"/>
    <x v="326"/>
    <x v="328"/>
    <x v="262"/>
    <x v="327"/>
    <x v="328"/>
    <x v="0"/>
  </r>
  <r>
    <x v="21"/>
    <x v="327"/>
    <x v="329"/>
    <x v="263"/>
    <x v="328"/>
    <x v="329"/>
    <x v="0"/>
  </r>
  <r>
    <x v="21"/>
    <x v="328"/>
    <x v="330"/>
    <x v="92"/>
    <x v="329"/>
    <x v="330"/>
    <x v="2"/>
  </r>
  <r>
    <x v="21"/>
    <x v="329"/>
    <x v="331"/>
    <x v="91"/>
    <x v="330"/>
    <x v="331"/>
    <x v="2"/>
  </r>
  <r>
    <x v="21"/>
    <x v="330"/>
    <x v="332"/>
    <x v="146"/>
    <x v="331"/>
    <x v="332"/>
    <x v="2"/>
  </r>
  <r>
    <x v="21"/>
    <x v="331"/>
    <x v="333"/>
    <x v="264"/>
    <x v="332"/>
    <x v="333"/>
    <x v="0"/>
  </r>
  <r>
    <x v="21"/>
    <x v="332"/>
    <x v="334"/>
    <x v="77"/>
    <x v="333"/>
    <x v="334"/>
    <x v="2"/>
  </r>
  <r>
    <x v="21"/>
    <x v="333"/>
    <x v="335"/>
    <x v="235"/>
    <x v="334"/>
    <x v="335"/>
    <x v="2"/>
  </r>
  <r>
    <x v="21"/>
    <x v="334"/>
    <x v="336"/>
    <x v="265"/>
    <x v="335"/>
    <x v="336"/>
    <x v="0"/>
  </r>
  <r>
    <x v="21"/>
    <x v="335"/>
    <x v="337"/>
    <x v="83"/>
    <x v="336"/>
    <x v="337"/>
    <x v="2"/>
  </r>
  <r>
    <x v="21"/>
    <x v="336"/>
    <x v="338"/>
    <x v="266"/>
    <x v="337"/>
    <x v="338"/>
    <x v="2"/>
  </r>
  <r>
    <x v="22"/>
    <x v="337"/>
    <x v="339"/>
    <x v="267"/>
    <x v="338"/>
    <x v="339"/>
    <x v="2"/>
  </r>
  <r>
    <x v="22"/>
    <x v="338"/>
    <x v="340"/>
    <x v="268"/>
    <x v="339"/>
    <x v="340"/>
    <x v="0"/>
  </r>
  <r>
    <x v="22"/>
    <x v="339"/>
    <x v="341"/>
    <x v="269"/>
    <x v="340"/>
    <x v="341"/>
    <x v="1"/>
  </r>
  <r>
    <x v="22"/>
    <x v="340"/>
    <x v="342"/>
    <x v="270"/>
    <x v="341"/>
    <x v="342"/>
    <x v="2"/>
  </r>
  <r>
    <x v="22"/>
    <x v="341"/>
    <x v="343"/>
    <x v="271"/>
    <x v="342"/>
    <x v="343"/>
    <x v="0"/>
  </r>
  <r>
    <x v="22"/>
    <x v="342"/>
    <x v="344"/>
    <x v="272"/>
    <x v="343"/>
    <x v="344"/>
    <x v="1"/>
  </r>
  <r>
    <x v="22"/>
    <x v="343"/>
    <x v="345"/>
    <x v="273"/>
    <x v="344"/>
    <x v="345"/>
    <x v="2"/>
  </r>
  <r>
    <x v="22"/>
    <x v="344"/>
    <x v="346"/>
    <x v="274"/>
    <x v="345"/>
    <x v="346"/>
    <x v="0"/>
  </r>
  <r>
    <x v="22"/>
    <x v="345"/>
    <x v="347"/>
    <x v="275"/>
    <x v="346"/>
    <x v="347"/>
    <x v="0"/>
  </r>
  <r>
    <x v="22"/>
    <x v="346"/>
    <x v="348"/>
    <x v="276"/>
    <x v="347"/>
    <x v="348"/>
    <x v="0"/>
  </r>
  <r>
    <x v="22"/>
    <x v="347"/>
    <x v="349"/>
    <x v="277"/>
    <x v="348"/>
    <x v="349"/>
    <x v="2"/>
  </r>
  <r>
    <x v="22"/>
    <x v="348"/>
    <x v="350"/>
    <x v="278"/>
    <x v="349"/>
    <x v="350"/>
    <x v="0"/>
  </r>
  <r>
    <x v="22"/>
    <x v="349"/>
    <x v="351"/>
    <x v="279"/>
    <x v="350"/>
    <x v="351"/>
    <x v="2"/>
  </r>
  <r>
    <x v="22"/>
    <x v="350"/>
    <x v="352"/>
    <x v="280"/>
    <x v="351"/>
    <x v="352"/>
    <x v="1"/>
  </r>
  <r>
    <x v="22"/>
    <x v="351"/>
    <x v="353"/>
    <x v="281"/>
    <x v="352"/>
    <x v="353"/>
    <x v="2"/>
  </r>
  <r>
    <x v="22"/>
    <x v="352"/>
    <x v="354"/>
    <x v="282"/>
    <x v="353"/>
    <x v="354"/>
    <x v="1"/>
  </r>
  <r>
    <x v="22"/>
    <x v="353"/>
    <x v="355"/>
    <x v="283"/>
    <x v="354"/>
    <x v="355"/>
    <x v="0"/>
  </r>
  <r>
    <x v="22"/>
    <x v="354"/>
    <x v="356"/>
    <x v="284"/>
    <x v="355"/>
    <x v="356"/>
    <x v="2"/>
  </r>
  <r>
    <x v="22"/>
    <x v="355"/>
    <x v="357"/>
    <x v="285"/>
    <x v="356"/>
    <x v="357"/>
    <x v="0"/>
  </r>
  <r>
    <x v="22"/>
    <x v="356"/>
    <x v="358"/>
    <x v="286"/>
    <x v="357"/>
    <x v="358"/>
    <x v="0"/>
  </r>
  <r>
    <x v="22"/>
    <x v="357"/>
    <x v="359"/>
    <x v="287"/>
    <x v="358"/>
    <x v="359"/>
    <x v="1"/>
  </r>
  <r>
    <x v="22"/>
    <x v="358"/>
    <x v="360"/>
    <x v="279"/>
    <x v="359"/>
    <x v="360"/>
    <x v="1"/>
  </r>
  <r>
    <x v="23"/>
    <x v="359"/>
    <x v="361"/>
    <x v="288"/>
    <x v="360"/>
    <x v="361"/>
    <x v="3"/>
  </r>
  <r>
    <x v="23"/>
    <x v="360"/>
    <x v="362"/>
    <x v="148"/>
    <x v="361"/>
    <x v="362"/>
    <x v="2"/>
  </r>
  <r>
    <x v="23"/>
    <x v="361"/>
    <x v="363"/>
    <x v="289"/>
    <x v="362"/>
    <x v="363"/>
    <x v="3"/>
  </r>
  <r>
    <x v="23"/>
    <x v="362"/>
    <x v="364"/>
    <x v="290"/>
    <x v="363"/>
    <x v="364"/>
    <x v="3"/>
  </r>
  <r>
    <x v="24"/>
    <x v="363"/>
    <x v="365"/>
    <x v="291"/>
    <x v="364"/>
    <x v="365"/>
    <x v="0"/>
  </r>
  <r>
    <x v="24"/>
    <x v="364"/>
    <x v="366"/>
    <x v="292"/>
    <x v="365"/>
    <x v="366"/>
    <x v="1"/>
  </r>
  <r>
    <x v="24"/>
    <x v="365"/>
    <x v="367"/>
    <x v="293"/>
    <x v="366"/>
    <x v="367"/>
    <x v="2"/>
  </r>
  <r>
    <x v="24"/>
    <x v="366"/>
    <x v="368"/>
    <x v="150"/>
    <x v="367"/>
    <x v="368"/>
    <x v="2"/>
  </r>
  <r>
    <x v="24"/>
    <x v="367"/>
    <x v="369"/>
    <x v="294"/>
    <x v="368"/>
    <x v="369"/>
    <x v="2"/>
  </r>
  <r>
    <x v="24"/>
    <x v="368"/>
    <x v="370"/>
    <x v="295"/>
    <x v="369"/>
    <x v="370"/>
    <x v="1"/>
  </r>
  <r>
    <x v="24"/>
    <x v="369"/>
    <x v="371"/>
    <x v="296"/>
    <x v="370"/>
    <x v="371"/>
    <x v="1"/>
  </r>
  <r>
    <x v="24"/>
    <x v="370"/>
    <x v="372"/>
    <x v="73"/>
    <x v="371"/>
    <x v="372"/>
    <x v="0"/>
  </r>
  <r>
    <x v="24"/>
    <x v="371"/>
    <x v="373"/>
    <x v="103"/>
    <x v="372"/>
    <x v="373"/>
    <x v="1"/>
  </r>
  <r>
    <x v="24"/>
    <x v="372"/>
    <x v="374"/>
    <x v="127"/>
    <x v="373"/>
    <x v="374"/>
    <x v="1"/>
  </r>
  <r>
    <x v="24"/>
    <x v="373"/>
    <x v="375"/>
    <x v="290"/>
    <x v="374"/>
    <x v="375"/>
    <x v="1"/>
  </r>
  <r>
    <x v="24"/>
    <x v="374"/>
    <x v="376"/>
    <x v="297"/>
    <x v="375"/>
    <x v="376"/>
    <x v="2"/>
  </r>
  <r>
    <x v="24"/>
    <x v="375"/>
    <x v="377"/>
    <x v="103"/>
    <x v="376"/>
    <x v="377"/>
    <x v="0"/>
  </r>
  <r>
    <x v="24"/>
    <x v="376"/>
    <x v="378"/>
    <x v="298"/>
    <x v="377"/>
    <x v="378"/>
    <x v="1"/>
  </r>
  <r>
    <x v="24"/>
    <x v="377"/>
    <x v="379"/>
    <x v="190"/>
    <x v="378"/>
    <x v="379"/>
    <x v="2"/>
  </r>
  <r>
    <x v="24"/>
    <x v="378"/>
    <x v="380"/>
    <x v="46"/>
    <x v="379"/>
    <x v="380"/>
    <x v="2"/>
  </r>
  <r>
    <x v="24"/>
    <x v="379"/>
    <x v="381"/>
    <x v="299"/>
    <x v="380"/>
    <x v="381"/>
    <x v="0"/>
  </r>
  <r>
    <x v="24"/>
    <x v="380"/>
    <x v="382"/>
    <x v="44"/>
    <x v="381"/>
    <x v="382"/>
    <x v="0"/>
  </r>
  <r>
    <x v="24"/>
    <x v="381"/>
    <x v="383"/>
    <x v="105"/>
    <x v="382"/>
    <x v="383"/>
    <x v="0"/>
  </r>
  <r>
    <x v="24"/>
    <x v="382"/>
    <x v="384"/>
    <x v="300"/>
    <x v="383"/>
    <x v="384"/>
    <x v="1"/>
  </r>
  <r>
    <x v="24"/>
    <x v="383"/>
    <x v="385"/>
    <x v="48"/>
    <x v="384"/>
    <x v="385"/>
    <x v="1"/>
  </r>
  <r>
    <x v="24"/>
    <x v="384"/>
    <x v="386"/>
    <x v="301"/>
    <x v="385"/>
    <x v="386"/>
    <x v="0"/>
  </r>
  <r>
    <x v="24"/>
    <x v="385"/>
    <x v="387"/>
    <x v="108"/>
    <x v="386"/>
    <x v="387"/>
    <x v="2"/>
  </r>
  <r>
    <x v="24"/>
    <x v="386"/>
    <x v="388"/>
    <x v="302"/>
    <x v="387"/>
    <x v="388"/>
    <x v="0"/>
  </r>
  <r>
    <x v="24"/>
    <x v="387"/>
    <x v="389"/>
    <x v="81"/>
    <x v="388"/>
    <x v="389"/>
    <x v="1"/>
  </r>
  <r>
    <x v="24"/>
    <x v="388"/>
    <x v="390"/>
    <x v="118"/>
    <x v="389"/>
    <x v="390"/>
    <x v="1"/>
  </r>
  <r>
    <x v="24"/>
    <x v="389"/>
    <x v="391"/>
    <x v="246"/>
    <x v="390"/>
    <x v="391"/>
    <x v="1"/>
  </r>
  <r>
    <x v="24"/>
    <x v="390"/>
    <x v="392"/>
    <x v="303"/>
    <x v="391"/>
    <x v="392"/>
    <x v="1"/>
  </r>
  <r>
    <x v="24"/>
    <x v="391"/>
    <x v="393"/>
    <x v="150"/>
    <x v="392"/>
    <x v="393"/>
    <x v="1"/>
  </r>
  <r>
    <x v="24"/>
    <x v="392"/>
    <x v="394"/>
    <x v="271"/>
    <x v="393"/>
    <x v="394"/>
    <x v="1"/>
  </r>
  <r>
    <x v="24"/>
    <x v="393"/>
    <x v="395"/>
    <x v="304"/>
    <x v="394"/>
    <x v="395"/>
    <x v="1"/>
  </r>
  <r>
    <x v="24"/>
    <x v="394"/>
    <x v="396"/>
    <x v="305"/>
    <x v="395"/>
    <x v="396"/>
    <x v="1"/>
  </r>
  <r>
    <x v="24"/>
    <x v="395"/>
    <x v="397"/>
    <x v="306"/>
    <x v="396"/>
    <x v="397"/>
    <x v="1"/>
  </r>
  <r>
    <x v="25"/>
    <x v="396"/>
    <x v="398"/>
    <x v="307"/>
    <x v="397"/>
    <x v="398"/>
    <x v="2"/>
  </r>
  <r>
    <x v="25"/>
    <x v="397"/>
    <x v="399"/>
    <x v="308"/>
    <x v="398"/>
    <x v="399"/>
    <x v="2"/>
  </r>
  <r>
    <x v="25"/>
    <x v="398"/>
    <x v="400"/>
    <x v="309"/>
    <x v="399"/>
    <x v="400"/>
    <x v="3"/>
  </r>
  <r>
    <x v="25"/>
    <x v="399"/>
    <x v="401"/>
    <x v="172"/>
    <x v="400"/>
    <x v="401"/>
    <x v="2"/>
  </r>
  <r>
    <x v="25"/>
    <x v="400"/>
    <x v="402"/>
    <x v="310"/>
    <x v="401"/>
    <x v="402"/>
    <x v="2"/>
  </r>
  <r>
    <x v="25"/>
    <x v="401"/>
    <x v="403"/>
    <x v="311"/>
    <x v="402"/>
    <x v="403"/>
    <x v="0"/>
  </r>
  <r>
    <x v="25"/>
    <x v="402"/>
    <x v="404"/>
    <x v="312"/>
    <x v="403"/>
    <x v="404"/>
    <x v="2"/>
  </r>
  <r>
    <x v="25"/>
    <x v="403"/>
    <x v="405"/>
    <x v="313"/>
    <x v="404"/>
    <x v="405"/>
    <x v="2"/>
  </r>
  <r>
    <x v="25"/>
    <x v="404"/>
    <x v="406"/>
    <x v="260"/>
    <x v="405"/>
    <x v="406"/>
    <x v="2"/>
  </r>
  <r>
    <x v="25"/>
    <x v="405"/>
    <x v="407"/>
    <x v="314"/>
    <x v="406"/>
    <x v="407"/>
    <x v="2"/>
  </r>
  <r>
    <x v="25"/>
    <x v="406"/>
    <x v="408"/>
    <x v="315"/>
    <x v="407"/>
    <x v="408"/>
    <x v="2"/>
  </r>
  <r>
    <x v="25"/>
    <x v="407"/>
    <x v="409"/>
    <x v="316"/>
    <x v="408"/>
    <x v="409"/>
    <x v="2"/>
  </r>
  <r>
    <x v="25"/>
    <x v="408"/>
    <x v="410"/>
    <x v="317"/>
    <x v="409"/>
    <x v="410"/>
    <x v="2"/>
  </r>
  <r>
    <x v="25"/>
    <x v="409"/>
    <x v="411"/>
    <x v="318"/>
    <x v="410"/>
    <x v="411"/>
    <x v="2"/>
  </r>
  <r>
    <x v="25"/>
    <x v="410"/>
    <x v="412"/>
    <x v="134"/>
    <x v="411"/>
    <x v="412"/>
    <x v="2"/>
  </r>
  <r>
    <x v="25"/>
    <x v="411"/>
    <x v="413"/>
    <x v="319"/>
    <x v="412"/>
    <x v="413"/>
    <x v="2"/>
  </r>
  <r>
    <x v="25"/>
    <x v="412"/>
    <x v="414"/>
    <x v="77"/>
    <x v="413"/>
    <x v="414"/>
    <x v="1"/>
  </r>
  <r>
    <x v="25"/>
    <x v="413"/>
    <x v="415"/>
    <x v="256"/>
    <x v="414"/>
    <x v="415"/>
    <x v="2"/>
  </r>
  <r>
    <x v="25"/>
    <x v="414"/>
    <x v="416"/>
    <x v="320"/>
    <x v="415"/>
    <x v="416"/>
    <x v="2"/>
  </r>
  <r>
    <x v="25"/>
    <x v="415"/>
    <x v="417"/>
    <x v="136"/>
    <x v="416"/>
    <x v="417"/>
    <x v="2"/>
  </r>
  <r>
    <x v="25"/>
    <x v="416"/>
    <x v="418"/>
    <x v="321"/>
    <x v="417"/>
    <x v="418"/>
    <x v="2"/>
  </r>
  <r>
    <x v="25"/>
    <x v="417"/>
    <x v="419"/>
    <x v="322"/>
    <x v="418"/>
    <x v="419"/>
    <x v="2"/>
  </r>
  <r>
    <x v="25"/>
    <x v="418"/>
    <x v="420"/>
    <x v="162"/>
    <x v="419"/>
    <x v="420"/>
    <x v="2"/>
  </r>
  <r>
    <x v="25"/>
    <x v="419"/>
    <x v="421"/>
    <x v="323"/>
    <x v="420"/>
    <x v="421"/>
    <x v="2"/>
  </r>
  <r>
    <x v="25"/>
    <x v="420"/>
    <x v="422"/>
    <x v="224"/>
    <x v="421"/>
    <x v="422"/>
    <x v="2"/>
  </r>
  <r>
    <x v="25"/>
    <x v="421"/>
    <x v="414"/>
    <x v="170"/>
    <x v="422"/>
    <x v="423"/>
    <x v="2"/>
  </r>
  <r>
    <x v="25"/>
    <x v="422"/>
    <x v="423"/>
    <x v="324"/>
    <x v="423"/>
    <x v="424"/>
    <x v="2"/>
  </r>
  <r>
    <x v="25"/>
    <x v="423"/>
    <x v="422"/>
    <x v="325"/>
    <x v="424"/>
    <x v="425"/>
    <x v="1"/>
  </r>
  <r>
    <x v="25"/>
    <x v="424"/>
    <x v="424"/>
    <x v="326"/>
    <x v="425"/>
    <x v="426"/>
    <x v="2"/>
  </r>
  <r>
    <x v="25"/>
    <x v="425"/>
    <x v="425"/>
    <x v="327"/>
    <x v="426"/>
    <x v="427"/>
    <x v="2"/>
  </r>
  <r>
    <x v="25"/>
    <x v="426"/>
    <x v="426"/>
    <x v="328"/>
    <x v="427"/>
    <x v="428"/>
    <x v="2"/>
  </r>
  <r>
    <x v="25"/>
    <x v="427"/>
    <x v="427"/>
    <x v="329"/>
    <x v="428"/>
    <x v="429"/>
    <x v="2"/>
  </r>
  <r>
    <x v="25"/>
    <x v="428"/>
    <x v="428"/>
    <x v="330"/>
    <x v="429"/>
    <x v="430"/>
    <x v="2"/>
  </r>
  <r>
    <x v="25"/>
    <x v="429"/>
    <x v="429"/>
    <x v="331"/>
    <x v="430"/>
    <x v="431"/>
    <x v="2"/>
  </r>
  <r>
    <x v="25"/>
    <x v="430"/>
    <x v="430"/>
    <x v="332"/>
    <x v="431"/>
    <x v="432"/>
    <x v="2"/>
  </r>
  <r>
    <x v="25"/>
    <x v="431"/>
    <x v="431"/>
    <x v="316"/>
    <x v="432"/>
    <x v="433"/>
    <x v="2"/>
  </r>
  <r>
    <x v="25"/>
    <x v="432"/>
    <x v="432"/>
    <x v="333"/>
    <x v="433"/>
    <x v="434"/>
    <x v="2"/>
  </r>
  <r>
    <x v="26"/>
    <x v="433"/>
    <x v="433"/>
    <x v="334"/>
    <x v="434"/>
    <x v="435"/>
    <x v="0"/>
  </r>
  <r>
    <x v="26"/>
    <x v="434"/>
    <x v="434"/>
    <x v="29"/>
    <x v="435"/>
    <x v="436"/>
    <x v="0"/>
  </r>
  <r>
    <x v="26"/>
    <x v="435"/>
    <x v="435"/>
    <x v="250"/>
    <x v="436"/>
    <x v="437"/>
    <x v="1"/>
  </r>
  <r>
    <x v="26"/>
    <x v="436"/>
    <x v="436"/>
    <x v="335"/>
    <x v="437"/>
    <x v="438"/>
    <x v="0"/>
  </r>
  <r>
    <x v="26"/>
    <x v="437"/>
    <x v="437"/>
    <x v="30"/>
    <x v="438"/>
    <x v="439"/>
    <x v="0"/>
  </r>
  <r>
    <x v="26"/>
    <x v="438"/>
    <x v="438"/>
    <x v="115"/>
    <x v="439"/>
    <x v="440"/>
    <x v="0"/>
  </r>
  <r>
    <x v="26"/>
    <x v="439"/>
    <x v="439"/>
    <x v="336"/>
    <x v="440"/>
    <x v="441"/>
    <x v="0"/>
  </r>
  <r>
    <x v="26"/>
    <x v="440"/>
    <x v="440"/>
    <x v="337"/>
    <x v="441"/>
    <x v="442"/>
    <x v="0"/>
  </r>
  <r>
    <x v="27"/>
    <x v="441"/>
    <x v="441"/>
    <x v="32"/>
    <x v="442"/>
    <x v="443"/>
    <x v="0"/>
  </r>
  <r>
    <x v="27"/>
    <x v="442"/>
    <x v="442"/>
    <x v="338"/>
    <x v="443"/>
    <x v="444"/>
    <x v="0"/>
  </r>
  <r>
    <x v="27"/>
    <x v="443"/>
    <x v="443"/>
    <x v="339"/>
    <x v="444"/>
    <x v="445"/>
    <x v="1"/>
  </r>
  <r>
    <x v="27"/>
    <x v="444"/>
    <x v="444"/>
    <x v="340"/>
    <x v="445"/>
    <x v="446"/>
    <x v="0"/>
  </r>
  <r>
    <x v="27"/>
    <x v="445"/>
    <x v="445"/>
    <x v="341"/>
    <x v="446"/>
    <x v="447"/>
    <x v="0"/>
  </r>
  <r>
    <x v="27"/>
    <x v="446"/>
    <x v="446"/>
    <x v="341"/>
    <x v="447"/>
    <x v="448"/>
    <x v="1"/>
  </r>
  <r>
    <x v="27"/>
    <x v="447"/>
    <x v="447"/>
    <x v="342"/>
    <x v="448"/>
    <x v="449"/>
    <x v="0"/>
  </r>
  <r>
    <x v="27"/>
    <x v="448"/>
    <x v="448"/>
    <x v="343"/>
    <x v="449"/>
    <x v="450"/>
    <x v="2"/>
  </r>
  <r>
    <x v="27"/>
    <x v="449"/>
    <x v="449"/>
    <x v="344"/>
    <x v="450"/>
    <x v="451"/>
    <x v="0"/>
  </r>
  <r>
    <x v="27"/>
    <x v="450"/>
    <x v="450"/>
    <x v="51"/>
    <x v="451"/>
    <x v="452"/>
    <x v="0"/>
  </r>
  <r>
    <x v="27"/>
    <x v="451"/>
    <x v="451"/>
    <x v="345"/>
    <x v="452"/>
    <x v="453"/>
    <x v="1"/>
  </r>
  <r>
    <x v="27"/>
    <x v="78"/>
    <x v="452"/>
    <x v="346"/>
    <x v="453"/>
    <x v="454"/>
    <x v="0"/>
  </r>
  <r>
    <x v="27"/>
    <x v="452"/>
    <x v="453"/>
    <x v="48"/>
    <x v="454"/>
    <x v="455"/>
    <x v="0"/>
  </r>
  <r>
    <x v="27"/>
    <x v="453"/>
    <x v="454"/>
    <x v="347"/>
    <x v="455"/>
    <x v="456"/>
    <x v="2"/>
  </r>
  <r>
    <x v="27"/>
    <x v="454"/>
    <x v="455"/>
    <x v="348"/>
    <x v="456"/>
    <x v="457"/>
    <x v="0"/>
  </r>
  <r>
    <x v="27"/>
    <x v="455"/>
    <x v="456"/>
    <x v="349"/>
    <x v="457"/>
    <x v="458"/>
    <x v="0"/>
  </r>
  <r>
    <x v="27"/>
    <x v="456"/>
    <x v="457"/>
    <x v="350"/>
    <x v="458"/>
    <x v="459"/>
    <x v="1"/>
  </r>
  <r>
    <x v="27"/>
    <x v="457"/>
    <x v="458"/>
    <x v="252"/>
    <x v="459"/>
    <x v="460"/>
    <x v="1"/>
  </r>
  <r>
    <x v="27"/>
    <x v="458"/>
    <x v="459"/>
    <x v="23"/>
    <x v="460"/>
    <x v="461"/>
    <x v="1"/>
  </r>
  <r>
    <x v="27"/>
    <x v="459"/>
    <x v="460"/>
    <x v="256"/>
    <x v="461"/>
    <x v="462"/>
    <x v="1"/>
  </r>
  <r>
    <x v="27"/>
    <x v="460"/>
    <x v="461"/>
    <x v="316"/>
    <x v="462"/>
    <x v="463"/>
    <x v="0"/>
  </r>
  <r>
    <x v="27"/>
    <x v="461"/>
    <x v="462"/>
    <x v="304"/>
    <x v="463"/>
    <x v="464"/>
    <x v="0"/>
  </r>
  <r>
    <x v="27"/>
    <x v="462"/>
    <x v="463"/>
    <x v="351"/>
    <x v="464"/>
    <x v="465"/>
    <x v="1"/>
  </r>
  <r>
    <x v="27"/>
    <x v="463"/>
    <x v="464"/>
    <x v="79"/>
    <x v="465"/>
    <x v="466"/>
    <x v="0"/>
  </r>
  <r>
    <x v="27"/>
    <x v="464"/>
    <x v="465"/>
    <x v="352"/>
    <x v="466"/>
    <x v="467"/>
    <x v="0"/>
  </r>
  <r>
    <x v="27"/>
    <x v="465"/>
    <x v="466"/>
    <x v="75"/>
    <x v="467"/>
    <x v="468"/>
    <x v="0"/>
  </r>
  <r>
    <x v="27"/>
    <x v="466"/>
    <x v="467"/>
    <x v="127"/>
    <x v="468"/>
    <x v="469"/>
    <x v="2"/>
  </r>
  <r>
    <x v="27"/>
    <x v="467"/>
    <x v="468"/>
    <x v="353"/>
    <x v="469"/>
    <x v="470"/>
    <x v="0"/>
  </r>
  <r>
    <x v="27"/>
    <x v="468"/>
    <x v="469"/>
    <x v="354"/>
    <x v="470"/>
    <x v="471"/>
    <x v="3"/>
  </r>
  <r>
    <x v="27"/>
    <x v="469"/>
    <x v="470"/>
    <x v="355"/>
    <x v="471"/>
    <x v="472"/>
    <x v="0"/>
  </r>
  <r>
    <x v="27"/>
    <x v="470"/>
    <x v="471"/>
    <x v="356"/>
    <x v="472"/>
    <x v="473"/>
    <x v="1"/>
  </r>
  <r>
    <x v="27"/>
    <x v="471"/>
    <x v="472"/>
    <x v="357"/>
    <x v="473"/>
    <x v="474"/>
    <x v="1"/>
  </r>
  <r>
    <x v="27"/>
    <x v="472"/>
    <x v="473"/>
    <x v="358"/>
    <x v="474"/>
    <x v="475"/>
    <x v="0"/>
  </r>
  <r>
    <x v="27"/>
    <x v="141"/>
    <x v="474"/>
    <x v="45"/>
    <x v="475"/>
    <x v="476"/>
    <x v="0"/>
  </r>
  <r>
    <x v="27"/>
    <x v="473"/>
    <x v="475"/>
    <x v="359"/>
    <x v="476"/>
    <x v="477"/>
    <x v="0"/>
  </r>
  <r>
    <x v="27"/>
    <x v="474"/>
    <x v="476"/>
    <x v="360"/>
    <x v="477"/>
    <x v="478"/>
    <x v="1"/>
  </r>
  <r>
    <x v="27"/>
    <x v="475"/>
    <x v="477"/>
    <x v="361"/>
    <x v="478"/>
    <x v="479"/>
    <x v="0"/>
  </r>
  <r>
    <x v="27"/>
    <x v="476"/>
    <x v="478"/>
    <x v="362"/>
    <x v="479"/>
    <x v="480"/>
    <x v="0"/>
  </r>
  <r>
    <x v="27"/>
    <x v="477"/>
    <x v="479"/>
    <x v="363"/>
    <x v="480"/>
    <x v="481"/>
    <x v="1"/>
  </r>
  <r>
    <x v="27"/>
    <x v="478"/>
    <x v="480"/>
    <x v="364"/>
    <x v="481"/>
    <x v="482"/>
    <x v="0"/>
  </r>
  <r>
    <x v="27"/>
    <x v="479"/>
    <x v="481"/>
    <x v="245"/>
    <x v="482"/>
    <x v="483"/>
    <x v="1"/>
  </r>
  <r>
    <x v="27"/>
    <x v="480"/>
    <x v="482"/>
    <x v="365"/>
    <x v="483"/>
    <x v="484"/>
    <x v="0"/>
  </r>
  <r>
    <x v="27"/>
    <x v="481"/>
    <x v="483"/>
    <x v="366"/>
    <x v="484"/>
    <x v="485"/>
    <x v="0"/>
  </r>
  <r>
    <x v="27"/>
    <x v="482"/>
    <x v="484"/>
    <x v="115"/>
    <x v="485"/>
    <x v="486"/>
    <x v="0"/>
  </r>
  <r>
    <x v="27"/>
    <x v="483"/>
    <x v="485"/>
    <x v="108"/>
    <x v="486"/>
    <x v="487"/>
    <x v="0"/>
  </r>
  <r>
    <x v="27"/>
    <x v="484"/>
    <x v="486"/>
    <x v="343"/>
    <x v="487"/>
    <x v="488"/>
    <x v="1"/>
  </r>
  <r>
    <x v="27"/>
    <x v="485"/>
    <x v="487"/>
    <x v="367"/>
    <x v="488"/>
    <x v="489"/>
    <x v="1"/>
  </r>
  <r>
    <x v="27"/>
    <x v="486"/>
    <x v="488"/>
    <x v="368"/>
    <x v="489"/>
    <x v="490"/>
    <x v="2"/>
  </r>
  <r>
    <x v="27"/>
    <x v="487"/>
    <x v="489"/>
    <x v="369"/>
    <x v="490"/>
    <x v="491"/>
    <x v="0"/>
  </r>
  <r>
    <x v="27"/>
    <x v="488"/>
    <x v="490"/>
    <x v="370"/>
    <x v="491"/>
    <x v="492"/>
    <x v="0"/>
  </r>
  <r>
    <x v="27"/>
    <x v="489"/>
    <x v="491"/>
    <x v="264"/>
    <x v="492"/>
    <x v="493"/>
    <x v="0"/>
  </r>
  <r>
    <x v="27"/>
    <x v="490"/>
    <x v="492"/>
    <x v="35"/>
    <x v="493"/>
    <x v="494"/>
    <x v="0"/>
  </r>
  <r>
    <x v="27"/>
    <x v="491"/>
    <x v="493"/>
    <x v="371"/>
    <x v="494"/>
    <x v="495"/>
    <x v="1"/>
  </r>
  <r>
    <x v="27"/>
    <x v="492"/>
    <x v="494"/>
    <x v="372"/>
    <x v="495"/>
    <x v="496"/>
    <x v="0"/>
  </r>
  <r>
    <x v="27"/>
    <x v="493"/>
    <x v="495"/>
    <x v="373"/>
    <x v="496"/>
    <x v="497"/>
    <x v="0"/>
  </r>
  <r>
    <x v="27"/>
    <x v="494"/>
    <x v="496"/>
    <x v="28"/>
    <x v="497"/>
    <x v="498"/>
    <x v="0"/>
  </r>
  <r>
    <x v="27"/>
    <x v="495"/>
    <x v="497"/>
    <x v="360"/>
    <x v="498"/>
    <x v="499"/>
    <x v="1"/>
  </r>
  <r>
    <x v="27"/>
    <x v="496"/>
    <x v="498"/>
    <x v="374"/>
    <x v="499"/>
    <x v="500"/>
    <x v="2"/>
  </r>
  <r>
    <x v="27"/>
    <x v="497"/>
    <x v="499"/>
    <x v="375"/>
    <x v="500"/>
    <x v="501"/>
    <x v="0"/>
  </r>
  <r>
    <x v="27"/>
    <x v="389"/>
    <x v="500"/>
    <x v="350"/>
    <x v="501"/>
    <x v="502"/>
    <x v="2"/>
  </r>
  <r>
    <x v="27"/>
    <x v="498"/>
    <x v="501"/>
    <x v="175"/>
    <x v="502"/>
    <x v="503"/>
    <x v="0"/>
  </r>
  <r>
    <x v="27"/>
    <x v="499"/>
    <x v="502"/>
    <x v="376"/>
    <x v="503"/>
    <x v="504"/>
    <x v="0"/>
  </r>
  <r>
    <x v="27"/>
    <x v="500"/>
    <x v="503"/>
    <x v="377"/>
    <x v="504"/>
    <x v="505"/>
    <x v="0"/>
  </r>
  <r>
    <x v="27"/>
    <x v="501"/>
    <x v="504"/>
    <x v="337"/>
    <x v="505"/>
    <x v="506"/>
    <x v="1"/>
  </r>
  <r>
    <x v="27"/>
    <x v="502"/>
    <x v="505"/>
    <x v="40"/>
    <x v="506"/>
    <x v="507"/>
    <x v="0"/>
  </r>
  <r>
    <x v="27"/>
    <x v="503"/>
    <x v="506"/>
    <x v="23"/>
    <x v="507"/>
    <x v="508"/>
    <x v="0"/>
  </r>
  <r>
    <x v="27"/>
    <x v="504"/>
    <x v="507"/>
    <x v="378"/>
    <x v="508"/>
    <x v="509"/>
    <x v="0"/>
  </r>
  <r>
    <x v="27"/>
    <x v="505"/>
    <x v="508"/>
    <x v="379"/>
    <x v="509"/>
    <x v="510"/>
    <x v="0"/>
  </r>
  <r>
    <x v="27"/>
    <x v="506"/>
    <x v="509"/>
    <x v="334"/>
    <x v="510"/>
    <x v="511"/>
    <x v="0"/>
  </r>
  <r>
    <x v="27"/>
    <x v="507"/>
    <x v="510"/>
    <x v="380"/>
    <x v="511"/>
    <x v="512"/>
    <x v="0"/>
  </r>
  <r>
    <x v="27"/>
    <x v="508"/>
    <x v="511"/>
    <x v="294"/>
    <x v="512"/>
    <x v="513"/>
    <x v="1"/>
  </r>
  <r>
    <x v="27"/>
    <x v="509"/>
    <x v="512"/>
    <x v="381"/>
    <x v="513"/>
    <x v="514"/>
    <x v="0"/>
  </r>
  <r>
    <x v="27"/>
    <x v="510"/>
    <x v="513"/>
    <x v="346"/>
    <x v="514"/>
    <x v="515"/>
    <x v="1"/>
  </r>
  <r>
    <x v="27"/>
    <x v="511"/>
    <x v="514"/>
    <x v="144"/>
    <x v="515"/>
    <x v="516"/>
    <x v="1"/>
  </r>
  <r>
    <x v="27"/>
    <x v="512"/>
    <x v="515"/>
    <x v="382"/>
    <x v="516"/>
    <x v="517"/>
    <x v="0"/>
  </r>
  <r>
    <x v="28"/>
    <x v="513"/>
    <x v="516"/>
    <x v="383"/>
    <x v="517"/>
    <x v="518"/>
    <x v="0"/>
  </r>
  <r>
    <x v="28"/>
    <x v="514"/>
    <x v="517"/>
    <x v="384"/>
    <x v="518"/>
    <x v="519"/>
    <x v="0"/>
  </r>
  <r>
    <x v="28"/>
    <x v="515"/>
    <x v="518"/>
    <x v="297"/>
    <x v="519"/>
    <x v="520"/>
    <x v="0"/>
  </r>
  <r>
    <x v="28"/>
    <x v="516"/>
    <x v="519"/>
    <x v="115"/>
    <x v="520"/>
    <x v="521"/>
    <x v="3"/>
  </r>
  <r>
    <x v="28"/>
    <x v="517"/>
    <x v="520"/>
    <x v="385"/>
    <x v="521"/>
    <x v="522"/>
    <x v="0"/>
  </r>
  <r>
    <x v="28"/>
    <x v="518"/>
    <x v="521"/>
    <x v="386"/>
    <x v="522"/>
    <x v="523"/>
    <x v="0"/>
  </r>
  <r>
    <x v="28"/>
    <x v="519"/>
    <x v="522"/>
    <x v="387"/>
    <x v="523"/>
    <x v="524"/>
    <x v="0"/>
  </r>
  <r>
    <x v="28"/>
    <x v="520"/>
    <x v="523"/>
    <x v="270"/>
    <x v="524"/>
    <x v="525"/>
    <x v="0"/>
  </r>
  <r>
    <x v="28"/>
    <x v="521"/>
    <x v="524"/>
    <x v="388"/>
    <x v="525"/>
    <x v="526"/>
    <x v="0"/>
  </r>
  <r>
    <x v="28"/>
    <x v="522"/>
    <x v="525"/>
    <x v="40"/>
    <x v="526"/>
    <x v="527"/>
    <x v="0"/>
  </r>
  <r>
    <x v="28"/>
    <x v="523"/>
    <x v="526"/>
    <x v="338"/>
    <x v="527"/>
    <x v="528"/>
    <x v="0"/>
  </r>
  <r>
    <x v="28"/>
    <x v="524"/>
    <x v="527"/>
    <x v="389"/>
    <x v="528"/>
    <x v="529"/>
    <x v="0"/>
  </r>
  <r>
    <x v="28"/>
    <x v="525"/>
    <x v="528"/>
    <x v="29"/>
    <x v="529"/>
    <x v="530"/>
    <x v="3"/>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5">
  <r>
    <x v="0"/>
    <x v="0"/>
    <n v="1"/>
    <n v="326971718"/>
  </r>
  <r>
    <x v="1"/>
    <x v="0"/>
    <n v="1"/>
    <n v="61527482"/>
  </r>
  <r>
    <x v="2"/>
    <x v="0"/>
    <n v="1"/>
    <n v="28853643"/>
  </r>
  <r>
    <x v="3"/>
    <x v="0"/>
    <n v="1"/>
    <n v="27454434"/>
  </r>
  <r>
    <x v="4"/>
    <x v="0"/>
    <n v="1"/>
    <n v="26177031"/>
  </r>
  <r>
    <x v="5"/>
    <x v="0"/>
    <n v="1"/>
    <n v="25718303"/>
  </r>
  <r>
    <x v="6"/>
    <x v="0"/>
    <n v="1"/>
    <n v="19576349"/>
  </r>
  <r>
    <x v="7"/>
    <x v="0"/>
    <n v="1"/>
    <n v="18447834"/>
  </r>
  <r>
    <x v="8"/>
    <x v="0"/>
    <n v="1"/>
    <n v="17465608"/>
  </r>
  <r>
    <x v="9"/>
    <x v="0"/>
    <n v="1"/>
    <n v="10317888"/>
  </r>
  <r>
    <x v="10"/>
    <x v="0"/>
    <n v="1"/>
    <n v="9742273"/>
  </r>
  <r>
    <x v="11"/>
    <x v="0"/>
    <n v="1"/>
    <n v="9073448"/>
  </r>
  <r>
    <x v="12"/>
    <x v="0"/>
    <n v="1"/>
    <n v="9024439"/>
  </r>
  <r>
    <x v="13"/>
    <x v="0"/>
    <n v="1"/>
    <n v="8238975"/>
  </r>
  <r>
    <x v="14"/>
    <x v="0"/>
    <n v="1"/>
    <n v="7993425"/>
  </r>
  <r>
    <x v="15"/>
    <x v="0"/>
    <n v="1"/>
    <n v="7897074"/>
  </r>
  <r>
    <x v="16"/>
    <x v="0"/>
    <n v="1"/>
    <n v="7760326"/>
  </r>
  <r>
    <x v="17"/>
    <x v="0"/>
    <n v="1"/>
    <n v="6719445"/>
  </r>
  <r>
    <x v="18"/>
    <x v="0"/>
    <n v="1"/>
    <n v="5275839"/>
  </r>
  <r>
    <x v="19"/>
    <x v="0"/>
    <n v="1"/>
    <n v="3816768"/>
  </r>
  <r>
    <x v="20"/>
    <x v="0"/>
    <n v="1"/>
    <n v="3637535"/>
  </r>
  <r>
    <x v="21"/>
    <x v="0"/>
    <n v="1"/>
    <n v="2923428"/>
  </r>
  <r>
    <x v="22"/>
    <x v="0"/>
    <n v="1"/>
    <n v="1758274"/>
  </r>
  <r>
    <x v="23"/>
    <x v="0"/>
    <n v="1"/>
    <n v="1621348"/>
  </r>
  <r>
    <x v="24"/>
    <x v="0"/>
    <n v="1"/>
    <n v="1197184"/>
  </r>
  <r>
    <x v="25"/>
    <x v="0"/>
    <n v="1"/>
    <n v="1032821"/>
  </r>
  <r>
    <x v="26"/>
    <x v="0"/>
    <n v="1"/>
    <n v="891637"/>
  </r>
  <r>
    <x v="27"/>
    <x v="0"/>
    <n v="1"/>
    <n v="634009"/>
  </r>
  <r>
    <x v="28"/>
    <x v="0"/>
    <n v="1"/>
    <n v="520524"/>
  </r>
  <r>
    <x v="29"/>
    <x v="0"/>
    <n v="1"/>
    <n v="423134"/>
  </r>
  <r>
    <x v="30"/>
    <x v="0"/>
    <n v="1"/>
    <n v="372751"/>
  </r>
  <r>
    <x v="31"/>
    <x v="0"/>
    <n v="1"/>
    <n v="298894"/>
  </r>
  <r>
    <x v="32"/>
    <x v="0"/>
    <n v="1"/>
    <n v="186536"/>
  </r>
  <r>
    <x v="33"/>
    <x v="0"/>
    <n v="1"/>
    <n v="154236"/>
  </r>
  <r>
    <x v="34"/>
    <x v="0"/>
    <n v="1"/>
    <n v="133505"/>
  </r>
  <r>
    <x v="35"/>
    <x v="0"/>
    <n v="1"/>
    <n v="104531"/>
  </r>
  <r>
    <x v="36"/>
    <x v="0"/>
    <n v="1"/>
    <n v="787"/>
  </r>
  <r>
    <x v="0"/>
    <x v="1"/>
    <n v="2"/>
    <n v="305986217"/>
  </r>
  <r>
    <x v="1"/>
    <x v="1"/>
    <n v="2"/>
    <n v="58121612"/>
  </r>
  <r>
    <x v="4"/>
    <x v="1"/>
    <n v="2"/>
    <n v="28060893"/>
  </r>
  <r>
    <x v="2"/>
    <x v="1"/>
    <n v="2"/>
    <n v="26472446"/>
  </r>
  <r>
    <x v="3"/>
    <x v="1"/>
    <n v="2"/>
    <n v="24888850"/>
  </r>
  <r>
    <x v="5"/>
    <x v="1"/>
    <n v="2"/>
    <n v="23667523"/>
  </r>
  <r>
    <x v="6"/>
    <x v="1"/>
    <n v="2"/>
    <n v="17837843"/>
  </r>
  <r>
    <x v="7"/>
    <x v="1"/>
    <n v="2"/>
    <n v="16859628"/>
  </r>
  <r>
    <x v="8"/>
    <x v="1"/>
    <n v="2"/>
    <n v="16033759"/>
  </r>
  <r>
    <x v="9"/>
    <x v="1"/>
    <n v="2"/>
    <n v="9413038"/>
  </r>
  <r>
    <x v="10"/>
    <x v="1"/>
    <n v="2"/>
    <n v="8930013"/>
  </r>
  <r>
    <x v="11"/>
    <x v="1"/>
    <n v="2"/>
    <n v="8660526"/>
  </r>
  <r>
    <x v="12"/>
    <x v="1"/>
    <n v="2"/>
    <n v="8306032"/>
  </r>
  <r>
    <x v="13"/>
    <x v="1"/>
    <n v="2"/>
    <n v="7536884"/>
  </r>
  <r>
    <x v="15"/>
    <x v="1"/>
    <n v="2"/>
    <n v="7434174"/>
  </r>
  <r>
    <x v="14"/>
    <x v="1"/>
    <n v="2"/>
    <n v="7328950"/>
  </r>
  <r>
    <x v="16"/>
    <x v="1"/>
    <n v="2"/>
    <n v="7225609"/>
  </r>
  <r>
    <x v="17"/>
    <x v="1"/>
    <n v="2"/>
    <n v="6084958"/>
  </r>
  <r>
    <x v="18"/>
    <x v="1"/>
    <n v="2"/>
    <n v="4952426"/>
  </r>
  <r>
    <x v="19"/>
    <x v="1"/>
    <n v="2"/>
    <n v="3511773"/>
  </r>
  <r>
    <x v="20"/>
    <x v="1"/>
    <n v="2"/>
    <n v="3341511"/>
  </r>
  <r>
    <x v="21"/>
    <x v="1"/>
    <n v="2"/>
    <n v="2707317"/>
  </r>
  <r>
    <x v="22"/>
    <x v="1"/>
    <n v="2"/>
    <n v="1628445"/>
  </r>
  <r>
    <x v="23"/>
    <x v="1"/>
    <n v="2"/>
    <n v="1519022"/>
  </r>
  <r>
    <x v="24"/>
    <x v="1"/>
    <n v="2"/>
    <n v="1104480"/>
  </r>
  <r>
    <x v="25"/>
    <x v="1"/>
    <n v="2"/>
    <n v="934218"/>
  </r>
  <r>
    <x v="26"/>
    <x v="1"/>
    <n v="2"/>
    <n v="817165"/>
  </r>
  <r>
    <x v="27"/>
    <x v="1"/>
    <n v="2"/>
    <n v="596183"/>
  </r>
  <r>
    <x v="28"/>
    <x v="1"/>
    <n v="2"/>
    <n v="471320"/>
  </r>
  <r>
    <x v="29"/>
    <x v="1"/>
    <n v="2"/>
    <n v="389440"/>
  </r>
  <r>
    <x v="30"/>
    <x v="1"/>
    <n v="2"/>
    <n v="340792"/>
  </r>
  <r>
    <x v="31"/>
    <x v="1"/>
    <n v="2"/>
    <n v="273619"/>
  </r>
  <r>
    <x v="32"/>
    <x v="1"/>
    <n v="2"/>
    <n v="171324"/>
  </r>
  <r>
    <x v="33"/>
    <x v="1"/>
    <n v="2"/>
    <n v="140235"/>
  </r>
  <r>
    <x v="34"/>
    <x v="1"/>
    <n v="2"/>
    <n v="123074"/>
  </r>
  <r>
    <x v="35"/>
    <x v="1"/>
    <n v="2"/>
    <n v="94715"/>
  </r>
  <r>
    <x v="36"/>
    <x v="1"/>
    <n v="2"/>
    <n v="6420"/>
  </r>
  <r>
    <x v="0"/>
    <x v="2"/>
    <n v="3"/>
    <n v="357487040"/>
  </r>
  <r>
    <x v="1"/>
    <x v="2"/>
    <n v="3"/>
    <n v="74561107"/>
  </r>
  <r>
    <x v="4"/>
    <x v="2"/>
    <n v="3"/>
    <n v="33922871"/>
  </r>
  <r>
    <x v="2"/>
    <x v="2"/>
    <n v="3"/>
    <n v="29966142"/>
  </r>
  <r>
    <x v="3"/>
    <x v="2"/>
    <n v="3"/>
    <n v="27696398"/>
  </r>
  <r>
    <x v="5"/>
    <x v="2"/>
    <n v="3"/>
    <n v="26790568"/>
  </r>
  <r>
    <x v="6"/>
    <x v="2"/>
    <n v="3"/>
    <n v="20053667"/>
  </r>
  <r>
    <x v="7"/>
    <x v="2"/>
    <n v="3"/>
    <n v="18828501"/>
  </r>
  <r>
    <x v="8"/>
    <x v="2"/>
    <n v="3"/>
    <n v="17967760"/>
  </r>
  <r>
    <x v="9"/>
    <x v="2"/>
    <n v="3"/>
    <n v="10496718"/>
  </r>
  <r>
    <x v="10"/>
    <x v="2"/>
    <n v="3"/>
    <n v="10066508"/>
  </r>
  <r>
    <x v="11"/>
    <x v="2"/>
    <n v="3"/>
    <n v="10016174"/>
  </r>
  <r>
    <x v="12"/>
    <x v="2"/>
    <n v="3"/>
    <n v="9370943"/>
  </r>
  <r>
    <x v="15"/>
    <x v="2"/>
    <n v="3"/>
    <n v="8791119"/>
  </r>
  <r>
    <x v="13"/>
    <x v="2"/>
    <n v="3"/>
    <n v="8618739"/>
  </r>
  <r>
    <x v="16"/>
    <x v="2"/>
    <n v="3"/>
    <n v="8473386"/>
  </r>
  <r>
    <x v="14"/>
    <x v="2"/>
    <n v="3"/>
    <n v="8167505"/>
  </r>
  <r>
    <x v="17"/>
    <x v="2"/>
    <n v="3"/>
    <n v="6754860"/>
  </r>
  <r>
    <x v="18"/>
    <x v="2"/>
    <n v="3"/>
    <n v="6367359"/>
  </r>
  <r>
    <x v="19"/>
    <x v="2"/>
    <n v="3"/>
    <n v="3972638"/>
  </r>
  <r>
    <x v="20"/>
    <x v="2"/>
    <n v="3"/>
    <n v="3756148"/>
  </r>
  <r>
    <x v="21"/>
    <x v="2"/>
    <n v="3"/>
    <n v="3045357"/>
  </r>
  <r>
    <x v="22"/>
    <x v="2"/>
    <n v="3"/>
    <n v="1871853"/>
  </r>
  <r>
    <x v="23"/>
    <x v="2"/>
    <n v="3"/>
    <n v="1744031"/>
  </r>
  <r>
    <x v="24"/>
    <x v="2"/>
    <n v="3"/>
    <n v="1249000"/>
  </r>
  <r>
    <x v="25"/>
    <x v="2"/>
    <n v="3"/>
    <n v="1036794"/>
  </r>
  <r>
    <x v="26"/>
    <x v="2"/>
    <n v="3"/>
    <n v="909144"/>
  </r>
  <r>
    <x v="27"/>
    <x v="2"/>
    <n v="3"/>
    <n v="738261"/>
  </r>
  <r>
    <x v="28"/>
    <x v="2"/>
    <n v="3"/>
    <n v="522072"/>
  </r>
  <r>
    <x v="29"/>
    <x v="2"/>
    <n v="3"/>
    <n v="434019"/>
  </r>
  <r>
    <x v="30"/>
    <x v="2"/>
    <n v="3"/>
    <n v="378965"/>
  </r>
  <r>
    <x v="31"/>
    <x v="2"/>
    <n v="3"/>
    <n v="306945"/>
  </r>
  <r>
    <x v="32"/>
    <x v="2"/>
    <n v="3"/>
    <n v="191924"/>
  </r>
  <r>
    <x v="33"/>
    <x v="2"/>
    <n v="3"/>
    <n v="156162"/>
  </r>
  <r>
    <x v="34"/>
    <x v="2"/>
    <n v="3"/>
    <n v="137728"/>
  </r>
  <r>
    <x v="35"/>
    <x v="2"/>
    <n v="3"/>
    <n v="107129"/>
  </r>
  <r>
    <x v="36"/>
    <x v="2"/>
    <n v="3"/>
    <n v="18545"/>
  </r>
  <r>
    <x v="0"/>
    <x v="3"/>
    <n v="4"/>
    <n v="447911430"/>
  </r>
  <r>
    <x v="1"/>
    <x v="3"/>
    <n v="4"/>
    <n v="111001471"/>
  </r>
  <r>
    <x v="4"/>
    <x v="3"/>
    <n v="4"/>
    <n v="37762645"/>
  </r>
  <r>
    <x v="2"/>
    <x v="3"/>
    <n v="4"/>
    <n v="35094348"/>
  </r>
  <r>
    <x v="5"/>
    <x v="3"/>
    <n v="4"/>
    <n v="29716979"/>
  </r>
  <r>
    <x v="3"/>
    <x v="3"/>
    <n v="4"/>
    <n v="29008234"/>
  </r>
  <r>
    <x v="6"/>
    <x v="3"/>
    <n v="4"/>
    <n v="25327694"/>
  </r>
  <r>
    <x v="7"/>
    <x v="3"/>
    <n v="4"/>
    <n v="25326275"/>
  </r>
  <r>
    <x v="8"/>
    <x v="3"/>
    <n v="4"/>
    <n v="19957270"/>
  </r>
  <r>
    <x v="11"/>
    <x v="3"/>
    <n v="4"/>
    <n v="15549452"/>
  </r>
  <r>
    <x v="10"/>
    <x v="3"/>
    <n v="4"/>
    <n v="12674133"/>
  </r>
  <r>
    <x v="15"/>
    <x v="3"/>
    <n v="4"/>
    <n v="12154313"/>
  </r>
  <r>
    <x v="16"/>
    <x v="3"/>
    <n v="4"/>
    <n v="12036540"/>
  </r>
  <r>
    <x v="9"/>
    <x v="3"/>
    <n v="4"/>
    <n v="11171058"/>
  </r>
  <r>
    <x v="13"/>
    <x v="3"/>
    <n v="4"/>
    <n v="10756493"/>
  </r>
  <r>
    <x v="12"/>
    <x v="3"/>
    <n v="4"/>
    <n v="10589379"/>
  </r>
  <r>
    <x v="14"/>
    <x v="3"/>
    <n v="4"/>
    <n v="9892937"/>
  </r>
  <r>
    <x v="18"/>
    <x v="3"/>
    <n v="4"/>
    <n v="8884969"/>
  </r>
  <r>
    <x v="17"/>
    <x v="3"/>
    <n v="4"/>
    <n v="6823281"/>
  </r>
  <r>
    <x v="20"/>
    <x v="3"/>
    <n v="4"/>
    <n v="4893732"/>
  </r>
  <r>
    <x v="19"/>
    <x v="3"/>
    <n v="4"/>
    <n v="4416257"/>
  </r>
  <r>
    <x v="21"/>
    <x v="3"/>
    <n v="4"/>
    <n v="3775457"/>
  </r>
  <r>
    <x v="22"/>
    <x v="3"/>
    <n v="4"/>
    <n v="2296666"/>
  </r>
  <r>
    <x v="23"/>
    <x v="3"/>
    <n v="4"/>
    <n v="2046426"/>
  </r>
  <r>
    <x v="24"/>
    <x v="3"/>
    <n v="4"/>
    <n v="1429050"/>
  </r>
  <r>
    <x v="25"/>
    <x v="3"/>
    <n v="4"/>
    <n v="1020612"/>
  </r>
  <r>
    <x v="27"/>
    <x v="3"/>
    <n v="4"/>
    <n v="1007207"/>
  </r>
  <r>
    <x v="26"/>
    <x v="3"/>
    <n v="4"/>
    <n v="896824"/>
  </r>
  <r>
    <x v="28"/>
    <x v="3"/>
    <n v="4"/>
    <n v="515655"/>
  </r>
  <r>
    <x v="29"/>
    <x v="3"/>
    <n v="4"/>
    <n v="448564"/>
  </r>
  <r>
    <x v="30"/>
    <x v="3"/>
    <n v="4"/>
    <n v="381289"/>
  </r>
  <r>
    <x v="31"/>
    <x v="3"/>
    <n v="4"/>
    <n v="354675"/>
  </r>
  <r>
    <x v="32"/>
    <x v="3"/>
    <n v="4"/>
    <n v="201721"/>
  </r>
  <r>
    <x v="33"/>
    <x v="3"/>
    <n v="4"/>
    <n v="161731"/>
  </r>
  <r>
    <x v="35"/>
    <x v="3"/>
    <n v="4"/>
    <n v="151459"/>
  </r>
  <r>
    <x v="34"/>
    <x v="3"/>
    <n v="4"/>
    <n v="147432"/>
  </r>
  <r>
    <x v="36"/>
    <x v="3"/>
    <n v="4"/>
    <n v="39202"/>
  </r>
  <r>
    <x v="0"/>
    <x v="4"/>
    <n v="5"/>
    <n v="763967604"/>
  </r>
  <r>
    <x v="1"/>
    <x v="4"/>
    <n v="5"/>
    <n v="165774973"/>
  </r>
  <r>
    <x v="2"/>
    <x v="4"/>
    <n v="5"/>
    <n v="66973785"/>
  </r>
  <r>
    <x v="4"/>
    <x v="4"/>
    <n v="5"/>
    <n v="65541401"/>
  </r>
  <r>
    <x v="5"/>
    <x v="4"/>
    <n v="5"/>
    <n v="50432022"/>
  </r>
  <r>
    <x v="7"/>
    <x v="4"/>
    <n v="5"/>
    <n v="48783454"/>
  </r>
  <r>
    <x v="3"/>
    <x v="4"/>
    <n v="5"/>
    <n v="44308856"/>
  </r>
  <r>
    <x v="6"/>
    <x v="4"/>
    <n v="5"/>
    <n v="42407111"/>
  </r>
  <r>
    <x v="8"/>
    <x v="4"/>
    <n v="5"/>
    <n v="35009702"/>
  </r>
  <r>
    <x v="11"/>
    <x v="4"/>
    <n v="5"/>
    <n v="27693822"/>
  </r>
  <r>
    <x v="10"/>
    <x v="4"/>
    <n v="5"/>
    <n v="25790451"/>
  </r>
  <r>
    <x v="15"/>
    <x v="4"/>
    <n v="5"/>
    <n v="22931766"/>
  </r>
  <r>
    <x v="16"/>
    <x v="4"/>
    <n v="5"/>
    <n v="22188343"/>
  </r>
  <r>
    <x v="13"/>
    <x v="4"/>
    <n v="5"/>
    <n v="20751764"/>
  </r>
  <r>
    <x v="14"/>
    <x v="4"/>
    <n v="5"/>
    <n v="19627788"/>
  </r>
  <r>
    <x v="9"/>
    <x v="4"/>
    <n v="5"/>
    <n v="18981025"/>
  </r>
  <r>
    <x v="12"/>
    <x v="4"/>
    <n v="5"/>
    <n v="16250791"/>
  </r>
  <r>
    <x v="18"/>
    <x v="4"/>
    <n v="5"/>
    <n v="15176434"/>
  </r>
  <r>
    <x v="17"/>
    <x v="4"/>
    <n v="5"/>
    <n v="10299450"/>
  </r>
  <r>
    <x v="20"/>
    <x v="4"/>
    <n v="5"/>
    <n v="9467767"/>
  </r>
  <r>
    <x v="21"/>
    <x v="4"/>
    <n v="5"/>
    <n v="8533040"/>
  </r>
  <r>
    <x v="19"/>
    <x v="4"/>
    <n v="5"/>
    <n v="7523138"/>
  </r>
  <r>
    <x v="22"/>
    <x v="4"/>
    <n v="5"/>
    <n v="4784731"/>
  </r>
  <r>
    <x v="23"/>
    <x v="4"/>
    <n v="5"/>
    <n v="4067515"/>
  </r>
  <r>
    <x v="24"/>
    <x v="4"/>
    <n v="5"/>
    <n v="2588488"/>
  </r>
  <r>
    <x v="27"/>
    <x v="4"/>
    <n v="5"/>
    <n v="1677126"/>
  </r>
  <r>
    <x v="25"/>
    <x v="4"/>
    <n v="5"/>
    <n v="1302004"/>
  </r>
  <r>
    <x v="26"/>
    <x v="4"/>
    <n v="5"/>
    <n v="1240244"/>
  </r>
  <r>
    <x v="29"/>
    <x v="4"/>
    <n v="5"/>
    <n v="771355"/>
  </r>
  <r>
    <x v="28"/>
    <x v="4"/>
    <n v="5"/>
    <n v="692461"/>
  </r>
  <r>
    <x v="30"/>
    <x v="4"/>
    <n v="5"/>
    <n v="559383"/>
  </r>
  <r>
    <x v="31"/>
    <x v="4"/>
    <n v="5"/>
    <n v="510175"/>
  </r>
  <r>
    <x v="32"/>
    <x v="4"/>
    <n v="5"/>
    <n v="355930"/>
  </r>
  <r>
    <x v="35"/>
    <x v="4"/>
    <n v="5"/>
    <n v="291363"/>
  </r>
  <r>
    <x v="34"/>
    <x v="4"/>
    <n v="5"/>
    <n v="275082"/>
  </r>
  <r>
    <x v="33"/>
    <x v="4"/>
    <n v="5"/>
    <n v="205168"/>
  </r>
  <r>
    <x v="36"/>
    <x v="4"/>
    <n v="5"/>
    <n v="161362"/>
  </r>
  <r>
    <x v="37"/>
    <x v="4"/>
    <n v="5"/>
    <n v="38334"/>
  </r>
  <r>
    <x v="0"/>
    <x v="5"/>
    <n v="6"/>
    <n v="897851351"/>
  </r>
  <r>
    <x v="1"/>
    <x v="5"/>
    <n v="6"/>
    <n v="181197986"/>
  </r>
  <r>
    <x v="2"/>
    <x v="5"/>
    <n v="6"/>
    <n v="83166649"/>
  </r>
  <r>
    <x v="4"/>
    <x v="5"/>
    <n v="6"/>
    <n v="82561632"/>
  </r>
  <r>
    <x v="5"/>
    <x v="5"/>
    <n v="6"/>
    <n v="72094118"/>
  </r>
  <r>
    <x v="3"/>
    <x v="5"/>
    <n v="6"/>
    <n v="54686312"/>
  </r>
  <r>
    <x v="7"/>
    <x v="5"/>
    <n v="6"/>
    <n v="51509507"/>
  </r>
  <r>
    <x v="6"/>
    <x v="5"/>
    <n v="6"/>
    <n v="44400529"/>
  </r>
  <r>
    <x v="8"/>
    <x v="5"/>
    <n v="6"/>
    <n v="44161841"/>
  </r>
  <r>
    <x v="11"/>
    <x v="5"/>
    <n v="6"/>
    <n v="29661563"/>
  </r>
  <r>
    <x v="10"/>
    <x v="5"/>
    <n v="6"/>
    <n v="28873484"/>
  </r>
  <r>
    <x v="9"/>
    <x v="5"/>
    <n v="6"/>
    <n v="25767581"/>
  </r>
  <r>
    <x v="15"/>
    <x v="5"/>
    <n v="6"/>
    <n v="25331826"/>
  </r>
  <r>
    <x v="16"/>
    <x v="5"/>
    <n v="6"/>
    <n v="23956177"/>
  </r>
  <r>
    <x v="13"/>
    <x v="5"/>
    <n v="6"/>
    <n v="23208441"/>
  </r>
  <r>
    <x v="14"/>
    <x v="5"/>
    <n v="6"/>
    <n v="21715368"/>
  </r>
  <r>
    <x v="12"/>
    <x v="5"/>
    <n v="6"/>
    <n v="18372030"/>
  </r>
  <r>
    <x v="18"/>
    <x v="5"/>
    <n v="6"/>
    <n v="17725026"/>
  </r>
  <r>
    <x v="17"/>
    <x v="5"/>
    <n v="6"/>
    <n v="14127070"/>
  </r>
  <r>
    <x v="20"/>
    <x v="5"/>
    <n v="6"/>
    <n v="10350326"/>
  </r>
  <r>
    <x v="21"/>
    <x v="5"/>
    <n v="6"/>
    <n v="10164145"/>
  </r>
  <r>
    <x v="19"/>
    <x v="5"/>
    <n v="6"/>
    <n v="9376391"/>
  </r>
  <r>
    <x v="22"/>
    <x v="5"/>
    <n v="6"/>
    <n v="5971492"/>
  </r>
  <r>
    <x v="23"/>
    <x v="5"/>
    <n v="6"/>
    <n v="4897924"/>
  </r>
  <r>
    <x v="24"/>
    <x v="5"/>
    <n v="6"/>
    <n v="3390453"/>
  </r>
  <r>
    <x v="26"/>
    <x v="5"/>
    <n v="6"/>
    <n v="1850162"/>
  </r>
  <r>
    <x v="27"/>
    <x v="5"/>
    <n v="6"/>
    <n v="1844829"/>
  </r>
  <r>
    <x v="25"/>
    <x v="5"/>
    <n v="6"/>
    <n v="1819908"/>
  </r>
  <r>
    <x v="29"/>
    <x v="5"/>
    <n v="6"/>
    <n v="1292477"/>
  </r>
  <r>
    <x v="28"/>
    <x v="5"/>
    <n v="6"/>
    <n v="961055"/>
  </r>
  <r>
    <x v="30"/>
    <x v="5"/>
    <n v="6"/>
    <n v="719624"/>
  </r>
  <r>
    <x v="31"/>
    <x v="5"/>
    <n v="6"/>
    <n v="603219"/>
  </r>
  <r>
    <x v="32"/>
    <x v="5"/>
    <n v="6"/>
    <n v="555878"/>
  </r>
  <r>
    <x v="34"/>
    <x v="5"/>
    <n v="6"/>
    <n v="484564"/>
  </r>
  <r>
    <x v="35"/>
    <x v="5"/>
    <n v="6"/>
    <n v="316452"/>
  </r>
  <r>
    <x v="36"/>
    <x v="5"/>
    <n v="6"/>
    <n v="276036"/>
  </r>
  <r>
    <x v="37"/>
    <x v="5"/>
    <n v="6"/>
    <n v="239209"/>
  </r>
  <r>
    <x v="33"/>
    <x v="5"/>
    <n v="6"/>
    <n v="220067"/>
  </r>
  <r>
    <x v="0"/>
    <x v="6"/>
    <n v="7"/>
    <n v="995714528"/>
  </r>
  <r>
    <x v="1"/>
    <x v="6"/>
    <n v="7"/>
    <n v="201031749"/>
  </r>
  <r>
    <x v="4"/>
    <x v="6"/>
    <n v="7"/>
    <n v="97747316"/>
  </r>
  <r>
    <x v="2"/>
    <x v="6"/>
    <n v="7"/>
    <n v="91049986"/>
  </r>
  <r>
    <x v="5"/>
    <x v="6"/>
    <n v="7"/>
    <n v="83378669"/>
  </r>
  <r>
    <x v="3"/>
    <x v="6"/>
    <n v="7"/>
    <n v="61568405"/>
  </r>
  <r>
    <x v="7"/>
    <x v="6"/>
    <n v="7"/>
    <n v="54393253"/>
  </r>
  <r>
    <x v="8"/>
    <x v="6"/>
    <n v="7"/>
    <n v="48223190"/>
  </r>
  <r>
    <x v="6"/>
    <x v="6"/>
    <n v="7"/>
    <n v="48104364"/>
  </r>
  <r>
    <x v="11"/>
    <x v="6"/>
    <n v="7"/>
    <n v="31132458"/>
  </r>
  <r>
    <x v="10"/>
    <x v="6"/>
    <n v="7"/>
    <n v="30425728"/>
  </r>
  <r>
    <x v="9"/>
    <x v="6"/>
    <n v="7"/>
    <n v="29928915"/>
  </r>
  <r>
    <x v="15"/>
    <x v="6"/>
    <n v="7"/>
    <n v="26987110"/>
  </r>
  <r>
    <x v="16"/>
    <x v="6"/>
    <n v="7"/>
    <n v="25181596"/>
  </r>
  <r>
    <x v="13"/>
    <x v="6"/>
    <n v="7"/>
    <n v="24606529"/>
  </r>
  <r>
    <x v="14"/>
    <x v="6"/>
    <n v="7"/>
    <n v="23195146"/>
  </r>
  <r>
    <x v="12"/>
    <x v="6"/>
    <n v="7"/>
    <n v="20940132"/>
  </r>
  <r>
    <x v="18"/>
    <x v="6"/>
    <n v="7"/>
    <n v="18835693"/>
  </r>
  <r>
    <x v="17"/>
    <x v="6"/>
    <n v="7"/>
    <n v="17484958"/>
  </r>
  <r>
    <x v="20"/>
    <x v="6"/>
    <n v="7"/>
    <n v="10912256"/>
  </r>
  <r>
    <x v="21"/>
    <x v="6"/>
    <n v="7"/>
    <n v="10720226"/>
  </r>
  <r>
    <x v="19"/>
    <x v="6"/>
    <n v="7"/>
    <n v="10300152"/>
  </r>
  <r>
    <x v="22"/>
    <x v="6"/>
    <n v="7"/>
    <n v="6376416"/>
  </r>
  <r>
    <x v="23"/>
    <x v="6"/>
    <n v="7"/>
    <n v="5350486"/>
  </r>
  <r>
    <x v="24"/>
    <x v="6"/>
    <n v="7"/>
    <n v="3758091"/>
  </r>
  <r>
    <x v="26"/>
    <x v="6"/>
    <n v="7"/>
    <n v="2640388"/>
  </r>
  <r>
    <x v="25"/>
    <x v="6"/>
    <n v="7"/>
    <n v="2333140"/>
  </r>
  <r>
    <x v="27"/>
    <x v="6"/>
    <n v="7"/>
    <n v="1938395"/>
  </r>
  <r>
    <x v="29"/>
    <x v="6"/>
    <n v="7"/>
    <n v="1776664"/>
  </r>
  <r>
    <x v="28"/>
    <x v="6"/>
    <n v="7"/>
    <n v="1327035"/>
  </r>
  <r>
    <x v="34"/>
    <x v="6"/>
    <n v="7"/>
    <n v="853487"/>
  </r>
  <r>
    <x v="30"/>
    <x v="6"/>
    <n v="7"/>
    <n v="851168"/>
  </r>
  <r>
    <x v="32"/>
    <x v="6"/>
    <n v="7"/>
    <n v="731710"/>
  </r>
  <r>
    <x v="31"/>
    <x v="6"/>
    <n v="7"/>
    <n v="662847"/>
  </r>
  <r>
    <x v="35"/>
    <x v="6"/>
    <n v="7"/>
    <n v="348701"/>
  </r>
  <r>
    <x v="36"/>
    <x v="6"/>
    <n v="7"/>
    <n v="311275"/>
  </r>
  <r>
    <x v="33"/>
    <x v="6"/>
    <n v="7"/>
    <n v="239497"/>
  </r>
  <r>
    <x v="37"/>
    <x v="6"/>
    <n v="7"/>
    <n v="67397"/>
  </r>
  <r>
    <x v="0"/>
    <x v="7"/>
    <n v="8"/>
    <n v="1082436876"/>
  </r>
  <r>
    <x v="1"/>
    <x v="7"/>
    <n v="8"/>
    <n v="216779836"/>
  </r>
  <r>
    <x v="4"/>
    <x v="7"/>
    <n v="8"/>
    <n v="116545912"/>
  </r>
  <r>
    <x v="2"/>
    <x v="7"/>
    <n v="8"/>
    <n v="97925879"/>
  </r>
  <r>
    <x v="5"/>
    <x v="7"/>
    <n v="8"/>
    <n v="90769926"/>
  </r>
  <r>
    <x v="3"/>
    <x v="7"/>
    <n v="8"/>
    <n v="70786861"/>
  </r>
  <r>
    <x v="7"/>
    <x v="7"/>
    <n v="8"/>
    <n v="57808101"/>
  </r>
  <r>
    <x v="8"/>
    <x v="7"/>
    <n v="8"/>
    <n v="51337540"/>
  </r>
  <r>
    <x v="6"/>
    <x v="7"/>
    <n v="8"/>
    <n v="49313351"/>
  </r>
  <r>
    <x v="9"/>
    <x v="7"/>
    <n v="8"/>
    <n v="32789861"/>
  </r>
  <r>
    <x v="11"/>
    <x v="7"/>
    <n v="8"/>
    <n v="31651267"/>
  </r>
  <r>
    <x v="10"/>
    <x v="7"/>
    <n v="8"/>
    <n v="31484873"/>
  </r>
  <r>
    <x v="15"/>
    <x v="7"/>
    <n v="8"/>
    <n v="28029490"/>
  </r>
  <r>
    <x v="16"/>
    <x v="7"/>
    <n v="8"/>
    <n v="25992667"/>
  </r>
  <r>
    <x v="14"/>
    <x v="7"/>
    <n v="8"/>
    <n v="25583529"/>
  </r>
  <r>
    <x v="13"/>
    <x v="7"/>
    <n v="8"/>
    <n v="25375907"/>
  </r>
  <r>
    <x v="12"/>
    <x v="7"/>
    <n v="8"/>
    <n v="23087003"/>
  </r>
  <r>
    <x v="17"/>
    <x v="7"/>
    <n v="8"/>
    <n v="20326856"/>
  </r>
  <r>
    <x v="18"/>
    <x v="7"/>
    <n v="8"/>
    <n v="19626663"/>
  </r>
  <r>
    <x v="20"/>
    <x v="7"/>
    <n v="8"/>
    <n v="11531899"/>
  </r>
  <r>
    <x v="21"/>
    <x v="7"/>
    <n v="8"/>
    <n v="11011544"/>
  </r>
  <r>
    <x v="19"/>
    <x v="7"/>
    <n v="8"/>
    <n v="10921808"/>
  </r>
  <r>
    <x v="22"/>
    <x v="7"/>
    <n v="8"/>
    <n v="6644451"/>
  </r>
  <r>
    <x v="23"/>
    <x v="7"/>
    <n v="8"/>
    <n v="5707608"/>
  </r>
  <r>
    <x v="24"/>
    <x v="7"/>
    <n v="8"/>
    <n v="4044865"/>
  </r>
  <r>
    <x v="26"/>
    <x v="7"/>
    <n v="8"/>
    <n v="3481066"/>
  </r>
  <r>
    <x v="25"/>
    <x v="7"/>
    <n v="8"/>
    <n v="2749943"/>
  </r>
  <r>
    <x v="29"/>
    <x v="7"/>
    <n v="8"/>
    <n v="2264753"/>
  </r>
  <r>
    <x v="27"/>
    <x v="7"/>
    <n v="8"/>
    <n v="2024416"/>
  </r>
  <r>
    <x v="28"/>
    <x v="7"/>
    <n v="8"/>
    <n v="1673608"/>
  </r>
  <r>
    <x v="34"/>
    <x v="7"/>
    <n v="8"/>
    <n v="1537302"/>
  </r>
  <r>
    <x v="30"/>
    <x v="7"/>
    <n v="8"/>
    <n v="1002752"/>
  </r>
  <r>
    <x v="32"/>
    <x v="7"/>
    <n v="8"/>
    <n v="922616"/>
  </r>
  <r>
    <x v="31"/>
    <x v="7"/>
    <n v="8"/>
    <n v="695884"/>
  </r>
  <r>
    <x v="35"/>
    <x v="7"/>
    <n v="8"/>
    <n v="387451"/>
  </r>
  <r>
    <x v="36"/>
    <x v="7"/>
    <n v="8"/>
    <n v="318848"/>
  </r>
  <r>
    <x v="33"/>
    <x v="7"/>
    <n v="8"/>
    <n v="300540"/>
  </r>
  <r>
    <x v="0"/>
    <x v="8"/>
    <n v="9"/>
    <n v="1152253181"/>
  </r>
  <r>
    <x v="1"/>
    <x v="8"/>
    <n v="9"/>
    <n v="228501546"/>
  </r>
  <r>
    <x v="4"/>
    <x v="8"/>
    <n v="9"/>
    <n v="136401467"/>
  </r>
  <r>
    <x v="2"/>
    <x v="8"/>
    <n v="9"/>
    <n v="103281317"/>
  </r>
  <r>
    <x v="5"/>
    <x v="8"/>
    <n v="9"/>
    <n v="94688658"/>
  </r>
  <r>
    <x v="3"/>
    <x v="8"/>
    <n v="9"/>
    <n v="78450172"/>
  </r>
  <r>
    <x v="7"/>
    <x v="8"/>
    <n v="9"/>
    <n v="60989971"/>
  </r>
  <r>
    <x v="8"/>
    <x v="8"/>
    <n v="9"/>
    <n v="53101420"/>
  </r>
  <r>
    <x v="6"/>
    <x v="8"/>
    <n v="9"/>
    <n v="49986688"/>
  </r>
  <r>
    <x v="9"/>
    <x v="8"/>
    <n v="9"/>
    <n v="35399863"/>
  </r>
  <r>
    <x v="11"/>
    <x v="8"/>
    <n v="9"/>
    <n v="32323586"/>
  </r>
  <r>
    <x v="10"/>
    <x v="8"/>
    <n v="9"/>
    <n v="31856198"/>
  </r>
  <r>
    <x v="15"/>
    <x v="8"/>
    <n v="9"/>
    <n v="28288671"/>
  </r>
  <r>
    <x v="16"/>
    <x v="8"/>
    <n v="9"/>
    <n v="26630521"/>
  </r>
  <r>
    <x v="14"/>
    <x v="8"/>
    <n v="9"/>
    <n v="26623772"/>
  </r>
  <r>
    <x v="13"/>
    <x v="8"/>
    <n v="9"/>
    <n v="26087735"/>
  </r>
  <r>
    <x v="12"/>
    <x v="8"/>
    <n v="9"/>
    <n v="24707055"/>
  </r>
  <r>
    <x v="17"/>
    <x v="8"/>
    <n v="9"/>
    <n v="22302423"/>
  </r>
  <r>
    <x v="18"/>
    <x v="8"/>
    <n v="9"/>
    <n v="20600506"/>
  </r>
  <r>
    <x v="20"/>
    <x v="8"/>
    <n v="9"/>
    <n v="12382923"/>
  </r>
  <r>
    <x v="19"/>
    <x v="8"/>
    <n v="9"/>
    <n v="11531575"/>
  </r>
  <r>
    <x v="21"/>
    <x v="8"/>
    <n v="9"/>
    <n v="11348113"/>
  </r>
  <r>
    <x v="22"/>
    <x v="8"/>
    <n v="9"/>
    <n v="6808100"/>
  </r>
  <r>
    <x v="23"/>
    <x v="8"/>
    <n v="9"/>
    <n v="6032736"/>
  </r>
  <r>
    <x v="24"/>
    <x v="8"/>
    <n v="9"/>
    <n v="4384150"/>
  </r>
  <r>
    <x v="26"/>
    <x v="8"/>
    <n v="9"/>
    <n v="3780955"/>
  </r>
  <r>
    <x v="25"/>
    <x v="8"/>
    <n v="9"/>
    <n v="3098268"/>
  </r>
  <r>
    <x v="29"/>
    <x v="8"/>
    <n v="9"/>
    <n v="2486227"/>
  </r>
  <r>
    <x v="34"/>
    <x v="8"/>
    <n v="9"/>
    <n v="2308708"/>
  </r>
  <r>
    <x v="27"/>
    <x v="8"/>
    <n v="9"/>
    <n v="2211389"/>
  </r>
  <r>
    <x v="28"/>
    <x v="8"/>
    <n v="9"/>
    <n v="1819622"/>
  </r>
  <r>
    <x v="30"/>
    <x v="8"/>
    <n v="9"/>
    <n v="1074816"/>
  </r>
  <r>
    <x v="32"/>
    <x v="8"/>
    <n v="9"/>
    <n v="990144"/>
  </r>
  <r>
    <x v="31"/>
    <x v="8"/>
    <n v="9"/>
    <n v="725434"/>
  </r>
  <r>
    <x v="35"/>
    <x v="8"/>
    <n v="9"/>
    <n v="403492"/>
  </r>
  <r>
    <x v="33"/>
    <x v="8"/>
    <n v="9"/>
    <n v="334329"/>
  </r>
  <r>
    <x v="36"/>
    <x v="8"/>
    <n v="9"/>
    <n v="310631"/>
  </r>
  <r>
    <x v="0"/>
    <x v="9"/>
    <n v="10"/>
    <n v="1284361364"/>
  </r>
  <r>
    <x v="1"/>
    <x v="9"/>
    <n v="10"/>
    <n v="252649556"/>
  </r>
  <r>
    <x v="4"/>
    <x v="9"/>
    <n v="10"/>
    <n v="160100483"/>
  </r>
  <r>
    <x v="2"/>
    <x v="9"/>
    <n v="10"/>
    <n v="115331826"/>
  </r>
  <r>
    <x v="5"/>
    <x v="9"/>
    <n v="10"/>
    <n v="104107630"/>
  </r>
  <r>
    <x v="3"/>
    <x v="9"/>
    <n v="10"/>
    <n v="87739843"/>
  </r>
  <r>
    <x v="7"/>
    <x v="9"/>
    <n v="10"/>
    <n v="66875998"/>
  </r>
  <r>
    <x v="8"/>
    <x v="9"/>
    <n v="10"/>
    <n v="58758691"/>
  </r>
  <r>
    <x v="6"/>
    <x v="9"/>
    <n v="10"/>
    <n v="54771041"/>
  </r>
  <r>
    <x v="9"/>
    <x v="9"/>
    <n v="10"/>
    <n v="40168099"/>
  </r>
  <r>
    <x v="11"/>
    <x v="9"/>
    <n v="10"/>
    <n v="35953044"/>
  </r>
  <r>
    <x v="10"/>
    <x v="9"/>
    <n v="10"/>
    <n v="34808358"/>
  </r>
  <r>
    <x v="15"/>
    <x v="9"/>
    <n v="10"/>
    <n v="30477743"/>
  </r>
  <r>
    <x v="16"/>
    <x v="9"/>
    <n v="10"/>
    <n v="29353579"/>
  </r>
  <r>
    <x v="14"/>
    <x v="9"/>
    <n v="10"/>
    <n v="28755788"/>
  </r>
  <r>
    <x v="13"/>
    <x v="9"/>
    <n v="10"/>
    <n v="28489153"/>
  </r>
  <r>
    <x v="12"/>
    <x v="9"/>
    <n v="10"/>
    <n v="27492576"/>
  </r>
  <r>
    <x v="17"/>
    <x v="9"/>
    <n v="10"/>
    <n v="24920936"/>
  </r>
  <r>
    <x v="18"/>
    <x v="9"/>
    <n v="10"/>
    <n v="22566518"/>
  </r>
  <r>
    <x v="20"/>
    <x v="9"/>
    <n v="10"/>
    <n v="13736468"/>
  </r>
  <r>
    <x v="19"/>
    <x v="9"/>
    <n v="10"/>
    <n v="12937123"/>
  </r>
  <r>
    <x v="21"/>
    <x v="9"/>
    <n v="10"/>
    <n v="12411266"/>
  </r>
  <r>
    <x v="22"/>
    <x v="9"/>
    <n v="10"/>
    <n v="7439524"/>
  </r>
  <r>
    <x v="23"/>
    <x v="9"/>
    <n v="10"/>
    <n v="6725463"/>
  </r>
  <r>
    <x v="24"/>
    <x v="9"/>
    <n v="10"/>
    <n v="4945853"/>
  </r>
  <r>
    <x v="26"/>
    <x v="9"/>
    <n v="10"/>
    <n v="4256173"/>
  </r>
  <r>
    <x v="25"/>
    <x v="9"/>
    <n v="10"/>
    <n v="3508674"/>
  </r>
  <r>
    <x v="34"/>
    <x v="9"/>
    <n v="10"/>
    <n v="3485950"/>
  </r>
  <r>
    <x v="29"/>
    <x v="9"/>
    <n v="10"/>
    <n v="2815520"/>
  </r>
  <r>
    <x v="27"/>
    <x v="9"/>
    <n v="10"/>
    <n v="2440230"/>
  </r>
  <r>
    <x v="28"/>
    <x v="9"/>
    <n v="10"/>
    <n v="2101927"/>
  </r>
  <r>
    <x v="30"/>
    <x v="9"/>
    <n v="10"/>
    <n v="1215409"/>
  </r>
  <r>
    <x v="32"/>
    <x v="9"/>
    <n v="10"/>
    <n v="1092778"/>
  </r>
  <r>
    <x v="31"/>
    <x v="9"/>
    <n v="10"/>
    <n v="814111"/>
  </r>
  <r>
    <x v="35"/>
    <x v="9"/>
    <n v="10"/>
    <n v="429305"/>
  </r>
  <r>
    <x v="33"/>
    <x v="9"/>
    <n v="10"/>
    <n v="363433"/>
  </r>
  <r>
    <x v="36"/>
    <x v="9"/>
    <n v="10"/>
    <n v="321295"/>
  </r>
  <r>
    <x v="0"/>
    <x v="10"/>
    <n v="11"/>
    <n v="265831624"/>
  </r>
  <r>
    <x v="1"/>
    <x v="10"/>
    <n v="11"/>
    <n v="52546687"/>
  </r>
  <r>
    <x v="2"/>
    <x v="10"/>
    <n v="11"/>
    <n v="25801841"/>
  </r>
  <r>
    <x v="3"/>
    <x v="10"/>
    <n v="11"/>
    <n v="25558844"/>
  </r>
  <r>
    <x v="5"/>
    <x v="10"/>
    <n v="11"/>
    <n v="22719923"/>
  </r>
  <r>
    <x v="4"/>
    <x v="10"/>
    <n v="11"/>
    <n v="15761027"/>
  </r>
  <r>
    <x v="7"/>
    <x v="10"/>
    <n v="11"/>
    <n v="15390005"/>
  </r>
  <r>
    <x v="6"/>
    <x v="10"/>
    <n v="11"/>
    <n v="14572061"/>
  </r>
  <r>
    <x v="8"/>
    <x v="10"/>
    <n v="11"/>
    <n v="12972035"/>
  </r>
  <r>
    <x v="9"/>
    <x v="10"/>
    <n v="11"/>
    <n v="9230830"/>
  </r>
  <r>
    <x v="12"/>
    <x v="10"/>
    <n v="11"/>
    <n v="7704031"/>
  </r>
  <r>
    <x v="10"/>
    <x v="10"/>
    <n v="11"/>
    <n v="6887606"/>
  </r>
  <r>
    <x v="14"/>
    <x v="10"/>
    <n v="11"/>
    <n v="6809576"/>
  </r>
  <r>
    <x v="11"/>
    <x v="10"/>
    <n v="11"/>
    <n v="6387373"/>
  </r>
  <r>
    <x v="17"/>
    <x v="10"/>
    <n v="11"/>
    <n v="6306062"/>
  </r>
  <r>
    <x v="13"/>
    <x v="10"/>
    <n v="11"/>
    <n v="6040289"/>
  </r>
  <r>
    <x v="15"/>
    <x v="10"/>
    <n v="11"/>
    <n v="5698802"/>
  </r>
  <r>
    <x v="16"/>
    <x v="10"/>
    <n v="11"/>
    <n v="5587414"/>
  </r>
  <r>
    <x v="18"/>
    <x v="10"/>
    <n v="11"/>
    <n v="4269782"/>
  </r>
  <r>
    <x v="20"/>
    <x v="10"/>
    <n v="11"/>
    <n v="3180946"/>
  </r>
  <r>
    <x v="19"/>
    <x v="10"/>
    <n v="11"/>
    <n v="3085122"/>
  </r>
  <r>
    <x v="21"/>
    <x v="10"/>
    <n v="11"/>
    <n v="2055403"/>
  </r>
  <r>
    <x v="23"/>
    <x v="10"/>
    <n v="11"/>
    <n v="1379455"/>
  </r>
  <r>
    <x v="24"/>
    <x v="10"/>
    <n v="11"/>
    <n v="1087394"/>
  </r>
  <r>
    <x v="25"/>
    <x v="10"/>
    <n v="11"/>
    <n v="957550"/>
  </r>
  <r>
    <x v="22"/>
    <x v="10"/>
    <n v="11"/>
    <n v="913866"/>
  </r>
  <r>
    <x v="26"/>
    <x v="10"/>
    <n v="11"/>
    <n v="658725"/>
  </r>
  <r>
    <x v="27"/>
    <x v="10"/>
    <n v="11"/>
    <n v="477723"/>
  </r>
  <r>
    <x v="28"/>
    <x v="10"/>
    <n v="11"/>
    <n v="472751"/>
  </r>
  <r>
    <x v="29"/>
    <x v="10"/>
    <n v="11"/>
    <n v="322181"/>
  </r>
  <r>
    <x v="30"/>
    <x v="10"/>
    <n v="11"/>
    <n v="303037"/>
  </r>
  <r>
    <x v="31"/>
    <x v="10"/>
    <n v="11"/>
    <n v="222696"/>
  </r>
  <r>
    <x v="33"/>
    <x v="10"/>
    <n v="11"/>
    <n v="136389"/>
  </r>
  <r>
    <x v="32"/>
    <x v="10"/>
    <n v="11"/>
    <n v="134674"/>
  </r>
  <r>
    <x v="34"/>
    <x v="10"/>
    <n v="11"/>
    <n v="100800"/>
  </r>
  <r>
    <x v="35"/>
    <x v="10"/>
    <n v="11"/>
    <n v="98724"/>
  </r>
  <r>
    <x v="0"/>
    <x v="11"/>
    <n v="12"/>
    <n v="308009515"/>
  </r>
  <r>
    <x v="1"/>
    <x v="11"/>
    <n v="12"/>
    <n v="58406464"/>
  </r>
  <r>
    <x v="2"/>
    <x v="11"/>
    <n v="12"/>
    <n v="28029498"/>
  </r>
  <r>
    <x v="3"/>
    <x v="11"/>
    <n v="12"/>
    <n v="27168365"/>
  </r>
  <r>
    <x v="5"/>
    <x v="11"/>
    <n v="12"/>
    <n v="24856007"/>
  </r>
  <r>
    <x v="4"/>
    <x v="11"/>
    <n v="12"/>
    <n v="21229239"/>
  </r>
  <r>
    <x v="6"/>
    <x v="11"/>
    <n v="12"/>
    <n v="18844158"/>
  </r>
  <r>
    <x v="7"/>
    <x v="11"/>
    <n v="12"/>
    <n v="17612620"/>
  </r>
  <r>
    <x v="8"/>
    <x v="11"/>
    <n v="12"/>
    <n v="16279623"/>
  </r>
  <r>
    <x v="9"/>
    <x v="11"/>
    <n v="12"/>
    <n v="10065254"/>
  </r>
  <r>
    <x v="10"/>
    <x v="11"/>
    <n v="12"/>
    <n v="9080591"/>
  </r>
  <r>
    <x v="12"/>
    <x v="11"/>
    <n v="12"/>
    <n v="8646516"/>
  </r>
  <r>
    <x v="11"/>
    <x v="11"/>
    <n v="12"/>
    <n v="8086754"/>
  </r>
  <r>
    <x v="13"/>
    <x v="11"/>
    <n v="12"/>
    <n v="7837873"/>
  </r>
  <r>
    <x v="14"/>
    <x v="11"/>
    <n v="12"/>
    <n v="7587649"/>
  </r>
  <r>
    <x v="15"/>
    <x v="11"/>
    <n v="12"/>
    <n v="7132412"/>
  </r>
  <r>
    <x v="16"/>
    <x v="11"/>
    <n v="12"/>
    <n v="7010111"/>
  </r>
  <r>
    <x v="17"/>
    <x v="11"/>
    <n v="12"/>
    <n v="6661106"/>
  </r>
  <r>
    <x v="18"/>
    <x v="11"/>
    <n v="12"/>
    <n v="4984346"/>
  </r>
  <r>
    <x v="19"/>
    <x v="11"/>
    <n v="12"/>
    <n v="3614397"/>
  </r>
  <r>
    <x v="20"/>
    <x v="11"/>
    <n v="12"/>
    <n v="3478088"/>
  </r>
  <r>
    <x v="21"/>
    <x v="11"/>
    <n v="12"/>
    <n v="2595583"/>
  </r>
  <r>
    <x v="22"/>
    <x v="11"/>
    <n v="12"/>
    <n v="1545079"/>
  </r>
  <r>
    <x v="23"/>
    <x v="11"/>
    <n v="12"/>
    <n v="1539259"/>
  </r>
  <r>
    <x v="24"/>
    <x v="11"/>
    <n v="12"/>
    <n v="1165346"/>
  </r>
  <r>
    <x v="25"/>
    <x v="11"/>
    <n v="12"/>
    <n v="1024777"/>
  </r>
  <r>
    <x v="26"/>
    <x v="11"/>
    <n v="12"/>
    <n v="840393"/>
  </r>
  <r>
    <x v="27"/>
    <x v="11"/>
    <n v="12"/>
    <n v="581544"/>
  </r>
  <r>
    <x v="28"/>
    <x v="11"/>
    <n v="12"/>
    <n v="513097"/>
  </r>
  <r>
    <x v="29"/>
    <x v="11"/>
    <n v="12"/>
    <n v="399124"/>
  </r>
  <r>
    <x v="30"/>
    <x v="11"/>
    <n v="12"/>
    <n v="362263"/>
  </r>
  <r>
    <x v="31"/>
    <x v="11"/>
    <n v="12"/>
    <n v="283454"/>
  </r>
  <r>
    <x v="32"/>
    <x v="11"/>
    <n v="12"/>
    <n v="168937"/>
  </r>
  <r>
    <x v="33"/>
    <x v="11"/>
    <n v="12"/>
    <n v="150051"/>
  </r>
  <r>
    <x v="34"/>
    <x v="11"/>
    <n v="12"/>
    <n v="125712"/>
  </r>
  <r>
    <x v="35"/>
    <x v="11"/>
    <n v="12"/>
    <n v="103825"/>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0">
  <r>
    <x v="0"/>
    <x v="0"/>
    <x v="0"/>
    <n v="1470756832"/>
    <n v="458087753"/>
    <n v="1928844585"/>
  </r>
  <r>
    <x v="1"/>
    <x v="1"/>
    <x v="1"/>
    <n v="0"/>
    <n v="0"/>
    <n v="0"/>
  </r>
  <r>
    <x v="2"/>
    <x v="2"/>
    <x v="1"/>
    <n v="0"/>
    <n v="0"/>
    <n v="0"/>
  </r>
  <r>
    <x v="3"/>
    <x v="1"/>
    <x v="1"/>
    <n v="0"/>
    <n v="0"/>
    <n v="0"/>
  </r>
  <r>
    <x v="4"/>
    <x v="1"/>
    <x v="1"/>
    <n v="0"/>
    <n v="0"/>
    <n v="0"/>
  </r>
  <r>
    <x v="5"/>
    <x v="3"/>
    <x v="0"/>
    <n v="281345627"/>
    <n v="72064686"/>
    <n v="353410313"/>
  </r>
  <r>
    <x v="6"/>
    <x v="3"/>
    <x v="0"/>
    <n v="124658387"/>
    <n v="26025967"/>
    <n v="150684354"/>
  </r>
  <r>
    <x v="7"/>
    <x v="4"/>
    <x v="1"/>
    <n v="0"/>
    <n v="0"/>
    <n v="0"/>
  </r>
  <r>
    <x v="8"/>
    <x v="0"/>
    <x v="0"/>
    <n v="640589379"/>
    <n v="255217649"/>
    <n v="895807028"/>
  </r>
  <r>
    <x v="9"/>
    <x v="5"/>
    <x v="1"/>
    <n v="0"/>
    <n v="0"/>
    <n v="0"/>
  </r>
  <r>
    <x v="10"/>
    <x v="6"/>
    <x v="1"/>
    <n v="0"/>
    <n v="0"/>
    <n v="0"/>
  </r>
  <r>
    <x v="2"/>
    <x v="7"/>
    <x v="1"/>
    <n v="0"/>
    <n v="0"/>
    <n v="0"/>
  </r>
  <r>
    <x v="11"/>
    <x v="6"/>
    <x v="1"/>
    <n v="0"/>
    <n v="0"/>
    <n v="0"/>
  </r>
  <r>
    <x v="9"/>
    <x v="2"/>
    <x v="1"/>
    <n v="0"/>
    <n v="0"/>
    <n v="0"/>
  </r>
  <r>
    <x v="12"/>
    <x v="8"/>
    <x v="1"/>
    <n v="0"/>
    <n v="0"/>
    <n v="0"/>
  </r>
  <r>
    <x v="9"/>
    <x v="3"/>
    <x v="0"/>
    <n v="72388399"/>
    <n v="15608132"/>
    <n v="87996531"/>
  </r>
  <r>
    <x v="13"/>
    <x v="7"/>
    <x v="1"/>
    <n v="0"/>
    <n v="0"/>
    <n v="0"/>
  </r>
  <r>
    <x v="7"/>
    <x v="9"/>
    <x v="0"/>
    <n v="237003168"/>
    <n v="52179322"/>
    <n v="289182490"/>
  </r>
  <r>
    <x v="14"/>
    <x v="10"/>
    <x v="1"/>
    <n v="0"/>
    <n v="0"/>
    <n v="0"/>
  </r>
  <r>
    <x v="15"/>
    <x v="8"/>
    <x v="1"/>
    <n v="0"/>
    <n v="0"/>
    <n v="0"/>
  </r>
  <r>
    <x v="16"/>
    <x v="3"/>
    <x v="0"/>
    <n v="483486453"/>
    <n v="120226831"/>
    <n v="603713284"/>
  </r>
  <r>
    <x v="17"/>
    <x v="2"/>
    <x v="1"/>
    <n v="0"/>
    <n v="0"/>
    <n v="0"/>
  </r>
  <r>
    <x v="3"/>
    <x v="10"/>
    <x v="0"/>
    <n v="27034"/>
    <n v="0"/>
    <n v="27034"/>
  </r>
  <r>
    <x v="18"/>
    <x v="7"/>
    <x v="1"/>
    <n v="0"/>
    <n v="0"/>
    <n v="0"/>
  </r>
  <r>
    <x v="19"/>
    <x v="8"/>
    <x v="1"/>
    <n v="0"/>
    <n v="0"/>
    <n v="0"/>
  </r>
  <r>
    <x v="19"/>
    <x v="9"/>
    <x v="0"/>
    <n v="510479409"/>
    <n v="103224126"/>
    <n v="613703535"/>
  </r>
  <r>
    <x v="20"/>
    <x v="1"/>
    <x v="1"/>
    <n v="0"/>
    <n v="0"/>
    <n v="0"/>
  </r>
  <r>
    <x v="21"/>
    <x v="9"/>
    <x v="0"/>
    <n v="3693654"/>
    <n v="473111"/>
    <n v="4166765"/>
  </r>
  <r>
    <x v="22"/>
    <x v="5"/>
    <x v="0"/>
    <n v="74364952"/>
    <n v="32993926"/>
    <n v="107358878"/>
  </r>
  <r>
    <x v="2"/>
    <x v="0"/>
    <x v="1"/>
    <n v="0"/>
    <n v="0"/>
    <n v="0"/>
  </r>
  <r>
    <x v="22"/>
    <x v="9"/>
    <x v="1"/>
    <n v="0"/>
    <n v="0"/>
    <n v="0"/>
  </r>
  <r>
    <x v="23"/>
    <x v="1"/>
    <x v="1"/>
    <n v="0"/>
    <n v="0"/>
    <n v="0"/>
  </r>
  <r>
    <x v="24"/>
    <x v="5"/>
    <x v="0"/>
    <n v="22263469"/>
    <n v="9603010"/>
    <n v="31866479"/>
  </r>
  <r>
    <x v="1"/>
    <x v="7"/>
    <x v="1"/>
    <n v="0"/>
    <n v="0"/>
    <n v="0"/>
  </r>
  <r>
    <x v="23"/>
    <x v="6"/>
    <x v="1"/>
    <n v="0"/>
    <n v="0"/>
    <n v="0"/>
  </r>
  <r>
    <x v="15"/>
    <x v="9"/>
    <x v="1"/>
    <n v="0"/>
    <n v="0"/>
    <n v="0"/>
  </r>
  <r>
    <x v="24"/>
    <x v="2"/>
    <x v="0"/>
    <n v="1498075"/>
    <n v="425413"/>
    <n v="1923488"/>
  </r>
  <r>
    <x v="4"/>
    <x v="7"/>
    <x v="0"/>
    <n v="65692539"/>
    <n v="10241490"/>
    <n v="75934029"/>
  </r>
  <r>
    <x v="6"/>
    <x v="6"/>
    <x v="1"/>
    <n v="0"/>
    <n v="0"/>
    <n v="0"/>
  </r>
  <r>
    <x v="20"/>
    <x v="6"/>
    <x v="0"/>
    <n v="776925287"/>
    <n v="301525428"/>
    <n v="1078450715"/>
  </r>
  <r>
    <x v="25"/>
    <x v="3"/>
    <x v="0"/>
    <n v="347594827"/>
    <n v="111540349"/>
    <n v="459135176"/>
  </r>
  <r>
    <x v="17"/>
    <x v="3"/>
    <x v="0"/>
    <n v="55433089"/>
    <n v="12196765"/>
    <n v="67629854"/>
  </r>
  <r>
    <x v="16"/>
    <x v="7"/>
    <x v="0"/>
    <n v="305123390"/>
    <n v="41396642"/>
    <n v="346520032"/>
  </r>
  <r>
    <x v="26"/>
    <x v="5"/>
    <x v="1"/>
    <n v="0"/>
    <n v="0"/>
    <n v="0"/>
  </r>
  <r>
    <x v="23"/>
    <x v="10"/>
    <x v="0"/>
    <n v="33781"/>
    <n v="0"/>
    <n v="33781"/>
  </r>
  <r>
    <x v="27"/>
    <x v="2"/>
    <x v="0"/>
    <n v="1312886"/>
    <n v="249178"/>
    <n v="1562064"/>
  </r>
  <r>
    <x v="10"/>
    <x v="1"/>
    <x v="0"/>
    <n v="15218849"/>
    <n v="1955351"/>
    <n v="17174200"/>
  </r>
  <r>
    <x v="28"/>
    <x v="2"/>
    <x v="0"/>
    <n v="1650674"/>
    <n v="449139"/>
    <n v="2099813"/>
  </r>
  <r>
    <x v="13"/>
    <x v="0"/>
    <x v="0"/>
    <n v="230295628"/>
    <n v="108056559"/>
    <n v="338352187"/>
  </r>
  <r>
    <x v="2"/>
    <x v="10"/>
    <x v="0"/>
    <n v="447113"/>
    <n v="0"/>
    <n v="447113"/>
  </r>
  <r>
    <x v="25"/>
    <x v="1"/>
    <x v="1"/>
    <n v="0"/>
    <n v="0"/>
    <n v="0"/>
  </r>
  <r>
    <x v="16"/>
    <x v="1"/>
    <x v="1"/>
    <n v="0"/>
    <n v="0"/>
    <n v="0"/>
  </r>
  <r>
    <x v="13"/>
    <x v="3"/>
    <x v="0"/>
    <n v="60185843"/>
    <n v="19365200"/>
    <n v="79551043"/>
  </r>
  <r>
    <x v="25"/>
    <x v="7"/>
    <x v="0"/>
    <n v="251710564"/>
    <n v="42919858"/>
    <n v="294630422"/>
  </r>
  <r>
    <x v="1"/>
    <x v="10"/>
    <x v="0"/>
    <n v="25493"/>
    <n v="0"/>
    <n v="25493"/>
  </r>
  <r>
    <x v="7"/>
    <x v="7"/>
    <x v="0"/>
    <n v="118198552"/>
    <n v="18338783"/>
    <n v="136537335"/>
  </r>
  <r>
    <x v="29"/>
    <x v="5"/>
    <x v="1"/>
    <n v="0"/>
    <n v="0"/>
    <n v="0"/>
  </r>
  <r>
    <x v="22"/>
    <x v="3"/>
    <x v="0"/>
    <n v="30457652"/>
    <n v="14763708"/>
    <n v="45221360"/>
  </r>
  <r>
    <x v="2"/>
    <x v="5"/>
    <x v="1"/>
    <n v="0"/>
    <n v="0"/>
    <n v="0"/>
  </r>
  <r>
    <x v="10"/>
    <x v="8"/>
    <x v="1"/>
    <n v="0"/>
    <n v="0"/>
    <n v="0"/>
  </r>
  <r>
    <x v="13"/>
    <x v="10"/>
    <x v="0"/>
    <n v="209899"/>
    <n v="0"/>
    <n v="209899"/>
  </r>
  <r>
    <x v="26"/>
    <x v="0"/>
    <x v="1"/>
    <n v="0"/>
    <n v="0"/>
    <n v="0"/>
  </r>
  <r>
    <x v="16"/>
    <x v="5"/>
    <x v="0"/>
    <n v="1527401283"/>
    <n v="598052958"/>
    <n v="2125454241"/>
  </r>
  <r>
    <x v="26"/>
    <x v="2"/>
    <x v="1"/>
    <n v="0"/>
    <n v="0"/>
    <n v="0"/>
  </r>
  <r>
    <x v="3"/>
    <x v="9"/>
    <x v="0"/>
    <n v="17987988"/>
    <n v="3027584"/>
    <n v="21015572"/>
  </r>
  <r>
    <x v="24"/>
    <x v="0"/>
    <x v="0"/>
    <n v="23719350"/>
    <n v="15020847"/>
    <n v="38740197"/>
  </r>
  <r>
    <x v="30"/>
    <x v="0"/>
    <x v="1"/>
    <n v="0"/>
    <n v="0"/>
    <n v="0"/>
  </r>
  <r>
    <x v="31"/>
    <x v="9"/>
    <x v="1"/>
    <n v="0"/>
    <n v="0"/>
    <n v="0"/>
  </r>
  <r>
    <x v="13"/>
    <x v="1"/>
    <x v="1"/>
    <n v="0"/>
    <n v="0"/>
    <n v="0"/>
  </r>
  <r>
    <x v="26"/>
    <x v="6"/>
    <x v="0"/>
    <n v="547417376"/>
    <n v="209695826"/>
    <n v="757113202"/>
  </r>
  <r>
    <x v="32"/>
    <x v="1"/>
    <x v="1"/>
    <n v="0"/>
    <n v="0"/>
    <n v="0"/>
  </r>
  <r>
    <x v="19"/>
    <x v="11"/>
    <x v="0"/>
    <n v="17335597"/>
    <n v="1281392"/>
    <n v="18616989"/>
  </r>
  <r>
    <x v="8"/>
    <x v="9"/>
    <x v="1"/>
    <n v="0"/>
    <n v="0"/>
    <n v="0"/>
  </r>
  <r>
    <x v="1"/>
    <x v="3"/>
    <x v="0"/>
    <n v="6610813"/>
    <n v="2120212"/>
    <n v="8731025"/>
  </r>
  <r>
    <x v="6"/>
    <x v="10"/>
    <x v="0"/>
    <n v="1148100"/>
    <n v="0"/>
    <n v="1148100"/>
  </r>
  <r>
    <x v="13"/>
    <x v="5"/>
    <x v="0"/>
    <n v="212014009"/>
    <n v="77220004"/>
    <n v="289234013"/>
  </r>
  <r>
    <x v="10"/>
    <x v="7"/>
    <x v="0"/>
    <n v="1898495"/>
    <n v="317769"/>
    <n v="2216264"/>
  </r>
  <r>
    <x v="23"/>
    <x v="7"/>
    <x v="1"/>
    <n v="0"/>
    <n v="0"/>
    <n v="0"/>
  </r>
  <r>
    <x v="2"/>
    <x v="3"/>
    <x v="0"/>
    <n v="108045289"/>
    <n v="31371733"/>
    <n v="139417022"/>
  </r>
  <r>
    <x v="6"/>
    <x v="1"/>
    <x v="1"/>
    <n v="0"/>
    <n v="0"/>
    <n v="0"/>
  </r>
  <r>
    <x v="6"/>
    <x v="7"/>
    <x v="1"/>
    <n v="0"/>
    <n v="0"/>
    <n v="0"/>
  </r>
  <r>
    <x v="18"/>
    <x v="10"/>
    <x v="0"/>
    <n v="552826"/>
    <n v="0"/>
    <n v="552826"/>
  </r>
  <r>
    <x v="24"/>
    <x v="10"/>
    <x v="0"/>
    <n v="93095"/>
    <n v="0"/>
    <n v="93095"/>
  </r>
  <r>
    <x v="25"/>
    <x v="2"/>
    <x v="1"/>
    <n v="0"/>
    <n v="0"/>
    <n v="0"/>
  </r>
  <r>
    <x v="28"/>
    <x v="0"/>
    <x v="1"/>
    <n v="0"/>
    <n v="0"/>
    <n v="0"/>
  </r>
  <r>
    <x v="29"/>
    <x v="4"/>
    <x v="1"/>
    <n v="0"/>
    <n v="0"/>
    <n v="0"/>
  </r>
  <r>
    <x v="28"/>
    <x v="5"/>
    <x v="1"/>
    <n v="0"/>
    <n v="0"/>
    <n v="0"/>
  </r>
  <r>
    <x v="16"/>
    <x v="2"/>
    <x v="1"/>
    <n v="0"/>
    <n v="0"/>
    <n v="0"/>
  </r>
  <r>
    <x v="12"/>
    <x v="11"/>
    <x v="0"/>
    <n v="3538728"/>
    <n v="208912"/>
    <n v="3747640"/>
  </r>
  <r>
    <x v="18"/>
    <x v="4"/>
    <x v="1"/>
    <n v="0"/>
    <n v="0"/>
    <n v="0"/>
  </r>
  <r>
    <x v="2"/>
    <x v="6"/>
    <x v="0"/>
    <n v="261579144"/>
    <n v="101747474"/>
    <n v="363326618"/>
  </r>
  <r>
    <x v="4"/>
    <x v="2"/>
    <x v="1"/>
    <n v="0"/>
    <n v="0"/>
    <n v="0"/>
  </r>
  <r>
    <x v="27"/>
    <x v="0"/>
    <x v="1"/>
    <n v="0"/>
    <n v="0"/>
    <n v="0"/>
  </r>
  <r>
    <x v="22"/>
    <x v="0"/>
    <x v="0"/>
    <n v="77564559"/>
    <n v="46809778"/>
    <n v="124374337"/>
  </r>
  <r>
    <x v="26"/>
    <x v="3"/>
    <x v="0"/>
    <n v="200716409"/>
    <n v="57850830"/>
    <n v="258567239"/>
  </r>
  <r>
    <x v="17"/>
    <x v="5"/>
    <x v="1"/>
    <n v="0"/>
    <n v="0"/>
    <n v="0"/>
  </r>
  <r>
    <x v="15"/>
    <x v="5"/>
    <x v="1"/>
    <n v="0"/>
    <n v="0"/>
    <n v="0"/>
  </r>
  <r>
    <x v="19"/>
    <x v="0"/>
    <x v="0"/>
    <n v="1294027763"/>
    <n v="562215896"/>
    <n v="1856243659"/>
  </r>
  <r>
    <x v="29"/>
    <x v="9"/>
    <x v="1"/>
    <n v="0"/>
    <n v="0"/>
    <n v="0"/>
  </r>
  <r>
    <x v="33"/>
    <x v="11"/>
    <x v="0"/>
    <n v="385615"/>
    <n v="41685"/>
    <n v="427300"/>
  </r>
  <r>
    <x v="11"/>
    <x v="1"/>
    <x v="1"/>
    <n v="0"/>
    <n v="0"/>
    <n v="0"/>
  </r>
  <r>
    <x v="24"/>
    <x v="7"/>
    <x v="1"/>
    <n v="0"/>
    <n v="0"/>
    <n v="0"/>
  </r>
  <r>
    <x v="34"/>
    <x v="9"/>
    <x v="0"/>
    <n v="1196593"/>
    <n v="215489"/>
    <n v="1412082"/>
  </r>
  <r>
    <x v="28"/>
    <x v="1"/>
    <x v="0"/>
    <n v="23640599"/>
    <n v="3916145"/>
    <n v="27556744"/>
  </r>
  <r>
    <x v="21"/>
    <x v="3"/>
    <x v="1"/>
    <n v="0"/>
    <n v="0"/>
    <n v="0"/>
  </r>
  <r>
    <x v="27"/>
    <x v="6"/>
    <x v="0"/>
    <n v="15523618"/>
    <n v="4921420"/>
    <n v="20445038"/>
  </r>
  <r>
    <x v="9"/>
    <x v="9"/>
    <x v="1"/>
    <n v="0"/>
    <n v="0"/>
    <n v="0"/>
  </r>
  <r>
    <x v="35"/>
    <x v="5"/>
    <x v="1"/>
    <n v="0"/>
    <n v="0"/>
    <n v="0"/>
  </r>
  <r>
    <x v="26"/>
    <x v="10"/>
    <x v="0"/>
    <n v="1062441"/>
    <n v="0"/>
    <n v="1062441"/>
  </r>
  <r>
    <x v="17"/>
    <x v="9"/>
    <x v="1"/>
    <n v="0"/>
    <n v="0"/>
    <n v="0"/>
  </r>
  <r>
    <x v="25"/>
    <x v="9"/>
    <x v="1"/>
    <n v="0"/>
    <n v="0"/>
    <n v="0"/>
  </r>
  <r>
    <x v="20"/>
    <x v="5"/>
    <x v="0"/>
    <n v="1059669583"/>
    <n v="425781062"/>
    <n v="1485450645"/>
  </r>
  <r>
    <x v="31"/>
    <x v="5"/>
    <x v="1"/>
    <n v="0"/>
    <n v="0"/>
    <n v="0"/>
  </r>
  <r>
    <x v="23"/>
    <x v="5"/>
    <x v="0"/>
    <n v="36326177"/>
    <n v="12196385"/>
    <n v="48522562"/>
  </r>
  <r>
    <x v="19"/>
    <x v="3"/>
    <x v="1"/>
    <n v="0"/>
    <n v="0"/>
    <n v="0"/>
  </r>
  <r>
    <x v="29"/>
    <x v="8"/>
    <x v="1"/>
    <n v="0"/>
    <n v="0"/>
    <n v="0"/>
  </r>
  <r>
    <x v="5"/>
    <x v="5"/>
    <x v="1"/>
    <n v="0"/>
    <n v="0"/>
    <n v="0"/>
  </r>
  <r>
    <x v="17"/>
    <x v="1"/>
    <x v="0"/>
    <n v="110497222"/>
    <n v="29890560"/>
    <n v="140387782"/>
  </r>
  <r>
    <x v="34"/>
    <x v="1"/>
    <x v="0"/>
    <n v="1508823"/>
    <n v="378887"/>
    <n v="1887710"/>
  </r>
  <r>
    <x v="27"/>
    <x v="9"/>
    <x v="0"/>
    <n v="7940957"/>
    <n v="1825943"/>
    <n v="9766900"/>
  </r>
  <r>
    <x v="25"/>
    <x v="4"/>
    <x v="1"/>
    <n v="0"/>
    <n v="0"/>
    <n v="0"/>
  </r>
  <r>
    <x v="33"/>
    <x v="10"/>
    <x v="0"/>
    <n v="67696"/>
    <n v="0"/>
    <n v="67696"/>
  </r>
  <r>
    <x v="22"/>
    <x v="6"/>
    <x v="0"/>
    <n v="75315151"/>
    <n v="25783026"/>
    <n v="101098177"/>
  </r>
  <r>
    <x v="26"/>
    <x v="9"/>
    <x v="0"/>
    <n v="277827426"/>
    <n v="73964487"/>
    <n v="351791913"/>
  </r>
  <r>
    <x v="30"/>
    <x v="6"/>
    <x v="1"/>
    <n v="0"/>
    <n v="0"/>
    <n v="0"/>
  </r>
  <r>
    <x v="25"/>
    <x v="5"/>
    <x v="1"/>
    <n v="0"/>
    <n v="0"/>
    <n v="0"/>
  </r>
  <r>
    <x v="19"/>
    <x v="10"/>
    <x v="0"/>
    <n v="2145164"/>
    <n v="0"/>
    <n v="2145164"/>
  </r>
  <r>
    <x v="18"/>
    <x v="11"/>
    <x v="0"/>
    <n v="7284973"/>
    <n v="397570"/>
    <n v="7682543"/>
  </r>
  <r>
    <x v="23"/>
    <x v="3"/>
    <x v="0"/>
    <n v="9458325"/>
    <n v="2116963"/>
    <n v="11575288"/>
  </r>
  <r>
    <x v="19"/>
    <x v="6"/>
    <x v="1"/>
    <n v="0"/>
    <n v="0"/>
    <n v="0"/>
  </r>
  <r>
    <x v="30"/>
    <x v="9"/>
    <x v="1"/>
    <n v="0"/>
    <n v="0"/>
    <n v="0"/>
  </r>
  <r>
    <x v="4"/>
    <x v="3"/>
    <x v="0"/>
    <n v="92298316"/>
    <n v="19492557"/>
    <n v="111790873"/>
  </r>
  <r>
    <x v="5"/>
    <x v="9"/>
    <x v="1"/>
    <n v="0"/>
    <n v="0"/>
    <n v="0"/>
  </r>
  <r>
    <x v="16"/>
    <x v="6"/>
    <x v="1"/>
    <n v="0"/>
    <n v="0"/>
    <n v="0"/>
  </r>
  <r>
    <x v="31"/>
    <x v="3"/>
    <x v="1"/>
    <n v="0"/>
    <n v="0"/>
    <n v="0"/>
  </r>
  <r>
    <x v="3"/>
    <x v="0"/>
    <x v="0"/>
    <n v="38630214"/>
    <n v="25263402"/>
    <n v="63893616"/>
  </r>
  <r>
    <x v="21"/>
    <x v="1"/>
    <x v="0"/>
    <n v="5545299"/>
    <n v="2032776"/>
    <n v="7578075"/>
  </r>
  <r>
    <x v="18"/>
    <x v="9"/>
    <x v="0"/>
    <n v="192679063"/>
    <n v="37196552"/>
    <n v="229875615"/>
  </r>
  <r>
    <x v="19"/>
    <x v="7"/>
    <x v="1"/>
    <n v="0"/>
    <n v="0"/>
    <n v="0"/>
  </r>
  <r>
    <x v="3"/>
    <x v="3"/>
    <x v="0"/>
    <n v="10888161"/>
    <n v="2755984"/>
    <n v="13644145"/>
  </r>
  <r>
    <x v="31"/>
    <x v="0"/>
    <x v="1"/>
    <n v="0"/>
    <n v="0"/>
    <n v="0"/>
  </r>
  <r>
    <x v="16"/>
    <x v="4"/>
    <x v="1"/>
    <n v="0"/>
    <n v="0"/>
    <n v="0"/>
  </r>
  <r>
    <x v="9"/>
    <x v="7"/>
    <x v="0"/>
    <n v="39425152"/>
    <n v="7156132"/>
    <n v="46581284"/>
  </r>
  <r>
    <x v="26"/>
    <x v="8"/>
    <x v="1"/>
    <n v="0"/>
    <n v="0"/>
    <n v="0"/>
  </r>
  <r>
    <x v="35"/>
    <x v="3"/>
    <x v="1"/>
    <n v="0"/>
    <n v="0"/>
    <n v="0"/>
  </r>
  <r>
    <x v="9"/>
    <x v="4"/>
    <x v="1"/>
    <n v="0"/>
    <n v="0"/>
    <n v="0"/>
  </r>
  <r>
    <x v="26"/>
    <x v="7"/>
    <x v="1"/>
    <n v="0"/>
    <n v="0"/>
    <n v="0"/>
  </r>
  <r>
    <x v="0"/>
    <x v="10"/>
    <x v="0"/>
    <n v="1216508"/>
    <n v="0"/>
    <n v="1216508"/>
  </r>
  <r>
    <x v="9"/>
    <x v="8"/>
    <x v="1"/>
    <n v="0"/>
    <n v="0"/>
    <n v="0"/>
  </r>
  <r>
    <x v="32"/>
    <x v="6"/>
    <x v="0"/>
    <n v="276618824"/>
    <n v="81042581"/>
    <n v="357661405"/>
  </r>
  <r>
    <x v="36"/>
    <x v="5"/>
    <x v="0"/>
    <n v="20153360"/>
    <n v="8426663"/>
    <n v="28580023"/>
  </r>
  <r>
    <x v="15"/>
    <x v="3"/>
    <x v="0"/>
    <n v="5787643"/>
    <n v="1403991"/>
    <n v="7191634"/>
  </r>
  <r>
    <x v="11"/>
    <x v="0"/>
    <x v="0"/>
    <n v="6431496"/>
    <n v="4538761"/>
    <n v="10970257"/>
  </r>
  <r>
    <x v="21"/>
    <x v="4"/>
    <x v="1"/>
    <n v="0"/>
    <n v="0"/>
    <n v="0"/>
  </r>
  <r>
    <x v="3"/>
    <x v="5"/>
    <x v="1"/>
    <n v="0"/>
    <n v="0"/>
    <n v="0"/>
  </r>
  <r>
    <x v="14"/>
    <x v="2"/>
    <x v="0"/>
    <n v="975578403"/>
    <n v="190428458"/>
    <n v="1166006861"/>
  </r>
  <r>
    <x v="12"/>
    <x v="6"/>
    <x v="1"/>
    <n v="0"/>
    <n v="0"/>
    <n v="0"/>
  </r>
  <r>
    <x v="3"/>
    <x v="6"/>
    <x v="0"/>
    <n v="34628841"/>
    <n v="10505966"/>
    <n v="45134807"/>
  </r>
  <r>
    <x v="18"/>
    <x v="1"/>
    <x v="0"/>
    <n v="273169870"/>
    <n v="61657389"/>
    <n v="334827259"/>
  </r>
  <r>
    <x v="35"/>
    <x v="2"/>
    <x v="0"/>
    <n v="47236139"/>
    <n v="5236250"/>
    <n v="52472389"/>
  </r>
  <r>
    <x v="8"/>
    <x v="5"/>
    <x v="0"/>
    <n v="465417779"/>
    <n v="173093828"/>
    <n v="638511607"/>
  </r>
  <r>
    <x v="30"/>
    <x v="11"/>
    <x v="0"/>
    <n v="24464286"/>
    <n v="1722593"/>
    <n v="26186879"/>
  </r>
  <r>
    <x v="33"/>
    <x v="2"/>
    <x v="0"/>
    <n v="1361904"/>
    <n v="337083"/>
    <n v="1698987"/>
  </r>
  <r>
    <x v="35"/>
    <x v="11"/>
    <x v="0"/>
    <n v="7269555"/>
    <n v="482529"/>
    <n v="7752084"/>
  </r>
  <r>
    <x v="31"/>
    <x v="2"/>
    <x v="0"/>
    <n v="48776421"/>
    <n v="11122800"/>
    <n v="59899221"/>
  </r>
  <r>
    <x v="21"/>
    <x v="0"/>
    <x v="0"/>
    <n v="9057531"/>
    <n v="5470694"/>
    <n v="14528225"/>
  </r>
  <r>
    <x v="7"/>
    <x v="1"/>
    <x v="0"/>
    <n v="346022434"/>
    <n v="94471258"/>
    <n v="440493692"/>
  </r>
  <r>
    <x v="2"/>
    <x v="9"/>
    <x v="0"/>
    <n v="146398588"/>
    <n v="44885387"/>
    <n v="191283975"/>
  </r>
  <r>
    <x v="31"/>
    <x v="11"/>
    <x v="0"/>
    <n v="14415750"/>
    <n v="762777"/>
    <n v="15178527"/>
  </r>
  <r>
    <x v="33"/>
    <x v="7"/>
    <x v="1"/>
    <n v="0"/>
    <n v="0"/>
    <n v="0"/>
  </r>
  <r>
    <x v="24"/>
    <x v="11"/>
    <x v="0"/>
    <n v="471678"/>
    <n v="63498"/>
    <n v="535176"/>
  </r>
  <r>
    <x v="4"/>
    <x v="5"/>
    <x v="1"/>
    <n v="0"/>
    <n v="0"/>
    <n v="0"/>
  </r>
  <r>
    <x v="17"/>
    <x v="4"/>
    <x v="1"/>
    <n v="0"/>
    <n v="0"/>
    <n v="0"/>
  </r>
  <r>
    <x v="16"/>
    <x v="9"/>
    <x v="1"/>
    <n v="0"/>
    <n v="0"/>
    <n v="0"/>
  </r>
  <r>
    <x v="32"/>
    <x v="4"/>
    <x v="1"/>
    <n v="0"/>
    <n v="0"/>
    <n v="0"/>
  </r>
  <r>
    <x v="20"/>
    <x v="3"/>
    <x v="0"/>
    <n v="284720249"/>
    <n v="106956637"/>
    <n v="391676886"/>
  </r>
  <r>
    <x v="8"/>
    <x v="7"/>
    <x v="0"/>
    <n v="73355618"/>
    <n v="11414742"/>
    <n v="84770360"/>
  </r>
  <r>
    <x v="8"/>
    <x v="3"/>
    <x v="0"/>
    <n v="136734800"/>
    <n v="30498375"/>
    <n v="167233175"/>
  </r>
  <r>
    <x v="36"/>
    <x v="6"/>
    <x v="0"/>
    <n v="19835395"/>
    <n v="5366732"/>
    <n v="25202127"/>
  </r>
  <r>
    <x v="19"/>
    <x v="5"/>
    <x v="1"/>
    <n v="0"/>
    <n v="0"/>
    <n v="0"/>
  </r>
  <r>
    <x v="7"/>
    <x v="0"/>
    <x v="0"/>
    <n v="747780633"/>
    <n v="309946464"/>
    <n v="1057727097"/>
  </r>
  <r>
    <x v="14"/>
    <x v="0"/>
    <x v="1"/>
    <n v="0"/>
    <n v="0"/>
    <n v="0"/>
  </r>
  <r>
    <x v="34"/>
    <x v="6"/>
    <x v="0"/>
    <n v="1600257"/>
    <n v="583164"/>
    <n v="2183421"/>
  </r>
  <r>
    <x v="12"/>
    <x v="7"/>
    <x v="0"/>
    <n v="40672201"/>
    <n v="9275885"/>
    <n v="49948086"/>
  </r>
  <r>
    <x v="6"/>
    <x v="5"/>
    <x v="1"/>
    <n v="0"/>
    <n v="0"/>
    <n v="0"/>
  </r>
  <r>
    <x v="15"/>
    <x v="7"/>
    <x v="0"/>
    <n v="3743832"/>
    <n v="423616"/>
    <n v="4167448"/>
  </r>
  <r>
    <x v="34"/>
    <x v="7"/>
    <x v="0"/>
    <n v="381223"/>
    <n v="88732"/>
    <n v="469955"/>
  </r>
  <r>
    <x v="18"/>
    <x v="3"/>
    <x v="1"/>
    <n v="0"/>
    <n v="0"/>
    <n v="0"/>
  </r>
  <r>
    <x v="8"/>
    <x v="6"/>
    <x v="0"/>
    <n v="378854024"/>
    <n v="128150171"/>
    <n v="507004195"/>
  </r>
  <r>
    <x v="0"/>
    <x v="7"/>
    <x v="1"/>
    <n v="0"/>
    <n v="0"/>
    <n v="0"/>
  </r>
  <r>
    <x v="32"/>
    <x v="7"/>
    <x v="0"/>
    <n v="59518489"/>
    <n v="6546615"/>
    <n v="66065104"/>
  </r>
  <r>
    <x v="12"/>
    <x v="7"/>
    <x v="1"/>
    <n v="0"/>
    <n v="0"/>
    <n v="0"/>
  </r>
  <r>
    <x v="0"/>
    <x v="2"/>
    <x v="0"/>
    <n v="41096955"/>
    <n v="9556529"/>
    <n v="50653484"/>
  </r>
  <r>
    <x v="9"/>
    <x v="6"/>
    <x v="1"/>
    <n v="0"/>
    <n v="0"/>
    <n v="0"/>
  </r>
  <r>
    <x v="32"/>
    <x v="8"/>
    <x v="1"/>
    <n v="0"/>
    <n v="0"/>
    <n v="0"/>
  </r>
  <r>
    <x v="11"/>
    <x v="9"/>
    <x v="1"/>
    <n v="0"/>
    <n v="0"/>
    <n v="0"/>
  </r>
  <r>
    <x v="19"/>
    <x v="3"/>
    <x v="0"/>
    <n v="379690341"/>
    <n v="87995464"/>
    <n v="467685805"/>
  </r>
  <r>
    <x v="25"/>
    <x v="1"/>
    <x v="0"/>
    <n v="699602868"/>
    <n v="209563615"/>
    <n v="909166483"/>
  </r>
  <r>
    <x v="32"/>
    <x v="2"/>
    <x v="1"/>
    <n v="0"/>
    <n v="0"/>
    <n v="0"/>
  </r>
  <r>
    <x v="7"/>
    <x v="5"/>
    <x v="0"/>
    <n v="594178464"/>
    <n v="206954112"/>
    <n v="801132576"/>
  </r>
  <r>
    <x v="21"/>
    <x v="3"/>
    <x v="0"/>
    <n v="3117974"/>
    <n v="438973"/>
    <n v="3556947"/>
  </r>
  <r>
    <x v="5"/>
    <x v="4"/>
    <x v="1"/>
    <n v="0"/>
    <n v="0"/>
    <n v="0"/>
  </r>
  <r>
    <x v="27"/>
    <x v="9"/>
    <x v="1"/>
    <n v="0"/>
    <n v="0"/>
    <n v="0"/>
  </r>
  <r>
    <x v="10"/>
    <x v="9"/>
    <x v="1"/>
    <n v="0"/>
    <n v="0"/>
    <n v="0"/>
  </r>
  <r>
    <x v="21"/>
    <x v="6"/>
    <x v="0"/>
    <n v="7186164"/>
    <n v="3045975"/>
    <n v="10232139"/>
  </r>
  <r>
    <x v="14"/>
    <x v="1"/>
    <x v="0"/>
    <n v="9905665184"/>
    <n v="2519834206"/>
    <n v="12425499390"/>
  </r>
  <r>
    <x v="9"/>
    <x v="1"/>
    <x v="0"/>
    <n v="138133324"/>
    <n v="30041207"/>
    <n v="168174531"/>
  </r>
  <r>
    <x v="1"/>
    <x v="8"/>
    <x v="1"/>
    <n v="0"/>
    <n v="0"/>
    <n v="0"/>
  </r>
  <r>
    <x v="9"/>
    <x v="0"/>
    <x v="1"/>
    <n v="0"/>
    <n v="0"/>
    <n v="0"/>
  </r>
  <r>
    <x v="9"/>
    <x v="2"/>
    <x v="0"/>
    <n v="13667270"/>
    <n v="2405685"/>
    <n v="16072955"/>
  </r>
  <r>
    <x v="27"/>
    <x v="4"/>
    <x v="1"/>
    <n v="0"/>
    <n v="0"/>
    <n v="0"/>
  </r>
  <r>
    <x v="33"/>
    <x v="0"/>
    <x v="0"/>
    <n v="21840896"/>
    <n v="15002209"/>
    <n v="36843105"/>
  </r>
  <r>
    <x v="35"/>
    <x v="7"/>
    <x v="1"/>
    <n v="0"/>
    <n v="0"/>
    <n v="0"/>
  </r>
  <r>
    <x v="3"/>
    <x v="3"/>
    <x v="1"/>
    <n v="0"/>
    <n v="0"/>
    <n v="0"/>
  </r>
  <r>
    <x v="22"/>
    <x v="1"/>
    <x v="1"/>
    <n v="0"/>
    <n v="0"/>
    <n v="0"/>
  </r>
  <r>
    <x v="25"/>
    <x v="0"/>
    <x v="1"/>
    <n v="0"/>
    <n v="0"/>
    <n v="0"/>
  </r>
  <r>
    <x v="13"/>
    <x v="3"/>
    <x v="1"/>
    <n v="0"/>
    <n v="0"/>
    <n v="0"/>
  </r>
  <r>
    <x v="28"/>
    <x v="9"/>
    <x v="0"/>
    <n v="14453137"/>
    <n v="2260202"/>
    <n v="16713339"/>
  </r>
  <r>
    <x v="26"/>
    <x v="7"/>
    <x v="0"/>
    <n v="144121370"/>
    <n v="21406088"/>
    <n v="165527458"/>
  </r>
  <r>
    <x v="36"/>
    <x v="3"/>
    <x v="1"/>
    <n v="0"/>
    <n v="0"/>
    <n v="0"/>
  </r>
  <r>
    <x v="13"/>
    <x v="8"/>
    <x v="1"/>
    <n v="0"/>
    <n v="0"/>
    <n v="0"/>
  </r>
  <r>
    <x v="29"/>
    <x v="5"/>
    <x v="0"/>
    <n v="737299035"/>
    <n v="332781442"/>
    <n v="1070080477"/>
  </r>
  <r>
    <x v="24"/>
    <x v="5"/>
    <x v="1"/>
    <n v="0"/>
    <n v="0"/>
    <n v="0"/>
  </r>
  <r>
    <x v="1"/>
    <x v="7"/>
    <x v="0"/>
    <n v="3382318"/>
    <n v="780928"/>
    <n v="4163246"/>
  </r>
  <r>
    <x v="1"/>
    <x v="5"/>
    <x v="1"/>
    <n v="0"/>
    <n v="0"/>
    <n v="0"/>
  </r>
  <r>
    <x v="5"/>
    <x v="6"/>
    <x v="1"/>
    <n v="0"/>
    <n v="0"/>
    <n v="0"/>
  </r>
  <r>
    <x v="32"/>
    <x v="9"/>
    <x v="1"/>
    <n v="0"/>
    <n v="0"/>
    <n v="0"/>
  </r>
  <r>
    <x v="30"/>
    <x v="6"/>
    <x v="0"/>
    <n v="1565845420"/>
    <n v="293471581"/>
    <n v="1859317001"/>
  </r>
  <r>
    <x v="31"/>
    <x v="1"/>
    <x v="0"/>
    <n v="665570951"/>
    <n v="122952254"/>
    <n v="788523205"/>
  </r>
  <r>
    <x v="21"/>
    <x v="5"/>
    <x v="1"/>
    <n v="0"/>
    <n v="0"/>
    <n v="0"/>
  </r>
  <r>
    <x v="28"/>
    <x v="7"/>
    <x v="1"/>
    <n v="0"/>
    <n v="0"/>
    <n v="0"/>
  </r>
  <r>
    <x v="0"/>
    <x v="0"/>
    <x v="1"/>
    <n v="0"/>
    <n v="0"/>
    <n v="0"/>
  </r>
  <r>
    <x v="2"/>
    <x v="7"/>
    <x v="0"/>
    <n v="58655606"/>
    <n v="13291323"/>
    <n v="71946929"/>
  </r>
  <r>
    <x v="35"/>
    <x v="8"/>
    <x v="1"/>
    <n v="0"/>
    <n v="0"/>
    <n v="0"/>
  </r>
  <r>
    <x v="33"/>
    <x v="3"/>
    <x v="1"/>
    <n v="0"/>
    <n v="0"/>
    <n v="0"/>
  </r>
  <r>
    <x v="8"/>
    <x v="9"/>
    <x v="0"/>
    <n v="211170727"/>
    <n v="41292884"/>
    <n v="252463611"/>
  </r>
  <r>
    <x v="16"/>
    <x v="6"/>
    <x v="0"/>
    <n v="1159774353"/>
    <n v="410886040"/>
    <n v="1570660393"/>
  </r>
  <r>
    <x v="18"/>
    <x v="5"/>
    <x v="1"/>
    <n v="0"/>
    <n v="0"/>
    <n v="0"/>
  </r>
  <r>
    <x v="11"/>
    <x v="8"/>
    <x v="1"/>
    <n v="0"/>
    <n v="0"/>
    <n v="0"/>
  </r>
  <r>
    <x v="34"/>
    <x v="3"/>
    <x v="0"/>
    <n v="675402"/>
    <n v="192021"/>
    <n v="867423"/>
  </r>
  <r>
    <x v="16"/>
    <x v="1"/>
    <x v="0"/>
    <n v="924001409"/>
    <n v="269931927"/>
    <n v="1193933336"/>
  </r>
  <r>
    <x v="36"/>
    <x v="0"/>
    <x v="1"/>
    <n v="0"/>
    <n v="0"/>
    <n v="0"/>
  </r>
  <r>
    <x v="18"/>
    <x v="3"/>
    <x v="0"/>
    <n v="163853754"/>
    <n v="30886694"/>
    <n v="194740448"/>
  </r>
  <r>
    <x v="23"/>
    <x v="7"/>
    <x v="0"/>
    <n v="3244259"/>
    <n v="1429227"/>
    <n v="4673486"/>
  </r>
  <r>
    <x v="29"/>
    <x v="0"/>
    <x v="1"/>
    <n v="0"/>
    <n v="0"/>
    <n v="0"/>
  </r>
  <r>
    <x v="29"/>
    <x v="1"/>
    <x v="1"/>
    <n v="0"/>
    <n v="0"/>
    <n v="0"/>
  </r>
  <r>
    <x v="14"/>
    <x v="11"/>
    <x v="0"/>
    <n v="231646893"/>
    <n v="17912757"/>
    <n v="249559650"/>
  </r>
  <r>
    <x v="13"/>
    <x v="6"/>
    <x v="0"/>
    <n v="171982543"/>
    <n v="53991376"/>
    <n v="225973919"/>
  </r>
  <r>
    <x v="6"/>
    <x v="7"/>
    <x v="0"/>
    <n v="74313514"/>
    <n v="9433052"/>
    <n v="83746566"/>
  </r>
  <r>
    <x v="20"/>
    <x v="7"/>
    <x v="0"/>
    <n v="216726058"/>
    <n v="37353719"/>
    <n v="254079777"/>
  </r>
  <r>
    <x v="5"/>
    <x v="8"/>
    <x v="1"/>
    <n v="0"/>
    <n v="0"/>
    <n v="0"/>
  </r>
  <r>
    <x v="25"/>
    <x v="8"/>
    <x v="1"/>
    <n v="0"/>
    <n v="0"/>
    <n v="0"/>
  </r>
  <r>
    <x v="28"/>
    <x v="10"/>
    <x v="0"/>
    <n v="37748"/>
    <n v="0"/>
    <n v="37748"/>
  </r>
  <r>
    <x v="33"/>
    <x v="8"/>
    <x v="1"/>
    <n v="0"/>
    <n v="0"/>
    <n v="0"/>
  </r>
  <r>
    <x v="11"/>
    <x v="2"/>
    <x v="0"/>
    <n v="904187"/>
    <n v="120689"/>
    <n v="1024876"/>
  </r>
  <r>
    <x v="11"/>
    <x v="0"/>
    <x v="1"/>
    <n v="0"/>
    <n v="0"/>
    <n v="0"/>
  </r>
  <r>
    <x v="15"/>
    <x v="0"/>
    <x v="1"/>
    <n v="0"/>
    <n v="0"/>
    <n v="0"/>
  </r>
  <r>
    <x v="36"/>
    <x v="4"/>
    <x v="1"/>
    <n v="0"/>
    <n v="0"/>
    <n v="0"/>
  </r>
  <r>
    <x v="14"/>
    <x v="0"/>
    <x v="0"/>
    <n v="21572373755"/>
    <n v="8833959053"/>
    <n v="30406332808"/>
  </r>
  <r>
    <x v="15"/>
    <x v="2"/>
    <x v="1"/>
    <n v="0"/>
    <n v="0"/>
    <n v="0"/>
  </r>
  <r>
    <x v="4"/>
    <x v="8"/>
    <x v="1"/>
    <n v="0"/>
    <n v="0"/>
    <n v="0"/>
  </r>
  <r>
    <x v="14"/>
    <x v="4"/>
    <x v="1"/>
    <n v="0"/>
    <n v="0"/>
    <n v="0"/>
  </r>
  <r>
    <x v="14"/>
    <x v="8"/>
    <x v="1"/>
    <n v="0"/>
    <n v="0"/>
    <n v="0"/>
  </r>
  <r>
    <x v="5"/>
    <x v="1"/>
    <x v="0"/>
    <n v="671276264"/>
    <n v="159817518"/>
    <n v="831093782"/>
  </r>
  <r>
    <x v="3"/>
    <x v="11"/>
    <x v="0"/>
    <n v="346338"/>
    <n v="17717"/>
    <n v="364055"/>
  </r>
  <r>
    <x v="11"/>
    <x v="10"/>
    <x v="0"/>
    <n v="8614"/>
    <n v="0"/>
    <n v="8614"/>
  </r>
  <r>
    <x v="15"/>
    <x v="1"/>
    <x v="0"/>
    <n v="15776206"/>
    <n v="3613792"/>
    <n v="19389998"/>
  </r>
  <r>
    <x v="34"/>
    <x v="10"/>
    <x v="0"/>
    <n v="8372"/>
    <n v="0"/>
    <n v="8372"/>
  </r>
  <r>
    <x v="8"/>
    <x v="6"/>
    <x v="1"/>
    <n v="0"/>
    <n v="0"/>
    <n v="0"/>
  </r>
  <r>
    <x v="29"/>
    <x v="2"/>
    <x v="1"/>
    <n v="0"/>
    <n v="0"/>
    <n v="0"/>
  </r>
  <r>
    <x v="14"/>
    <x v="5"/>
    <x v="1"/>
    <n v="0"/>
    <n v="0"/>
    <n v="0"/>
  </r>
  <r>
    <x v="11"/>
    <x v="7"/>
    <x v="1"/>
    <n v="0"/>
    <n v="0"/>
    <n v="0"/>
  </r>
  <r>
    <x v="0"/>
    <x v="7"/>
    <x v="0"/>
    <n v="135557365"/>
    <n v="20564690"/>
    <n v="156122055"/>
  </r>
  <r>
    <x v="10"/>
    <x v="4"/>
    <x v="1"/>
    <n v="0"/>
    <n v="0"/>
    <n v="0"/>
  </r>
  <r>
    <x v="27"/>
    <x v="0"/>
    <x v="0"/>
    <n v="16129871"/>
    <n v="13143955"/>
    <n v="29273826"/>
  </r>
  <r>
    <x v="27"/>
    <x v="5"/>
    <x v="1"/>
    <n v="0"/>
    <n v="0"/>
    <n v="0"/>
  </r>
  <r>
    <x v="29"/>
    <x v="11"/>
    <x v="0"/>
    <n v="10237422"/>
    <n v="1267675"/>
    <n v="11505097"/>
  </r>
  <r>
    <x v="0"/>
    <x v="8"/>
    <x v="1"/>
    <n v="0"/>
    <n v="0"/>
    <n v="0"/>
  </r>
  <r>
    <x v="12"/>
    <x v="10"/>
    <x v="0"/>
    <n v="281601"/>
    <n v="0"/>
    <n v="281601"/>
  </r>
  <r>
    <x v="3"/>
    <x v="4"/>
    <x v="1"/>
    <n v="0"/>
    <n v="0"/>
    <n v="0"/>
  </r>
  <r>
    <x v="36"/>
    <x v="9"/>
    <x v="0"/>
    <n v="9491654"/>
    <n v="1599961"/>
    <n v="11091615"/>
  </r>
  <r>
    <x v="19"/>
    <x v="5"/>
    <x v="0"/>
    <n v="1136769922"/>
    <n v="400109453"/>
    <n v="1536879375"/>
  </r>
  <r>
    <x v="24"/>
    <x v="6"/>
    <x v="1"/>
    <n v="0"/>
    <n v="0"/>
    <n v="0"/>
  </r>
  <r>
    <x v="25"/>
    <x v="6"/>
    <x v="1"/>
    <n v="0"/>
    <n v="0"/>
    <n v="0"/>
  </r>
  <r>
    <x v="5"/>
    <x v="0"/>
    <x v="1"/>
    <n v="0"/>
    <n v="0"/>
    <n v="0"/>
  </r>
  <r>
    <x v="14"/>
    <x v="10"/>
    <x v="0"/>
    <n v="28278788"/>
    <n v="0"/>
    <n v="28278788"/>
  </r>
  <r>
    <x v="13"/>
    <x v="2"/>
    <x v="1"/>
    <n v="0"/>
    <n v="0"/>
    <n v="0"/>
  </r>
  <r>
    <x v="30"/>
    <x v="1"/>
    <x v="1"/>
    <n v="0"/>
    <n v="0"/>
    <n v="0"/>
  </r>
  <r>
    <x v="22"/>
    <x v="7"/>
    <x v="0"/>
    <n v="22679655"/>
    <n v="4198258"/>
    <n v="26877913"/>
  </r>
  <r>
    <x v="5"/>
    <x v="5"/>
    <x v="0"/>
    <n v="1088324291"/>
    <n v="408803726"/>
    <n v="1497128017"/>
  </r>
  <r>
    <x v="28"/>
    <x v="11"/>
    <x v="0"/>
    <n v="467957"/>
    <n v="13528"/>
    <n v="481485"/>
  </r>
  <r>
    <x v="20"/>
    <x v="1"/>
    <x v="0"/>
    <n v="574318825"/>
    <n v="219882660"/>
    <n v="794201485"/>
  </r>
  <r>
    <x v="2"/>
    <x v="0"/>
    <x v="0"/>
    <n v="393033843"/>
    <n v="210132754"/>
    <n v="603166597"/>
  </r>
  <r>
    <x v="17"/>
    <x v="6"/>
    <x v="0"/>
    <n v="149864098"/>
    <n v="47158845"/>
    <n v="197022943"/>
  </r>
  <r>
    <x v="1"/>
    <x v="1"/>
    <x v="0"/>
    <n v="16439106"/>
    <n v="4249380"/>
    <n v="20688486"/>
  </r>
  <r>
    <x v="8"/>
    <x v="4"/>
    <x v="1"/>
    <n v="0"/>
    <n v="0"/>
    <n v="0"/>
  </r>
  <r>
    <x v="22"/>
    <x v="6"/>
    <x v="1"/>
    <n v="0"/>
    <n v="0"/>
    <n v="0"/>
  </r>
  <r>
    <x v="11"/>
    <x v="5"/>
    <x v="1"/>
    <n v="0"/>
    <n v="0"/>
    <n v="0"/>
  </r>
  <r>
    <x v="10"/>
    <x v="5"/>
    <x v="0"/>
    <n v="18958360"/>
    <n v="6149975"/>
    <n v="25108335"/>
  </r>
  <r>
    <x v="20"/>
    <x v="9"/>
    <x v="1"/>
    <n v="0"/>
    <n v="0"/>
    <n v="0"/>
  </r>
  <r>
    <x v="18"/>
    <x v="2"/>
    <x v="0"/>
    <n v="27636163"/>
    <n v="6495480"/>
    <n v="34131643"/>
  </r>
  <r>
    <x v="27"/>
    <x v="3"/>
    <x v="1"/>
    <n v="0"/>
    <n v="0"/>
    <n v="0"/>
  </r>
  <r>
    <x v="16"/>
    <x v="0"/>
    <x v="1"/>
    <n v="0"/>
    <n v="0"/>
    <n v="0"/>
  </r>
  <r>
    <x v="26"/>
    <x v="2"/>
    <x v="0"/>
    <n v="50181284"/>
    <n v="8605069"/>
    <n v="58786353"/>
  </r>
  <r>
    <x v="20"/>
    <x v="2"/>
    <x v="1"/>
    <n v="0"/>
    <n v="0"/>
    <n v="0"/>
  </r>
  <r>
    <x v="7"/>
    <x v="2"/>
    <x v="1"/>
    <n v="0"/>
    <n v="0"/>
    <n v="0"/>
  </r>
  <r>
    <x v="6"/>
    <x v="0"/>
    <x v="0"/>
    <n v="537566344"/>
    <n v="225902982"/>
    <n v="763469326"/>
  </r>
  <r>
    <x v="0"/>
    <x v="3"/>
    <x v="0"/>
    <n v="222294024"/>
    <n v="49360802"/>
    <n v="271654826"/>
  </r>
  <r>
    <x v="22"/>
    <x v="9"/>
    <x v="0"/>
    <n v="42020772"/>
    <n v="16009939"/>
    <n v="58030711"/>
  </r>
  <r>
    <x v="6"/>
    <x v="1"/>
    <x v="0"/>
    <n v="261402994"/>
    <n v="60437665"/>
    <n v="321840659"/>
  </r>
  <r>
    <x v="23"/>
    <x v="1"/>
    <x v="0"/>
    <n v="27294824"/>
    <n v="3628570"/>
    <n v="30923394"/>
  </r>
  <r>
    <x v="21"/>
    <x v="2"/>
    <x v="0"/>
    <n v="379346"/>
    <n v="120771"/>
    <n v="500117"/>
  </r>
  <r>
    <x v="30"/>
    <x v="2"/>
    <x v="0"/>
    <n v="82375339"/>
    <n v="19639963"/>
    <n v="102015302"/>
  </r>
  <r>
    <x v="2"/>
    <x v="2"/>
    <x v="0"/>
    <n v="21736573"/>
    <n v="4476355"/>
    <n v="26212928"/>
  </r>
  <r>
    <x v="4"/>
    <x v="1"/>
    <x v="0"/>
    <n v="208578959"/>
    <n v="44338036"/>
    <n v="252916995"/>
  </r>
  <r>
    <x v="33"/>
    <x v="5"/>
    <x v="1"/>
    <n v="0"/>
    <n v="0"/>
    <n v="0"/>
  </r>
  <r>
    <x v="35"/>
    <x v="10"/>
    <x v="0"/>
    <n v="919071"/>
    <n v="0"/>
    <n v="919071"/>
  </r>
  <r>
    <x v="9"/>
    <x v="5"/>
    <x v="0"/>
    <n v="211589321"/>
    <n v="80003024"/>
    <n v="291592345"/>
  </r>
  <r>
    <x v="19"/>
    <x v="2"/>
    <x v="0"/>
    <n v="92967423"/>
    <n v="15788398"/>
    <n v="108755821"/>
  </r>
  <r>
    <x v="8"/>
    <x v="2"/>
    <x v="1"/>
    <n v="0"/>
    <n v="0"/>
    <n v="0"/>
  </r>
  <r>
    <x v="25"/>
    <x v="5"/>
    <x v="0"/>
    <n v="1168676720"/>
    <n v="464016743"/>
    <n v="1632693463"/>
  </r>
  <r>
    <x v="34"/>
    <x v="5"/>
    <x v="0"/>
    <n v="1617655"/>
    <n v="1025648"/>
    <n v="2643303"/>
  </r>
  <r>
    <x v="10"/>
    <x v="0"/>
    <x v="1"/>
    <n v="0"/>
    <n v="0"/>
    <n v="0"/>
  </r>
  <r>
    <x v="35"/>
    <x v="1"/>
    <x v="1"/>
    <n v="0"/>
    <n v="0"/>
    <n v="0"/>
  </r>
  <r>
    <x v="12"/>
    <x v="3"/>
    <x v="0"/>
    <n v="82716453"/>
    <n v="22374543"/>
    <n v="105090996"/>
  </r>
  <r>
    <x v="29"/>
    <x v="10"/>
    <x v="0"/>
    <n v="1977701"/>
    <n v="0"/>
    <n v="1977701"/>
  </r>
  <r>
    <x v="28"/>
    <x v="3"/>
    <x v="1"/>
    <n v="0"/>
    <n v="0"/>
    <n v="0"/>
  </r>
  <r>
    <x v="15"/>
    <x v="5"/>
    <x v="0"/>
    <n v="20035513"/>
    <n v="7254849"/>
    <n v="27290362"/>
  </r>
  <r>
    <x v="13"/>
    <x v="9"/>
    <x v="0"/>
    <n v="83893311"/>
    <n v="21703169"/>
    <n v="105596480"/>
  </r>
  <r>
    <x v="12"/>
    <x v="5"/>
    <x v="1"/>
    <n v="0"/>
    <n v="0"/>
    <n v="0"/>
  </r>
  <r>
    <x v="18"/>
    <x v="6"/>
    <x v="0"/>
    <n v="316746076"/>
    <n v="87811282"/>
    <n v="404557358"/>
  </r>
  <r>
    <x v="24"/>
    <x v="8"/>
    <x v="1"/>
    <n v="0"/>
    <n v="0"/>
    <n v="0"/>
  </r>
  <r>
    <x v="8"/>
    <x v="1"/>
    <x v="1"/>
    <n v="0"/>
    <n v="0"/>
    <n v="0"/>
  </r>
  <r>
    <x v="27"/>
    <x v="11"/>
    <x v="0"/>
    <n v="265963"/>
    <n v="10978"/>
    <n v="276941"/>
  </r>
  <r>
    <x v="19"/>
    <x v="1"/>
    <x v="1"/>
    <n v="0"/>
    <n v="0"/>
    <n v="0"/>
  </r>
  <r>
    <x v="6"/>
    <x v="9"/>
    <x v="1"/>
    <n v="0"/>
    <n v="0"/>
    <n v="0"/>
  </r>
  <r>
    <x v="28"/>
    <x v="8"/>
    <x v="1"/>
    <n v="0"/>
    <n v="0"/>
    <n v="0"/>
  </r>
  <r>
    <x v="20"/>
    <x v="0"/>
    <x v="0"/>
    <n v="1505911540"/>
    <n v="580676053"/>
    <n v="2086587593"/>
  </r>
  <r>
    <x v="27"/>
    <x v="8"/>
    <x v="1"/>
    <n v="0"/>
    <n v="0"/>
    <n v="0"/>
  </r>
  <r>
    <x v="35"/>
    <x v="0"/>
    <x v="0"/>
    <n v="1207938324"/>
    <n v="441013873"/>
    <n v="1648952197"/>
  </r>
  <r>
    <x v="18"/>
    <x v="0"/>
    <x v="0"/>
    <n v="432553820"/>
    <n v="195026472"/>
    <n v="627580292"/>
  </r>
  <r>
    <x v="14"/>
    <x v="7"/>
    <x v="1"/>
    <n v="0"/>
    <n v="0"/>
    <n v="0"/>
  </r>
  <r>
    <x v="36"/>
    <x v="11"/>
    <x v="0"/>
    <n v="404027"/>
    <n v="53615"/>
    <n v="457642"/>
  </r>
  <r>
    <x v="21"/>
    <x v="11"/>
    <x v="0"/>
    <n v="116624"/>
    <n v="20205"/>
    <n v="136829"/>
  </r>
  <r>
    <x v="11"/>
    <x v="11"/>
    <x v="0"/>
    <n v="119399"/>
    <n v="7801"/>
    <n v="127200"/>
  </r>
  <r>
    <x v="32"/>
    <x v="5"/>
    <x v="0"/>
    <n v="383466480"/>
    <n v="125285613"/>
    <n v="508752093"/>
  </r>
  <r>
    <x v="0"/>
    <x v="5"/>
    <x v="1"/>
    <n v="0"/>
    <n v="0"/>
    <n v="0"/>
  </r>
  <r>
    <x v="3"/>
    <x v="7"/>
    <x v="1"/>
    <n v="0"/>
    <n v="0"/>
    <n v="0"/>
  </r>
  <r>
    <x v="11"/>
    <x v="3"/>
    <x v="1"/>
    <n v="0"/>
    <n v="0"/>
    <n v="0"/>
  </r>
  <r>
    <x v="17"/>
    <x v="7"/>
    <x v="0"/>
    <n v="30983907"/>
    <n v="4214576"/>
    <n v="35198483"/>
  </r>
  <r>
    <x v="14"/>
    <x v="3"/>
    <x v="1"/>
    <n v="0"/>
    <n v="0"/>
    <n v="0"/>
  </r>
  <r>
    <x v="23"/>
    <x v="2"/>
    <x v="1"/>
    <n v="0"/>
    <n v="0"/>
    <n v="0"/>
  </r>
  <r>
    <x v="33"/>
    <x v="9"/>
    <x v="0"/>
    <n v="10803908"/>
    <n v="1571536"/>
    <n v="12375444"/>
  </r>
  <r>
    <x v="24"/>
    <x v="9"/>
    <x v="1"/>
    <n v="0"/>
    <n v="0"/>
    <n v="0"/>
  </r>
  <r>
    <x v="30"/>
    <x v="5"/>
    <x v="1"/>
    <n v="0"/>
    <n v="0"/>
    <n v="0"/>
  </r>
  <r>
    <x v="15"/>
    <x v="6"/>
    <x v="0"/>
    <n v="19017395"/>
    <n v="4999391"/>
    <n v="24016786"/>
  </r>
  <r>
    <x v="6"/>
    <x v="8"/>
    <x v="1"/>
    <n v="0"/>
    <n v="0"/>
    <n v="0"/>
  </r>
  <r>
    <x v="26"/>
    <x v="0"/>
    <x v="0"/>
    <n v="776586109"/>
    <n v="379551211"/>
    <n v="1156137320"/>
  </r>
  <r>
    <x v="5"/>
    <x v="7"/>
    <x v="0"/>
    <n v="182487449"/>
    <n v="24422469"/>
    <n v="206909918"/>
  </r>
  <r>
    <x v="29"/>
    <x v="7"/>
    <x v="1"/>
    <n v="0"/>
    <n v="0"/>
    <n v="0"/>
  </r>
  <r>
    <x v="17"/>
    <x v="8"/>
    <x v="1"/>
    <n v="0"/>
    <n v="0"/>
    <n v="0"/>
  </r>
  <r>
    <x v="31"/>
    <x v="6"/>
    <x v="1"/>
    <n v="0"/>
    <n v="0"/>
    <n v="0"/>
  </r>
  <r>
    <x v="29"/>
    <x v="6"/>
    <x v="0"/>
    <n v="579836716"/>
    <n v="208649977"/>
    <n v="788486693"/>
  </r>
  <r>
    <x v="6"/>
    <x v="5"/>
    <x v="0"/>
    <n v="436578180"/>
    <n v="156058105"/>
    <n v="592636285"/>
  </r>
  <r>
    <x v="16"/>
    <x v="11"/>
    <x v="0"/>
    <n v="19590672"/>
    <n v="1047547"/>
    <n v="20638219"/>
  </r>
  <r>
    <x v="27"/>
    <x v="10"/>
    <x v="0"/>
    <n v="16186"/>
    <n v="0"/>
    <n v="16186"/>
  </r>
  <r>
    <x v="30"/>
    <x v="9"/>
    <x v="0"/>
    <n v="620371382"/>
    <n v="117941789"/>
    <n v="738313171"/>
  </r>
  <r>
    <x v="13"/>
    <x v="11"/>
    <x v="0"/>
    <n v="2945220"/>
    <n v="137357"/>
    <n v="3082577"/>
  </r>
  <r>
    <x v="5"/>
    <x v="9"/>
    <x v="0"/>
    <n v="444787491"/>
    <n v="94626309"/>
    <n v="539413800"/>
  </r>
  <r>
    <x v="13"/>
    <x v="4"/>
    <x v="1"/>
    <n v="0"/>
    <n v="0"/>
    <n v="0"/>
  </r>
  <r>
    <x v="6"/>
    <x v="2"/>
    <x v="1"/>
    <n v="0"/>
    <n v="0"/>
    <n v="0"/>
  </r>
  <r>
    <x v="21"/>
    <x v="1"/>
    <x v="1"/>
    <n v="0"/>
    <n v="0"/>
    <n v="0"/>
  </r>
  <r>
    <x v="21"/>
    <x v="6"/>
    <x v="1"/>
    <n v="0"/>
    <n v="0"/>
    <n v="0"/>
  </r>
  <r>
    <x v="28"/>
    <x v="7"/>
    <x v="0"/>
    <n v="3869731"/>
    <n v="1313399"/>
    <n v="5183130"/>
  </r>
  <r>
    <x v="32"/>
    <x v="7"/>
    <x v="1"/>
    <n v="0"/>
    <n v="0"/>
    <n v="0"/>
  </r>
  <r>
    <x v="7"/>
    <x v="8"/>
    <x v="1"/>
    <n v="0"/>
    <n v="0"/>
    <n v="0"/>
  </r>
  <r>
    <x v="9"/>
    <x v="9"/>
    <x v="0"/>
    <n v="97237655"/>
    <n v="17916746"/>
    <n v="115154401"/>
  </r>
  <r>
    <x v="36"/>
    <x v="10"/>
    <x v="0"/>
    <n v="48603"/>
    <n v="0"/>
    <n v="48603"/>
  </r>
  <r>
    <x v="0"/>
    <x v="5"/>
    <x v="0"/>
    <n v="1155073016"/>
    <n v="258251242"/>
    <n v="1413324258"/>
  </r>
  <r>
    <x v="35"/>
    <x v="5"/>
    <x v="0"/>
    <n v="952441129"/>
    <n v="258362467"/>
    <n v="1210803596"/>
  </r>
  <r>
    <x v="29"/>
    <x v="2"/>
    <x v="0"/>
    <n v="36103590"/>
    <n v="8110591"/>
    <n v="44214181"/>
  </r>
  <r>
    <x v="21"/>
    <x v="10"/>
    <x v="0"/>
    <n v="26655"/>
    <n v="0"/>
    <n v="26655"/>
  </r>
  <r>
    <x v="17"/>
    <x v="9"/>
    <x v="0"/>
    <n v="72762302"/>
    <n v="13374455"/>
    <n v="86136757"/>
  </r>
  <r>
    <x v="16"/>
    <x v="9"/>
    <x v="0"/>
    <n v="650638114"/>
    <n v="160367130"/>
    <n v="811005244"/>
  </r>
  <r>
    <x v="31"/>
    <x v="5"/>
    <x v="0"/>
    <n v="1304771103"/>
    <n v="341017821"/>
    <n v="1645788924"/>
  </r>
  <r>
    <x v="26"/>
    <x v="9"/>
    <x v="1"/>
    <n v="0"/>
    <n v="0"/>
    <n v="0"/>
  </r>
  <r>
    <x v="25"/>
    <x v="9"/>
    <x v="0"/>
    <n v="493461157"/>
    <n v="142147390"/>
    <n v="635608547"/>
  </r>
  <r>
    <x v="21"/>
    <x v="2"/>
    <x v="1"/>
    <n v="0"/>
    <n v="0"/>
    <n v="0"/>
  </r>
  <r>
    <x v="14"/>
    <x v="2"/>
    <x v="1"/>
    <n v="0"/>
    <n v="0"/>
    <n v="0"/>
  </r>
  <r>
    <x v="2"/>
    <x v="4"/>
    <x v="1"/>
    <n v="0"/>
    <n v="0"/>
    <n v="0"/>
  </r>
  <r>
    <x v="31"/>
    <x v="0"/>
    <x v="0"/>
    <n v="1527182906"/>
    <n v="541783849"/>
    <n v="2068966755"/>
  </r>
  <r>
    <x v="32"/>
    <x v="9"/>
    <x v="0"/>
    <n v="153819103"/>
    <n v="25711108"/>
    <n v="179530211"/>
  </r>
  <r>
    <x v="11"/>
    <x v="5"/>
    <x v="0"/>
    <n v="5987077"/>
    <n v="3705232"/>
    <n v="9692309"/>
  </r>
  <r>
    <x v="0"/>
    <x v="9"/>
    <x v="1"/>
    <n v="0"/>
    <n v="0"/>
    <n v="0"/>
  </r>
  <r>
    <x v="27"/>
    <x v="6"/>
    <x v="1"/>
    <n v="0"/>
    <n v="0"/>
    <n v="0"/>
  </r>
  <r>
    <x v="18"/>
    <x v="2"/>
    <x v="1"/>
    <n v="0"/>
    <n v="0"/>
    <n v="0"/>
  </r>
  <r>
    <x v="10"/>
    <x v="0"/>
    <x v="0"/>
    <n v="20289197"/>
    <n v="10322137"/>
    <n v="30611334"/>
  </r>
  <r>
    <x v="19"/>
    <x v="2"/>
    <x v="1"/>
    <n v="0"/>
    <n v="0"/>
    <n v="0"/>
  </r>
  <r>
    <x v="7"/>
    <x v="11"/>
    <x v="0"/>
    <n v="10451071"/>
    <n v="1367367"/>
    <n v="11818438"/>
  </r>
  <r>
    <x v="12"/>
    <x v="3"/>
    <x v="1"/>
    <n v="0"/>
    <n v="0"/>
    <n v="0"/>
  </r>
  <r>
    <x v="33"/>
    <x v="3"/>
    <x v="0"/>
    <n v="7474095"/>
    <n v="1531507"/>
    <n v="9005602"/>
  </r>
  <r>
    <x v="30"/>
    <x v="4"/>
    <x v="1"/>
    <n v="0"/>
    <n v="0"/>
    <n v="0"/>
  </r>
  <r>
    <x v="12"/>
    <x v="0"/>
    <x v="1"/>
    <n v="0"/>
    <n v="0"/>
    <n v="0"/>
  </r>
  <r>
    <x v="35"/>
    <x v="9"/>
    <x v="0"/>
    <n v="291546033"/>
    <n v="67138170"/>
    <n v="358684203"/>
  </r>
  <r>
    <x v="18"/>
    <x v="6"/>
    <x v="1"/>
    <n v="0"/>
    <n v="0"/>
    <n v="0"/>
  </r>
  <r>
    <x v="26"/>
    <x v="4"/>
    <x v="1"/>
    <n v="0"/>
    <n v="0"/>
    <n v="0"/>
  </r>
  <r>
    <x v="7"/>
    <x v="2"/>
    <x v="0"/>
    <n v="35474246"/>
    <n v="9606577"/>
    <n v="45080823"/>
  </r>
  <r>
    <x v="33"/>
    <x v="1"/>
    <x v="0"/>
    <n v="18513309"/>
    <n v="3821658"/>
    <n v="22334967"/>
  </r>
  <r>
    <x v="4"/>
    <x v="0"/>
    <x v="1"/>
    <n v="0"/>
    <n v="0"/>
    <n v="0"/>
  </r>
  <r>
    <x v="17"/>
    <x v="6"/>
    <x v="1"/>
    <n v="0"/>
    <n v="0"/>
    <n v="0"/>
  </r>
  <r>
    <x v="18"/>
    <x v="0"/>
    <x v="1"/>
    <n v="0"/>
    <n v="0"/>
    <n v="0"/>
  </r>
  <r>
    <x v="19"/>
    <x v="7"/>
    <x v="0"/>
    <n v="263234893"/>
    <n v="42329137"/>
    <n v="305564030"/>
  </r>
  <r>
    <x v="1"/>
    <x v="5"/>
    <x v="0"/>
    <n v="25842727"/>
    <n v="11381379"/>
    <n v="37224106"/>
  </r>
  <r>
    <x v="3"/>
    <x v="5"/>
    <x v="0"/>
    <n v="35851540"/>
    <n v="16213288"/>
    <n v="52064828"/>
  </r>
  <r>
    <x v="31"/>
    <x v="3"/>
    <x v="0"/>
    <n v="239750627"/>
    <n v="48979182"/>
    <n v="288729809"/>
  </r>
  <r>
    <x v="12"/>
    <x v="1"/>
    <x v="0"/>
    <n v="224626871"/>
    <n v="47343348"/>
    <n v="271970219"/>
  </r>
  <r>
    <x v="12"/>
    <x v="6"/>
    <x v="0"/>
    <n v="364947225"/>
    <n v="78074297"/>
    <n v="443021522"/>
  </r>
  <r>
    <x v="11"/>
    <x v="2"/>
    <x v="1"/>
    <n v="0"/>
    <n v="0"/>
    <n v="0"/>
  </r>
  <r>
    <x v="15"/>
    <x v="0"/>
    <x v="0"/>
    <n v="22302432"/>
    <n v="11280515"/>
    <n v="33582947"/>
  </r>
  <r>
    <x v="2"/>
    <x v="9"/>
    <x v="1"/>
    <n v="0"/>
    <n v="0"/>
    <n v="0"/>
  </r>
  <r>
    <x v="4"/>
    <x v="11"/>
    <x v="0"/>
    <n v="5331784"/>
    <n v="199725"/>
    <n v="5531509"/>
  </r>
  <r>
    <x v="35"/>
    <x v="3"/>
    <x v="0"/>
    <n v="165086888"/>
    <n v="55892270"/>
    <n v="220979158"/>
  </r>
  <r>
    <x v="26"/>
    <x v="11"/>
    <x v="1"/>
    <n v="0"/>
    <n v="0"/>
    <n v="0"/>
  </r>
  <r>
    <x v="33"/>
    <x v="2"/>
    <x v="1"/>
    <n v="0"/>
    <n v="0"/>
    <n v="0"/>
  </r>
  <r>
    <x v="4"/>
    <x v="5"/>
    <x v="0"/>
    <n v="366075181"/>
    <n v="100810601"/>
    <n v="466885782"/>
  </r>
  <r>
    <x v="8"/>
    <x v="1"/>
    <x v="0"/>
    <n v="330633179"/>
    <n v="73852657"/>
    <n v="404485836"/>
  </r>
  <r>
    <x v="3"/>
    <x v="2"/>
    <x v="1"/>
    <n v="0"/>
    <n v="0"/>
    <n v="0"/>
  </r>
  <r>
    <x v="1"/>
    <x v="2"/>
    <x v="1"/>
    <n v="0"/>
    <n v="0"/>
    <n v="0"/>
  </r>
  <r>
    <x v="11"/>
    <x v="3"/>
    <x v="0"/>
    <n v="2818150"/>
    <n v="1139752"/>
    <n v="3957902"/>
  </r>
  <r>
    <x v="22"/>
    <x v="4"/>
    <x v="1"/>
    <n v="0"/>
    <n v="0"/>
    <n v="0"/>
  </r>
  <r>
    <x v="36"/>
    <x v="7"/>
    <x v="1"/>
    <n v="0"/>
    <n v="0"/>
    <n v="0"/>
  </r>
  <r>
    <x v="18"/>
    <x v="1"/>
    <x v="1"/>
    <n v="0"/>
    <n v="0"/>
    <n v="0"/>
  </r>
  <r>
    <x v="14"/>
    <x v="3"/>
    <x v="0"/>
    <n v="4490601875"/>
    <n v="1218720305"/>
    <n v="5709322180"/>
  </r>
  <r>
    <x v="21"/>
    <x v="7"/>
    <x v="1"/>
    <n v="0"/>
    <n v="0"/>
    <n v="0"/>
  </r>
  <r>
    <x v="19"/>
    <x v="1"/>
    <x v="0"/>
    <n v="705022406"/>
    <n v="169382440"/>
    <n v="874404846"/>
  </r>
  <r>
    <x v="24"/>
    <x v="9"/>
    <x v="0"/>
    <n v="11160231"/>
    <n v="2394912"/>
    <n v="13555143"/>
  </r>
  <r>
    <x v="12"/>
    <x v="2"/>
    <x v="1"/>
    <n v="0"/>
    <n v="0"/>
    <n v="0"/>
  </r>
  <r>
    <x v="23"/>
    <x v="2"/>
    <x v="0"/>
    <n v="2358496"/>
    <n v="509199"/>
    <n v="2867695"/>
  </r>
  <r>
    <x v="8"/>
    <x v="5"/>
    <x v="1"/>
    <n v="0"/>
    <n v="0"/>
    <n v="0"/>
  </r>
  <r>
    <x v="14"/>
    <x v="6"/>
    <x v="1"/>
    <n v="0"/>
    <n v="0"/>
    <n v="0"/>
  </r>
  <r>
    <x v="17"/>
    <x v="1"/>
    <x v="1"/>
    <n v="0"/>
    <n v="0"/>
    <n v="0"/>
  </r>
  <r>
    <x v="24"/>
    <x v="4"/>
    <x v="1"/>
    <n v="0"/>
    <n v="0"/>
    <n v="0"/>
  </r>
  <r>
    <x v="32"/>
    <x v="10"/>
    <x v="0"/>
    <n v="459155"/>
    <n v="0"/>
    <n v="459155"/>
  </r>
  <r>
    <x v="0"/>
    <x v="4"/>
    <x v="1"/>
    <n v="0"/>
    <n v="0"/>
    <n v="0"/>
  </r>
  <r>
    <x v="4"/>
    <x v="9"/>
    <x v="0"/>
    <n v="136642529"/>
    <n v="25806831"/>
    <n v="162449360"/>
  </r>
  <r>
    <x v="15"/>
    <x v="3"/>
    <x v="1"/>
    <n v="0"/>
    <n v="0"/>
    <n v="0"/>
  </r>
  <r>
    <x v="11"/>
    <x v="9"/>
    <x v="0"/>
    <n v="4640641"/>
    <n v="1200023"/>
    <n v="5840664"/>
  </r>
  <r>
    <x v="35"/>
    <x v="2"/>
    <x v="1"/>
    <n v="0"/>
    <n v="0"/>
    <n v="0"/>
  </r>
  <r>
    <x v="10"/>
    <x v="11"/>
    <x v="0"/>
    <n v="127512"/>
    <n v="6302"/>
    <n v="133814"/>
  </r>
  <r>
    <x v="7"/>
    <x v="0"/>
    <x v="1"/>
    <n v="0"/>
    <n v="0"/>
    <n v="0"/>
  </r>
  <r>
    <x v="8"/>
    <x v="3"/>
    <x v="1"/>
    <n v="0"/>
    <n v="0"/>
    <n v="0"/>
  </r>
  <r>
    <x v="16"/>
    <x v="7"/>
    <x v="1"/>
    <n v="0"/>
    <n v="0"/>
    <n v="0"/>
  </r>
  <r>
    <x v="10"/>
    <x v="3"/>
    <x v="1"/>
    <n v="0"/>
    <n v="0"/>
    <n v="0"/>
  </r>
  <r>
    <x v="27"/>
    <x v="5"/>
    <x v="0"/>
    <n v="15386194"/>
    <n v="8350362"/>
    <n v="23736556"/>
  </r>
  <r>
    <x v="9"/>
    <x v="3"/>
    <x v="1"/>
    <n v="0"/>
    <n v="0"/>
    <n v="0"/>
  </r>
  <r>
    <x v="14"/>
    <x v="5"/>
    <x v="0"/>
    <n v="17495622073"/>
    <n v="5811721345"/>
    <n v="23307343418"/>
  </r>
  <r>
    <x v="11"/>
    <x v="1"/>
    <x v="0"/>
    <n v="5655221"/>
    <n v="1920656"/>
    <n v="7575877"/>
  </r>
  <r>
    <x v="24"/>
    <x v="7"/>
    <x v="0"/>
    <n v="3811572"/>
    <n v="1087314"/>
    <n v="4898886"/>
  </r>
  <r>
    <x v="13"/>
    <x v="0"/>
    <x v="1"/>
    <n v="0"/>
    <n v="0"/>
    <n v="0"/>
  </r>
  <r>
    <x v="36"/>
    <x v="1"/>
    <x v="1"/>
    <n v="0"/>
    <n v="0"/>
    <n v="0"/>
  </r>
  <r>
    <x v="18"/>
    <x v="7"/>
    <x v="0"/>
    <n v="118474522"/>
    <n v="14626962"/>
    <n v="133101484"/>
  </r>
  <r>
    <x v="8"/>
    <x v="11"/>
    <x v="0"/>
    <n v="7113040"/>
    <n v="1284215"/>
    <n v="8397255"/>
  </r>
  <r>
    <x v="35"/>
    <x v="6"/>
    <x v="1"/>
    <n v="0"/>
    <n v="0"/>
    <n v="0"/>
  </r>
  <r>
    <x v="21"/>
    <x v="9"/>
    <x v="1"/>
    <n v="0"/>
    <n v="0"/>
    <n v="0"/>
  </r>
  <r>
    <x v="4"/>
    <x v="10"/>
    <x v="0"/>
    <n v="288641"/>
    <n v="0"/>
    <n v="288641"/>
  </r>
  <r>
    <x v="23"/>
    <x v="0"/>
    <x v="1"/>
    <n v="0"/>
    <n v="0"/>
    <n v="0"/>
  </r>
  <r>
    <x v="23"/>
    <x v="9"/>
    <x v="0"/>
    <n v="14325826"/>
    <n v="2156185"/>
    <n v="16482011"/>
  </r>
  <r>
    <x v="27"/>
    <x v="1"/>
    <x v="1"/>
    <n v="0"/>
    <n v="0"/>
    <n v="0"/>
  </r>
  <r>
    <x v="3"/>
    <x v="7"/>
    <x v="0"/>
    <n v="5459747"/>
    <n v="1292294"/>
    <n v="6752041"/>
  </r>
  <r>
    <x v="18"/>
    <x v="8"/>
    <x v="1"/>
    <n v="0"/>
    <n v="0"/>
    <n v="0"/>
  </r>
  <r>
    <x v="16"/>
    <x v="2"/>
    <x v="0"/>
    <n v="93721951"/>
    <n v="14676074"/>
    <n v="108398025"/>
  </r>
  <r>
    <x v="7"/>
    <x v="3"/>
    <x v="1"/>
    <n v="0"/>
    <n v="0"/>
    <n v="0"/>
  </r>
  <r>
    <x v="32"/>
    <x v="2"/>
    <x v="0"/>
    <n v="12100655"/>
    <n v="2251524"/>
    <n v="14352179"/>
  </r>
  <r>
    <x v="30"/>
    <x v="1"/>
    <x v="0"/>
    <n v="1039457585"/>
    <n v="195435734"/>
    <n v="1234893319"/>
  </r>
  <r>
    <x v="6"/>
    <x v="6"/>
    <x v="0"/>
    <n v="332854066"/>
    <n v="102065087"/>
    <n v="434919153"/>
  </r>
  <r>
    <x v="32"/>
    <x v="11"/>
    <x v="0"/>
    <n v="2969045"/>
    <n v="263134"/>
    <n v="3232179"/>
  </r>
  <r>
    <x v="24"/>
    <x v="3"/>
    <x v="0"/>
    <n v="6968345"/>
    <n v="2273837"/>
    <n v="9242182"/>
  </r>
  <r>
    <x v="26"/>
    <x v="3"/>
    <x v="1"/>
    <n v="0"/>
    <n v="0"/>
    <n v="0"/>
  </r>
  <r>
    <x v="22"/>
    <x v="2"/>
    <x v="0"/>
    <n v="7988975"/>
    <n v="1651661"/>
    <n v="9640636"/>
  </r>
  <r>
    <x v="15"/>
    <x v="11"/>
    <x v="0"/>
    <n v="180241"/>
    <n v="11584"/>
    <n v="191825"/>
  </r>
  <r>
    <x v="30"/>
    <x v="10"/>
    <x v="0"/>
    <n v="2562062"/>
    <n v="0"/>
    <n v="2562062"/>
  </r>
  <r>
    <x v="13"/>
    <x v="7"/>
    <x v="0"/>
    <n v="36881577"/>
    <n v="7259529"/>
    <n v="44141106"/>
  </r>
  <r>
    <x v="31"/>
    <x v="10"/>
    <x v="0"/>
    <n v="1539633"/>
    <n v="0"/>
    <n v="1539633"/>
  </r>
  <r>
    <x v="7"/>
    <x v="10"/>
    <x v="0"/>
    <n v="2090764"/>
    <n v="0"/>
    <n v="2090764"/>
  </r>
  <r>
    <x v="5"/>
    <x v="2"/>
    <x v="1"/>
    <n v="0"/>
    <n v="0"/>
    <n v="0"/>
  </r>
  <r>
    <x v="7"/>
    <x v="7"/>
    <x v="1"/>
    <n v="0"/>
    <n v="0"/>
    <n v="0"/>
  </r>
  <r>
    <x v="32"/>
    <x v="0"/>
    <x v="0"/>
    <n v="476388635"/>
    <n v="176869120"/>
    <n v="653257755"/>
  </r>
  <r>
    <x v="35"/>
    <x v="7"/>
    <x v="0"/>
    <n v="112299315"/>
    <n v="18845594"/>
    <n v="131144909"/>
  </r>
  <r>
    <x v="23"/>
    <x v="6"/>
    <x v="0"/>
    <n v="36230501"/>
    <n v="8500622"/>
    <n v="44731123"/>
  </r>
  <r>
    <x v="20"/>
    <x v="2"/>
    <x v="0"/>
    <n v="80262518"/>
    <n v="13080999"/>
    <n v="93343517"/>
  </r>
  <r>
    <x v="29"/>
    <x v="3"/>
    <x v="1"/>
    <n v="0"/>
    <n v="0"/>
    <n v="0"/>
  </r>
  <r>
    <x v="17"/>
    <x v="0"/>
    <x v="0"/>
    <n v="176360973"/>
    <n v="95037165"/>
    <n v="271398138"/>
  </r>
  <r>
    <x v="24"/>
    <x v="1"/>
    <x v="0"/>
    <n v="18964356"/>
    <n v="4060032"/>
    <n v="23024388"/>
  </r>
  <r>
    <x v="30"/>
    <x v="7"/>
    <x v="1"/>
    <n v="0"/>
    <n v="0"/>
    <n v="0"/>
  </r>
  <r>
    <x v="33"/>
    <x v="4"/>
    <x v="1"/>
    <n v="0"/>
    <n v="0"/>
    <n v="0"/>
  </r>
  <r>
    <x v="7"/>
    <x v="6"/>
    <x v="1"/>
    <n v="0"/>
    <n v="0"/>
    <n v="0"/>
  </r>
  <r>
    <x v="21"/>
    <x v="8"/>
    <x v="1"/>
    <n v="0"/>
    <n v="0"/>
    <n v="0"/>
  </r>
  <r>
    <x v="0"/>
    <x v="1"/>
    <x v="1"/>
    <n v="0"/>
    <n v="0"/>
    <n v="0"/>
  </r>
  <r>
    <x v="32"/>
    <x v="1"/>
    <x v="0"/>
    <n v="220157547"/>
    <n v="46824856"/>
    <n v="266982403"/>
  </r>
  <r>
    <x v="11"/>
    <x v="4"/>
    <x v="1"/>
    <n v="0"/>
    <n v="0"/>
    <n v="0"/>
  </r>
  <r>
    <x v="30"/>
    <x v="8"/>
    <x v="1"/>
    <n v="0"/>
    <n v="0"/>
    <n v="0"/>
  </r>
  <r>
    <x v="35"/>
    <x v="4"/>
    <x v="1"/>
    <n v="0"/>
    <n v="0"/>
    <n v="0"/>
  </r>
  <r>
    <x v="13"/>
    <x v="5"/>
    <x v="1"/>
    <n v="0"/>
    <n v="0"/>
    <n v="0"/>
  </r>
  <r>
    <x v="2"/>
    <x v="1"/>
    <x v="0"/>
    <n v="216180916"/>
    <n v="68164193"/>
    <n v="284345109"/>
  </r>
  <r>
    <x v="2"/>
    <x v="3"/>
    <x v="1"/>
    <n v="0"/>
    <n v="0"/>
    <n v="0"/>
  </r>
  <r>
    <x v="25"/>
    <x v="7"/>
    <x v="1"/>
    <n v="0"/>
    <n v="0"/>
    <n v="0"/>
  </r>
  <r>
    <x v="16"/>
    <x v="10"/>
    <x v="0"/>
    <n v="1938009"/>
    <n v="0"/>
    <n v="1938009"/>
  </r>
  <r>
    <x v="30"/>
    <x v="3"/>
    <x v="1"/>
    <n v="0"/>
    <n v="0"/>
    <n v="0"/>
  </r>
  <r>
    <x v="1"/>
    <x v="9"/>
    <x v="0"/>
    <n v="10591856"/>
    <n v="2326420"/>
    <n v="12918276"/>
  </r>
  <r>
    <x v="24"/>
    <x v="0"/>
    <x v="1"/>
    <n v="0"/>
    <n v="0"/>
    <n v="0"/>
  </r>
  <r>
    <x v="1"/>
    <x v="0"/>
    <x v="1"/>
    <n v="0"/>
    <n v="0"/>
    <n v="0"/>
  </r>
  <r>
    <x v="25"/>
    <x v="2"/>
    <x v="0"/>
    <n v="81278212"/>
    <n v="15290479"/>
    <n v="96568691"/>
  </r>
  <r>
    <x v="28"/>
    <x v="6"/>
    <x v="0"/>
    <n v="30081072"/>
    <n v="8039679"/>
    <n v="38120751"/>
  </r>
  <r>
    <x v="9"/>
    <x v="11"/>
    <x v="0"/>
    <n v="3760460"/>
    <n v="123006"/>
    <n v="3883466"/>
  </r>
  <r>
    <x v="4"/>
    <x v="7"/>
    <x v="1"/>
    <n v="0"/>
    <n v="0"/>
    <n v="0"/>
  </r>
  <r>
    <x v="34"/>
    <x v="2"/>
    <x v="0"/>
    <n v="113205"/>
    <n v="47466"/>
    <n v="160671"/>
  </r>
  <r>
    <x v="29"/>
    <x v="0"/>
    <x v="0"/>
    <n v="938328689"/>
    <n v="523030098"/>
    <n v="1461358787"/>
  </r>
  <r>
    <x v="32"/>
    <x v="3"/>
    <x v="0"/>
    <n v="111523555"/>
    <n v="20425665"/>
    <n v="131949220"/>
  </r>
  <r>
    <x v="22"/>
    <x v="0"/>
    <x v="1"/>
    <n v="0"/>
    <n v="0"/>
    <n v="0"/>
  </r>
  <r>
    <x v="16"/>
    <x v="5"/>
    <x v="1"/>
    <n v="0"/>
    <n v="0"/>
    <n v="0"/>
  </r>
  <r>
    <x v="29"/>
    <x v="1"/>
    <x v="0"/>
    <n v="444522684"/>
    <n v="127177798"/>
    <n v="571700482"/>
  </r>
  <r>
    <x v="34"/>
    <x v="11"/>
    <x v="0"/>
    <n v="43800"/>
    <n v="5359"/>
    <n v="49159"/>
  </r>
  <r>
    <x v="10"/>
    <x v="9"/>
    <x v="0"/>
    <n v="7876786"/>
    <n v="844564"/>
    <n v="8721350"/>
  </r>
  <r>
    <x v="17"/>
    <x v="5"/>
    <x v="0"/>
    <n v="167901432"/>
    <n v="64807613"/>
    <n v="232709045"/>
  </r>
  <r>
    <x v="4"/>
    <x v="6"/>
    <x v="1"/>
    <n v="0"/>
    <n v="0"/>
    <n v="0"/>
  </r>
  <r>
    <x v="31"/>
    <x v="7"/>
    <x v="1"/>
    <n v="0"/>
    <n v="0"/>
    <n v="0"/>
  </r>
  <r>
    <x v="7"/>
    <x v="9"/>
    <x v="1"/>
    <n v="0"/>
    <n v="0"/>
    <n v="0"/>
  </r>
  <r>
    <x v="5"/>
    <x v="7"/>
    <x v="1"/>
    <n v="0"/>
    <n v="0"/>
    <n v="0"/>
  </r>
  <r>
    <x v="36"/>
    <x v="2"/>
    <x v="0"/>
    <n v="1481152"/>
    <n v="419192"/>
    <n v="1900344"/>
  </r>
  <r>
    <x v="1"/>
    <x v="6"/>
    <x v="1"/>
    <n v="0"/>
    <n v="0"/>
    <n v="0"/>
  </r>
  <r>
    <x v="24"/>
    <x v="6"/>
    <x v="0"/>
    <n v="21750977"/>
    <n v="6287783"/>
    <n v="28038760"/>
  </r>
  <r>
    <x v="33"/>
    <x v="6"/>
    <x v="1"/>
    <n v="0"/>
    <n v="0"/>
    <n v="0"/>
  </r>
  <r>
    <x v="12"/>
    <x v="4"/>
    <x v="1"/>
    <n v="0"/>
    <n v="0"/>
    <n v="0"/>
  </r>
  <r>
    <x v="26"/>
    <x v="6"/>
    <x v="1"/>
    <n v="0"/>
    <n v="0"/>
    <n v="0"/>
  </r>
  <r>
    <x v="0"/>
    <x v="6"/>
    <x v="0"/>
    <n v="791585070"/>
    <n v="154081172"/>
    <n v="945666242"/>
  </r>
  <r>
    <x v="15"/>
    <x v="4"/>
    <x v="1"/>
    <n v="0"/>
    <n v="0"/>
    <n v="0"/>
  </r>
  <r>
    <x v="14"/>
    <x v="9"/>
    <x v="0"/>
    <n v="6597686370"/>
    <n v="1515361569"/>
    <n v="8113047939"/>
  </r>
  <r>
    <x v="28"/>
    <x v="3"/>
    <x v="0"/>
    <n v="9967849"/>
    <n v="2200856"/>
    <n v="12168705"/>
  </r>
  <r>
    <x v="28"/>
    <x v="5"/>
    <x v="0"/>
    <n v="31556550"/>
    <n v="11568251"/>
    <n v="43124801"/>
  </r>
  <r>
    <x v="37"/>
    <x v="3"/>
    <x v="1"/>
    <n v="0"/>
    <n v="0"/>
    <n v="0"/>
  </r>
  <r>
    <x v="26"/>
    <x v="1"/>
    <x v="0"/>
    <n v="375914627"/>
    <n v="144576944"/>
    <n v="520491571"/>
  </r>
  <r>
    <x v="30"/>
    <x v="0"/>
    <x v="0"/>
    <n v="2881649016"/>
    <n v="826295555"/>
    <n v="3707944571"/>
  </r>
  <r>
    <x v="12"/>
    <x v="9"/>
    <x v="1"/>
    <n v="0"/>
    <n v="0"/>
    <n v="0"/>
  </r>
  <r>
    <x v="5"/>
    <x v="10"/>
    <x v="0"/>
    <n v="2954968"/>
    <n v="0"/>
    <n v="2954968"/>
  </r>
  <r>
    <x v="31"/>
    <x v="9"/>
    <x v="0"/>
    <n v="399280965"/>
    <n v="61238546"/>
    <n v="460519511"/>
  </r>
  <r>
    <x v="2"/>
    <x v="6"/>
    <x v="1"/>
    <n v="0"/>
    <n v="0"/>
    <n v="0"/>
  </r>
  <r>
    <x v="4"/>
    <x v="2"/>
    <x v="0"/>
    <n v="21125304"/>
    <n v="4478457"/>
    <n v="25603761"/>
  </r>
  <r>
    <x v="23"/>
    <x v="9"/>
    <x v="1"/>
    <n v="0"/>
    <n v="0"/>
    <n v="0"/>
  </r>
  <r>
    <x v="6"/>
    <x v="0"/>
    <x v="1"/>
    <n v="0"/>
    <n v="0"/>
    <n v="0"/>
  </r>
  <r>
    <x v="15"/>
    <x v="6"/>
    <x v="1"/>
    <n v="0"/>
    <n v="0"/>
    <n v="0"/>
  </r>
  <r>
    <x v="2"/>
    <x v="8"/>
    <x v="1"/>
    <n v="0"/>
    <n v="0"/>
    <n v="0"/>
  </r>
  <r>
    <x v="35"/>
    <x v="9"/>
    <x v="1"/>
    <n v="0"/>
    <n v="0"/>
    <n v="0"/>
  </r>
  <r>
    <x v="7"/>
    <x v="3"/>
    <x v="0"/>
    <n v="167700609"/>
    <n v="40340435"/>
    <n v="208041044"/>
  </r>
  <r>
    <x v="17"/>
    <x v="10"/>
    <x v="0"/>
    <n v="198857"/>
    <n v="0"/>
    <n v="198857"/>
  </r>
  <r>
    <x v="6"/>
    <x v="4"/>
    <x v="1"/>
    <n v="0"/>
    <n v="0"/>
    <n v="0"/>
  </r>
  <r>
    <x v="10"/>
    <x v="5"/>
    <x v="1"/>
    <n v="0"/>
    <n v="0"/>
    <n v="0"/>
  </r>
  <r>
    <x v="26"/>
    <x v="1"/>
    <x v="1"/>
    <n v="0"/>
    <n v="0"/>
    <n v="0"/>
  </r>
  <r>
    <x v="16"/>
    <x v="0"/>
    <x v="0"/>
    <n v="1951740255"/>
    <n v="868170025"/>
    <n v="2819910280"/>
  </r>
  <r>
    <x v="33"/>
    <x v="1"/>
    <x v="1"/>
    <n v="0"/>
    <n v="0"/>
    <n v="0"/>
  </r>
  <r>
    <x v="19"/>
    <x v="9"/>
    <x v="1"/>
    <n v="0"/>
    <n v="0"/>
    <n v="0"/>
  </r>
  <r>
    <x v="0"/>
    <x v="11"/>
    <x v="0"/>
    <n v="12630661"/>
    <n v="679136"/>
    <n v="13309797"/>
  </r>
  <r>
    <x v="20"/>
    <x v="9"/>
    <x v="0"/>
    <n v="422104866"/>
    <n v="127512157"/>
    <n v="549617023"/>
  </r>
  <r>
    <x v="10"/>
    <x v="10"/>
    <x v="0"/>
    <n v="8566"/>
    <n v="0"/>
    <n v="8566"/>
  </r>
  <r>
    <x v="5"/>
    <x v="0"/>
    <x v="0"/>
    <n v="1267481917"/>
    <n v="620751788"/>
    <n v="1888233705"/>
  </r>
  <r>
    <x v="31"/>
    <x v="7"/>
    <x v="0"/>
    <n v="172184737"/>
    <n v="22447237"/>
    <n v="194631974"/>
  </r>
  <r>
    <x v="22"/>
    <x v="7"/>
    <x v="1"/>
    <n v="0"/>
    <n v="0"/>
    <n v="0"/>
  </r>
  <r>
    <x v="20"/>
    <x v="3"/>
    <x v="1"/>
    <n v="0"/>
    <n v="0"/>
    <n v="0"/>
  </r>
  <r>
    <x v="20"/>
    <x v="4"/>
    <x v="1"/>
    <n v="0"/>
    <n v="0"/>
    <n v="0"/>
  </r>
  <r>
    <x v="2"/>
    <x v="11"/>
    <x v="0"/>
    <n v="5982887"/>
    <n v="303114"/>
    <n v="6286001"/>
  </r>
  <r>
    <x v="23"/>
    <x v="5"/>
    <x v="1"/>
    <n v="0"/>
    <n v="0"/>
    <n v="0"/>
  </r>
  <r>
    <x v="4"/>
    <x v="3"/>
    <x v="1"/>
    <n v="0"/>
    <n v="0"/>
    <n v="0"/>
  </r>
  <r>
    <x v="22"/>
    <x v="10"/>
    <x v="0"/>
    <n v="232547"/>
    <n v="0"/>
    <n v="232547"/>
  </r>
  <r>
    <x v="1"/>
    <x v="3"/>
    <x v="1"/>
    <n v="0"/>
    <n v="0"/>
    <n v="0"/>
  </r>
  <r>
    <x v="33"/>
    <x v="5"/>
    <x v="0"/>
    <n v="20489902"/>
    <n v="10091601"/>
    <n v="30581503"/>
  </r>
  <r>
    <x v="16"/>
    <x v="3"/>
    <x v="1"/>
    <n v="0"/>
    <n v="0"/>
    <n v="0"/>
  </r>
  <r>
    <x v="28"/>
    <x v="6"/>
    <x v="1"/>
    <n v="0"/>
    <n v="0"/>
    <n v="0"/>
  </r>
  <r>
    <x v="17"/>
    <x v="0"/>
    <x v="1"/>
    <n v="0"/>
    <n v="0"/>
    <n v="0"/>
  </r>
  <r>
    <x v="8"/>
    <x v="2"/>
    <x v="0"/>
    <n v="19038048"/>
    <n v="5612790"/>
    <n v="24650838"/>
  </r>
  <r>
    <x v="16"/>
    <x v="8"/>
    <x v="1"/>
    <n v="0"/>
    <n v="0"/>
    <n v="0"/>
  </r>
  <r>
    <x v="35"/>
    <x v="1"/>
    <x v="0"/>
    <n v="490150890"/>
    <n v="103515841"/>
    <n v="593666731"/>
  </r>
  <r>
    <x v="1"/>
    <x v="2"/>
    <x v="0"/>
    <n v="1463214"/>
    <n v="207150"/>
    <n v="1670364"/>
  </r>
  <r>
    <x v="7"/>
    <x v="6"/>
    <x v="0"/>
    <n v="463812568"/>
    <n v="142277428"/>
    <n v="606089996"/>
  </r>
  <r>
    <x v="10"/>
    <x v="3"/>
    <x v="0"/>
    <n v="3301667"/>
    <n v="723674"/>
    <n v="4025341"/>
  </r>
  <r>
    <x v="23"/>
    <x v="4"/>
    <x v="1"/>
    <n v="0"/>
    <n v="0"/>
    <n v="0"/>
  </r>
  <r>
    <x v="12"/>
    <x v="5"/>
    <x v="0"/>
    <n v="504286867"/>
    <n v="127432828"/>
    <n v="631719695"/>
  </r>
  <r>
    <x v="19"/>
    <x v="4"/>
    <x v="1"/>
    <n v="0"/>
    <n v="0"/>
    <n v="0"/>
  </r>
  <r>
    <x v="22"/>
    <x v="8"/>
    <x v="1"/>
    <n v="0"/>
    <n v="0"/>
    <n v="0"/>
  </r>
  <r>
    <x v="9"/>
    <x v="10"/>
    <x v="0"/>
    <n v="207220"/>
    <n v="0"/>
    <n v="207220"/>
  </r>
  <r>
    <x v="35"/>
    <x v="6"/>
    <x v="0"/>
    <n v="689643458"/>
    <n v="159735832"/>
    <n v="849379290"/>
  </r>
  <r>
    <x v="25"/>
    <x v="3"/>
    <x v="1"/>
    <n v="0"/>
    <n v="0"/>
    <n v="0"/>
  </r>
  <r>
    <x v="13"/>
    <x v="1"/>
    <x v="0"/>
    <n v="124734468"/>
    <n v="35102129"/>
    <n v="159836597"/>
  </r>
  <r>
    <x v="1"/>
    <x v="4"/>
    <x v="1"/>
    <n v="0"/>
    <n v="0"/>
    <n v="0"/>
  </r>
  <r>
    <x v="20"/>
    <x v="11"/>
    <x v="0"/>
    <n v="15457491"/>
    <n v="1009679"/>
    <n v="16467170"/>
  </r>
  <r>
    <x v="26"/>
    <x v="11"/>
    <x v="0"/>
    <n v="9987891"/>
    <n v="758856"/>
    <n v="10746747"/>
  </r>
  <r>
    <x v="1"/>
    <x v="0"/>
    <x v="0"/>
    <n v="28424835"/>
    <n v="15591550"/>
    <n v="44016385"/>
  </r>
  <r>
    <x v="31"/>
    <x v="8"/>
    <x v="1"/>
    <n v="0"/>
    <n v="0"/>
    <n v="0"/>
  </r>
  <r>
    <x v="30"/>
    <x v="2"/>
    <x v="1"/>
    <n v="0"/>
    <n v="0"/>
    <n v="0"/>
  </r>
  <r>
    <x v="3"/>
    <x v="0"/>
    <x v="1"/>
    <n v="0"/>
    <n v="0"/>
    <n v="0"/>
  </r>
  <r>
    <x v="18"/>
    <x v="9"/>
    <x v="1"/>
    <n v="0"/>
    <n v="0"/>
    <n v="0"/>
  </r>
  <r>
    <x v="3"/>
    <x v="6"/>
    <x v="1"/>
    <n v="0"/>
    <n v="0"/>
    <n v="0"/>
  </r>
  <r>
    <x v="37"/>
    <x v="9"/>
    <x v="1"/>
    <n v="0"/>
    <n v="0"/>
    <n v="0"/>
  </r>
  <r>
    <x v="9"/>
    <x v="7"/>
    <x v="1"/>
    <n v="0"/>
    <n v="0"/>
    <n v="0"/>
  </r>
  <r>
    <x v="35"/>
    <x v="0"/>
    <x v="1"/>
    <n v="0"/>
    <n v="0"/>
    <n v="0"/>
  </r>
  <r>
    <x v="10"/>
    <x v="7"/>
    <x v="1"/>
    <n v="0"/>
    <n v="0"/>
    <n v="0"/>
  </r>
  <r>
    <x v="12"/>
    <x v="9"/>
    <x v="0"/>
    <n v="129444920"/>
    <n v="29975731"/>
    <n v="159420651"/>
  </r>
  <r>
    <x v="33"/>
    <x v="9"/>
    <x v="1"/>
    <n v="0"/>
    <n v="0"/>
    <n v="0"/>
  </r>
  <r>
    <x v="25"/>
    <x v="11"/>
    <x v="0"/>
    <n v="18031677"/>
    <n v="1089424"/>
    <n v="19121101"/>
  </r>
  <r>
    <x v="32"/>
    <x v="3"/>
    <x v="1"/>
    <n v="0"/>
    <n v="0"/>
    <n v="0"/>
  </r>
  <r>
    <x v="36"/>
    <x v="5"/>
    <x v="1"/>
    <n v="0"/>
    <n v="0"/>
    <n v="0"/>
  </r>
  <r>
    <x v="0"/>
    <x v="3"/>
    <x v="1"/>
    <n v="0"/>
    <n v="0"/>
    <n v="0"/>
  </r>
  <r>
    <x v="32"/>
    <x v="6"/>
    <x v="1"/>
    <n v="0"/>
    <n v="0"/>
    <n v="0"/>
  </r>
  <r>
    <x v="7"/>
    <x v="1"/>
    <x v="1"/>
    <n v="0"/>
    <n v="0"/>
    <n v="0"/>
  </r>
  <r>
    <x v="12"/>
    <x v="1"/>
    <x v="1"/>
    <n v="0"/>
    <n v="0"/>
    <n v="0"/>
  </r>
  <r>
    <x v="2"/>
    <x v="1"/>
    <x v="1"/>
    <n v="0"/>
    <n v="0"/>
    <n v="0"/>
  </r>
  <r>
    <x v="1"/>
    <x v="6"/>
    <x v="0"/>
    <n v="22846334"/>
    <n v="7792838"/>
    <n v="30639172"/>
  </r>
  <r>
    <x v="33"/>
    <x v="6"/>
    <x v="0"/>
    <n v="20463155"/>
    <n v="6767149"/>
    <n v="27230304"/>
  </r>
  <r>
    <x v="4"/>
    <x v="4"/>
    <x v="1"/>
    <n v="0"/>
    <n v="0"/>
    <n v="0"/>
  </r>
  <r>
    <x v="23"/>
    <x v="0"/>
    <x v="0"/>
    <n v="38327288"/>
    <n v="18406448"/>
    <n v="56733736"/>
  </r>
  <r>
    <x v="14"/>
    <x v="9"/>
    <x v="1"/>
    <n v="0"/>
    <n v="0"/>
    <n v="0"/>
  </r>
  <r>
    <x v="1"/>
    <x v="9"/>
    <x v="1"/>
    <n v="0"/>
    <n v="0"/>
    <n v="0"/>
  </r>
  <r>
    <x v="6"/>
    <x v="11"/>
    <x v="0"/>
    <n v="5205268"/>
    <n v="537808"/>
    <n v="5743076"/>
  </r>
  <r>
    <x v="15"/>
    <x v="7"/>
    <x v="1"/>
    <n v="0"/>
    <n v="0"/>
    <n v="0"/>
  </r>
  <r>
    <x v="4"/>
    <x v="9"/>
    <x v="1"/>
    <n v="0"/>
    <n v="0"/>
    <n v="0"/>
  </r>
  <r>
    <x v="29"/>
    <x v="7"/>
    <x v="0"/>
    <n v="113292641"/>
    <n v="22101288"/>
    <n v="135393929"/>
  </r>
  <r>
    <x v="20"/>
    <x v="5"/>
    <x v="1"/>
    <n v="0"/>
    <n v="0"/>
    <n v="0"/>
  </r>
  <r>
    <x v="30"/>
    <x v="5"/>
    <x v="0"/>
    <n v="2249360824"/>
    <n v="476748219"/>
    <n v="2726109043"/>
  </r>
  <r>
    <x v="20"/>
    <x v="0"/>
    <x v="1"/>
    <n v="0"/>
    <n v="0"/>
    <n v="0"/>
  </r>
  <r>
    <x v="17"/>
    <x v="2"/>
    <x v="0"/>
    <n v="7400692"/>
    <n v="2125038"/>
    <n v="9525730"/>
  </r>
  <r>
    <x v="31"/>
    <x v="6"/>
    <x v="0"/>
    <n v="999555985"/>
    <n v="197301758"/>
    <n v="1196857743"/>
  </r>
  <r>
    <x v="36"/>
    <x v="8"/>
    <x v="1"/>
    <n v="0"/>
    <n v="0"/>
    <n v="0"/>
  </r>
  <r>
    <x v="29"/>
    <x v="6"/>
    <x v="1"/>
    <n v="0"/>
    <n v="0"/>
    <n v="0"/>
  </r>
  <r>
    <x v="6"/>
    <x v="9"/>
    <x v="0"/>
    <n v="181714292"/>
    <n v="34061570"/>
    <n v="215775862"/>
  </r>
  <r>
    <x v="27"/>
    <x v="3"/>
    <x v="0"/>
    <n v="5238801"/>
    <n v="1746873"/>
    <n v="6985674"/>
  </r>
  <r>
    <x v="14"/>
    <x v="7"/>
    <x v="0"/>
    <n v="2970760082"/>
    <n v="499549553"/>
    <n v="3470309635"/>
  </r>
  <r>
    <x v="32"/>
    <x v="5"/>
    <x v="1"/>
    <n v="0"/>
    <n v="0"/>
    <n v="0"/>
  </r>
  <r>
    <x v="13"/>
    <x v="9"/>
    <x v="1"/>
    <n v="0"/>
    <n v="0"/>
    <n v="0"/>
  </r>
  <r>
    <x v="13"/>
    <x v="2"/>
    <x v="0"/>
    <n v="10634999"/>
    <n v="2651763"/>
    <n v="13286762"/>
  </r>
  <r>
    <x v="6"/>
    <x v="2"/>
    <x v="0"/>
    <n v="20861980"/>
    <n v="3668681"/>
    <n v="24530661"/>
  </r>
  <r>
    <x v="5"/>
    <x v="3"/>
    <x v="1"/>
    <n v="0"/>
    <n v="0"/>
    <n v="0"/>
  </r>
  <r>
    <x v="14"/>
    <x v="6"/>
    <x v="0"/>
    <n v="13360928150"/>
    <n v="3866806039"/>
    <n v="17227734189"/>
  </r>
  <r>
    <x v="15"/>
    <x v="10"/>
    <x v="0"/>
    <n v="22415"/>
    <n v="0"/>
    <n v="22415"/>
  </r>
  <r>
    <x v="3"/>
    <x v="8"/>
    <x v="1"/>
    <n v="0"/>
    <n v="0"/>
    <n v="0"/>
  </r>
  <r>
    <x v="4"/>
    <x v="6"/>
    <x v="0"/>
    <n v="278038022"/>
    <n v="67873625"/>
    <n v="345911647"/>
  </r>
  <r>
    <x v="17"/>
    <x v="7"/>
    <x v="1"/>
    <n v="0"/>
    <n v="0"/>
    <n v="0"/>
  </r>
  <r>
    <x v="19"/>
    <x v="0"/>
    <x v="1"/>
    <n v="0"/>
    <n v="0"/>
    <n v="0"/>
  </r>
  <r>
    <x v="27"/>
    <x v="1"/>
    <x v="0"/>
    <n v="14154242"/>
    <n v="3870937"/>
    <n v="18025179"/>
  </r>
  <r>
    <x v="25"/>
    <x v="10"/>
    <x v="0"/>
    <n v="1466335"/>
    <n v="0"/>
    <n v="1466335"/>
  </r>
  <r>
    <x v="15"/>
    <x v="1"/>
    <x v="1"/>
    <n v="0"/>
    <n v="0"/>
    <n v="0"/>
  </r>
  <r>
    <x v="7"/>
    <x v="5"/>
    <x v="1"/>
    <n v="0"/>
    <n v="0"/>
    <n v="0"/>
  </r>
  <r>
    <x v="31"/>
    <x v="1"/>
    <x v="1"/>
    <n v="0"/>
    <n v="0"/>
    <n v="0"/>
  </r>
  <r>
    <x v="30"/>
    <x v="7"/>
    <x v="0"/>
    <n v="247545006"/>
    <n v="46896506"/>
    <n v="294441512"/>
  </r>
  <r>
    <x v="5"/>
    <x v="6"/>
    <x v="0"/>
    <n v="850029855"/>
    <n v="254257468"/>
    <n v="1104287323"/>
  </r>
  <r>
    <x v="14"/>
    <x v="1"/>
    <x v="1"/>
    <n v="0"/>
    <n v="0"/>
    <n v="0"/>
  </r>
  <r>
    <x v="22"/>
    <x v="5"/>
    <x v="1"/>
    <n v="0"/>
    <n v="0"/>
    <n v="0"/>
  </r>
  <r>
    <x v="24"/>
    <x v="3"/>
    <x v="1"/>
    <n v="0"/>
    <n v="0"/>
    <n v="0"/>
  </r>
  <r>
    <x v="12"/>
    <x v="2"/>
    <x v="0"/>
    <n v="16624089"/>
    <n v="2723477"/>
    <n v="19347566"/>
  </r>
  <r>
    <x v="0"/>
    <x v="9"/>
    <x v="0"/>
    <n v="329384116"/>
    <n v="59602378"/>
    <n v="388986494"/>
  </r>
  <r>
    <x v="36"/>
    <x v="7"/>
    <x v="0"/>
    <n v="3120378"/>
    <n v="907529"/>
    <n v="4027907"/>
  </r>
  <r>
    <x v="21"/>
    <x v="7"/>
    <x v="0"/>
    <n v="1671640"/>
    <n v="214405"/>
    <n v="1886045"/>
  </r>
  <r>
    <x v="28"/>
    <x v="0"/>
    <x v="0"/>
    <n v="33723551"/>
    <n v="17315033"/>
    <n v="51038584"/>
  </r>
  <r>
    <x v="36"/>
    <x v="9"/>
    <x v="1"/>
    <n v="0"/>
    <n v="0"/>
    <n v="0"/>
  </r>
  <r>
    <x v="21"/>
    <x v="0"/>
    <x v="1"/>
    <n v="0"/>
    <n v="0"/>
    <n v="0"/>
  </r>
  <r>
    <x v="5"/>
    <x v="11"/>
    <x v="0"/>
    <n v="13466078"/>
    <n v="1797123"/>
    <n v="15263201"/>
  </r>
  <r>
    <x v="8"/>
    <x v="0"/>
    <x v="1"/>
    <n v="0"/>
    <n v="0"/>
    <n v="0"/>
  </r>
  <r>
    <x v="6"/>
    <x v="3"/>
    <x v="1"/>
    <n v="0"/>
    <n v="0"/>
    <n v="0"/>
  </r>
  <r>
    <x v="33"/>
    <x v="7"/>
    <x v="0"/>
    <n v="3494492"/>
    <n v="879193"/>
    <n v="4373685"/>
  </r>
  <r>
    <x v="20"/>
    <x v="10"/>
    <x v="0"/>
    <n v="1744818"/>
    <n v="0"/>
    <n v="1744818"/>
  </r>
  <r>
    <x v="36"/>
    <x v="6"/>
    <x v="1"/>
    <n v="0"/>
    <n v="0"/>
    <n v="0"/>
  </r>
  <r>
    <x v="9"/>
    <x v="6"/>
    <x v="0"/>
    <n v="173245289"/>
    <n v="49303213"/>
    <n v="222548502"/>
  </r>
  <r>
    <x v="17"/>
    <x v="3"/>
    <x v="1"/>
    <n v="0"/>
    <n v="0"/>
    <n v="0"/>
  </r>
  <r>
    <x v="8"/>
    <x v="7"/>
    <x v="1"/>
    <n v="0"/>
    <n v="0"/>
    <n v="0"/>
  </r>
  <r>
    <x v="5"/>
    <x v="2"/>
    <x v="0"/>
    <n v="51855564"/>
    <n v="10114293"/>
    <n v="61969857"/>
  </r>
  <r>
    <x v="19"/>
    <x v="6"/>
    <x v="0"/>
    <n v="898233093"/>
    <n v="282737445"/>
    <n v="1180970538"/>
  </r>
  <r>
    <x v="32"/>
    <x v="0"/>
    <x v="1"/>
    <n v="0"/>
    <n v="0"/>
    <n v="0"/>
  </r>
  <r>
    <x v="26"/>
    <x v="5"/>
    <x v="0"/>
    <n v="695859491"/>
    <n v="281543100"/>
    <n v="977402591"/>
  </r>
  <r>
    <x v="10"/>
    <x v="1"/>
    <x v="1"/>
    <n v="0"/>
    <n v="0"/>
    <n v="0"/>
  </r>
  <r>
    <x v="12"/>
    <x v="0"/>
    <x v="0"/>
    <n v="608035474"/>
    <n v="209419750"/>
    <n v="817455224"/>
  </r>
  <r>
    <x v="26"/>
    <x v="10"/>
    <x v="1"/>
    <n v="0"/>
    <n v="0"/>
    <n v="0"/>
  </r>
  <r>
    <x v="28"/>
    <x v="4"/>
    <x v="1"/>
    <n v="0"/>
    <n v="0"/>
    <n v="0"/>
  </r>
  <r>
    <x v="9"/>
    <x v="1"/>
    <x v="1"/>
    <n v="0"/>
    <n v="0"/>
    <n v="0"/>
  </r>
  <r>
    <x v="21"/>
    <x v="5"/>
    <x v="0"/>
    <n v="8307171"/>
    <n v="3790219"/>
    <n v="12097390"/>
  </r>
  <r>
    <x v="24"/>
    <x v="1"/>
    <x v="1"/>
    <n v="0"/>
    <n v="0"/>
    <n v="0"/>
  </r>
  <r>
    <x v="27"/>
    <x v="7"/>
    <x v="0"/>
    <n v="3625371"/>
    <n v="667880"/>
    <n v="4293251"/>
  </r>
  <r>
    <x v="22"/>
    <x v="3"/>
    <x v="1"/>
    <n v="0"/>
    <n v="0"/>
    <n v="0"/>
  </r>
  <r>
    <x v="20"/>
    <x v="6"/>
    <x v="1"/>
    <n v="0"/>
    <n v="0"/>
    <n v="0"/>
  </r>
  <r>
    <x v="3"/>
    <x v="1"/>
    <x v="0"/>
    <n v="29619265"/>
    <n v="6150427"/>
    <n v="35769692"/>
  </r>
  <r>
    <x v="0"/>
    <x v="1"/>
    <x v="0"/>
    <n v="532482517"/>
    <n v="93601935"/>
    <n v="626084452"/>
  </r>
  <r>
    <x v="33"/>
    <x v="0"/>
    <x v="1"/>
    <n v="0"/>
    <n v="0"/>
    <n v="0"/>
  </r>
  <r>
    <x v="2"/>
    <x v="5"/>
    <x v="0"/>
    <n v="328455470"/>
    <n v="141240049"/>
    <n v="469695519"/>
  </r>
  <r>
    <x v="23"/>
    <x v="8"/>
    <x v="1"/>
    <n v="0"/>
    <n v="0"/>
    <n v="0"/>
  </r>
  <r>
    <x v="36"/>
    <x v="1"/>
    <x v="0"/>
    <n v="16714148"/>
    <n v="3348837"/>
    <n v="20062985"/>
  </r>
  <r>
    <x v="23"/>
    <x v="3"/>
    <x v="1"/>
    <n v="0"/>
    <n v="0"/>
    <n v="0"/>
  </r>
  <r>
    <x v="36"/>
    <x v="3"/>
    <x v="0"/>
    <n v="5780642"/>
    <n v="1527323"/>
    <n v="7307965"/>
  </r>
  <r>
    <x v="14"/>
    <x v="11"/>
    <x v="1"/>
    <n v="0"/>
    <n v="0"/>
    <n v="0"/>
  </r>
  <r>
    <x v="37"/>
    <x v="1"/>
    <x v="1"/>
    <n v="0"/>
    <n v="0"/>
    <n v="0"/>
  </r>
  <r>
    <x v="30"/>
    <x v="3"/>
    <x v="0"/>
    <n v="373173369"/>
    <n v="95367745"/>
    <n v="468541114"/>
  </r>
  <r>
    <x v="17"/>
    <x v="11"/>
    <x v="0"/>
    <n v="2151452"/>
    <n v="291293"/>
    <n v="2442745"/>
  </r>
  <r>
    <x v="20"/>
    <x v="7"/>
    <x v="1"/>
    <n v="0"/>
    <n v="0"/>
    <n v="0"/>
  </r>
  <r>
    <x v="31"/>
    <x v="4"/>
    <x v="1"/>
    <n v="0"/>
    <n v="0"/>
    <n v="0"/>
  </r>
  <r>
    <x v="29"/>
    <x v="9"/>
    <x v="0"/>
    <n v="297441385"/>
    <n v="81042193"/>
    <n v="378483578"/>
  </r>
  <r>
    <x v="29"/>
    <x v="3"/>
    <x v="0"/>
    <n v="175950221"/>
    <n v="65533667"/>
    <n v="241483888"/>
  </r>
  <r>
    <x v="8"/>
    <x v="10"/>
    <x v="0"/>
    <n v="1637008"/>
    <n v="0"/>
    <n v="1637008"/>
  </r>
  <r>
    <x v="4"/>
    <x v="0"/>
    <x v="0"/>
    <n v="446409547"/>
    <n v="149555340"/>
    <n v="595964887"/>
  </r>
  <r>
    <x v="23"/>
    <x v="11"/>
    <x v="0"/>
    <n v="739126"/>
    <n v="23292"/>
    <n v="762418"/>
  </r>
  <r>
    <x v="10"/>
    <x v="2"/>
    <x v="0"/>
    <n v="497946"/>
    <n v="89166"/>
    <n v="587112"/>
  </r>
  <r>
    <x v="31"/>
    <x v="2"/>
    <x v="1"/>
    <n v="0"/>
    <n v="0"/>
    <n v="0"/>
  </r>
  <r>
    <x v="34"/>
    <x v="0"/>
    <x v="0"/>
    <n v="1705256"/>
    <n v="1372756"/>
    <n v="3078012"/>
  </r>
  <r>
    <x v="22"/>
    <x v="1"/>
    <x v="0"/>
    <n v="66189647"/>
    <n v="21330224"/>
    <n v="87519871"/>
  </r>
  <r>
    <x v="15"/>
    <x v="9"/>
    <x v="0"/>
    <n v="9521765"/>
    <n v="1676724"/>
    <n v="11198489"/>
  </r>
  <r>
    <x v="25"/>
    <x v="0"/>
    <x v="0"/>
    <n v="1355605334"/>
    <n v="701419338"/>
    <n v="2057024672"/>
  </r>
  <r>
    <x v="36"/>
    <x v="0"/>
    <x v="0"/>
    <n v="21685669"/>
    <n v="13510800"/>
    <n v="35196469"/>
  </r>
  <r>
    <x v="28"/>
    <x v="9"/>
    <x v="1"/>
    <n v="0"/>
    <n v="0"/>
    <n v="0"/>
  </r>
  <r>
    <x v="3"/>
    <x v="9"/>
    <x v="1"/>
    <n v="0"/>
    <n v="0"/>
    <n v="0"/>
  </r>
  <r>
    <x v="0"/>
    <x v="6"/>
    <x v="1"/>
    <n v="0"/>
    <n v="0"/>
    <n v="0"/>
  </r>
  <r>
    <x v="8"/>
    <x v="8"/>
    <x v="1"/>
    <n v="0"/>
    <n v="0"/>
    <n v="0"/>
  </r>
  <r>
    <x v="1"/>
    <x v="11"/>
    <x v="0"/>
    <n v="293348"/>
    <n v="13855"/>
    <n v="307203"/>
  </r>
  <r>
    <x v="20"/>
    <x v="8"/>
    <x v="1"/>
    <n v="0"/>
    <n v="0"/>
    <n v="0"/>
  </r>
  <r>
    <x v="22"/>
    <x v="11"/>
    <x v="0"/>
    <n v="1823503"/>
    <n v="179094"/>
    <n v="2002597"/>
  </r>
  <r>
    <x v="3"/>
    <x v="2"/>
    <x v="0"/>
    <n v="1934217"/>
    <n v="335593"/>
    <n v="2269810"/>
  </r>
  <r>
    <x v="25"/>
    <x v="6"/>
    <x v="0"/>
    <n v="941407526"/>
    <n v="306022529"/>
    <n v="1247430055"/>
  </r>
  <r>
    <x v="9"/>
    <x v="0"/>
    <x v="0"/>
    <n v="283311678"/>
    <n v="134322355"/>
    <n v="417634033"/>
  </r>
  <r>
    <x v="28"/>
    <x v="1"/>
    <x v="1"/>
    <n v="0"/>
    <n v="0"/>
    <n v="0"/>
  </r>
  <r>
    <x v="15"/>
    <x v="2"/>
    <x v="0"/>
    <n v="1083452"/>
    <n v="139439"/>
    <n v="1222891"/>
  </r>
  <r>
    <x v="0"/>
    <x v="2"/>
    <x v="1"/>
    <n v="0"/>
    <n v="0"/>
    <n v="0"/>
  </r>
  <r>
    <x v="5"/>
    <x v="1"/>
    <x v="1"/>
    <n v="0"/>
    <n v="0"/>
    <n v="0"/>
  </r>
  <r>
    <x v="18"/>
    <x v="5"/>
    <x v="0"/>
    <n v="355796813"/>
    <n v="123873215"/>
    <n v="479670028"/>
  </r>
  <r>
    <x v="10"/>
    <x v="6"/>
    <x v="0"/>
    <n v="18461966"/>
    <n v="3079302"/>
    <n v="21541268"/>
  </r>
  <r>
    <x v="11"/>
    <x v="7"/>
    <x v="0"/>
    <n v="1971957"/>
    <n v="444209"/>
    <n v="2416166"/>
  </r>
  <r>
    <x v="11"/>
    <x v="6"/>
    <x v="0"/>
    <n v="5889297"/>
    <n v="2409820"/>
    <n v="8299117"/>
  </r>
  <r>
    <x v="13"/>
    <x v="6"/>
    <x v="1"/>
    <n v="0"/>
    <n v="0"/>
    <n v="0"/>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
  <r>
    <x v="0"/>
    <n v="598033"/>
    <n v="494158"/>
  </r>
  <r>
    <x v="1"/>
    <n v="29518787"/>
    <n v="53352150"/>
  </r>
  <r>
    <x v="2"/>
    <n v="1185436"/>
    <n v="1306361"/>
  </r>
  <r>
    <x v="3"/>
    <n v="24712042"/>
    <n v="28241258"/>
  </r>
  <r>
    <x v="4"/>
    <n v="50531824"/>
    <n v="68221609"/>
  </r>
  <r>
    <x v="5"/>
    <n v="792851"/>
    <n v="1473016"/>
  </r>
  <r>
    <x v="6"/>
    <n v="13709510"/>
    <n v="22194955"/>
  </r>
  <r>
    <x v="7"/>
    <n v="29427753"/>
    <n v="20481040"/>
  </r>
  <r>
    <x v="8"/>
    <n v="72410"/>
    <n v="1031008"/>
  </r>
  <r>
    <x v="9"/>
    <n v="1468399"/>
    <n v="2173682"/>
  </r>
  <r>
    <x v="10"/>
    <n v="30928063"/>
    <n v="70707604"/>
  </r>
  <r>
    <x v="11"/>
    <n v="3685011"/>
    <n v="9157518"/>
  </r>
  <r>
    <x v="12"/>
    <n v="13032504"/>
    <n v="25887839"/>
  </r>
  <r>
    <x v="13"/>
    <n v="15985878"/>
    <n v="20572294"/>
  </r>
  <r>
    <x v="14"/>
    <n v="16202346"/>
    <n v="14660544"/>
  </r>
  <r>
    <x v="15"/>
    <n v="50873103"/>
    <n v="65356145"/>
  </r>
  <r>
    <x v="16"/>
    <n v="37886378"/>
    <n v="38964842"/>
  </r>
  <r>
    <x v="17"/>
    <n v="555568"/>
    <n v="361078"/>
  </r>
  <r>
    <x v="18"/>
    <n v="263541"/>
    <n v="101080"/>
  </r>
  <r>
    <x v="19"/>
    <n v="62667211"/>
    <n v="98174486"/>
  </r>
  <r>
    <x v="20"/>
    <n v="1151665"/>
    <n v="1745094"/>
  </r>
  <r>
    <x v="21"/>
    <n v="1367673"/>
    <n v="1968849"/>
  </r>
  <r>
    <x v="22"/>
    <n v="20294225"/>
    <n v="70749983"/>
  </r>
  <r>
    <x v="23"/>
    <n v="1298444"/>
    <n v="1223626"/>
  </r>
  <r>
    <x v="24"/>
    <n v="395416"/>
    <n v="1200216"/>
  </r>
  <r>
    <x v="25"/>
    <n v="21994343"/>
    <n v="37297553"/>
  </r>
  <r>
    <x v="26"/>
    <n v="15429415"/>
    <n v="22181687"/>
  </r>
  <r>
    <x v="27"/>
    <n v="1919060"/>
    <n v="1138277"/>
  </r>
  <r>
    <x v="28"/>
    <n v="14807752"/>
    <n v="62642544"/>
  </r>
  <r>
    <x v="29"/>
    <n v="261343"/>
    <n v="973272"/>
  </r>
  <r>
    <x v="30"/>
    <n v="27569831"/>
    <n v="32270957"/>
  </r>
  <r>
    <x v="31"/>
    <n v="51159242"/>
    <n v="58898573"/>
  </r>
  <r>
    <x v="32"/>
    <n v="1983127"/>
    <n v="4129806"/>
  </r>
  <r>
    <x v="33"/>
    <n v="609201294"/>
    <n v="1063124205"/>
  </r>
  <r>
    <x v="34"/>
    <n v="83635222"/>
    <n v="130860760"/>
  </r>
  <r>
    <x v="35"/>
    <n v="7781148"/>
    <n v="11376359"/>
  </r>
  <r>
    <x v="36"/>
    <n v="19228303"/>
    <n v="777519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31207BD-5FE1-4C1D-A2EA-5F3EE610EAE8}" name="PivotTable1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82:B119"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deceased" fld="1"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95BEBE-3E13-4795-A116-28777940136A}" name="PivotTable1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3:B8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confirmed" fld="1"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7C51BE-050E-4A5F-ABFC-C698EF9C24BA}" name="PivotTable1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vaccinated"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C25073-E145-419C-9D88-1AB15C0854B8}" name="PivotTable3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64:B201"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tested" fld="1" baseField="0" baseItem="0"/>
  </dataFields>
  <chartFormats count="74">
    <chartFormat chart="5"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2"/>
          </reference>
        </references>
      </pivotArea>
    </chartFormat>
    <chartFormat chart="7" format="7">
      <pivotArea type="data" outline="0" fieldPosition="0">
        <references count="2">
          <reference field="4294967294" count="1" selected="0">
            <x v="0"/>
          </reference>
          <reference field="0" count="1" selected="0">
            <x v="3"/>
          </reference>
        </references>
      </pivotArea>
    </chartFormat>
    <chartFormat chart="7" format="8">
      <pivotArea type="data" outline="0" fieldPosition="0">
        <references count="2">
          <reference field="4294967294" count="1" selected="0">
            <x v="0"/>
          </reference>
          <reference field="0" count="1" selected="0">
            <x v="4"/>
          </reference>
        </references>
      </pivotArea>
    </chartFormat>
    <chartFormat chart="7" format="9">
      <pivotArea type="data" outline="0" fieldPosition="0">
        <references count="2">
          <reference field="4294967294" count="1" selected="0">
            <x v="0"/>
          </reference>
          <reference field="0" count="1" selected="0">
            <x v="5"/>
          </reference>
        </references>
      </pivotArea>
    </chartFormat>
    <chartFormat chart="7" format="10">
      <pivotArea type="data" outline="0" fieldPosition="0">
        <references count="2">
          <reference field="4294967294" count="1" selected="0">
            <x v="0"/>
          </reference>
          <reference field="0" count="1" selected="0">
            <x v="6"/>
          </reference>
        </references>
      </pivotArea>
    </chartFormat>
    <chartFormat chart="7" format="11">
      <pivotArea type="data" outline="0" fieldPosition="0">
        <references count="2">
          <reference field="4294967294" count="1" selected="0">
            <x v="0"/>
          </reference>
          <reference field="0" count="1" selected="0">
            <x v="7"/>
          </reference>
        </references>
      </pivotArea>
    </chartFormat>
    <chartFormat chart="7" format="12">
      <pivotArea type="data" outline="0" fieldPosition="0">
        <references count="2">
          <reference field="4294967294" count="1" selected="0">
            <x v="0"/>
          </reference>
          <reference field="0" count="1" selected="0">
            <x v="8"/>
          </reference>
        </references>
      </pivotArea>
    </chartFormat>
    <chartFormat chart="7" format="13">
      <pivotArea type="data" outline="0" fieldPosition="0">
        <references count="2">
          <reference field="4294967294" count="1" selected="0">
            <x v="0"/>
          </reference>
          <reference field="0" count="1" selected="0">
            <x v="9"/>
          </reference>
        </references>
      </pivotArea>
    </chartFormat>
    <chartFormat chart="7" format="14">
      <pivotArea type="data" outline="0" fieldPosition="0">
        <references count="2">
          <reference field="4294967294" count="1" selected="0">
            <x v="0"/>
          </reference>
          <reference field="0" count="1" selected="0">
            <x v="10"/>
          </reference>
        </references>
      </pivotArea>
    </chartFormat>
    <chartFormat chart="7" format="15">
      <pivotArea type="data" outline="0" fieldPosition="0">
        <references count="2">
          <reference field="4294967294" count="1" selected="0">
            <x v="0"/>
          </reference>
          <reference field="0" count="1" selected="0">
            <x v="11"/>
          </reference>
        </references>
      </pivotArea>
    </chartFormat>
    <chartFormat chart="7" format="16">
      <pivotArea type="data" outline="0" fieldPosition="0">
        <references count="2">
          <reference field="4294967294" count="1" selected="0">
            <x v="0"/>
          </reference>
          <reference field="0" count="1" selected="0">
            <x v="12"/>
          </reference>
        </references>
      </pivotArea>
    </chartFormat>
    <chartFormat chart="7" format="17">
      <pivotArea type="data" outline="0" fieldPosition="0">
        <references count="2">
          <reference field="4294967294" count="1" selected="0">
            <x v="0"/>
          </reference>
          <reference field="0" count="1" selected="0">
            <x v="13"/>
          </reference>
        </references>
      </pivotArea>
    </chartFormat>
    <chartFormat chart="7" format="18">
      <pivotArea type="data" outline="0" fieldPosition="0">
        <references count="2">
          <reference field="4294967294" count="1" selected="0">
            <x v="0"/>
          </reference>
          <reference field="0" count="1" selected="0">
            <x v="14"/>
          </reference>
        </references>
      </pivotArea>
    </chartFormat>
    <chartFormat chart="7" format="19">
      <pivotArea type="data" outline="0" fieldPosition="0">
        <references count="2">
          <reference field="4294967294" count="1" selected="0">
            <x v="0"/>
          </reference>
          <reference field="0" count="1" selected="0">
            <x v="15"/>
          </reference>
        </references>
      </pivotArea>
    </chartFormat>
    <chartFormat chart="7" format="20">
      <pivotArea type="data" outline="0" fieldPosition="0">
        <references count="2">
          <reference field="4294967294" count="1" selected="0">
            <x v="0"/>
          </reference>
          <reference field="0" count="1" selected="0">
            <x v="16"/>
          </reference>
        </references>
      </pivotArea>
    </chartFormat>
    <chartFormat chart="7" format="21">
      <pivotArea type="data" outline="0" fieldPosition="0">
        <references count="2">
          <reference field="4294967294" count="1" selected="0">
            <x v="0"/>
          </reference>
          <reference field="0" count="1" selected="0">
            <x v="17"/>
          </reference>
        </references>
      </pivotArea>
    </chartFormat>
    <chartFormat chart="7" format="22">
      <pivotArea type="data" outline="0" fieldPosition="0">
        <references count="2">
          <reference field="4294967294" count="1" selected="0">
            <x v="0"/>
          </reference>
          <reference field="0" count="1" selected="0">
            <x v="18"/>
          </reference>
        </references>
      </pivotArea>
    </chartFormat>
    <chartFormat chart="7" format="23">
      <pivotArea type="data" outline="0" fieldPosition="0">
        <references count="2">
          <reference field="4294967294" count="1" selected="0">
            <x v="0"/>
          </reference>
          <reference field="0" count="1" selected="0">
            <x v="19"/>
          </reference>
        </references>
      </pivotArea>
    </chartFormat>
    <chartFormat chart="7" format="24">
      <pivotArea type="data" outline="0" fieldPosition="0">
        <references count="2">
          <reference field="4294967294" count="1" selected="0">
            <x v="0"/>
          </reference>
          <reference field="0" count="1" selected="0">
            <x v="20"/>
          </reference>
        </references>
      </pivotArea>
    </chartFormat>
    <chartFormat chart="7" format="25">
      <pivotArea type="data" outline="0" fieldPosition="0">
        <references count="2">
          <reference field="4294967294" count="1" selected="0">
            <x v="0"/>
          </reference>
          <reference field="0" count="1" selected="0">
            <x v="21"/>
          </reference>
        </references>
      </pivotArea>
    </chartFormat>
    <chartFormat chart="7" format="26">
      <pivotArea type="data" outline="0" fieldPosition="0">
        <references count="2">
          <reference field="4294967294" count="1" selected="0">
            <x v="0"/>
          </reference>
          <reference field="0" count="1" selected="0">
            <x v="22"/>
          </reference>
        </references>
      </pivotArea>
    </chartFormat>
    <chartFormat chart="7" format="27">
      <pivotArea type="data" outline="0" fieldPosition="0">
        <references count="2">
          <reference field="4294967294" count="1" selected="0">
            <x v="0"/>
          </reference>
          <reference field="0" count="1" selected="0">
            <x v="23"/>
          </reference>
        </references>
      </pivotArea>
    </chartFormat>
    <chartFormat chart="7" format="28">
      <pivotArea type="data" outline="0" fieldPosition="0">
        <references count="2">
          <reference field="4294967294" count="1" selected="0">
            <x v="0"/>
          </reference>
          <reference field="0" count="1" selected="0">
            <x v="24"/>
          </reference>
        </references>
      </pivotArea>
    </chartFormat>
    <chartFormat chart="7" format="29">
      <pivotArea type="data" outline="0" fieldPosition="0">
        <references count="2">
          <reference field="4294967294" count="1" selected="0">
            <x v="0"/>
          </reference>
          <reference field="0" count="1" selected="0">
            <x v="25"/>
          </reference>
        </references>
      </pivotArea>
    </chartFormat>
    <chartFormat chart="7" format="30">
      <pivotArea type="data" outline="0" fieldPosition="0">
        <references count="2">
          <reference field="4294967294" count="1" selected="0">
            <x v="0"/>
          </reference>
          <reference field="0" count="1" selected="0">
            <x v="26"/>
          </reference>
        </references>
      </pivotArea>
    </chartFormat>
    <chartFormat chart="7" format="31">
      <pivotArea type="data" outline="0" fieldPosition="0">
        <references count="2">
          <reference field="4294967294" count="1" selected="0">
            <x v="0"/>
          </reference>
          <reference field="0" count="1" selected="0">
            <x v="27"/>
          </reference>
        </references>
      </pivotArea>
    </chartFormat>
    <chartFormat chart="7" format="32">
      <pivotArea type="data" outline="0" fieldPosition="0">
        <references count="2">
          <reference field="4294967294" count="1" selected="0">
            <x v="0"/>
          </reference>
          <reference field="0" count="1" selected="0">
            <x v="28"/>
          </reference>
        </references>
      </pivotArea>
    </chartFormat>
    <chartFormat chart="7" format="33">
      <pivotArea type="data" outline="0" fieldPosition="0">
        <references count="2">
          <reference field="4294967294" count="1" selected="0">
            <x v="0"/>
          </reference>
          <reference field="0" count="1" selected="0">
            <x v="29"/>
          </reference>
        </references>
      </pivotArea>
    </chartFormat>
    <chartFormat chart="7" format="34">
      <pivotArea type="data" outline="0" fieldPosition="0">
        <references count="2">
          <reference field="4294967294" count="1" selected="0">
            <x v="0"/>
          </reference>
          <reference field="0" count="1" selected="0">
            <x v="30"/>
          </reference>
        </references>
      </pivotArea>
    </chartFormat>
    <chartFormat chart="7" format="35">
      <pivotArea type="data" outline="0" fieldPosition="0">
        <references count="2">
          <reference field="4294967294" count="1" selected="0">
            <x v="0"/>
          </reference>
          <reference field="0" count="1" selected="0">
            <x v="31"/>
          </reference>
        </references>
      </pivotArea>
    </chartFormat>
    <chartFormat chart="7" format="36">
      <pivotArea type="data" outline="0" fieldPosition="0">
        <references count="2">
          <reference field="4294967294" count="1" selected="0">
            <x v="0"/>
          </reference>
          <reference field="0" count="1" selected="0">
            <x v="32"/>
          </reference>
        </references>
      </pivotArea>
    </chartFormat>
    <chartFormat chart="7" format="37">
      <pivotArea type="data" outline="0" fieldPosition="0">
        <references count="2">
          <reference field="4294967294" count="1" selected="0">
            <x v="0"/>
          </reference>
          <reference field="0" count="1" selected="0">
            <x v="33"/>
          </reference>
        </references>
      </pivotArea>
    </chartFormat>
    <chartFormat chart="7" format="38">
      <pivotArea type="data" outline="0" fieldPosition="0">
        <references count="2">
          <reference field="4294967294" count="1" selected="0">
            <x v="0"/>
          </reference>
          <reference field="0" count="1" selected="0">
            <x v="34"/>
          </reference>
        </references>
      </pivotArea>
    </chartFormat>
    <chartFormat chart="7" format="39">
      <pivotArea type="data" outline="0" fieldPosition="0">
        <references count="2">
          <reference field="4294967294" count="1" selected="0">
            <x v="0"/>
          </reference>
          <reference field="0" count="1" selected="0">
            <x v="35"/>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5" format="5">
      <pivotArea type="data" outline="0" fieldPosition="0">
        <references count="2">
          <reference field="4294967294" count="1" selected="0">
            <x v="0"/>
          </reference>
          <reference field="0" count="1" selected="0">
            <x v="4"/>
          </reference>
        </references>
      </pivotArea>
    </chartFormat>
    <chartFormat chart="5" format="6">
      <pivotArea type="data" outline="0" fieldPosition="0">
        <references count="2">
          <reference field="4294967294" count="1" selected="0">
            <x v="0"/>
          </reference>
          <reference field="0" count="1" selected="0">
            <x v="5"/>
          </reference>
        </references>
      </pivotArea>
    </chartFormat>
    <chartFormat chart="5" format="7">
      <pivotArea type="data" outline="0" fieldPosition="0">
        <references count="2">
          <reference field="4294967294" count="1" selected="0">
            <x v="0"/>
          </reference>
          <reference field="0" count="1" selected="0">
            <x v="6"/>
          </reference>
        </references>
      </pivotArea>
    </chartFormat>
    <chartFormat chart="5" format="8">
      <pivotArea type="data" outline="0" fieldPosition="0">
        <references count="2">
          <reference field="4294967294" count="1" selected="0">
            <x v="0"/>
          </reference>
          <reference field="0" count="1" selected="0">
            <x v="7"/>
          </reference>
        </references>
      </pivotArea>
    </chartFormat>
    <chartFormat chart="5" format="9">
      <pivotArea type="data" outline="0" fieldPosition="0">
        <references count="2">
          <reference field="4294967294" count="1" selected="0">
            <x v="0"/>
          </reference>
          <reference field="0" count="1" selected="0">
            <x v="8"/>
          </reference>
        </references>
      </pivotArea>
    </chartFormat>
    <chartFormat chart="5" format="10">
      <pivotArea type="data" outline="0" fieldPosition="0">
        <references count="2">
          <reference field="4294967294" count="1" selected="0">
            <x v="0"/>
          </reference>
          <reference field="0" count="1" selected="0">
            <x v="9"/>
          </reference>
        </references>
      </pivotArea>
    </chartFormat>
    <chartFormat chart="5" format="11">
      <pivotArea type="data" outline="0" fieldPosition="0">
        <references count="2">
          <reference field="4294967294" count="1" selected="0">
            <x v="0"/>
          </reference>
          <reference field="0" count="1" selected="0">
            <x v="10"/>
          </reference>
        </references>
      </pivotArea>
    </chartFormat>
    <chartFormat chart="5" format="12">
      <pivotArea type="data" outline="0" fieldPosition="0">
        <references count="2">
          <reference field="4294967294" count="1" selected="0">
            <x v="0"/>
          </reference>
          <reference field="0" count="1" selected="0">
            <x v="11"/>
          </reference>
        </references>
      </pivotArea>
    </chartFormat>
    <chartFormat chart="5" format="13">
      <pivotArea type="data" outline="0" fieldPosition="0">
        <references count="2">
          <reference field="4294967294" count="1" selected="0">
            <x v="0"/>
          </reference>
          <reference field="0" count="1" selected="0">
            <x v="12"/>
          </reference>
        </references>
      </pivotArea>
    </chartFormat>
    <chartFormat chart="5" format="14">
      <pivotArea type="data" outline="0" fieldPosition="0">
        <references count="2">
          <reference field="4294967294" count="1" selected="0">
            <x v="0"/>
          </reference>
          <reference field="0" count="1" selected="0">
            <x v="13"/>
          </reference>
        </references>
      </pivotArea>
    </chartFormat>
    <chartFormat chart="5" format="15">
      <pivotArea type="data" outline="0" fieldPosition="0">
        <references count="2">
          <reference field="4294967294" count="1" selected="0">
            <x v="0"/>
          </reference>
          <reference field="0" count="1" selected="0">
            <x v="14"/>
          </reference>
        </references>
      </pivotArea>
    </chartFormat>
    <chartFormat chart="5" format="16">
      <pivotArea type="data" outline="0" fieldPosition="0">
        <references count="2">
          <reference field="4294967294" count="1" selected="0">
            <x v="0"/>
          </reference>
          <reference field="0" count="1" selected="0">
            <x v="15"/>
          </reference>
        </references>
      </pivotArea>
    </chartFormat>
    <chartFormat chart="5" format="17">
      <pivotArea type="data" outline="0" fieldPosition="0">
        <references count="2">
          <reference field="4294967294" count="1" selected="0">
            <x v="0"/>
          </reference>
          <reference field="0" count="1" selected="0">
            <x v="16"/>
          </reference>
        </references>
      </pivotArea>
    </chartFormat>
    <chartFormat chart="5" format="18">
      <pivotArea type="data" outline="0" fieldPosition="0">
        <references count="2">
          <reference field="4294967294" count="1" selected="0">
            <x v="0"/>
          </reference>
          <reference field="0" count="1" selected="0">
            <x v="17"/>
          </reference>
        </references>
      </pivotArea>
    </chartFormat>
    <chartFormat chart="5" format="19">
      <pivotArea type="data" outline="0" fieldPosition="0">
        <references count="2">
          <reference field="4294967294" count="1" selected="0">
            <x v="0"/>
          </reference>
          <reference field="0" count="1" selected="0">
            <x v="18"/>
          </reference>
        </references>
      </pivotArea>
    </chartFormat>
    <chartFormat chart="5" format="20">
      <pivotArea type="data" outline="0" fieldPosition="0">
        <references count="2">
          <reference field="4294967294" count="1" selected="0">
            <x v="0"/>
          </reference>
          <reference field="0" count="1" selected="0">
            <x v="19"/>
          </reference>
        </references>
      </pivotArea>
    </chartFormat>
    <chartFormat chart="5" format="21">
      <pivotArea type="data" outline="0" fieldPosition="0">
        <references count="2">
          <reference field="4294967294" count="1" selected="0">
            <x v="0"/>
          </reference>
          <reference field="0" count="1" selected="0">
            <x v="20"/>
          </reference>
        </references>
      </pivotArea>
    </chartFormat>
    <chartFormat chart="5" format="22">
      <pivotArea type="data" outline="0" fieldPosition="0">
        <references count="2">
          <reference field="4294967294" count="1" selected="0">
            <x v="0"/>
          </reference>
          <reference field="0" count="1" selected="0">
            <x v="21"/>
          </reference>
        </references>
      </pivotArea>
    </chartFormat>
    <chartFormat chart="5" format="23">
      <pivotArea type="data" outline="0" fieldPosition="0">
        <references count="2">
          <reference field="4294967294" count="1" selected="0">
            <x v="0"/>
          </reference>
          <reference field="0" count="1" selected="0">
            <x v="22"/>
          </reference>
        </references>
      </pivotArea>
    </chartFormat>
    <chartFormat chart="5" format="24">
      <pivotArea type="data" outline="0" fieldPosition="0">
        <references count="2">
          <reference field="4294967294" count="1" selected="0">
            <x v="0"/>
          </reference>
          <reference field="0" count="1" selected="0">
            <x v="23"/>
          </reference>
        </references>
      </pivotArea>
    </chartFormat>
    <chartFormat chart="5" format="25">
      <pivotArea type="data" outline="0" fieldPosition="0">
        <references count="2">
          <reference field="4294967294" count="1" selected="0">
            <x v="0"/>
          </reference>
          <reference field="0" count="1" selected="0">
            <x v="24"/>
          </reference>
        </references>
      </pivotArea>
    </chartFormat>
    <chartFormat chart="5" format="26">
      <pivotArea type="data" outline="0" fieldPosition="0">
        <references count="2">
          <reference field="4294967294" count="1" selected="0">
            <x v="0"/>
          </reference>
          <reference field="0" count="1" selected="0">
            <x v="25"/>
          </reference>
        </references>
      </pivotArea>
    </chartFormat>
    <chartFormat chart="5" format="27">
      <pivotArea type="data" outline="0" fieldPosition="0">
        <references count="2">
          <reference field="4294967294" count="1" selected="0">
            <x v="0"/>
          </reference>
          <reference field="0" count="1" selected="0">
            <x v="26"/>
          </reference>
        </references>
      </pivotArea>
    </chartFormat>
    <chartFormat chart="5" format="28">
      <pivotArea type="data" outline="0" fieldPosition="0">
        <references count="2">
          <reference field="4294967294" count="1" selected="0">
            <x v="0"/>
          </reference>
          <reference field="0" count="1" selected="0">
            <x v="27"/>
          </reference>
        </references>
      </pivotArea>
    </chartFormat>
    <chartFormat chart="5" format="29">
      <pivotArea type="data" outline="0" fieldPosition="0">
        <references count="2">
          <reference field="4294967294" count="1" selected="0">
            <x v="0"/>
          </reference>
          <reference field="0" count="1" selected="0">
            <x v="28"/>
          </reference>
        </references>
      </pivotArea>
    </chartFormat>
    <chartFormat chart="5" format="30">
      <pivotArea type="data" outline="0" fieldPosition="0">
        <references count="2">
          <reference field="4294967294" count="1" selected="0">
            <x v="0"/>
          </reference>
          <reference field="0" count="1" selected="0">
            <x v="29"/>
          </reference>
        </references>
      </pivotArea>
    </chartFormat>
    <chartFormat chart="5" format="31">
      <pivotArea type="data" outline="0" fieldPosition="0">
        <references count="2">
          <reference field="4294967294" count="1" selected="0">
            <x v="0"/>
          </reference>
          <reference field="0" count="1" selected="0">
            <x v="30"/>
          </reference>
        </references>
      </pivotArea>
    </chartFormat>
    <chartFormat chart="5" format="32">
      <pivotArea type="data" outline="0" fieldPosition="0">
        <references count="2">
          <reference field="4294967294" count="1" selected="0">
            <x v="0"/>
          </reference>
          <reference field="0" count="1" selected="0">
            <x v="31"/>
          </reference>
        </references>
      </pivotArea>
    </chartFormat>
    <chartFormat chart="5" format="33">
      <pivotArea type="data" outline="0" fieldPosition="0">
        <references count="2">
          <reference field="4294967294" count="1" selected="0">
            <x v="0"/>
          </reference>
          <reference field="0" count="1" selected="0">
            <x v="32"/>
          </reference>
        </references>
      </pivotArea>
    </chartFormat>
    <chartFormat chart="5" format="34">
      <pivotArea type="data" outline="0" fieldPosition="0">
        <references count="2">
          <reference field="4294967294" count="1" selected="0">
            <x v="0"/>
          </reference>
          <reference field="0" count="1" selected="0">
            <x v="33"/>
          </reference>
        </references>
      </pivotArea>
    </chartFormat>
    <chartFormat chart="5" format="35">
      <pivotArea type="data" outline="0" fieldPosition="0">
        <references count="2">
          <reference field="4294967294" count="1" selected="0">
            <x v="0"/>
          </reference>
          <reference field="0" count="1" selected="0">
            <x v="34"/>
          </reference>
        </references>
      </pivotArea>
    </chartFormat>
    <chartFormat chart="5" format="36">
      <pivotArea type="data" outline="0" fieldPosition="0">
        <references count="2">
          <reference field="4294967294" count="1" selected="0">
            <x v="0"/>
          </reference>
          <reference field="0" count="1" selected="0">
            <x v="35"/>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C51955-C934-45B6-B83B-4CFB5026ABC1}" name="PivotTable18"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3:B160" firstHeaderRow="1" firstDataRow="1" firstDataCol="1"/>
  <pivotFields count="3">
    <pivotField axis="axisRow" allDrilled="1" subtotalTop="0" showAll="0" dataSourceSort="1" defaultSubtotal="0" defaultAttributeDrillState="1">
      <items count="3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s>
    </pivotField>
    <pivotField dataField="1" subtotalTop="0" showAll="0" defaultSubtotal="0"/>
    <pivotField allDrilled="1" subtotalTop="0" showAll="0" dataSourceSort="1" defaultSubtotal="0" defaultAttributeDrillState="1"/>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Items count="1">
    <i/>
  </colItems>
  <dataFields count="1">
    <dataField name="Sum of total_recovered" fld="1" baseField="0" baseItem="0"/>
  </dataFields>
  <chartFormats count="1">
    <chartFormat chart="1" format="0"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2B25B7-5DA9-4ABC-BFC7-CBBEE201B652}"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G39" firstHeaderRow="0" firstDataRow="1" firstDataCol="1"/>
  <pivotFields count="8">
    <pivotField axis="axisRow" allDrilled="1" subtotalTop="0" showAll="0" dataSourceSort="1" defaultSubtotal="0" defaultAttributeDrillState="1">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6">
    <i>
      <x/>
    </i>
    <i i="1">
      <x v="1"/>
    </i>
    <i i="2">
      <x v="2"/>
    </i>
    <i i="3">
      <x v="3"/>
    </i>
    <i i="4">
      <x v="4"/>
    </i>
    <i i="5">
      <x v="5"/>
    </i>
  </colItems>
  <dataFields count="6">
    <dataField name="Sum of total_deceased" fld="1" baseField="0" baseItem="0"/>
    <dataField name="Sum of total_confirmed" fld="2" baseField="0" baseItem="0"/>
    <dataField name="Sum of total_vaccinated" fld="3" baseField="0" baseItem="0"/>
    <dataField name="Sum of total_tested" fld="4" baseField="0" baseItem="0"/>
    <dataField name="Sum of total_recovered" fld="5" baseField="0" baseItem="0"/>
    <dataField name="Sum of meta_population" fld="6" baseField="0" baseItem="0"/>
  </dataField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_excel.xlsx!Table10">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A36D0B-6A7D-4F84-BEC5-B3E7031BD008}" name="weekly evolution"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5:G18" firstHeaderRow="0" firstDataRow="1" firstDataCol="1" rowPageCount="3" colPageCount="1"/>
  <pivotFields count="11">
    <pivotField axis="axisPage" showAll="0">
      <items count="39">
        <item x="0"/>
        <item x="1"/>
        <item x="2"/>
        <item x="3"/>
        <item x="4"/>
        <item x="5"/>
        <item x="6"/>
        <item x="7"/>
        <item x="8"/>
        <item x="9"/>
        <item x="10"/>
        <item x="11"/>
        <item x="12"/>
        <item x="13"/>
        <item x="14"/>
        <item x="15"/>
        <item x="16"/>
        <item x="17"/>
        <item x="36"/>
        <item x="18"/>
        <item x="19"/>
        <item x="20"/>
        <item x="21"/>
        <item x="22"/>
        <item x="23"/>
        <item x="24"/>
        <item x="25"/>
        <item x="26"/>
        <item x="27"/>
        <item x="28"/>
        <item x="29"/>
        <item x="30"/>
        <item x="31"/>
        <item x="32"/>
        <item x="37"/>
        <item x="33"/>
        <item x="34"/>
        <item x="35"/>
        <item t="default"/>
      </items>
    </pivotField>
    <pivotField axis="axisPage" multipleItemSelectionAllowed="1" showAll="0">
      <items count="3">
        <item x="1"/>
        <item x="0"/>
        <item t="default"/>
      </items>
    </pivotField>
    <pivotField axis="axisRow" multipleItemSelectionAllowed="1"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axis="axisPage" showAll="0">
      <items count="6">
        <item x="0"/>
        <item x="1"/>
        <item x="2"/>
        <item x="3"/>
        <item x="4"/>
        <item t="default"/>
      </items>
    </pivotField>
    <pivotField dataField="1" showAll="0"/>
    <pivotField dataField="1" showAll="0"/>
    <pivotField dataField="1" showAll="0"/>
    <pivotField dataField="1" showAll="0"/>
    <pivotField dataField="1" showAll="0"/>
    <pivotField dataField="1" showAll="0"/>
  </pivotFields>
  <rowFields count="1">
    <field x="2"/>
  </rowFields>
  <rowItems count="13">
    <i>
      <x/>
    </i>
    <i>
      <x v="1"/>
    </i>
    <i>
      <x v="2"/>
    </i>
    <i>
      <x v="3"/>
    </i>
    <i>
      <x v="4"/>
    </i>
    <i>
      <x v="5"/>
    </i>
    <i>
      <x v="6"/>
    </i>
    <i>
      <x v="7"/>
    </i>
    <i>
      <x v="8"/>
    </i>
    <i>
      <x v="9"/>
    </i>
    <i>
      <x v="10"/>
    </i>
    <i>
      <x v="11"/>
    </i>
    <i t="grand">
      <x/>
    </i>
  </rowItems>
  <colFields count="1">
    <field x="-2"/>
  </colFields>
  <colItems count="6">
    <i>
      <x/>
    </i>
    <i i="1">
      <x v="1"/>
    </i>
    <i i="2">
      <x v="2"/>
    </i>
    <i i="3">
      <x v="3"/>
    </i>
    <i i="4">
      <x v="4"/>
    </i>
    <i i="5">
      <x v="5"/>
    </i>
  </colItems>
  <pageFields count="3">
    <pageField fld="4" hier="-1"/>
    <pageField fld="0" hier="-1"/>
    <pageField fld="1" hier="-1"/>
  </pageFields>
  <dataFields count="6">
    <dataField name="Sum of confirmed" fld="5" baseField="0" baseItem="0"/>
    <dataField name="Sum of deceased" fld="6" baseField="0" baseItem="0"/>
    <dataField name="Sum of recovered" fld="7" baseField="0" baseItem="0"/>
    <dataField name="Sum of tested" fld="8" baseField="0" baseItem="0"/>
    <dataField name="Sum of V1" fld="9" baseField="0" baseItem="0"/>
    <dataField name="Sum of V2" fld="10" baseField="0" baseItem="0"/>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4" format="5" series="1">
      <pivotArea type="data" outline="0" fieldPosition="0">
        <references count="1">
          <reference field="4294967294" count="1" selected="0">
            <x v="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7D9F22-6A8B-4BF3-A682-AFD8A8051E21}" name="PivotTable3"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3:E43" firstHeaderRow="1" firstDataRow="2" firstDataCol="1" rowPageCount="1" colPageCount="1"/>
  <pivotFields count="7">
    <pivotField axis="axisPage"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showAll="0">
      <items count="527">
        <item x="305"/>
        <item x="441"/>
        <item x="107"/>
        <item x="227"/>
        <item x="363"/>
        <item x="442"/>
        <item x="513"/>
        <item x="364"/>
        <item x="151"/>
        <item x="443"/>
        <item x="444"/>
        <item x="108"/>
        <item x="337"/>
        <item x="445"/>
        <item x="109"/>
        <item x="0"/>
        <item x="311"/>
        <item x="13"/>
        <item x="254"/>
        <item x="37"/>
        <item x="110"/>
        <item x="396"/>
        <item x="38"/>
        <item x="255"/>
        <item x="446"/>
        <item x="39"/>
        <item x="447"/>
        <item x="448"/>
        <item x="185"/>
        <item x="514"/>
        <item x="449"/>
        <item x="450"/>
        <item x="256"/>
        <item x="312"/>
        <item x="313"/>
        <item x="186"/>
        <item x="451"/>
        <item x="76"/>
        <item x="77"/>
        <item x="78"/>
        <item x="79"/>
        <item x="111"/>
        <item x="452"/>
        <item x="40"/>
        <item x="365"/>
        <item x="453"/>
        <item x="366"/>
        <item x="454"/>
        <item x="367"/>
        <item x="338"/>
        <item x="257"/>
        <item x="80"/>
        <item x="455"/>
        <item x="339"/>
        <item x="228"/>
        <item x="41"/>
        <item x="187"/>
        <item x="188"/>
        <item x="189"/>
        <item x="258"/>
        <item x="456"/>
        <item x="314"/>
        <item x="42"/>
        <item x="229"/>
        <item x="368"/>
        <item x="112"/>
        <item x="113"/>
        <item x="369"/>
        <item x="259"/>
        <item x="152"/>
        <item x="43"/>
        <item x="260"/>
        <item x="190"/>
        <item x="81"/>
        <item x="457"/>
        <item x="370"/>
        <item x="82"/>
        <item x="173"/>
        <item x="114"/>
        <item x="315"/>
        <item x="458"/>
        <item x="459"/>
        <item x="230"/>
        <item x="371"/>
        <item x="261"/>
        <item x="44"/>
        <item x="191"/>
        <item x="140"/>
        <item x="515"/>
        <item x="516"/>
        <item x="460"/>
        <item x="75"/>
        <item x="231"/>
        <item x="14"/>
        <item x="153"/>
        <item x="397"/>
        <item x="398"/>
        <item x="262"/>
        <item x="263"/>
        <item x="115"/>
        <item x="192"/>
        <item x="193"/>
        <item x="194"/>
        <item x="461"/>
        <item x="1"/>
        <item x="372"/>
        <item x="253"/>
        <item x="373"/>
        <item x="399"/>
        <item x="400"/>
        <item x="316"/>
        <item x="104"/>
        <item x="116"/>
        <item x="83"/>
        <item x="195"/>
        <item x="105"/>
        <item x="264"/>
        <item x="117"/>
        <item x="45"/>
        <item x="265"/>
        <item x="374"/>
        <item x="196"/>
        <item x="517"/>
        <item x="103"/>
        <item x="317"/>
        <item x="174"/>
        <item x="462"/>
        <item x="118"/>
        <item x="266"/>
        <item x="433"/>
        <item x="84"/>
        <item x="267"/>
        <item x="401"/>
        <item x="197"/>
        <item x="318"/>
        <item x="375"/>
        <item x="232"/>
        <item x="35"/>
        <item x="300"/>
        <item x="402"/>
        <item x="268"/>
        <item x="106"/>
        <item x="175"/>
        <item x="376"/>
        <item x="85"/>
        <item x="46"/>
        <item x="2"/>
        <item x="15"/>
        <item x="16"/>
        <item x="403"/>
        <item x="463"/>
        <item x="464"/>
        <item x="154"/>
        <item x="340"/>
        <item x="465"/>
        <item x="155"/>
        <item x="341"/>
        <item x="466"/>
        <item x="342"/>
        <item x="343"/>
        <item x="467"/>
        <item x="198"/>
        <item x="233"/>
        <item x="319"/>
        <item x="119"/>
        <item x="377"/>
        <item x="320"/>
        <item x="86"/>
        <item x="468"/>
        <item x="47"/>
        <item x="469"/>
        <item x="470"/>
        <item x="120"/>
        <item x="176"/>
        <item x="177"/>
        <item x="434"/>
        <item x="471"/>
        <item x="234"/>
        <item x="48"/>
        <item x="472"/>
        <item x="269"/>
        <item x="3"/>
        <item x="344"/>
        <item x="156"/>
        <item x="270"/>
        <item x="141"/>
        <item x="378"/>
        <item x="473"/>
        <item x="271"/>
        <item x="474"/>
        <item x="518"/>
        <item x="199"/>
        <item x="475"/>
        <item x="200"/>
        <item x="235"/>
        <item x="157"/>
        <item x="272"/>
        <item x="345"/>
        <item x="215"/>
        <item x="273"/>
        <item x="274"/>
        <item x="321"/>
        <item x="379"/>
        <item x="380"/>
        <item x="322"/>
        <item x="346"/>
        <item x="476"/>
        <item x="236"/>
        <item x="237"/>
        <item x="381"/>
        <item x="121"/>
        <item x="178"/>
        <item x="49"/>
        <item x="87"/>
        <item x="88"/>
        <item x="477"/>
        <item x="50"/>
        <item x="275"/>
        <item x="158"/>
        <item x="382"/>
        <item x="478"/>
        <item x="323"/>
        <item x="383"/>
        <item x="159"/>
        <item x="384"/>
        <item x="122"/>
        <item x="89"/>
        <item x="51"/>
        <item x="160"/>
        <item x="201"/>
        <item x="324"/>
        <item x="404"/>
        <item x="17"/>
        <item x="405"/>
        <item x="325"/>
        <item x="142"/>
        <item x="479"/>
        <item x="216"/>
        <item x="480"/>
        <item x="481"/>
        <item x="406"/>
        <item x="347"/>
        <item x="359"/>
        <item x="385"/>
        <item x="224"/>
        <item x="161"/>
        <item x="407"/>
        <item x="482"/>
        <item x="52"/>
        <item x="276"/>
        <item x="483"/>
        <item x="326"/>
        <item x="327"/>
        <item x="53"/>
        <item x="277"/>
        <item x="278"/>
        <item x="123"/>
        <item x="435"/>
        <item x="179"/>
        <item x="143"/>
        <item x="301"/>
        <item x="54"/>
        <item x="202"/>
        <item x="302"/>
        <item x="203"/>
        <item x="90"/>
        <item x="204"/>
        <item x="328"/>
        <item x="91"/>
        <item x="92"/>
        <item x="386"/>
        <item x="217"/>
        <item x="4"/>
        <item x="408"/>
        <item x="144"/>
        <item x="5"/>
        <item x="162"/>
        <item x="18"/>
        <item x="484"/>
        <item x="124"/>
        <item x="145"/>
        <item x="485"/>
        <item x="55"/>
        <item x="226"/>
        <item x="486"/>
        <item x="225"/>
        <item x="180"/>
        <item x="19"/>
        <item x="20"/>
        <item x="303"/>
        <item x="21"/>
        <item x="22"/>
        <item x="23"/>
        <item x="487"/>
        <item x="348"/>
        <item x="56"/>
        <item x="57"/>
        <item x="409"/>
        <item x="488"/>
        <item x="93"/>
        <item x="360"/>
        <item x="163"/>
        <item x="125"/>
        <item x="489"/>
        <item x="490"/>
        <item x="218"/>
        <item x="329"/>
        <item x="146"/>
        <item x="279"/>
        <item x="205"/>
        <item x="349"/>
        <item x="491"/>
        <item x="492"/>
        <item x="330"/>
        <item x="493"/>
        <item x="126"/>
        <item x="494"/>
        <item x="350"/>
        <item x="304"/>
        <item x="495"/>
        <item x="127"/>
        <item x="280"/>
        <item x="238"/>
        <item x="94"/>
        <item x="58"/>
        <item x="496"/>
        <item x="59"/>
        <item x="206"/>
        <item x="331"/>
        <item x="410"/>
        <item x="387"/>
        <item x="239"/>
        <item x="519"/>
        <item x="60"/>
        <item x="411"/>
        <item x="24"/>
        <item x="240"/>
        <item x="241"/>
        <item x="95"/>
        <item x="128"/>
        <item x="281"/>
        <item x="242"/>
        <item x="129"/>
        <item x="61"/>
        <item x="332"/>
        <item x="282"/>
        <item x="412"/>
        <item x="436"/>
        <item x="333"/>
        <item x="164"/>
        <item x="243"/>
        <item x="181"/>
        <item x="219"/>
        <item x="244"/>
        <item x="388"/>
        <item x="165"/>
        <item x="166"/>
        <item x="130"/>
        <item x="167"/>
        <item x="25"/>
        <item x="245"/>
        <item x="131"/>
        <item x="220"/>
        <item x="351"/>
        <item x="352"/>
        <item x="62"/>
        <item x="520"/>
        <item x="413"/>
        <item x="306"/>
        <item x="307"/>
        <item x="497"/>
        <item x="521"/>
        <item x="132"/>
        <item x="6"/>
        <item x="389"/>
        <item x="498"/>
        <item x="361"/>
        <item x="414"/>
        <item x="184"/>
        <item x="246"/>
        <item x="334"/>
        <item x="63"/>
        <item x="499"/>
        <item x="207"/>
        <item x="247"/>
        <item x="96"/>
        <item x="97"/>
        <item x="283"/>
        <item x="284"/>
        <item x="133"/>
        <item x="98"/>
        <item x="390"/>
        <item x="208"/>
        <item x="415"/>
        <item x="500"/>
        <item x="416"/>
        <item x="285"/>
        <item x="335"/>
        <item x="286"/>
        <item x="168"/>
        <item x="169"/>
        <item x="64"/>
        <item x="522"/>
        <item x="353"/>
        <item x="354"/>
        <item x="7"/>
        <item x="134"/>
        <item x="287"/>
        <item x="501"/>
        <item x="65"/>
        <item x="182"/>
        <item x="417"/>
        <item x="66"/>
        <item x="336"/>
        <item x="502"/>
        <item x="355"/>
        <item x="503"/>
        <item x="183"/>
        <item x="67"/>
        <item x="248"/>
        <item x="288"/>
        <item x="391"/>
        <item x="289"/>
        <item x="290"/>
        <item x="291"/>
        <item x="356"/>
        <item x="504"/>
        <item x="292"/>
        <item x="505"/>
        <item x="68"/>
        <item x="69"/>
        <item x="293"/>
        <item x="26"/>
        <item x="147"/>
        <item x="209"/>
        <item x="294"/>
        <item x="506"/>
        <item x="27"/>
        <item x="507"/>
        <item x="295"/>
        <item x="392"/>
        <item x="437"/>
        <item x="148"/>
        <item x="393"/>
        <item x="170"/>
        <item x="70"/>
        <item x="508"/>
        <item x="418"/>
        <item x="71"/>
        <item x="149"/>
        <item x="249"/>
        <item x="509"/>
        <item x="171"/>
        <item x="438"/>
        <item x="357"/>
        <item x="8"/>
        <item x="99"/>
        <item x="510"/>
        <item x="72"/>
        <item x="100"/>
        <item x="135"/>
        <item x="136"/>
        <item x="101"/>
        <item x="137"/>
        <item x="358"/>
        <item x="28"/>
        <item x="523"/>
        <item x="419"/>
        <item x="250"/>
        <item x="420"/>
        <item x="421"/>
        <item x="422"/>
        <item x="221"/>
        <item x="423"/>
        <item x="424"/>
        <item x="222"/>
        <item x="296"/>
        <item x="29"/>
        <item x="425"/>
        <item x="426"/>
        <item x="427"/>
        <item x="428"/>
        <item x="429"/>
        <item x="394"/>
        <item x="308"/>
        <item x="210"/>
        <item x="395"/>
        <item x="36"/>
        <item x="524"/>
        <item x="211"/>
        <item x="297"/>
        <item x="298"/>
        <item x="150"/>
        <item x="511"/>
        <item x="439"/>
        <item x="30"/>
        <item x="31"/>
        <item x="32"/>
        <item x="102"/>
        <item x="212"/>
        <item x="525"/>
        <item x="138"/>
        <item x="73"/>
        <item x="139"/>
        <item x="512"/>
        <item x="430"/>
        <item x="299"/>
        <item x="213"/>
        <item x="431"/>
        <item x="432"/>
        <item x="9"/>
        <item x="10"/>
        <item x="251"/>
        <item x="223"/>
        <item x="74"/>
        <item x="11"/>
        <item x="33"/>
        <item x="34"/>
        <item x="440"/>
        <item x="309"/>
        <item x="12"/>
        <item x="214"/>
        <item x="172"/>
        <item x="362"/>
        <item x="252"/>
        <item x="310"/>
        <item t="default"/>
      </items>
    </pivotField>
    <pivotField showAll="0">
      <items count="530">
        <item x="335"/>
        <item x="317"/>
        <item x="146"/>
        <item x="337"/>
        <item x="319"/>
        <item x="321"/>
        <item x="95"/>
        <item x="303"/>
        <item x="334"/>
        <item x="83"/>
        <item x="305"/>
        <item x="81"/>
        <item x="17"/>
        <item x="311"/>
        <item x="330"/>
        <item x="326"/>
        <item x="84"/>
        <item x="327"/>
        <item x="90"/>
        <item x="325"/>
        <item x="99"/>
        <item x="100"/>
        <item x="331"/>
        <item x="30"/>
        <item x="338"/>
        <item x="102"/>
        <item x="86"/>
        <item x="312"/>
        <item x="26"/>
        <item x="93"/>
        <item x="88"/>
        <item x="92"/>
        <item x="76"/>
        <item x="309"/>
        <item x="89"/>
        <item x="13"/>
        <item x="179"/>
        <item x="94"/>
        <item x="79"/>
        <item x="332"/>
        <item x="256"/>
        <item x="270"/>
        <item x="77"/>
        <item x="180"/>
        <item x="306"/>
        <item x="87"/>
        <item x="18"/>
        <item x="27"/>
        <item x="195"/>
        <item x="80"/>
        <item x="297"/>
        <item x="310"/>
        <item x="85"/>
        <item x="183"/>
        <item x="96"/>
        <item x="192"/>
        <item x="176"/>
        <item x="194"/>
        <item x="308"/>
        <item x="318"/>
        <item x="32"/>
        <item x="182"/>
        <item x="31"/>
        <item x="144"/>
        <item x="237"/>
        <item x="175"/>
        <item x="22"/>
        <item x="15"/>
        <item x="181"/>
        <item x="415"/>
        <item x="106"/>
        <item x="205"/>
        <item x="199"/>
        <item x="258"/>
        <item x="82"/>
        <item x="315"/>
        <item x="91"/>
        <item x="20"/>
        <item x="23"/>
        <item x="200"/>
        <item x="178"/>
        <item x="228"/>
        <item x="177"/>
        <item x="160"/>
        <item x="161"/>
        <item x="201"/>
        <item x="174"/>
        <item x="229"/>
        <item x="235"/>
        <item x="145"/>
        <item x="21"/>
        <item x="307"/>
        <item x="448"/>
        <item x="97"/>
        <item x="263"/>
        <item x="34"/>
        <item x="255"/>
        <item x="213"/>
        <item x="28"/>
        <item x="410"/>
        <item x="29"/>
        <item x="206"/>
        <item x="19"/>
        <item x="292"/>
        <item x="193"/>
        <item x="266"/>
        <item x="279"/>
        <item x="409"/>
        <item x="197"/>
        <item x="293"/>
        <item x="398"/>
        <item x="105"/>
        <item x="24"/>
        <item x="418"/>
        <item x="416"/>
        <item x="412"/>
        <item x="208"/>
        <item x="78"/>
        <item x="488"/>
        <item x="16"/>
        <item x="288"/>
        <item x="417"/>
        <item x="342"/>
        <item x="14"/>
        <item x="427"/>
        <item x="435"/>
        <item x="36"/>
        <item x="413"/>
        <item x="214"/>
        <item x="420"/>
        <item x="170"/>
        <item x="421"/>
        <item x="364"/>
        <item x="351"/>
        <item x="156"/>
        <item x="404"/>
        <item x="33"/>
        <item x="290"/>
        <item x="406"/>
        <item x="432"/>
        <item x="353"/>
        <item x="295"/>
        <item x="299"/>
        <item x="117"/>
        <item x="148"/>
        <item x="304"/>
        <item x="439"/>
        <item x="428"/>
        <item x="402"/>
        <item x="273"/>
        <item x="225"/>
        <item x="407"/>
        <item x="243"/>
        <item x="280"/>
        <item x="349"/>
        <item x="140"/>
        <item x="271"/>
        <item x="267"/>
        <item x="356"/>
        <item x="259"/>
        <item x="147"/>
        <item x="25"/>
        <item x="362"/>
        <item x="149"/>
        <item x="298"/>
        <item x="285"/>
        <item x="261"/>
        <item x="104"/>
        <item x="291"/>
        <item x="414"/>
        <item x="368"/>
        <item x="274"/>
        <item x="142"/>
        <item x="286"/>
        <item x="323"/>
        <item x="302"/>
        <item x="296"/>
        <item x="434"/>
        <item x="430"/>
        <item x="210"/>
        <item x="367"/>
        <item x="424"/>
        <item x="186"/>
        <item x="264"/>
        <item x="287"/>
        <item x="399"/>
        <item x="431"/>
        <item x="277"/>
        <item x="391"/>
        <item x="253"/>
        <item x="525"/>
        <item x="281"/>
        <item x="151"/>
        <item x="437"/>
        <item x="141"/>
        <item x="324"/>
        <item x="231"/>
        <item x="426"/>
        <item x="300"/>
        <item x="517"/>
        <item x="257"/>
        <item x="294"/>
        <item x="278"/>
        <item x="150"/>
        <item x="284"/>
        <item x="373"/>
        <item x="154"/>
        <item x="168"/>
        <item x="433"/>
        <item x="376"/>
        <item x="269"/>
        <item x="340"/>
        <item x="344"/>
        <item x="387"/>
        <item x="289"/>
        <item x="301"/>
        <item x="405"/>
        <item x="422"/>
        <item x="191"/>
        <item x="423"/>
        <item x="359"/>
        <item x="260"/>
        <item x="343"/>
        <item x="226"/>
        <item x="524"/>
        <item x="361"/>
        <item x="396"/>
        <item x="345"/>
        <item x="128"/>
        <item x="429"/>
        <item x="352"/>
        <item x="358"/>
        <item x="265"/>
        <item x="408"/>
        <item x="419"/>
        <item x="382"/>
        <item x="118"/>
        <item x="379"/>
        <item x="380"/>
        <item x="467"/>
        <item x="438"/>
        <item x="516"/>
        <item x="395"/>
        <item x="393"/>
        <item x="212"/>
        <item x="314"/>
        <item x="339"/>
        <item x="234"/>
        <item x="518"/>
        <item x="283"/>
        <item x="282"/>
        <item x="204"/>
        <item x="392"/>
        <item x="137"/>
        <item x="425"/>
        <item x="165"/>
        <item x="115"/>
        <item x="143"/>
        <item x="519"/>
        <item x="268"/>
        <item x="248"/>
        <item x="384"/>
        <item x="411"/>
        <item x="355"/>
        <item x="132"/>
        <item x="114"/>
        <item x="500"/>
        <item x="436"/>
        <item x="38"/>
        <item x="401"/>
        <item x="209"/>
        <item x="101"/>
        <item x="526"/>
        <item x="211"/>
        <item x="446"/>
        <item x="207"/>
        <item x="245"/>
        <item x="247"/>
        <item x="360"/>
        <item x="230"/>
        <item x="369"/>
        <item x="232"/>
        <item x="374"/>
        <item x="239"/>
        <item x="242"/>
        <item x="341"/>
        <item x="167"/>
        <item x="457"/>
        <item x="528"/>
        <item x="377"/>
        <item x="378"/>
        <item x="120"/>
        <item x="110"/>
        <item x="125"/>
        <item x="443"/>
        <item x="385"/>
        <item x="481"/>
        <item x="98"/>
        <item x="129"/>
        <item x="236"/>
        <item x="196"/>
        <item x="375"/>
        <item x="198"/>
        <item x="523"/>
        <item x="185"/>
        <item x="166"/>
        <item x="254"/>
        <item x="68"/>
        <item x="491"/>
        <item x="164"/>
        <item x="203"/>
        <item x="454"/>
        <item x="53"/>
        <item x="371"/>
        <item x="171"/>
        <item x="169"/>
        <item x="139"/>
        <item x="112"/>
        <item x="127"/>
        <item x="130"/>
        <item x="498"/>
        <item x="184"/>
        <item x="333"/>
        <item x="403"/>
        <item x="394"/>
        <item x="357"/>
        <item x="131"/>
        <item x="109"/>
        <item x="313"/>
        <item x="336"/>
        <item x="153"/>
        <item x="390"/>
        <item x="320"/>
        <item x="134"/>
        <item x="383"/>
        <item x="162"/>
        <item x="159"/>
        <item x="173"/>
        <item x="493"/>
        <item x="163"/>
        <item x="69"/>
        <item x="122"/>
        <item x="233"/>
        <item x="136"/>
        <item x="370"/>
        <item x="440"/>
        <item x="522"/>
        <item x="152"/>
        <item x="272"/>
        <item x="485"/>
        <item x="461"/>
        <item x="224"/>
        <item x="108"/>
        <item x="41"/>
        <item x="123"/>
        <item x="116"/>
        <item x="111"/>
        <item x="37"/>
        <item x="347"/>
        <item x="215"/>
        <item x="509"/>
        <item x="478"/>
        <item x="459"/>
        <item x="476"/>
        <item x="220"/>
        <item x="492"/>
        <item x="389"/>
        <item x="126"/>
        <item x="466"/>
        <item x="462"/>
        <item x="216"/>
        <item x="172"/>
        <item x="189"/>
        <item x="474"/>
        <item x="472"/>
        <item x="262"/>
        <item x="508"/>
        <item x="346"/>
        <item x="397"/>
        <item x="445"/>
        <item x="316"/>
        <item x="477"/>
        <item x="365"/>
        <item x="464"/>
        <item x="227"/>
        <item x="471"/>
        <item x="504"/>
        <item x="444"/>
        <item x="124"/>
        <item x="451"/>
        <item x="460"/>
        <item x="484"/>
        <item x="354"/>
        <item x="503"/>
        <item x="73"/>
        <item x="452"/>
        <item x="372"/>
        <item x="494"/>
        <item x="511"/>
        <item x="499"/>
        <item x="366"/>
        <item x="119"/>
        <item x="506"/>
        <item x="276"/>
        <item x="54"/>
        <item x="510"/>
        <item x="456"/>
        <item x="465"/>
        <item x="514"/>
        <item x="475"/>
        <item x="35"/>
        <item x="453"/>
        <item x="249"/>
        <item x="463"/>
        <item x="221"/>
        <item x="512"/>
        <item x="121"/>
        <item x="450"/>
        <item x="505"/>
        <item x="513"/>
        <item x="480"/>
        <item x="250"/>
        <item x="496"/>
        <item x="458"/>
        <item x="486"/>
        <item x="246"/>
        <item x="158"/>
        <item x="61"/>
        <item x="468"/>
        <item x="479"/>
        <item x="58"/>
        <item x="449"/>
        <item x="55"/>
        <item x="490"/>
        <item x="527"/>
        <item x="49"/>
        <item x="482"/>
        <item x="388"/>
        <item x="65"/>
        <item x="40"/>
        <item x="487"/>
        <item x="521"/>
        <item x="447"/>
        <item x="241"/>
        <item x="328"/>
        <item x="502"/>
        <item x="217"/>
        <item x="113"/>
        <item x="188"/>
        <item x="497"/>
        <item x="520"/>
        <item x="187"/>
        <item x="202"/>
        <item x="39"/>
        <item x="363"/>
        <item x="238"/>
        <item x="222"/>
        <item x="507"/>
        <item x="51"/>
        <item x="348"/>
        <item x="45"/>
        <item x="70"/>
        <item x="56"/>
        <item x="72"/>
        <item x="44"/>
        <item x="455"/>
        <item x="43"/>
        <item x="219"/>
        <item x="329"/>
        <item x="473"/>
        <item x="442"/>
        <item x="441"/>
        <item x="50"/>
        <item x="244"/>
        <item x="155"/>
        <item x="350"/>
        <item x="64"/>
        <item x="10"/>
        <item x="71"/>
        <item x="46"/>
        <item x="74"/>
        <item x="52"/>
        <item x="48"/>
        <item x="63"/>
        <item x="42"/>
        <item x="60"/>
        <item x="515"/>
        <item x="386"/>
        <item x="66"/>
        <item x="251"/>
        <item x="223"/>
        <item x="8"/>
        <item x="12"/>
        <item x="469"/>
        <item x="62"/>
        <item x="7"/>
        <item x="483"/>
        <item x="138"/>
        <item x="6"/>
        <item x="470"/>
        <item x="57"/>
        <item x="59"/>
        <item x="501"/>
        <item x="133"/>
        <item x="157"/>
        <item x="9"/>
        <item x="322"/>
        <item x="67"/>
        <item x="275"/>
        <item x="1"/>
        <item x="4"/>
        <item x="0"/>
        <item x="75"/>
        <item x="11"/>
        <item x="495"/>
        <item x="3"/>
        <item x="5"/>
        <item x="47"/>
        <item x="2"/>
        <item x="218"/>
        <item x="381"/>
        <item x="252"/>
        <item x="489"/>
        <item x="135"/>
        <item x="107"/>
        <item x="400"/>
        <item x="240"/>
        <item x="190"/>
        <item x="103"/>
        <item t="default"/>
      </items>
    </pivotField>
    <pivotField showAll="0">
      <items count="391">
        <item x="15"/>
        <item x="17"/>
        <item x="19"/>
        <item x="13"/>
        <item x="25"/>
        <item x="26"/>
        <item x="21"/>
        <item x="249"/>
        <item x="20"/>
        <item x="152"/>
        <item x="27"/>
        <item x="22"/>
        <item x="16"/>
        <item x="97"/>
        <item x="109"/>
        <item x="24"/>
        <item x="14"/>
        <item x="107"/>
        <item x="72"/>
        <item x="18"/>
        <item x="243"/>
        <item x="229"/>
        <item x="223"/>
        <item x="335"/>
        <item x="334"/>
        <item x="58"/>
        <item x="96"/>
        <item x="225"/>
        <item x="95"/>
        <item x="361"/>
        <item x="230"/>
        <item x="379"/>
        <item x="148"/>
        <item x="103"/>
        <item x="91"/>
        <item x="255"/>
        <item x="191"/>
        <item x="115"/>
        <item x="250"/>
        <item x="70"/>
        <item x="219"/>
        <item x="189"/>
        <item x="384"/>
        <item x="150"/>
        <item x="297"/>
        <item x="246"/>
        <item x="220"/>
        <item x="44"/>
        <item x="100"/>
        <item x="336"/>
        <item x="108"/>
        <item x="105"/>
        <item x="242"/>
        <item x="29"/>
        <item x="30"/>
        <item x="92"/>
        <item x="304"/>
        <item x="372"/>
        <item x="237"/>
        <item x="98"/>
        <item x="261"/>
        <item x="235"/>
        <item x="116"/>
        <item x="264"/>
        <item x="106"/>
        <item x="43"/>
        <item x="218"/>
        <item x="221"/>
        <item x="226"/>
        <item x="305"/>
        <item x="39"/>
        <item x="236"/>
        <item x="151"/>
        <item x="23"/>
        <item x="79"/>
        <item x="380"/>
        <item x="45"/>
        <item x="293"/>
        <item x="40"/>
        <item x="290"/>
        <item x="338"/>
        <item x="41"/>
        <item x="365"/>
        <item x="46"/>
        <item x="31"/>
        <item x="147"/>
        <item x="245"/>
        <item x="28"/>
        <item x="67"/>
        <item x="227"/>
        <item x="137"/>
        <item x="244"/>
        <item x="252"/>
        <item x="59"/>
        <item x="368"/>
        <item x="61"/>
        <item x="149"/>
        <item x="298"/>
        <item x="241"/>
        <item x="55"/>
        <item x="353"/>
        <item x="113"/>
        <item x="346"/>
        <item x="127"/>
        <item x="370"/>
        <item x="344"/>
        <item x="340"/>
        <item x="104"/>
        <item x="42"/>
        <item x="377"/>
        <item x="190"/>
        <item x="339"/>
        <item x="138"/>
        <item x="56"/>
        <item x="296"/>
        <item x="111"/>
        <item x="48"/>
        <item x="34"/>
        <item x="117"/>
        <item x="93"/>
        <item x="350"/>
        <item x="83"/>
        <item x="303"/>
        <item x="60"/>
        <item x="238"/>
        <item x="263"/>
        <item x="259"/>
        <item x="81"/>
        <item x="51"/>
        <item x="53"/>
        <item x="388"/>
        <item x="35"/>
        <item x="294"/>
        <item x="228"/>
        <item x="300"/>
        <item x="69"/>
        <item x="62"/>
        <item x="375"/>
        <item x="75"/>
        <item x="383"/>
        <item x="362"/>
        <item x="341"/>
        <item x="99"/>
        <item x="162"/>
        <item x="179"/>
        <item x="260"/>
        <item x="122"/>
        <item x="77"/>
        <item x="359"/>
        <item x="351"/>
        <item x="141"/>
        <item x="87"/>
        <item x="347"/>
        <item x="343"/>
        <item x="280"/>
        <item x="345"/>
        <item x="363"/>
        <item x="68"/>
        <item x="247"/>
        <item x="234"/>
        <item x="266"/>
        <item x="256"/>
        <item x="268"/>
        <item x="88"/>
        <item x="288"/>
        <item x="381"/>
        <item x="262"/>
        <item x="124"/>
        <item x="144"/>
        <item x="57"/>
        <item x="295"/>
        <item x="307"/>
        <item x="357"/>
        <item x="78"/>
        <item x="374"/>
        <item x="54"/>
        <item x="102"/>
        <item x="311"/>
        <item x="222"/>
        <item x="38"/>
        <item x="356"/>
        <item x="146"/>
        <item x="118"/>
        <item x="342"/>
        <item x="367"/>
        <item x="352"/>
        <item x="253"/>
        <item x="94"/>
        <item x="292"/>
        <item x="33"/>
        <item x="123"/>
        <item x="270"/>
        <item x="258"/>
        <item x="166"/>
        <item x="174"/>
        <item x="132"/>
        <item x="169"/>
        <item x="349"/>
        <item x="173"/>
        <item x="153"/>
        <item x="271"/>
        <item x="47"/>
        <item x="376"/>
        <item x="134"/>
        <item x="317"/>
        <item x="360"/>
        <item x="316"/>
        <item x="136"/>
        <item x="63"/>
        <item x="82"/>
        <item x="36"/>
        <item x="348"/>
        <item x="139"/>
        <item x="279"/>
        <item x="239"/>
        <item x="286"/>
        <item x="240"/>
        <item x="251"/>
        <item x="161"/>
        <item x="65"/>
        <item x="158"/>
        <item x="371"/>
        <item x="326"/>
        <item x="291"/>
        <item x="145"/>
        <item x="320"/>
        <item x="281"/>
        <item x="337"/>
        <item x="248"/>
        <item x="283"/>
        <item x="160"/>
        <item x="37"/>
        <item x="328"/>
        <item x="325"/>
        <item x="378"/>
        <item x="120"/>
        <item x="302"/>
        <item x="32"/>
        <item x="265"/>
        <item x="355"/>
        <item x="354"/>
        <item x="50"/>
        <item x="66"/>
        <item x="101"/>
        <item x="129"/>
        <item x="323"/>
        <item x="257"/>
        <item x="176"/>
        <item x="178"/>
        <item x="319"/>
        <item x="159"/>
        <item x="273"/>
        <item x="201"/>
        <item x="143"/>
        <item x="125"/>
        <item x="86"/>
        <item x="188"/>
        <item x="180"/>
        <item x="170"/>
        <item x="287"/>
        <item x="272"/>
        <item x="133"/>
        <item x="142"/>
        <item x="73"/>
        <item x="333"/>
        <item x="135"/>
        <item x="277"/>
        <item x="200"/>
        <item x="80"/>
        <item x="164"/>
        <item x="49"/>
        <item x="329"/>
        <item x="231"/>
        <item x="140"/>
        <item x="121"/>
        <item x="12"/>
        <item x="312"/>
        <item x="171"/>
        <item x="126"/>
        <item x="198"/>
        <item x="364"/>
        <item x="331"/>
        <item x="199"/>
        <item x="233"/>
        <item x="10"/>
        <item x="313"/>
        <item x="128"/>
        <item x="110"/>
        <item x="306"/>
        <item x="389"/>
        <item x="177"/>
        <item x="321"/>
        <item x="8"/>
        <item x="114"/>
        <item x="196"/>
        <item x="274"/>
        <item x="168"/>
        <item x="64"/>
        <item x="76"/>
        <item x="358"/>
        <item x="5"/>
        <item x="254"/>
        <item x="310"/>
        <item x="285"/>
        <item x="156"/>
        <item x="373"/>
        <item x="130"/>
        <item x="155"/>
        <item x="387"/>
        <item x="207"/>
        <item x="382"/>
        <item x="224"/>
        <item x="84"/>
        <item x="330"/>
        <item x="275"/>
        <item x="386"/>
        <item x="269"/>
        <item x="315"/>
        <item x="7"/>
        <item x="327"/>
        <item x="284"/>
        <item x="185"/>
        <item x="175"/>
        <item x="0"/>
        <item x="301"/>
        <item x="11"/>
        <item x="195"/>
        <item x="6"/>
        <item x="119"/>
        <item x="9"/>
        <item x="332"/>
        <item x="131"/>
        <item x="318"/>
        <item x="203"/>
        <item x="71"/>
        <item x="217"/>
        <item x="211"/>
        <item x="3"/>
        <item x="167"/>
        <item x="314"/>
        <item x="2"/>
        <item x="165"/>
        <item x="282"/>
        <item x="232"/>
        <item x="4"/>
        <item x="289"/>
        <item x="276"/>
        <item x="197"/>
        <item x="267"/>
        <item x="163"/>
        <item x="322"/>
        <item x="154"/>
        <item x="74"/>
        <item x="324"/>
        <item x="366"/>
        <item x="1"/>
        <item x="112"/>
        <item x="209"/>
        <item x="299"/>
        <item x="278"/>
        <item x="181"/>
        <item x="52"/>
        <item x="172"/>
        <item x="308"/>
        <item x="183"/>
        <item x="369"/>
        <item x="206"/>
        <item x="202"/>
        <item x="194"/>
        <item x="184"/>
        <item x="85"/>
        <item x="210"/>
        <item x="182"/>
        <item x="90"/>
        <item x="385"/>
        <item x="187"/>
        <item x="193"/>
        <item x="213"/>
        <item x="186"/>
        <item x="215"/>
        <item x="214"/>
        <item x="192"/>
        <item x="309"/>
        <item x="208"/>
        <item x="205"/>
        <item x="216"/>
        <item x="204"/>
        <item x="157"/>
        <item x="212"/>
        <item x="89"/>
        <item t="default"/>
      </items>
    </pivotField>
    <pivotField showAll="0">
      <items count="531">
        <item x="30"/>
        <item x="26"/>
        <item x="13"/>
        <item x="17"/>
        <item x="146"/>
        <item x="27"/>
        <item x="31"/>
        <item x="361"/>
        <item x="28"/>
        <item x="305"/>
        <item x="106"/>
        <item x="21"/>
        <item x="363"/>
        <item x="20"/>
        <item x="227"/>
        <item x="303"/>
        <item x="15"/>
        <item x="22"/>
        <item x="23"/>
        <item x="32"/>
        <item x="144"/>
        <item x="33"/>
        <item x="18"/>
        <item x="24"/>
        <item x="16"/>
        <item x="29"/>
        <item x="34"/>
        <item x="95"/>
        <item x="311"/>
        <item x="225"/>
        <item x="19"/>
        <item x="226"/>
        <item x="14"/>
        <item x="308"/>
        <item x="310"/>
        <item x="25"/>
        <item x="105"/>
        <item x="306"/>
        <item x="79"/>
        <item x="360"/>
        <item x="117"/>
        <item x="81"/>
        <item x="526"/>
        <item x="99"/>
        <item x="520"/>
        <item x="307"/>
        <item x="518"/>
        <item x="304"/>
        <item x="255"/>
        <item x="440"/>
        <item x="318"/>
        <item x="436"/>
        <item x="529"/>
        <item x="104"/>
        <item x="434"/>
        <item x="302"/>
        <item x="140"/>
        <item x="519"/>
        <item x="309"/>
        <item x="437"/>
        <item x="101"/>
        <item x="439"/>
        <item x="435"/>
        <item x="145"/>
        <item x="316"/>
        <item x="142"/>
        <item x="181"/>
        <item x="438"/>
        <item x="525"/>
        <item x="154"/>
        <item x="141"/>
        <item x="151"/>
        <item x="149"/>
        <item x="180"/>
        <item x="83"/>
        <item x="203"/>
        <item x="167"/>
        <item x="414"/>
        <item x="185"/>
        <item x="273"/>
        <item x="320"/>
        <item x="150"/>
        <item x="90"/>
        <item x="324"/>
        <item x="89"/>
        <item x="132"/>
        <item x="128"/>
        <item x="339"/>
        <item x="86"/>
        <item x="78"/>
        <item x="342"/>
        <item x="334"/>
        <item x="330"/>
        <item x="357"/>
        <item x="527"/>
        <item x="341"/>
        <item x="517"/>
        <item x="352"/>
        <item x="68"/>
        <item x="300"/>
        <item x="114"/>
        <item x="69"/>
        <item x="92"/>
        <item x="100"/>
        <item x="381"/>
        <item x="354"/>
        <item x="524"/>
        <item x="295"/>
        <item x="38"/>
        <item x="94"/>
        <item x="270"/>
        <item x="326"/>
        <item x="413"/>
        <item x="102"/>
        <item x="256"/>
        <item x="397"/>
        <item x="118"/>
        <item x="263"/>
        <item x="350"/>
        <item x="267"/>
        <item x="179"/>
        <item x="84"/>
        <item x="137"/>
        <item x="148"/>
        <item x="224"/>
        <item x="348"/>
        <item x="284"/>
        <item x="76"/>
        <item x="36"/>
        <item x="257"/>
        <item x="88"/>
        <item x="390"/>
        <item x="492"/>
        <item x="169"/>
        <item x="182"/>
        <item x="358"/>
        <item x="441"/>
        <item x="164"/>
        <item x="156"/>
        <item x="362"/>
        <item x="523"/>
        <item x="159"/>
        <item x="127"/>
        <item x="336"/>
        <item x="333"/>
        <item x="163"/>
        <item x="355"/>
        <item x="189"/>
        <item x="463"/>
        <item x="351"/>
        <item x="125"/>
        <item x="147"/>
        <item x="55"/>
        <item x="192"/>
        <item x="277"/>
        <item x="93"/>
        <item x="394"/>
        <item x="166"/>
        <item x="337"/>
        <item x="110"/>
        <item x="75"/>
        <item x="170"/>
        <item x="184"/>
        <item x="293"/>
        <item x="199"/>
        <item x="235"/>
        <item x="115"/>
        <item x="161"/>
        <item x="408"/>
        <item x="209"/>
        <item x="165"/>
        <item x="283"/>
        <item x="475"/>
        <item x="216"/>
        <item x="428"/>
        <item x="372"/>
        <item x="510"/>
        <item x="359"/>
        <item x="50"/>
        <item x="297"/>
        <item x="322"/>
        <item x="152"/>
        <item x="194"/>
        <item x="183"/>
        <item x="391"/>
        <item x="406"/>
        <item x="215"/>
        <item x="212"/>
        <item x="237"/>
        <item x="343"/>
        <item x="319"/>
        <item x="221"/>
        <item x="231"/>
        <item x="168"/>
        <item x="91"/>
        <item x="376"/>
        <item x="417"/>
        <item x="173"/>
        <item x="120"/>
        <item x="489"/>
        <item x="332"/>
        <item x="367"/>
        <item x="271"/>
        <item x="274"/>
        <item x="422"/>
        <item x="193"/>
        <item x="266"/>
        <item x="424"/>
        <item x="312"/>
        <item x="509"/>
        <item x="278"/>
        <item x="171"/>
        <item x="253"/>
        <item x="450"/>
        <item x="80"/>
        <item x="77"/>
        <item x="279"/>
        <item x="291"/>
        <item x="178"/>
        <item x="176"/>
        <item x="236"/>
        <item x="35"/>
        <item x="129"/>
        <item x="285"/>
        <item x="160"/>
        <item x="416"/>
        <item x="392"/>
        <item x="476"/>
        <item x="281"/>
        <item x="419"/>
        <item x="131"/>
        <item x="213"/>
        <item x="58"/>
        <item x="405"/>
        <item x="447"/>
        <item x="329"/>
        <item x="292"/>
        <item x="259"/>
        <item x="119"/>
        <item x="340"/>
        <item x="377"/>
        <item x="205"/>
        <item x="420"/>
        <item x="383"/>
        <item x="395"/>
        <item x="485"/>
        <item x="327"/>
        <item x="298"/>
        <item x="287"/>
        <item x="301"/>
        <item x="386"/>
        <item x="172"/>
        <item x="175"/>
        <item x="96"/>
        <item x="402"/>
        <item x="162"/>
        <item x="315"/>
        <item x="143"/>
        <item x="294"/>
        <item x="108"/>
        <item x="157"/>
        <item x="98"/>
        <item x="204"/>
        <item x="373"/>
        <item x="286"/>
        <item x="112"/>
        <item x="458"/>
        <item x="268"/>
        <item x="478"/>
        <item x="325"/>
        <item x="260"/>
        <item x="466"/>
        <item x="346"/>
        <item x="486"/>
        <item x="201"/>
        <item x="411"/>
        <item x="431"/>
        <item x="87"/>
        <item x="51"/>
        <item x="153"/>
        <item x="375"/>
        <item x="243"/>
        <item x="528"/>
        <item x="313"/>
        <item x="356"/>
        <item x="53"/>
        <item x="482"/>
        <item x="245"/>
        <item x="195"/>
        <item x="427"/>
        <item x="479"/>
        <item x="470"/>
        <item x="54"/>
        <item x="335"/>
        <item x="521"/>
        <item x="191"/>
        <item x="258"/>
        <item x="139"/>
        <item x="261"/>
        <item x="44"/>
        <item x="507"/>
        <item x="412"/>
        <item x="296"/>
        <item x="425"/>
        <item x="158"/>
        <item x="210"/>
        <item x="136"/>
        <item x="49"/>
        <item x="465"/>
        <item x="264"/>
        <item x="200"/>
        <item x="379"/>
        <item x="483"/>
        <item x="366"/>
        <item x="155"/>
        <item x="454"/>
        <item x="328"/>
        <item x="206"/>
        <item x="323"/>
        <item x="382"/>
        <item x="247"/>
        <item x="446"/>
        <item x="198"/>
        <item x="493"/>
        <item x="513"/>
        <item x="407"/>
        <item x="280"/>
        <item x="409"/>
        <item x="467"/>
        <item x="186"/>
        <item x="65"/>
        <item x="415"/>
        <item x="208"/>
        <item x="522"/>
        <item x="433"/>
        <item x="197"/>
        <item x="387"/>
        <item x="462"/>
        <item x="239"/>
        <item x="82"/>
        <item x="282"/>
        <item x="378"/>
        <item x="299"/>
        <item x="56"/>
        <item x="481"/>
        <item x="344"/>
        <item x="126"/>
        <item x="40"/>
        <item x="272"/>
        <item x="500"/>
        <item x="389"/>
        <item x="374"/>
        <item x="234"/>
        <item x="174"/>
        <item x="196"/>
        <item x="109"/>
        <item x="265"/>
        <item x="124"/>
        <item x="432"/>
        <item x="116"/>
        <item x="384"/>
        <item x="453"/>
        <item x="121"/>
        <item x="403"/>
        <item x="214"/>
        <item x="347"/>
        <item x="269"/>
        <item x="233"/>
        <item x="495"/>
        <item x="61"/>
        <item x="506"/>
        <item x="72"/>
        <item x="290"/>
        <item x="404"/>
        <item x="123"/>
        <item x="345"/>
        <item x="314"/>
        <item x="504"/>
        <item x="10"/>
        <item x="288"/>
        <item x="371"/>
        <item x="262"/>
        <item x="289"/>
        <item x="451"/>
        <item x="130"/>
        <item x="444"/>
        <item x="421"/>
        <item x="370"/>
        <item x="134"/>
        <item x="177"/>
        <item x="276"/>
        <item x="457"/>
        <item x="448"/>
        <item x="430"/>
        <item x="429"/>
        <item x="338"/>
        <item x="497"/>
        <item x="469"/>
        <item x="39"/>
        <item x="331"/>
        <item x="217"/>
        <item x="187"/>
        <item x="494"/>
        <item x="369"/>
        <item x="445"/>
        <item x="511"/>
        <item x="398"/>
        <item x="48"/>
        <item x="202"/>
        <item x="364"/>
        <item x="230"/>
        <item x="232"/>
        <item x="401"/>
        <item x="368"/>
        <item x="317"/>
        <item x="468"/>
        <item x="249"/>
        <item x="491"/>
        <item x="393"/>
        <item x="211"/>
        <item x="8"/>
        <item x="426"/>
        <item x="43"/>
        <item x="122"/>
        <item x="254"/>
        <item x="37"/>
        <item x="220"/>
        <item x="60"/>
        <item x="113"/>
        <item x="12"/>
        <item x="353"/>
        <item x="41"/>
        <item x="64"/>
        <item x="7"/>
        <item x="246"/>
        <item x="207"/>
        <item x="508"/>
        <item x="250"/>
        <item x="42"/>
        <item x="396"/>
        <item x="52"/>
        <item x="218"/>
        <item x="464"/>
        <item x="223"/>
        <item x="515"/>
        <item x="111"/>
        <item x="133"/>
        <item x="501"/>
        <item x="452"/>
        <item x="455"/>
        <item x="275"/>
        <item x="63"/>
        <item x="222"/>
        <item x="388"/>
        <item x="71"/>
        <item x="85"/>
        <item x="242"/>
        <item x="6"/>
        <item x="503"/>
        <item x="70"/>
        <item x="473"/>
        <item x="496"/>
        <item x="505"/>
        <item x="400"/>
        <item x="418"/>
        <item x="349"/>
        <item x="73"/>
        <item x="461"/>
        <item x="321"/>
        <item x="487"/>
        <item x="472"/>
        <item x="138"/>
        <item x="365"/>
        <item x="443"/>
        <item x="516"/>
        <item x="459"/>
        <item x="385"/>
        <item x="229"/>
        <item x="460"/>
        <item x="423"/>
        <item x="514"/>
        <item x="45"/>
        <item x="11"/>
        <item x="74"/>
        <item x="67"/>
        <item x="410"/>
        <item x="488"/>
        <item x="5"/>
        <item x="97"/>
        <item x="0"/>
        <item x="477"/>
        <item x="219"/>
        <item x="499"/>
        <item x="1"/>
        <item x="238"/>
        <item x="66"/>
        <item x="9"/>
        <item x="251"/>
        <item x="47"/>
        <item x="442"/>
        <item x="474"/>
        <item x="456"/>
        <item x="512"/>
        <item x="57"/>
        <item x="480"/>
        <item x="4"/>
        <item x="228"/>
        <item x="484"/>
        <item x="490"/>
        <item x="449"/>
        <item x="241"/>
        <item x="471"/>
        <item x="498"/>
        <item x="188"/>
        <item x="59"/>
        <item x="3"/>
        <item x="135"/>
        <item x="46"/>
        <item x="2"/>
        <item x="62"/>
        <item x="502"/>
        <item x="244"/>
        <item x="380"/>
        <item x="399"/>
        <item x="107"/>
        <item x="248"/>
        <item x="190"/>
        <item x="252"/>
        <item x="240"/>
        <item x="103"/>
        <item t="default"/>
      </items>
    </pivotField>
    <pivotField dataField="1" showAll="0">
      <items count="532">
        <item h="1" x="335"/>
        <item h="1" x="337"/>
        <item h="1" x="326"/>
        <item h="1" x="330"/>
        <item h="1" x="317"/>
        <item h="1" x="334"/>
        <item h="1" x="321"/>
        <item h="1" x="332"/>
        <item h="1" x="85"/>
        <item h="1" x="84"/>
        <item h="1" x="338"/>
        <item h="1" x="327"/>
        <item h="1" x="93"/>
        <item h="1" x="318"/>
        <item h="1" x="319"/>
        <item h="1" x="83"/>
        <item h="1" x="228"/>
        <item h="1" x="87"/>
        <item h="1" x="195"/>
        <item h="1" x="450"/>
        <item h="1" x="102"/>
        <item h="1" x="100"/>
        <item h="1" x="90"/>
        <item h="1" x="325"/>
        <item h="1" x="77"/>
        <item h="1" x="88"/>
        <item h="1" x="331"/>
        <item h="1" x="97"/>
        <item h="1" x="229"/>
        <item h="1" x="76"/>
        <item h="1" x="96"/>
        <item h="1" x="80"/>
        <item h="1" x="86"/>
        <item h="1" x="179"/>
        <item h="1" x="92"/>
        <item h="1" x="176"/>
        <item h="1" x="297"/>
        <item h="1" x="94"/>
        <item h="1" x="315"/>
        <item h="1" x="183"/>
        <item h="1" x="177"/>
        <item h="1" x="256"/>
        <item h="1" x="175"/>
        <item h="1" x="194"/>
        <item h="1" x="89"/>
        <item h="1" x="82"/>
        <item h="1" x="192"/>
        <item h="1" x="270"/>
        <item h="1" x="81"/>
        <item h="1" x="258"/>
        <item h="1" x="174"/>
        <item h="1" x="95"/>
        <item h="1" x="237"/>
        <item h="1" x="200"/>
        <item h="1" x="205"/>
        <item h="1" x="99"/>
        <item h="1" x="182"/>
        <item h="1" x="180"/>
        <item h="1" x="201"/>
        <item h="1" x="410"/>
        <item h="1" x="206"/>
        <item h="1" x="91"/>
        <item h="1" x="199"/>
        <item h="1" x="311"/>
        <item h="1" x="178"/>
        <item h="1" x="160"/>
        <item h="1" x="197"/>
        <item h="1" x="288"/>
        <item h="1" x="213"/>
        <item h="1" x="248"/>
        <item h="1" x="416"/>
        <item h="1" x="161"/>
        <item h="1" x="292"/>
        <item h="1" x="208"/>
        <item h="1" x="235"/>
        <item h="1" x="214"/>
        <item h="1" x="310"/>
        <item h="1" x="193"/>
        <item h="1" x="290"/>
        <item h="1" x="404"/>
        <item h="1" x="412"/>
        <item h="1" x="279"/>
        <item h="1" x="266"/>
        <item h="1" x="303"/>
        <item h="1" x="402"/>
        <item h="1" x="415"/>
        <item h="1" x="413"/>
        <item h="1" x="430"/>
        <item h="1" x="434"/>
        <item h="1" x="312"/>
        <item h="1" x="79"/>
        <item h="1" x="299"/>
        <item h="1" x="409"/>
        <item h="1" x="181"/>
        <item h="1" x="418"/>
        <item h="1" x="309"/>
        <item h="1" x="293"/>
        <item h="1" x="146"/>
        <item h="1" x="263"/>
        <item h="1" x="417"/>
        <item h="1" x="490"/>
        <item h="1" x="424"/>
        <item h="1" x="421"/>
        <item h="1" x="420"/>
        <item h="1" x="399"/>
        <item h="1" x="280"/>
        <item h="1" x="306"/>
        <item h="1" x="406"/>
        <item h="1" x="429"/>
        <item h="1" x="419"/>
        <item h="1" x="243"/>
        <item h="1" x="305"/>
        <item h="1" x="398"/>
        <item h="1" x="411"/>
        <item h="1" x="170"/>
        <item h="1" x="433"/>
        <item h="1" x="261"/>
        <item h="1" x="186"/>
        <item h="1" x="367"/>
        <item h="1" x="289"/>
        <item h="1" x="296"/>
        <item h="1" x="145"/>
        <item h="1" x="210"/>
        <item h="1" x="422"/>
        <item h="1" x="426"/>
        <item h="1" x="269"/>
        <item h="1" x="264"/>
        <item h="1" x="156"/>
        <item h="1" x="405"/>
        <item h="1" x="401"/>
        <item h="1" x="324"/>
        <item h="1" x="36"/>
        <item h="1" x="432"/>
        <item h="1" x="298"/>
        <item h="1" x="259"/>
        <item h="1" x="286"/>
        <item h="1" x="431"/>
        <item h="1" x="469"/>
        <item h="1" x="502"/>
        <item h="1" x="407"/>
        <item h="1" x="271"/>
        <item h="1" x="428"/>
        <item h="1" x="285"/>
        <item h="1" x="427"/>
        <item h="1" x="291"/>
        <item h="1" x="242"/>
        <item h="1" x="351"/>
        <item h="1" x="308"/>
        <item h="1" x="287"/>
        <item h="1" x="339"/>
        <item h="1" x="207"/>
        <item h="1" x="78"/>
        <item h="1" x="423"/>
        <item h="1" x="345"/>
        <item h="1" x="274"/>
        <item h="1" x="294"/>
        <item h="1" x="376"/>
        <item h="1" x="368"/>
        <item h="1" x="265"/>
        <item h="1" x="342"/>
        <item h="1" x="500"/>
        <item h="1" x="281"/>
        <item h="1" x="211"/>
        <item h="1" x="191"/>
        <item h="1" x="253"/>
        <item h="1" x="148"/>
        <item h="1" x="379"/>
        <item h="1" x="323"/>
        <item h="1" x="147"/>
        <item h="1" x="356"/>
        <item h="1" x="408"/>
        <item h="1" x="230"/>
        <item h="1" x="260"/>
        <item h="1" x="369"/>
        <item h="1" x="234"/>
        <item h="1" x="278"/>
        <item h="1" x="387"/>
        <item h="1" x="232"/>
        <item h="1" x="231"/>
        <item h="1" x="301"/>
        <item h="1" x="456"/>
        <item h="1" x="295"/>
        <item h="1" x="282"/>
        <item h="1" x="380"/>
        <item h="1" x="353"/>
        <item h="1" x="18"/>
        <item h="1" x="349"/>
        <item h="1" x="307"/>
        <item h="1" x="168"/>
        <item h="1" x="255"/>
        <item h="1" x="277"/>
        <item h="1" x="254"/>
        <item h="1" x="267"/>
        <item h="1" x="445"/>
        <item h="1" x="396"/>
        <item h="1" x="373"/>
        <item h="1" x="425"/>
        <item h="1" x="314"/>
        <item h="1" x="344"/>
        <item h="1" x="478"/>
        <item h="1" x="385"/>
        <item h="1" x="204"/>
        <item h="1" x="239"/>
        <item h="1" x="391"/>
        <item h="1" x="461"/>
        <item h="1" x="247"/>
        <item h="1" x="268"/>
        <item h="1" x="394"/>
        <item h="1" x="371"/>
        <item h="1" x="17"/>
        <item h="1" x="414"/>
        <item h="1" x="143"/>
        <item h="1" x="196"/>
        <item h="1" x="393"/>
        <item h="1" x="273"/>
        <item h="1" x="375"/>
        <item h="1" x="513"/>
        <item h="1" x="245"/>
        <item h="1" x="257"/>
        <item h="1" x="130"/>
        <item h="1" x="384"/>
        <item h="1" x="284"/>
        <item h="1" x="389"/>
        <item h="1" x="111"/>
        <item h="1" x="474"/>
        <item h="1" x="481"/>
        <item x="41"/>
        <item h="1" x="122"/>
        <item h="1" x="212"/>
        <item h="1" x="473"/>
        <item h="1" x="437"/>
        <item h="1" x="198"/>
        <item h="1" x="32"/>
        <item h="1" x="483"/>
        <item h="1" x="134"/>
        <item h="1" x="374"/>
        <item h="1" x="359"/>
        <item h="1" x="459"/>
        <item h="1" x="506"/>
        <item h="1" x="462"/>
        <item h="1" x="352"/>
        <item h="1" x="448"/>
        <item h="1" x="495"/>
        <item h="1" x="37"/>
        <item h="1" x="73"/>
        <item h="1" x="370"/>
        <item h="1" x="392"/>
        <item h="1" x="366"/>
        <item h="1" x="144"/>
        <item h="1" x="149"/>
        <item h="1" x="220"/>
        <item h="1" x="98"/>
        <item h="1" x="395"/>
        <item h="1" x="244"/>
        <item h="1" x="515"/>
        <item h="1" x="397"/>
        <item h="1" x="241"/>
        <item h="1" x="109"/>
        <item h="1" x="453"/>
        <item h="1" x="283"/>
        <item h="1" x="188"/>
        <item h="1" x="499"/>
        <item h="1" x="460"/>
        <item h="1" x="300"/>
        <item h="1" x="341"/>
        <item h="1" x="165"/>
        <item h="1" x="115"/>
        <item h="1" x="22"/>
        <item h="1" x="378"/>
        <item h="1" x="390"/>
        <item h="1" x="488"/>
        <item h="1" x="53"/>
        <item h="1" x="233"/>
        <item h="1" x="139"/>
        <item h="1" x="489"/>
        <item h="1" x="354"/>
        <item h="1" x="123"/>
        <item h="1" x="209"/>
        <item h="1" x="15"/>
        <item h="1" x="516"/>
        <item h="1" x="129"/>
        <item h="1" x="465"/>
        <item h="1" x="236"/>
        <item h="1" x="150"/>
        <item h="1" x="360"/>
        <item h="1" x="120"/>
        <item h="1" x="377"/>
        <item h="1" x="357"/>
        <item h="1" x="112"/>
        <item h="1" x="383"/>
        <item h="1" x="365"/>
        <item h="1" x="105"/>
        <item h="1" x="151"/>
        <item h="1" x="238"/>
        <item h="1" x="272"/>
        <item h="1" x="336"/>
        <item h="1" x="142"/>
        <item h="1" x="116"/>
        <item h="1" x="19"/>
        <item h="1" x="141"/>
        <item h="1" x="262"/>
        <item h="1" x="140"/>
        <item h="1" x="250"/>
        <item h="1" x="457"/>
        <item h="1" x="446"/>
        <item h="1" x="340"/>
        <item h="1" x="118"/>
        <item h="1" x="246"/>
        <item h="1" x="46"/>
        <item h="1" x="153"/>
        <item h="1" x="463"/>
        <item h="1" x="475"/>
        <item h="1" x="346"/>
        <item h="1" x="436"/>
        <item h="1" x="403"/>
        <item h="1" x="439"/>
        <item h="1" x="252"/>
        <item h="1" x="443"/>
        <item h="1" x="126"/>
        <item h="1" x="504"/>
        <item h="1" x="343"/>
        <item h="1" x="219"/>
        <item h="1" x="45"/>
        <item h="1" x="136"/>
        <item h="1" x="137"/>
        <item h="1" x="249"/>
        <item h="1" x="512"/>
        <item h="1" x="171"/>
        <item h="1" x="110"/>
        <item h="1" x="154"/>
        <item h="1" x="62"/>
        <item h="1" x="505"/>
        <item h="1" x="34"/>
        <item h="1" x="372"/>
        <item h="1" x="382"/>
        <item h="1" x="276"/>
        <item h="1" x="458"/>
        <item h="1" x="503"/>
        <item h="1" x="468"/>
        <item h="1" x="162"/>
        <item h="1" x="125"/>
        <item h="1" x="494"/>
        <item h="1" x="302"/>
        <item h="1" x="498"/>
        <item h="1" x="492"/>
        <item h="1" x="304"/>
        <item h="1" x="131"/>
        <item h="1" x="441"/>
        <item h="1" x="358"/>
        <item h="1" x="23"/>
        <item h="1" x="496"/>
        <item h="1" x="124"/>
        <item h="1" x="454"/>
        <item h="1" x="128"/>
        <item h="1" x="470"/>
        <item h="1" x="452"/>
        <item h="1" x="487"/>
        <item h="1" x="104"/>
        <item h="1" x="29"/>
        <item h="1" x="444"/>
        <item h="1" x="222"/>
        <item h="1" x="70"/>
        <item h="1" x="480"/>
        <item h="1" x="333"/>
        <item h="1" x="27"/>
        <item h="1" x="166"/>
        <item h="1" x="13"/>
        <item h="1" x="518"/>
        <item h="1" x="313"/>
        <item h="1" x="113"/>
        <item h="1" x="447"/>
        <item h="1" x="507"/>
        <item h="1" x="347"/>
        <item h="1" x="74"/>
        <item h="1" x="108"/>
        <item h="1" x="117"/>
        <item h="1" x="121"/>
        <item h="1" x="355"/>
        <item h="1" x="501"/>
        <item h="1" x="66"/>
        <item h="1" x="38"/>
        <item h="1" x="381"/>
        <item h="1" x="61"/>
        <item h="1" x="509"/>
        <item h="1" x="251"/>
        <item h="1" x="350"/>
        <item h="1" x="466"/>
        <item h="1" x="526"/>
        <item h="1" x="485"/>
        <item h="1" x="114"/>
        <item h="1" x="320"/>
        <item h="1" x="59"/>
        <item h="1" x="184"/>
        <item h="1" x="449"/>
        <item h="1" x="472"/>
        <item h="1" x="217"/>
        <item h="1" x="164"/>
        <item h="1" x="482"/>
        <item h="1" x="106"/>
        <item h="1" x="187"/>
        <item h="1" x="202"/>
        <item h="1" x="57"/>
        <item h="1" x="14"/>
        <item h="1" x="172"/>
        <item h="1" x="173"/>
        <item h="1" x="71"/>
        <item h="1" x="517"/>
        <item h="1" x="435"/>
        <item h="1" x="26"/>
        <item h="1" x="386"/>
        <item h="1" x="493"/>
        <item h="1" x="127"/>
        <item h="1" x="39"/>
        <item h="1" x="514"/>
        <item h="1" x="479"/>
        <item h="1" x="132"/>
        <item h="1" x="455"/>
        <item h="1" x="169"/>
        <item h="1" x="528"/>
        <item h="1" x="3"/>
        <item h="1" x="508"/>
        <item h="1" x="316"/>
        <item h="1" x="43"/>
        <item h="1" x="20"/>
        <item h="1" x="4"/>
        <item h="1" x="9"/>
        <item h="1" x="63"/>
        <item h="1" x="54"/>
        <item h="1" x="64"/>
        <item h="1" x="40"/>
        <item h="1" x="152"/>
        <item h="1" x="52"/>
        <item h="1" x="388"/>
        <item h="1" x="2"/>
        <item h="1" x="158"/>
        <item h="1" x="31"/>
        <item h="1" x="1"/>
        <item h="1" x="65"/>
        <item h="1" x="467"/>
        <item h="1" x="215"/>
        <item h="1" x="486"/>
        <item h="1" x="138"/>
        <item h="1" x="440"/>
        <item h="1" x="523"/>
        <item h="1" x="42"/>
        <item h="1" x="484"/>
        <item h="1" x="0"/>
        <item h="1" x="67"/>
        <item h="1" x="510"/>
        <item h="1" x="49"/>
        <item h="1" x="159"/>
        <item h="1" x="511"/>
        <item h="1" x="47"/>
        <item h="1" x="11"/>
        <item h="1" x="525"/>
        <item h="1" x="348"/>
        <item h="1" x="529"/>
        <item h="1" x="72"/>
        <item h="1" x="223"/>
        <item h="1" x="6"/>
        <item h="1" x="60"/>
        <item h="1" x="163"/>
        <item h="1" x="24"/>
        <item h="1" x="119"/>
        <item h="1" x="167"/>
        <item h="1" x="322"/>
        <item h="1" x="524"/>
        <item h="1" x="519"/>
        <item h="1" x="5"/>
        <item h="1" x="216"/>
        <item h="1" x="476"/>
        <item h="1" x="48"/>
        <item h="1" x="16"/>
        <item h="1" x="527"/>
        <item h="1" x="442"/>
        <item h="1" x="477"/>
        <item h="1" x="68"/>
        <item h="1" x="240"/>
        <item h="1" x="21"/>
        <item h="1" x="10"/>
        <item h="1" x="35"/>
        <item h="1" x="56"/>
        <item h="1" x="7"/>
        <item h="1" x="520"/>
        <item h="1" x="133"/>
        <item h="1" x="497"/>
        <item h="1" x="12"/>
        <item h="1" x="464"/>
        <item h="1" x="522"/>
        <item h="1" x="25"/>
        <item h="1" x="275"/>
        <item h="1" x="58"/>
        <item h="1" x="30"/>
        <item h="1" x="438"/>
        <item h="1" x="189"/>
        <item h="1" x="185"/>
        <item h="1" x="101"/>
        <item h="1" x="8"/>
        <item h="1" x="451"/>
        <item h="1" x="221"/>
        <item h="1" x="203"/>
        <item h="1" x="224"/>
        <item h="1" x="225"/>
        <item h="1" x="329"/>
        <item h="1" x="328"/>
        <item h="1" x="491"/>
        <item h="1" x="44"/>
        <item h="1" x="51"/>
        <item h="1" x="155"/>
        <item h="1" x="28"/>
        <item h="1" x="69"/>
        <item h="1" x="218"/>
        <item h="1" x="33"/>
        <item h="1" x="55"/>
        <item h="1" x="107"/>
        <item h="1" x="530"/>
        <item h="1" x="361"/>
        <item h="1" x="521"/>
        <item h="1" x="400"/>
        <item h="1" x="135"/>
        <item h="1" x="471"/>
        <item h="1" x="50"/>
        <item h="1" x="363"/>
        <item h="1" x="364"/>
        <item h="1" x="157"/>
        <item h="1" x="226"/>
        <item h="1" x="190"/>
        <item h="1" x="75"/>
        <item h="1" x="362"/>
        <item h="1" x="103"/>
        <item h="1" x="227"/>
        <item t="default"/>
      </items>
    </pivotField>
    <pivotField axis="axisCol" showAll="0">
      <items count="7">
        <item x="1"/>
        <item x="0"/>
        <item x="3"/>
        <item x="5"/>
        <item x="4"/>
        <item x="2"/>
        <item t="default"/>
      </items>
    </pivotField>
  </pivotFields>
  <rowFields count="1">
    <field x="1"/>
  </rowFields>
  <rowItems count="39">
    <i>
      <x v="19"/>
    </i>
    <i>
      <x v="22"/>
    </i>
    <i>
      <x v="25"/>
    </i>
    <i>
      <x v="43"/>
    </i>
    <i>
      <x v="55"/>
    </i>
    <i>
      <x v="62"/>
    </i>
    <i>
      <x v="70"/>
    </i>
    <i>
      <x v="85"/>
    </i>
    <i>
      <x v="118"/>
    </i>
    <i>
      <x v="145"/>
    </i>
    <i>
      <x v="169"/>
    </i>
    <i>
      <x v="178"/>
    </i>
    <i>
      <x v="212"/>
    </i>
    <i>
      <x v="216"/>
    </i>
    <i>
      <x v="227"/>
    </i>
    <i>
      <x v="248"/>
    </i>
    <i>
      <x v="253"/>
    </i>
    <i>
      <x v="261"/>
    </i>
    <i>
      <x v="282"/>
    </i>
    <i>
      <x v="295"/>
    </i>
    <i>
      <x v="296"/>
    </i>
    <i>
      <x v="324"/>
    </i>
    <i>
      <x v="326"/>
    </i>
    <i>
      <x v="333"/>
    </i>
    <i>
      <x v="343"/>
    </i>
    <i>
      <x v="365"/>
    </i>
    <i>
      <x v="381"/>
    </i>
    <i>
      <x v="401"/>
    </i>
    <i>
      <x v="409"/>
    </i>
    <i>
      <x v="412"/>
    </i>
    <i>
      <x v="418"/>
    </i>
    <i>
      <x v="429"/>
    </i>
    <i>
      <x v="430"/>
    </i>
    <i>
      <x v="445"/>
    </i>
    <i>
      <x v="448"/>
    </i>
    <i>
      <x v="458"/>
    </i>
    <i>
      <x v="502"/>
    </i>
    <i>
      <x v="514"/>
    </i>
    <i t="grand">
      <x/>
    </i>
  </rowItems>
  <colFields count="1">
    <field x="6"/>
  </colFields>
  <colItems count="4">
    <i>
      <x/>
    </i>
    <i>
      <x v="1"/>
    </i>
    <i>
      <x v="2"/>
    </i>
    <i t="grand">
      <x/>
    </i>
  </colItems>
  <pageFields count="1">
    <pageField fld="0" item="3" hier="-1"/>
  </pageFields>
  <dataFields count="1">
    <dataField name="Sum of Testing_ratio" fld="5" baseField="0" baseItem="0"/>
  </dataFields>
  <chartFormats count="6">
    <chartFormat chart="6" format="0" series="1">
      <pivotArea type="data" outline="0" fieldPosition="0">
        <references count="2">
          <reference field="4294967294" count="1" selected="0">
            <x v="0"/>
          </reference>
          <reference field="6" count="1" selected="0">
            <x v="0"/>
          </reference>
        </references>
      </pivotArea>
    </chartFormat>
    <chartFormat chart="6" format="1" series="1">
      <pivotArea type="data" outline="0" fieldPosition="0">
        <references count="2">
          <reference field="4294967294" count="1" selected="0">
            <x v="0"/>
          </reference>
          <reference field="6" count="1" selected="0">
            <x v="1"/>
          </reference>
        </references>
      </pivotArea>
    </chartFormat>
    <chartFormat chart="6" format="2" series="1">
      <pivotArea type="data" outline="0" fieldPosition="0">
        <references count="2">
          <reference field="4294967294" count="1" selected="0">
            <x v="0"/>
          </reference>
          <reference field="6" count="1" selected="0">
            <x v="3"/>
          </reference>
        </references>
      </pivotArea>
    </chartFormat>
    <chartFormat chart="6" format="3" series="1">
      <pivotArea type="data" outline="0" fieldPosition="0">
        <references count="2">
          <reference field="4294967294" count="1" selected="0">
            <x v="0"/>
          </reference>
          <reference field="6" count="1" selected="0">
            <x v="5"/>
          </reference>
        </references>
      </pivotArea>
    </chartFormat>
    <chartFormat chart="6" format="4" series="1">
      <pivotArea type="data" outline="0" fieldPosition="0">
        <references count="2">
          <reference field="4294967294" count="1" selected="0">
            <x v="0"/>
          </reference>
          <reference field="6" count="1" selected="0">
            <x v="2"/>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EBA398-6973-41CB-9935-DCAC1AF20EE5}" name="delta pivot"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4:D41" firstHeaderRow="0" firstDataRow="1" firstDataCol="1" rowPageCount="2" colPageCount="1"/>
  <pivotFields count="6">
    <pivotField axis="axisRow" showAl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x="35"/>
        <item x="36"/>
        <item x="37"/>
        <item t="default"/>
      </items>
    </pivotField>
    <pivotField axis="axisPage" showAll="0">
      <items count="13">
        <item x="4"/>
        <item x="3"/>
        <item x="7"/>
        <item x="0"/>
        <item x="8"/>
        <item x="6"/>
        <item x="5"/>
        <item x="1"/>
        <item x="11"/>
        <item x="10"/>
        <item x="9"/>
        <item x="2"/>
        <item t="default"/>
      </items>
    </pivotField>
    <pivotField axis="axisPage" showAll="0">
      <items count="3">
        <item x="0"/>
        <item x="1"/>
        <item t="default"/>
      </items>
    </pivotField>
    <pivotField dataField="1" showAll="0">
      <items count="714">
        <item x="650"/>
        <item x="158"/>
        <item x="70"/>
        <item x="13"/>
        <item x="320"/>
        <item x="40"/>
        <item x="52"/>
        <item x="170"/>
        <item x="611"/>
        <item x="227"/>
        <item x="176"/>
        <item x="187"/>
        <item x="364"/>
        <item x="684"/>
        <item x="11"/>
        <item x="129"/>
        <item x="515"/>
        <item x="163"/>
        <item x="336"/>
        <item x="174"/>
        <item x="51"/>
        <item x="110"/>
        <item x="398"/>
        <item x="45"/>
        <item x="90"/>
        <item x="386"/>
        <item x="347"/>
        <item x="164"/>
        <item x="704"/>
        <item x="469"/>
        <item x="31"/>
        <item x="161"/>
        <item x="5"/>
        <item x="365"/>
        <item x="0"/>
        <item x="395"/>
        <item x="3"/>
        <item x="17"/>
        <item x="286"/>
        <item x="247"/>
        <item x="162"/>
        <item x="216"/>
        <item x="506"/>
        <item x="59"/>
        <item x="99"/>
        <item x="12"/>
        <item x="9"/>
        <item x="349"/>
        <item x="673"/>
        <item x="527"/>
        <item x="451"/>
        <item x="416"/>
        <item x="468"/>
        <item x="558"/>
        <item x="602"/>
        <item x="445"/>
        <item x="616"/>
        <item x="207"/>
        <item x="19"/>
        <item x="545"/>
        <item x="189"/>
        <item x="149"/>
        <item x="582"/>
        <item x="6"/>
        <item x="664"/>
        <item x="359"/>
        <item x="306"/>
        <item x="8"/>
        <item x="397"/>
        <item x="562"/>
        <item x="622"/>
        <item x="172"/>
        <item x="564"/>
        <item x="256"/>
        <item x="166"/>
        <item x="617"/>
        <item x="341"/>
        <item x="551"/>
        <item x="462"/>
        <item x="476"/>
        <item x="116"/>
        <item x="46"/>
        <item x="415"/>
        <item x="118"/>
        <item x="96"/>
        <item x="108"/>
        <item x="353"/>
        <item x="449"/>
        <item x="446"/>
        <item x="49"/>
        <item x="167"/>
        <item x="463"/>
        <item x="357"/>
        <item x="327"/>
        <item x="169"/>
        <item x="377"/>
        <item x="391"/>
        <item x="348"/>
        <item x="339"/>
        <item x="409"/>
        <item x="173"/>
        <item x="447"/>
        <item x="112"/>
        <item x="553"/>
        <item x="4"/>
        <item x="229"/>
        <item x="355"/>
        <item x="623"/>
        <item x="559"/>
        <item x="358"/>
        <item x="236"/>
        <item x="98"/>
        <item x="342"/>
        <item x="315"/>
        <item x="439"/>
        <item x="495"/>
        <item x="79"/>
        <item x="7"/>
        <item x="107"/>
        <item x="344"/>
        <item x="670"/>
        <item x="131"/>
        <item x="426"/>
        <item x="392"/>
        <item x="627"/>
        <item x="690"/>
        <item x="274"/>
        <item x="343"/>
        <item x="466"/>
        <item x="362"/>
        <item x="253"/>
        <item x="255"/>
        <item x="15"/>
        <item x="268"/>
        <item x="64"/>
        <item x="444"/>
        <item x="168"/>
        <item x="295"/>
        <item x="360"/>
        <item x="537"/>
        <item x="44"/>
        <item x="215"/>
        <item x="560"/>
        <item x="16"/>
        <item x="275"/>
        <item x="10"/>
        <item x="272"/>
        <item x="106"/>
        <item x="686"/>
        <item x="672"/>
        <item x="524"/>
        <item x="199"/>
        <item x="442"/>
        <item x="329"/>
        <item x="692"/>
        <item x="225"/>
        <item x="239"/>
        <item x="473"/>
        <item x="568"/>
        <item x="693"/>
        <item x="213"/>
        <item x="615"/>
        <item x="135"/>
        <item x="56"/>
        <item x="520"/>
        <item x="393"/>
        <item x="1"/>
        <item x="454"/>
        <item x="175"/>
        <item x="18"/>
        <item x="104"/>
        <item x="259"/>
        <item x="512"/>
        <item x="71"/>
        <item x="461"/>
        <item x="165"/>
        <item x="456"/>
        <item x="345"/>
        <item x="72"/>
        <item x="137"/>
        <item x="557"/>
        <item x="656"/>
        <item x="571"/>
        <item x="678"/>
        <item x="521"/>
        <item x="410"/>
        <item x="676"/>
        <item x="555"/>
        <item x="155"/>
        <item x="82"/>
        <item x="566"/>
        <item x="514"/>
        <item x="641"/>
        <item x="185"/>
        <item x="65"/>
        <item x="464"/>
        <item x="413"/>
        <item x="157"/>
        <item x="620"/>
        <item x="41"/>
        <item x="567"/>
        <item x="221"/>
        <item x="441"/>
        <item x="519"/>
        <item x="47"/>
        <item x="20"/>
        <item x="340"/>
        <item x="14"/>
        <item x="453"/>
        <item x="458"/>
        <item x="569"/>
        <item x="338"/>
        <item x="411"/>
        <item x="261"/>
        <item x="160"/>
        <item x="475"/>
        <item x="554"/>
        <item x="584"/>
        <item x="612"/>
        <item x="249"/>
        <item x="105"/>
        <item x="629"/>
        <item x="526"/>
        <item x="223"/>
        <item x="388"/>
        <item x="405"/>
        <item x="244"/>
        <item x="288"/>
        <item x="542"/>
        <item x="498"/>
        <item x="488"/>
        <item x="354"/>
        <item x="204"/>
        <item x="141"/>
        <item x="181"/>
        <item x="570"/>
        <item x="58"/>
        <item x="54"/>
        <item x="356"/>
        <item x="346"/>
        <item x="264"/>
        <item x="531"/>
        <item x="390"/>
        <item x="508"/>
        <item x="193"/>
        <item x="265"/>
        <item x="653"/>
        <item x="280"/>
        <item x="591"/>
        <item x="352"/>
        <item x="84"/>
        <item x="33"/>
        <item x="109"/>
        <item x="474"/>
        <item x="431"/>
        <item x="308"/>
        <item x="361"/>
        <item x="25"/>
        <item x="625"/>
        <item x="351"/>
        <item x="481"/>
        <item x="682"/>
        <item x="423"/>
        <item x="534"/>
        <item x="127"/>
        <item x="146"/>
        <item x="471"/>
        <item x="681"/>
        <item x="387"/>
        <item x="529"/>
        <item x="460"/>
        <item x="459"/>
        <item x="182"/>
        <item x="400"/>
        <item x="103"/>
        <item x="42"/>
        <item x="522"/>
        <item x="195"/>
        <item x="91"/>
        <item x="402"/>
        <item x="465"/>
        <item x="2"/>
        <item x="241"/>
        <item x="518"/>
        <item x="222"/>
        <item x="115"/>
        <item x="661"/>
        <item x="121"/>
        <item x="539"/>
        <item x="188"/>
        <item x="101"/>
        <item x="533"/>
        <item x="292"/>
        <item x="179"/>
        <item x="685"/>
        <item x="472"/>
        <item x="92"/>
        <item x="504"/>
        <item x="114"/>
        <item x="325"/>
        <item x="138"/>
        <item x="618"/>
        <item x="171"/>
        <item x="403"/>
        <item x="102"/>
        <item x="267"/>
        <item x="487"/>
        <item x="180"/>
        <item x="218"/>
        <item x="87"/>
        <item x="406"/>
        <item x="159"/>
        <item x="420"/>
        <item x="196"/>
        <item x="408"/>
        <item x="658"/>
        <item x="337"/>
        <item x="651"/>
        <item x="63"/>
        <item x="467"/>
        <item x="287"/>
        <item x="680"/>
        <item x="556"/>
        <item x="224"/>
        <item x="401"/>
        <item x="706"/>
        <item x="278"/>
        <item x="281"/>
        <item x="523"/>
        <item x="262"/>
        <item x="143"/>
        <item x="503"/>
        <item x="294"/>
        <item x="228"/>
        <item x="652"/>
        <item x="183"/>
        <item x="576"/>
        <item x="421"/>
        <item x="191"/>
        <item x="111"/>
        <item x="350"/>
        <item x="485"/>
        <item x="184"/>
        <item x="284"/>
        <item x="233"/>
        <item x="363"/>
        <item x="435"/>
        <item x="666"/>
        <item x="614"/>
        <item x="57"/>
        <item x="698"/>
        <item x="55"/>
        <item x="235"/>
        <item x="432"/>
        <item x="563"/>
        <item x="404"/>
        <item x="125"/>
        <item x="588"/>
        <item x="43"/>
        <item x="626"/>
        <item x="561"/>
        <item x="547"/>
        <item x="452"/>
        <item x="88"/>
        <item x="260"/>
        <item x="482"/>
        <item x="679"/>
        <item x="613"/>
        <item x="26"/>
        <item x="428"/>
        <item x="68"/>
        <item x="242"/>
        <item x="283"/>
        <item x="418"/>
        <item x="232"/>
        <item x="501"/>
        <item x="565"/>
        <item x="422"/>
        <item x="74"/>
        <item x="263"/>
        <item x="219"/>
        <item x="419"/>
        <item x="470"/>
        <item x="117"/>
        <item x="500"/>
        <item x="450"/>
        <item x="270"/>
        <item x="583"/>
        <item x="201"/>
        <item x="590"/>
        <item x="126"/>
        <item x="53"/>
        <item x="530"/>
        <item x="366"/>
        <item x="234"/>
        <item x="76"/>
        <item x="577"/>
        <item x="50"/>
        <item x="543"/>
        <item x="85"/>
        <item x="29"/>
        <item x="32"/>
        <item x="502"/>
        <item x="304"/>
        <item x="266"/>
        <item x="517"/>
        <item x="705"/>
        <item x="123"/>
        <item x="148"/>
        <item x="665"/>
        <item x="546"/>
        <item x="178"/>
        <item x="192"/>
        <item x="580"/>
        <item x="144"/>
        <item x="540"/>
        <item x="675"/>
        <item x="279"/>
        <item x="480"/>
        <item x="245"/>
        <item x="300"/>
        <item x="282"/>
        <item x="209"/>
        <item x="48"/>
        <item x="688"/>
        <item x="702"/>
        <item x="389"/>
        <item x="619"/>
        <item x="186"/>
        <item x="78"/>
        <item x="596"/>
        <item x="532"/>
        <item x="312"/>
        <item x="151"/>
        <item x="574"/>
        <item x="100"/>
        <item x="516"/>
        <item x="628"/>
        <item x="662"/>
        <item x="433"/>
        <item x="624"/>
        <item x="689"/>
        <item x="396"/>
        <item x="226"/>
        <item x="394"/>
        <item x="683"/>
        <item x="525"/>
        <item x="24"/>
        <item x="205"/>
        <item x="429"/>
        <item x="621"/>
        <item x="492"/>
        <item x="290"/>
        <item x="499"/>
        <item x="194"/>
        <item x="448"/>
        <item x="430"/>
        <item x="677"/>
        <item x="220"/>
        <item x="323"/>
        <item x="659"/>
        <item x="246"/>
        <item x="277"/>
        <item x="231"/>
        <item x="248"/>
        <item x="417"/>
        <item x="407"/>
        <item x="399"/>
        <item x="604"/>
        <item x="575"/>
        <item x="83"/>
        <item x="510"/>
        <item x="37"/>
        <item x="202"/>
        <item x="150"/>
        <item x="544"/>
        <item x="120"/>
        <item x="494"/>
        <item x="113"/>
        <item x="89"/>
        <item x="94"/>
        <item x="243"/>
        <item x="414"/>
        <item x="712"/>
        <item x="663"/>
        <item x="206"/>
        <item x="271"/>
        <item x="699"/>
        <item x="301"/>
        <item x="696"/>
        <item x="443"/>
        <item x="291"/>
        <item x="483"/>
        <item x="597"/>
        <item x="541"/>
        <item x="579"/>
        <item x="511"/>
        <item x="710"/>
        <item x="177"/>
        <item x="124"/>
        <item x="62"/>
        <item x="60"/>
        <item x="258"/>
        <item x="203"/>
        <item x="412"/>
        <item x="238"/>
        <item x="314"/>
        <item x="66"/>
        <item x="434"/>
        <item x="130"/>
        <item x="630"/>
        <item x="128"/>
        <item x="691"/>
        <item x="217"/>
        <item x="603"/>
        <item x="455"/>
        <item x="425"/>
        <item x="285"/>
        <item x="701"/>
        <item x="490"/>
        <item x="437"/>
        <item x="208"/>
        <item x="457"/>
        <item x="240"/>
        <item x="586"/>
        <item x="479"/>
        <item x="75"/>
        <item x="86"/>
        <item x="198"/>
        <item x="497"/>
        <item x="211"/>
        <item x="95"/>
        <item x="505"/>
        <item x="299"/>
        <item x="293"/>
        <item x="276"/>
        <item x="212"/>
        <item x="39"/>
        <item x="140"/>
        <item x="307"/>
        <item x="200"/>
        <item x="595"/>
        <item x="427"/>
        <item x="252"/>
        <item x="536"/>
        <item x="214"/>
        <item x="608"/>
        <item x="122"/>
        <item x="273"/>
        <item x="578"/>
        <item x="657"/>
        <item x="298"/>
        <item x="528"/>
        <item x="700"/>
        <item x="538"/>
        <item x="438"/>
        <item x="97"/>
        <item x="317"/>
        <item x="610"/>
        <item x="587"/>
        <item x="23"/>
        <item x="581"/>
        <item x="133"/>
        <item x="507"/>
        <item x="379"/>
        <item x="35"/>
        <item x="552"/>
        <item x="660"/>
        <item x="145"/>
        <item x="594"/>
        <item x="600"/>
        <item x="573"/>
        <item x="513"/>
        <item x="606"/>
        <item x="67"/>
        <item x="668"/>
        <item x="440"/>
        <item x="550"/>
        <item x="147"/>
        <item x="254"/>
        <item x="674"/>
        <item x="383"/>
        <item x="303"/>
        <item x="251"/>
        <item x="61"/>
        <item x="478"/>
        <item x="142"/>
        <item x="310"/>
        <item x="549"/>
        <item x="589"/>
        <item x="328"/>
        <item x="190"/>
        <item x="77"/>
        <item x="484"/>
        <item x="697"/>
        <item x="134"/>
        <item x="491"/>
        <item x="136"/>
        <item x="477"/>
        <item x="28"/>
        <item x="81"/>
        <item x="599"/>
        <item x="669"/>
        <item x="695"/>
        <item x="257"/>
        <item x="385"/>
        <item x="711"/>
        <item x="302"/>
        <item x="230"/>
        <item x="372"/>
        <item x="375"/>
        <item x="154"/>
        <item x="27"/>
        <item x="156"/>
        <item x="69"/>
        <item x="572"/>
        <item x="334"/>
        <item x="371"/>
        <item x="708"/>
        <item x="709"/>
        <item x="493"/>
        <item x="370"/>
        <item x="289"/>
        <item x="496"/>
        <item x="269"/>
        <item x="607"/>
        <item x="643"/>
        <item x="321"/>
        <item x="655"/>
        <item x="36"/>
        <item x="381"/>
        <item x="598"/>
        <item x="703"/>
        <item x="73"/>
        <item x="319"/>
        <item x="585"/>
        <item x="21"/>
        <item x="486"/>
        <item x="687"/>
        <item x="237"/>
        <item x="80"/>
        <item x="322"/>
        <item x="369"/>
        <item x="609"/>
        <item x="671"/>
        <item x="331"/>
        <item x="593"/>
        <item x="153"/>
        <item x="694"/>
        <item x="509"/>
        <item x="297"/>
        <item x="535"/>
        <item x="30"/>
        <item x="197"/>
        <item x="373"/>
        <item x="592"/>
        <item x="424"/>
        <item x="332"/>
        <item x="311"/>
        <item x="374"/>
        <item x="436"/>
        <item x="313"/>
        <item x="38"/>
        <item x="93"/>
        <item x="210"/>
        <item x="132"/>
        <item x="305"/>
        <item x="22"/>
        <item x="250"/>
        <item x="333"/>
        <item x="489"/>
        <item x="382"/>
        <item x="119"/>
        <item x="376"/>
        <item x="635"/>
        <item x="152"/>
        <item x="316"/>
        <item x="368"/>
        <item x="639"/>
        <item x="548"/>
        <item x="139"/>
        <item x="296"/>
        <item x="326"/>
        <item x="324"/>
        <item x="601"/>
        <item x="636"/>
        <item x="667"/>
        <item x="654"/>
        <item x="647"/>
        <item x="707"/>
        <item x="378"/>
        <item x="384"/>
        <item x="34"/>
        <item x="318"/>
        <item x="335"/>
        <item x="634"/>
        <item x="605"/>
        <item x="642"/>
        <item x="330"/>
        <item x="649"/>
        <item x="637"/>
        <item x="309"/>
        <item x="633"/>
        <item x="638"/>
        <item x="380"/>
        <item x="645"/>
        <item x="367"/>
        <item x="632"/>
        <item x="646"/>
        <item x="640"/>
        <item x="648"/>
        <item x="631"/>
        <item x="644"/>
        <item t="default"/>
      </items>
    </pivotField>
    <pivotField dataField="1" showAll="0">
      <items count="372">
        <item x="0"/>
        <item x="189"/>
        <item x="184"/>
        <item x="84"/>
        <item x="174"/>
        <item x="294"/>
        <item x="183"/>
        <item x="274"/>
        <item x="190"/>
        <item x="187"/>
        <item x="182"/>
        <item x="4"/>
        <item x="54"/>
        <item x="94"/>
        <item x="214"/>
        <item x="3"/>
        <item x="204"/>
        <item x="185"/>
        <item x="244"/>
        <item x="299"/>
        <item x="179"/>
        <item x="9"/>
        <item x="172"/>
        <item x="83"/>
        <item x="188"/>
        <item x="234"/>
        <item x="173"/>
        <item x="273"/>
        <item x="24"/>
        <item x="7"/>
        <item x="180"/>
        <item x="300"/>
        <item x="233"/>
        <item x="181"/>
        <item x="293"/>
        <item x="93"/>
        <item x="329"/>
        <item x="87"/>
        <item x="23"/>
        <item x="53"/>
        <item x="239"/>
        <item x="89"/>
        <item x="8"/>
        <item x="175"/>
        <item x="29"/>
        <item x="292"/>
        <item x="114"/>
        <item x="186"/>
        <item x="354"/>
        <item x="144"/>
        <item x="298"/>
        <item x="243"/>
        <item x="324"/>
        <item x="249"/>
        <item x="240"/>
        <item x="203"/>
        <item x="219"/>
        <item x="134"/>
        <item x="34"/>
        <item x="90"/>
        <item x="59"/>
        <item x="220"/>
        <item x="177"/>
        <item x="250"/>
        <item x="209"/>
        <item x="237"/>
        <item x="247"/>
        <item x="30"/>
        <item x="171"/>
        <item x="232"/>
        <item x="330"/>
        <item x="10"/>
        <item x="217"/>
        <item x="178"/>
        <item x="279"/>
        <item x="6"/>
        <item x="99"/>
        <item x="207"/>
        <item x="27"/>
        <item x="278"/>
        <item x="297"/>
        <item x="242"/>
        <item x="213"/>
        <item x="74"/>
        <item x="57"/>
        <item x="264"/>
        <item x="210"/>
        <item x="2"/>
        <item x="277"/>
        <item x="81"/>
        <item x="5"/>
        <item x="22"/>
        <item x="119"/>
        <item x="64"/>
        <item x="176"/>
        <item x="280"/>
        <item x="100"/>
        <item x="323"/>
        <item x="211"/>
        <item x="248"/>
        <item x="238"/>
        <item x="82"/>
        <item x="1"/>
        <item x="97"/>
        <item x="88"/>
        <item x="272"/>
        <item x="28"/>
        <item x="113"/>
        <item x="51"/>
        <item x="241"/>
        <item x="314"/>
        <item x="263"/>
        <item x="291"/>
        <item x="60"/>
        <item x="123"/>
        <item x="271"/>
        <item x="21"/>
        <item x="295"/>
        <item x="44"/>
        <item x="58"/>
        <item x="212"/>
        <item x="164"/>
        <item x="124"/>
        <item x="353"/>
        <item x="201"/>
        <item x="92"/>
        <item x="359"/>
        <item x="235"/>
        <item x="303"/>
        <item x="275"/>
        <item x="231"/>
        <item x="304"/>
        <item x="202"/>
        <item x="33"/>
        <item x="322"/>
        <item x="56"/>
        <item x="98"/>
        <item x="91"/>
        <item x="104"/>
        <item x="216"/>
        <item x="14"/>
        <item x="55"/>
        <item x="25"/>
        <item x="364"/>
        <item x="224"/>
        <item x="254"/>
        <item x="85"/>
        <item x="52"/>
        <item x="208"/>
        <item x="245"/>
        <item x="86"/>
        <item x="296"/>
        <item x="246"/>
        <item x="143"/>
        <item x="206"/>
        <item x="194"/>
        <item x="276"/>
        <item x="120"/>
        <item x="328"/>
        <item x="218"/>
        <item x="26"/>
        <item x="236"/>
        <item x="133"/>
        <item x="284"/>
        <item x="253"/>
        <item x="205"/>
        <item x="95"/>
        <item x="154"/>
        <item x="321"/>
        <item x="313"/>
        <item x="344"/>
        <item x="117"/>
        <item x="73"/>
        <item x="153"/>
        <item x="63"/>
        <item x="13"/>
        <item x="163"/>
        <item x="96"/>
        <item x="147"/>
        <item x="325"/>
        <item x="357"/>
        <item x="43"/>
        <item x="223"/>
        <item x="327"/>
        <item x="267"/>
        <item x="283"/>
        <item x="215"/>
        <item x="118"/>
        <item x="358"/>
        <item x="77"/>
        <item x="363"/>
        <item x="103"/>
        <item x="307"/>
        <item x="37"/>
        <item x="169"/>
        <item x="115"/>
        <item x="308"/>
        <item x="193"/>
        <item x="148"/>
        <item x="138"/>
        <item x="326"/>
        <item x="343"/>
        <item x="31"/>
        <item x="355"/>
        <item x="127"/>
        <item x="137"/>
        <item x="111"/>
        <item x="351"/>
        <item x="360"/>
        <item x="146"/>
        <item x="67"/>
        <item x="68"/>
        <item x="168"/>
        <item x="116"/>
        <item x="145"/>
        <item x="79"/>
        <item x="141"/>
        <item x="62"/>
        <item x="142"/>
        <item x="356"/>
        <item x="131"/>
        <item x="258"/>
        <item x="129"/>
        <item x="257"/>
        <item x="268"/>
        <item x="139"/>
        <item x="38"/>
        <item x="17"/>
        <item x="269"/>
        <item x="71"/>
        <item x="66"/>
        <item x="112"/>
        <item x="76"/>
        <item x="265"/>
        <item x="78"/>
        <item x="128"/>
        <item x="75"/>
        <item x="47"/>
        <item x="150"/>
        <item x="368"/>
        <item x="149"/>
        <item x="69"/>
        <item x="266"/>
        <item x="39"/>
        <item x="228"/>
        <item x="125"/>
        <item x="121"/>
        <item x="302"/>
        <item x="135"/>
        <item x="318"/>
        <item x="18"/>
        <item x="311"/>
        <item x="352"/>
        <item x="65"/>
        <item x="72"/>
        <item x="227"/>
        <item x="261"/>
        <item x="317"/>
        <item x="136"/>
        <item x="305"/>
        <item x="167"/>
        <item x="70"/>
        <item x="229"/>
        <item x="289"/>
        <item x="126"/>
        <item x="36"/>
        <item x="157"/>
        <item x="132"/>
        <item x="80"/>
        <item x="262"/>
        <item x="158"/>
        <item x="255"/>
        <item x="48"/>
        <item x="108"/>
        <item x="35"/>
        <item x="11"/>
        <item x="301"/>
        <item x="122"/>
        <item x="165"/>
        <item x="334"/>
        <item x="288"/>
        <item x="251"/>
        <item x="109"/>
        <item x="161"/>
        <item x="347"/>
        <item x="61"/>
        <item x="367"/>
        <item x="140"/>
        <item x="256"/>
        <item x="41"/>
        <item x="159"/>
        <item x="166"/>
        <item x="259"/>
        <item x="107"/>
        <item x="15"/>
        <item x="365"/>
        <item x="309"/>
        <item x="287"/>
        <item x="197"/>
        <item x="170"/>
        <item x="252"/>
        <item x="285"/>
        <item x="348"/>
        <item x="361"/>
        <item x="270"/>
        <item x="221"/>
        <item x="40"/>
        <item x="306"/>
        <item x="130"/>
        <item x="198"/>
        <item x="151"/>
        <item x="12"/>
        <item x="310"/>
        <item x="155"/>
        <item x="46"/>
        <item x="101"/>
        <item x="16"/>
        <item x="105"/>
        <item x="260"/>
        <item x="32"/>
        <item x="319"/>
        <item x="315"/>
        <item x="341"/>
        <item x="281"/>
        <item x="19"/>
        <item x="316"/>
        <item x="20"/>
        <item x="49"/>
        <item x="366"/>
        <item x="45"/>
        <item x="286"/>
        <item x="312"/>
        <item x="106"/>
        <item x="162"/>
        <item x="195"/>
        <item x="152"/>
        <item x="110"/>
        <item x="290"/>
        <item x="196"/>
        <item x="225"/>
        <item x="362"/>
        <item x="156"/>
        <item x="191"/>
        <item x="282"/>
        <item x="160"/>
        <item x="333"/>
        <item x="226"/>
        <item x="102"/>
        <item x="192"/>
        <item x="42"/>
        <item x="320"/>
        <item x="199"/>
        <item x="230"/>
        <item x="346"/>
        <item x="222"/>
        <item x="370"/>
        <item x="345"/>
        <item x="50"/>
        <item x="349"/>
        <item x="369"/>
        <item x="200"/>
        <item x="342"/>
        <item x="350"/>
        <item x="337"/>
        <item x="338"/>
        <item x="331"/>
        <item x="335"/>
        <item x="339"/>
        <item x="336"/>
        <item x="332"/>
        <item x="340"/>
        <item t="default"/>
      </items>
    </pivotField>
    <pivotField dataField="1" showAll="0">
      <items count="335">
        <item x="0"/>
        <item x="75"/>
        <item x="167"/>
        <item x="165"/>
        <item x="156"/>
        <item x="246"/>
        <item x="264"/>
        <item x="183"/>
        <item x="168"/>
        <item x="48"/>
        <item x="84"/>
        <item x="163"/>
        <item x="5"/>
        <item x="3"/>
        <item x="192"/>
        <item x="212"/>
        <item x="185"/>
        <item x="194"/>
        <item x="169"/>
        <item x="6"/>
        <item x="78"/>
        <item x="23"/>
        <item x="221"/>
        <item x="210"/>
        <item x="1"/>
        <item x="266"/>
        <item x="170"/>
        <item x="7"/>
        <item x="219"/>
        <item x="159"/>
        <item x="249"/>
        <item x="21"/>
        <item x="164"/>
        <item x="160"/>
        <item x="166"/>
        <item x="77"/>
        <item x="50"/>
        <item x="214"/>
        <item x="213"/>
        <item x="51"/>
        <item x="73"/>
        <item x="267"/>
        <item x="158"/>
        <item x="79"/>
        <item x="196"/>
        <item x="248"/>
        <item x="24"/>
        <item x="129"/>
        <item x="223"/>
        <item x="87"/>
        <item x="86"/>
        <item x="2"/>
        <item x="318"/>
        <item x="217"/>
        <item x="244"/>
        <item x="157"/>
        <item x="102"/>
        <item x="161"/>
        <item x="222"/>
        <item x="171"/>
        <item x="291"/>
        <item x="187"/>
        <item x="120"/>
        <item x="263"/>
        <item x="30"/>
        <item x="268"/>
        <item x="154"/>
        <item x="262"/>
        <item x="190"/>
        <item x="181"/>
        <item x="186"/>
        <item x="250"/>
        <item x="88"/>
        <item x="25"/>
        <item x="155"/>
        <item x="208"/>
        <item x="195"/>
        <item x="237"/>
        <item x="19"/>
        <item x="46"/>
        <item x="66"/>
        <item x="52"/>
        <item x="245"/>
        <item x="76"/>
        <item x="162"/>
        <item x="57"/>
        <item x="104"/>
        <item x="9"/>
        <item x="8"/>
        <item x="209"/>
        <item x="282"/>
        <item x="82"/>
        <item x="218"/>
        <item x="294"/>
        <item x="74"/>
        <item x="20"/>
        <item x="111"/>
        <item x="240"/>
        <item x="39"/>
        <item x="293"/>
        <item x="4"/>
        <item x="269"/>
        <item x="105"/>
        <item x="247"/>
        <item x="265"/>
        <item x="147"/>
        <item x="22"/>
        <item x="215"/>
        <item x="114"/>
        <item x="220"/>
        <item x="320"/>
        <item x="251"/>
        <item x="49"/>
        <item x="53"/>
        <item x="321"/>
        <item x="80"/>
        <item x="184"/>
        <item x="131"/>
        <item x="290"/>
        <item x="201"/>
        <item x="276"/>
        <item x="193"/>
        <item x="33"/>
        <item x="47"/>
        <item x="327"/>
        <item x="273"/>
        <item x="182"/>
        <item x="252"/>
        <item x="100"/>
        <item x="93"/>
        <item x="174"/>
        <item x="12"/>
        <item x="132"/>
        <item x="26"/>
        <item x="81"/>
        <item x="211"/>
        <item x="224"/>
        <item x="198"/>
        <item x="83"/>
        <item x="54"/>
        <item x="191"/>
        <item x="228"/>
        <item x="85"/>
        <item x="189"/>
        <item x="225"/>
        <item x="255"/>
        <item x="27"/>
        <item x="188"/>
        <item x="289"/>
        <item x="138"/>
        <item x="216"/>
        <item x="292"/>
        <item x="127"/>
        <item x="309"/>
        <item x="123"/>
        <item x="133"/>
        <item x="69"/>
        <item x="285"/>
        <item x="270"/>
        <item x="239"/>
        <item x="118"/>
        <item x="106"/>
        <item x="89"/>
        <item x="197"/>
        <item x="141"/>
        <item x="15"/>
        <item x="231"/>
        <item x="316"/>
        <item x="295"/>
        <item x="124"/>
        <item x="235"/>
        <item x="60"/>
        <item x="296"/>
        <item x="90"/>
        <item x="275"/>
        <item x="150"/>
        <item x="322"/>
        <item x="28"/>
        <item x="122"/>
        <item x="271"/>
        <item x="55"/>
        <item x="113"/>
        <item x="42"/>
        <item x="34"/>
        <item x="59"/>
        <item x="109"/>
        <item x="32"/>
        <item x="204"/>
        <item x="64"/>
        <item x="241"/>
        <item x="41"/>
        <item x="61"/>
        <item x="226"/>
        <item x="297"/>
        <item x="115"/>
        <item x="284"/>
        <item x="101"/>
        <item x="14"/>
        <item x="96"/>
        <item x="330"/>
        <item x="199"/>
        <item x="258"/>
        <item x="68"/>
        <item x="128"/>
        <item x="37"/>
        <item x="203"/>
        <item x="70"/>
        <item x="130"/>
        <item x="230"/>
        <item x="317"/>
        <item x="177"/>
        <item x="319"/>
        <item x="232"/>
        <item x="277"/>
        <item x="31"/>
        <item x="121"/>
        <item x="312"/>
        <item x="107"/>
        <item x="103"/>
        <item x="257"/>
        <item x="323"/>
        <item x="205"/>
        <item x="145"/>
        <item x="119"/>
        <item x="43"/>
        <item x="67"/>
        <item x="58"/>
        <item x="280"/>
        <item x="286"/>
        <item x="238"/>
        <item x="151"/>
        <item x="140"/>
        <item x="10"/>
        <item x="56"/>
        <item x="108"/>
        <item x="136"/>
        <item x="311"/>
        <item x="329"/>
        <item x="149"/>
        <item x="259"/>
        <item x="112"/>
        <item x="324"/>
        <item x="29"/>
        <item x="16"/>
        <item x="307"/>
        <item x="65"/>
        <item x="242"/>
        <item x="272"/>
        <item x="236"/>
        <item x="313"/>
        <item x="95"/>
        <item x="325"/>
        <item x="142"/>
        <item x="253"/>
        <item x="227"/>
        <item x="125"/>
        <item x="126"/>
        <item x="283"/>
        <item x="40"/>
        <item x="172"/>
        <item x="91"/>
        <item x="176"/>
        <item x="135"/>
        <item x="110"/>
        <item x="134"/>
        <item x="146"/>
        <item x="274"/>
        <item x="229"/>
        <item x="243"/>
        <item x="71"/>
        <item x="72"/>
        <item x="97"/>
        <item x="331"/>
        <item x="116"/>
        <item x="63"/>
        <item x="300"/>
        <item x="62"/>
        <item x="117"/>
        <item x="38"/>
        <item x="281"/>
        <item x="178"/>
        <item x="13"/>
        <item x="94"/>
        <item x="279"/>
        <item x="36"/>
        <item x="35"/>
        <item x="326"/>
        <item x="202"/>
        <item x="278"/>
        <item x="139"/>
        <item x="11"/>
        <item x="152"/>
        <item x="148"/>
        <item x="200"/>
        <item x="234"/>
        <item x="233"/>
        <item x="256"/>
        <item x="310"/>
        <item x="153"/>
        <item x="254"/>
        <item x="137"/>
        <item x="308"/>
        <item x="92"/>
        <item x="328"/>
        <item x="288"/>
        <item x="175"/>
        <item x="260"/>
        <item x="332"/>
        <item x="45"/>
        <item x="173"/>
        <item x="261"/>
        <item x="333"/>
        <item x="18"/>
        <item x="206"/>
        <item x="143"/>
        <item x="287"/>
        <item x="17"/>
        <item x="144"/>
        <item x="207"/>
        <item x="44"/>
        <item x="98"/>
        <item x="303"/>
        <item x="99"/>
        <item x="179"/>
        <item x="180"/>
        <item x="315"/>
        <item x="314"/>
        <item x="302"/>
        <item x="298"/>
        <item x="304"/>
        <item x="301"/>
        <item x="299"/>
        <item x="306"/>
        <item x="305"/>
        <item t="default"/>
      </items>
    </pivotField>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5"/>
    </i>
    <i>
      <x v="36"/>
    </i>
    <i>
      <x v="37"/>
    </i>
    <i t="grand">
      <x/>
    </i>
  </rowItems>
  <colFields count="1">
    <field x="-2"/>
  </colFields>
  <colItems count="3">
    <i>
      <x/>
    </i>
    <i i="1">
      <x v="1"/>
    </i>
    <i i="2">
      <x v="2"/>
    </i>
  </colItems>
  <pageFields count="2">
    <pageField fld="2" hier="-1"/>
    <pageField fld="1" hier="-1"/>
  </pageFields>
  <dataFields count="3">
    <dataField name="Sum of delta7_confirmed" fld="3" baseField="0" baseItem="0"/>
    <dataField name="Sum of delta7_vaccinated1" fld="4" baseField="0" baseItem="0"/>
    <dataField name="Sum of delta7_vaccinated2" fld="5" baseField="0" baseItem="0"/>
  </dataField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925F37-8E37-4549-8621-4301D994BA74}" name="PivotTable8"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4:C41" firstHeaderRow="0" firstDataRow="1" firstDataCol="1" rowPageCount="2" colPageCount="1"/>
  <pivotFields count="5">
    <pivotField axis="axisRow"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h="1" x="14"/>
        <item h="1" x="37"/>
        <item x="30"/>
        <item x="13"/>
        <item x="20"/>
        <item t="default"/>
      </items>
    </pivotField>
    <pivotField axis="axisPage" showAll="0">
      <items count="3">
        <item x="1"/>
        <item x="0"/>
        <item t="default"/>
      </items>
    </pivotField>
    <pivotField axis="axisPage" showAll="0">
      <items count="13">
        <item x="10"/>
        <item x="11"/>
        <item x="2"/>
        <item x="7"/>
        <item x="3"/>
        <item x="9"/>
        <item x="1"/>
        <item x="6"/>
        <item x="5"/>
        <item x="0"/>
        <item x="4"/>
        <item x="8"/>
        <item t="default"/>
      </items>
    </pivotField>
    <pivotField dataField="1" showAll="0">
      <items count="641">
        <item x="16"/>
        <item x="20"/>
        <item x="13"/>
        <item x="2"/>
        <item x="320"/>
        <item x="185"/>
        <item x="29"/>
        <item x="618"/>
        <item x="337"/>
        <item x="291"/>
        <item x="212"/>
        <item x="76"/>
        <item x="624"/>
        <item x="179"/>
        <item x="28"/>
        <item x="428"/>
        <item x="80"/>
        <item x="406"/>
        <item x="297"/>
        <item x="175"/>
        <item x="595"/>
        <item x="177"/>
        <item x="457"/>
        <item x="199"/>
        <item x="358"/>
        <item x="250"/>
        <item x="10"/>
        <item x="92"/>
        <item x="74"/>
        <item x="600"/>
        <item x="360"/>
        <item x="136"/>
        <item x="633"/>
        <item x="71"/>
        <item x="437"/>
        <item x="590"/>
        <item x="274"/>
        <item x="43"/>
        <item x="528"/>
        <item x="352"/>
        <item x="259"/>
        <item x="32"/>
        <item x="421"/>
        <item x="544"/>
        <item x="197"/>
        <item x="99"/>
        <item x="588"/>
        <item x="234"/>
        <item x="480"/>
        <item x="526"/>
        <item x="91"/>
        <item x="111"/>
        <item x="534"/>
        <item x="546"/>
        <item x="533"/>
        <item x="1"/>
        <item x="611"/>
        <item x="152"/>
        <item x="393"/>
        <item x="204"/>
        <item x="467"/>
        <item x="586"/>
        <item x="585"/>
        <item x="340"/>
        <item x="196"/>
        <item x="436"/>
        <item x="326"/>
        <item x="402"/>
        <item x="466"/>
        <item x="12"/>
        <item x="31"/>
        <item x="220"/>
        <item x="591"/>
        <item x="128"/>
        <item x="252"/>
        <item x="350"/>
        <item x="222"/>
        <item x="3"/>
        <item x="370"/>
        <item x="559"/>
        <item x="361"/>
        <item x="570"/>
        <item x="386"/>
        <item x="338"/>
        <item x="452"/>
        <item x="79"/>
        <item x="11"/>
        <item x="469"/>
        <item x="532"/>
        <item x="562"/>
        <item x="357"/>
        <item x="93"/>
        <item x="492"/>
        <item x="273"/>
        <item x="394"/>
        <item x="502"/>
        <item x="433"/>
        <item x="4"/>
        <item x="108"/>
        <item x="293"/>
        <item x="211"/>
        <item x="537"/>
        <item x="159"/>
        <item x="171"/>
        <item x="619"/>
        <item x="238"/>
        <item x="63"/>
        <item x="405"/>
        <item x="302"/>
        <item x="582"/>
        <item x="33"/>
        <item x="272"/>
        <item x="84"/>
        <item x="465"/>
        <item x="143"/>
        <item x="439"/>
        <item x="580"/>
        <item x="284"/>
        <item x="96"/>
        <item x="448"/>
        <item x="236"/>
        <item x="319"/>
        <item x="77"/>
        <item x="553"/>
        <item x="208"/>
        <item x="313"/>
        <item x="134"/>
        <item x="420"/>
        <item x="343"/>
        <item x="194"/>
        <item x="187"/>
        <item x="442"/>
        <item x="579"/>
        <item x="468"/>
        <item x="87"/>
        <item x="597"/>
        <item x="90"/>
        <item x="206"/>
        <item x="122"/>
        <item x="306"/>
        <item x="536"/>
        <item x="411"/>
        <item x="527"/>
        <item x="450"/>
        <item x="314"/>
        <item x="368"/>
        <item x="309"/>
        <item x="25"/>
        <item x="304"/>
        <item x="486"/>
        <item x="219"/>
        <item x="599"/>
        <item x="245"/>
        <item x="126"/>
        <item x="307"/>
        <item x="155"/>
        <item x="637"/>
        <item x="235"/>
        <item x="332"/>
        <item x="104"/>
        <item x="601"/>
        <item x="266"/>
        <item x="42"/>
        <item x="389"/>
        <item x="233"/>
        <item x="44"/>
        <item x="339"/>
        <item x="365"/>
        <item x="639"/>
        <item x="384"/>
        <item x="440"/>
        <item x="472"/>
        <item x="447"/>
        <item x="67"/>
        <item x="540"/>
        <item x="400"/>
        <item x="398"/>
        <item x="146"/>
        <item x="576"/>
        <item x="435"/>
        <item x="556"/>
        <item x="356"/>
        <item x="453"/>
        <item x="404"/>
        <item x="638"/>
        <item x="142"/>
        <item x="512"/>
        <item x="499"/>
        <item x="608"/>
        <item x="598"/>
        <item x="65"/>
        <item x="520"/>
        <item x="124"/>
        <item x="504"/>
        <item x="470"/>
        <item x="464"/>
        <item x="506"/>
        <item x="30"/>
        <item x="109"/>
        <item x="60"/>
        <item x="494"/>
        <item x="191"/>
        <item x="144"/>
        <item x="627"/>
        <item x="460"/>
        <item x="568"/>
        <item x="606"/>
        <item x="51"/>
        <item x="73"/>
        <item x="617"/>
        <item x="476"/>
        <item x="385"/>
        <item x="629"/>
        <item x="95"/>
        <item x="510"/>
        <item x="41"/>
        <item x="401"/>
        <item x="224"/>
        <item x="390"/>
        <item x="515"/>
        <item x="195"/>
        <item x="264"/>
        <item x="503"/>
        <item x="422"/>
        <item x="303"/>
        <item x="88"/>
        <item x="438"/>
        <item x="251"/>
        <item x="205"/>
        <item x="120"/>
        <item x="445"/>
        <item x="54"/>
        <item x="257"/>
        <item x="161"/>
        <item x="62"/>
        <item x="312"/>
        <item x="40"/>
        <item x="275"/>
        <item x="300"/>
        <item x="625"/>
        <item x="607"/>
        <item x="525"/>
        <item x="305"/>
        <item x="181"/>
        <item x="35"/>
        <item x="160"/>
        <item x="488"/>
        <item x="237"/>
        <item x="218"/>
        <item x="474"/>
        <item x="118"/>
        <item x="281"/>
        <item x="423"/>
        <item x="226"/>
        <item x="167"/>
        <item x="18"/>
        <item x="140"/>
        <item x="68"/>
        <item x="256"/>
        <item x="564"/>
        <item x="518"/>
        <item x="634"/>
        <item x="623"/>
        <item x="247"/>
        <item x="571"/>
        <item x="174"/>
        <item x="244"/>
        <item x="572"/>
        <item x="565"/>
        <item x="200"/>
        <item x="620"/>
        <item x="21"/>
        <item x="451"/>
        <item x="112"/>
        <item x="26"/>
        <item x="373"/>
        <item x="316"/>
        <item x="270"/>
        <item x="630"/>
        <item x="539"/>
        <item x="85"/>
        <item x="327"/>
        <item x="369"/>
        <item x="523"/>
        <item x="363"/>
        <item x="535"/>
        <item x="119"/>
        <item x="610"/>
        <item x="413"/>
        <item x="541"/>
        <item x="9"/>
        <item x="471"/>
        <item x="94"/>
        <item x="490"/>
        <item x="391"/>
        <item x="412"/>
        <item x="380"/>
        <item x="81"/>
        <item x="213"/>
        <item x="551"/>
        <item x="240"/>
        <item x="173"/>
        <item x="14"/>
        <item x="410"/>
        <item x="24"/>
        <item x="255"/>
        <item x="336"/>
        <item x="484"/>
        <item x="263"/>
        <item x="577"/>
        <item x="635"/>
        <item x="172"/>
        <item x="328"/>
        <item x="57"/>
        <item x="396"/>
        <item x="317"/>
        <item x="399"/>
        <item x="141"/>
        <item x="505"/>
        <item x="455"/>
        <item x="168"/>
        <item x="584"/>
        <item x="477"/>
        <item x="254"/>
        <item x="283"/>
        <item x="192"/>
        <item x="271"/>
        <item x="495"/>
        <item x="202"/>
        <item x="581"/>
        <item x="100"/>
        <item x="137"/>
        <item x="408"/>
        <item x="371"/>
        <item x="34"/>
        <item x="626"/>
        <item x="334"/>
        <item x="135"/>
        <item x="7"/>
        <item x="379"/>
        <item x="180"/>
        <item x="615"/>
        <item x="56"/>
        <item x="485"/>
        <item x="621"/>
        <item x="507"/>
        <item x="431"/>
        <item x="560"/>
        <item x="567"/>
        <item x="456"/>
        <item x="103"/>
        <item x="298"/>
        <item x="249"/>
        <item x="359"/>
        <item x="246"/>
        <item x="102"/>
        <item x="165"/>
        <item x="322"/>
        <item x="138"/>
        <item x="366"/>
        <item x="378"/>
        <item x="425"/>
        <item x="341"/>
        <item x="542"/>
        <item x="516"/>
        <item x="52"/>
        <item x="427"/>
        <item x="367"/>
        <item x="193"/>
        <item x="491"/>
        <item x="132"/>
        <item x="514"/>
        <item x="129"/>
        <item x="47"/>
        <item x="295"/>
        <item x="38"/>
        <item x="489"/>
        <item x="558"/>
        <item x="602"/>
        <item x="294"/>
        <item x="82"/>
        <item x="66"/>
        <item x="114"/>
        <item x="22"/>
        <item x="554"/>
        <item x="133"/>
        <item x="130"/>
        <item x="323"/>
        <item x="116"/>
        <item x="545"/>
        <item x="260"/>
        <item x="290"/>
        <item x="59"/>
        <item x="166"/>
        <item x="69"/>
        <item x="612"/>
        <item x="318"/>
        <item x="561"/>
        <item x="603"/>
        <item x="372"/>
        <item x="414"/>
        <item x="15"/>
        <item x="115"/>
        <item x="374"/>
        <item x="147"/>
        <item x="347"/>
        <item x="125"/>
        <item x="17"/>
        <item x="229"/>
        <item x="216"/>
        <item x="117"/>
        <item x="98"/>
        <item x="524"/>
        <item x="158"/>
        <item x="538"/>
        <item x="107"/>
        <item x="463"/>
        <item x="269"/>
        <item x="75"/>
        <item x="522"/>
        <item x="198"/>
        <item x="110"/>
        <item x="434"/>
        <item x="426"/>
        <item x="383"/>
        <item x="150"/>
        <item x="176"/>
        <item x="530"/>
        <item x="154"/>
        <item x="280"/>
        <item x="593"/>
        <item x="8"/>
        <item x="276"/>
        <item x="548"/>
        <item x="531"/>
        <item x="207"/>
        <item x="342"/>
        <item x="232"/>
        <item x="483"/>
        <item x="121"/>
        <item x="289"/>
        <item x="163"/>
        <item x="569"/>
        <item x="190"/>
        <item x="589"/>
        <item x="498"/>
        <item x="278"/>
        <item x="632"/>
        <item x="454"/>
        <item x="321"/>
        <item x="55"/>
        <item x="49"/>
        <item x="162"/>
        <item x="201"/>
        <item x="53"/>
        <item x="397"/>
        <item x="376"/>
        <item x="382"/>
        <item x="156"/>
        <item x="182"/>
        <item x="287"/>
        <item x="566"/>
        <item x="616"/>
        <item x="419"/>
        <item x="50"/>
        <item x="377"/>
        <item x="395"/>
        <item x="513"/>
        <item x="407"/>
        <item x="409"/>
        <item x="550"/>
        <item x="596"/>
        <item x="27"/>
        <item x="416"/>
        <item x="225"/>
        <item x="253"/>
        <item x="6"/>
        <item x="61"/>
        <item x="183"/>
        <item x="78"/>
        <item x="86"/>
        <item x="299"/>
        <item x="375"/>
        <item x="511"/>
        <item x="105"/>
        <item x="296"/>
        <item x="70"/>
        <item x="362"/>
        <item x="346"/>
        <item x="547"/>
        <item x="106"/>
        <item x="519"/>
        <item x="228"/>
        <item x="45"/>
        <item x="500"/>
        <item x="353"/>
        <item x="178"/>
        <item x="151"/>
        <item x="186"/>
        <item x="443"/>
        <item x="578"/>
        <item x="97"/>
        <item x="169"/>
        <item x="482"/>
        <item x="23"/>
        <item x="424"/>
        <item x="258"/>
        <item x="555"/>
        <item x="285"/>
        <item x="37"/>
        <item x="388"/>
        <item x="89"/>
        <item x="628"/>
        <item x="521"/>
        <item x="344"/>
        <item x="614"/>
        <item x="330"/>
        <item x="282"/>
        <item x="604"/>
        <item x="573"/>
        <item x="473"/>
        <item x="418"/>
        <item x="0"/>
        <item x="351"/>
        <item x="292"/>
        <item x="501"/>
        <item x="279"/>
        <item x="210"/>
        <item x="587"/>
        <item x="487"/>
        <item x="184"/>
        <item x="631"/>
        <item x="622"/>
        <item x="349"/>
        <item x="261"/>
        <item x="230"/>
        <item x="432"/>
        <item x="529"/>
        <item x="552"/>
        <item x="354"/>
        <item x="543"/>
        <item x="46"/>
        <item x="286"/>
        <item x="113"/>
        <item x="583"/>
        <item x="444"/>
        <item x="188"/>
        <item x="153"/>
        <item x="48"/>
        <item x="223"/>
        <item x="613"/>
        <item x="459"/>
        <item x="215"/>
        <item x="231"/>
        <item x="214"/>
        <item x="481"/>
        <item x="288"/>
        <item x="592"/>
        <item x="149"/>
        <item x="430"/>
        <item x="127"/>
        <item x="325"/>
        <item x="462"/>
        <item x="636"/>
        <item x="164"/>
        <item x="148"/>
        <item x="301"/>
        <item x="311"/>
        <item x="203"/>
        <item x="329"/>
        <item x="458"/>
        <item x="355"/>
        <item x="478"/>
        <item x="315"/>
        <item x="441"/>
        <item x="139"/>
        <item x="496"/>
        <item x="429"/>
        <item x="609"/>
        <item x="267"/>
        <item x="101"/>
        <item x="381"/>
        <item x="36"/>
        <item x="64"/>
        <item x="308"/>
        <item x="123"/>
        <item x="333"/>
        <item x="72"/>
        <item x="5"/>
        <item x="549"/>
        <item x="594"/>
        <item x="417"/>
        <item x="209"/>
        <item x="479"/>
        <item x="157"/>
        <item x="605"/>
        <item x="446"/>
        <item x="83"/>
        <item x="268"/>
        <item x="575"/>
        <item x="324"/>
        <item x="364"/>
        <item x="461"/>
        <item x="335"/>
        <item x="509"/>
        <item x="345"/>
        <item x="517"/>
        <item x="310"/>
        <item x="243"/>
        <item x="265"/>
        <item x="574"/>
        <item x="497"/>
        <item x="277"/>
        <item x="131"/>
        <item x="331"/>
        <item x="508"/>
        <item x="449"/>
        <item x="392"/>
        <item x="415"/>
        <item x="39"/>
        <item x="248"/>
        <item x="19"/>
        <item x="348"/>
        <item x="170"/>
        <item x="241"/>
        <item x="221"/>
        <item x="58"/>
        <item x="217"/>
        <item x="493"/>
        <item x="227"/>
        <item x="242"/>
        <item x="262"/>
        <item x="145"/>
        <item x="557"/>
        <item x="387"/>
        <item x="475"/>
        <item x="189"/>
        <item x="403"/>
        <item x="563"/>
        <item x="239"/>
        <item t="default"/>
      </items>
    </pivotField>
    <pivotField dataField="1" showAll="0">
      <items count="722">
        <item x="427"/>
        <item x="18"/>
        <item x="420"/>
        <item x="349"/>
        <item x="299"/>
        <item x="258"/>
        <item x="423"/>
        <item x="100"/>
        <item x="168"/>
        <item x="233"/>
        <item x="21"/>
        <item x="303"/>
        <item x="385"/>
        <item x="560"/>
        <item x="393"/>
        <item x="77"/>
        <item x="284"/>
        <item x="714"/>
        <item x="424"/>
        <item x="218"/>
        <item x="302"/>
        <item x="229"/>
        <item x="615"/>
        <item x="415"/>
        <item x="345"/>
        <item x="13"/>
        <item x="696"/>
        <item x="197"/>
        <item x="443"/>
        <item x="324"/>
        <item x="83"/>
        <item x="269"/>
        <item x="430"/>
        <item x="683"/>
        <item x="368"/>
        <item x="395"/>
        <item x="317"/>
        <item x="2"/>
        <item x="479"/>
        <item x="441"/>
        <item x="266"/>
        <item x="591"/>
        <item x="33"/>
        <item x="23"/>
        <item x="637"/>
        <item x="190"/>
        <item x="212"/>
        <item x="103"/>
        <item x="509"/>
        <item x="16"/>
        <item x="702"/>
        <item x="458"/>
        <item x="346"/>
        <item x="201"/>
        <item x="63"/>
        <item x="480"/>
        <item x="87"/>
        <item x="202"/>
        <item x="599"/>
        <item x="351"/>
        <item x="188"/>
        <item x="662"/>
        <item x="675"/>
        <item x="186"/>
        <item x="567"/>
        <item x="372"/>
        <item x="80"/>
        <item x="653"/>
        <item x="516"/>
        <item x="215"/>
        <item x="369"/>
        <item x="565"/>
        <item x="553"/>
        <item x="35"/>
        <item x="688"/>
        <item x="462"/>
        <item x="596"/>
        <item x="397"/>
        <item x="522"/>
        <item x="386"/>
        <item x="613"/>
        <item x="145"/>
        <item x="712"/>
        <item x="194"/>
        <item x="542"/>
        <item x="108"/>
        <item x="510"/>
        <item x="357"/>
        <item x="703"/>
        <item x="668"/>
        <item x="663"/>
        <item x="1"/>
        <item x="673"/>
        <item x="472"/>
        <item x="526"/>
        <item x="466"/>
        <item x="488"/>
        <item x="657"/>
        <item x="454"/>
        <item x="30"/>
        <item x="520"/>
        <item x="392"/>
        <item x="137"/>
        <item x="99"/>
        <item x="211"/>
        <item x="534"/>
        <item x="449"/>
        <item x="185"/>
        <item x="632"/>
        <item x="313"/>
        <item x="500"/>
        <item x="570"/>
        <item x="436"/>
        <item x="446"/>
        <item x="603"/>
        <item x="11"/>
        <item x="616"/>
        <item x="593"/>
        <item x="31"/>
        <item x="601"/>
        <item x="10"/>
        <item x="641"/>
        <item x="629"/>
        <item x="12"/>
        <item x="370"/>
        <item x="685"/>
        <item x="273"/>
        <item x="679"/>
        <item x="524"/>
        <item x="485"/>
        <item x="383"/>
        <item x="550"/>
        <item x="561"/>
        <item x="213"/>
        <item x="280"/>
        <item x="444"/>
        <item x="320"/>
        <item x="271"/>
        <item x="660"/>
        <item x="489"/>
        <item x="3"/>
        <item x="59"/>
        <item x="557"/>
        <item x="295"/>
        <item x="228"/>
        <item x="695"/>
        <item x="225"/>
        <item x="91"/>
        <item x="447"/>
        <item x="86"/>
        <item x="98"/>
        <item x="252"/>
        <item x="654"/>
        <item x="521"/>
        <item x="407"/>
        <item x="120"/>
        <item x="209"/>
        <item x="537"/>
        <item x="152"/>
        <item x="161"/>
        <item x="68"/>
        <item x="34"/>
        <item x="341"/>
        <item x="502"/>
        <item x="658"/>
        <item x="491"/>
        <item x="76"/>
        <item x="602"/>
        <item x="379"/>
        <item x="105"/>
        <item x="133"/>
        <item x="309"/>
        <item x="651"/>
        <item x="238"/>
        <item x="428"/>
        <item x="113"/>
        <item x="254"/>
        <item x="336"/>
        <item x="4"/>
        <item x="331"/>
        <item x="363"/>
        <item x="45"/>
        <item x="391"/>
        <item x="674"/>
        <item x="221"/>
        <item x="199"/>
        <item x="72"/>
        <item x="27"/>
        <item x="494"/>
        <item x="97"/>
        <item x="672"/>
        <item x="135"/>
        <item x="203"/>
        <item x="294"/>
        <item x="164"/>
        <item x="240"/>
        <item x="131"/>
        <item x="595"/>
        <item x="333"/>
        <item x="84"/>
        <item x="564"/>
        <item x="544"/>
        <item x="223"/>
        <item x="342"/>
        <item x="398"/>
        <item x="101"/>
        <item x="237"/>
        <item x="577"/>
        <item x="264"/>
        <item x="70"/>
        <item x="256"/>
        <item x="253"/>
        <item x="319"/>
        <item x="499"/>
        <item x="117"/>
        <item x="517"/>
        <item x="94"/>
        <item x="181"/>
        <item x="296"/>
        <item x="697"/>
        <item x="670"/>
        <item x="67"/>
        <item x="46"/>
        <item x="717"/>
        <item x="394"/>
        <item x="584"/>
        <item x="340"/>
        <item x="143"/>
        <item x="297"/>
        <item x="718"/>
        <item x="626"/>
        <item x="594"/>
        <item x="623"/>
        <item x="551"/>
        <item x="375"/>
        <item x="523"/>
        <item x="650"/>
        <item x="288"/>
        <item x="720"/>
        <item x="504"/>
        <item x="554"/>
        <item x="334"/>
        <item x="671"/>
        <item x="505"/>
        <item x="251"/>
        <item x="47"/>
        <item x="371"/>
        <item x="339"/>
        <item x="129"/>
        <item x="460"/>
        <item x="169"/>
        <item x="437"/>
        <item x="586"/>
        <item x="350"/>
        <item x="425"/>
        <item x="329"/>
        <item x="452"/>
        <item x="82"/>
        <item x="36"/>
        <item x="605"/>
        <item x="402"/>
        <item x="118"/>
        <item x="684"/>
        <item x="571"/>
        <item x="206"/>
        <item x="442"/>
        <item x="647"/>
        <item x="706"/>
        <item x="390"/>
        <item x="451"/>
        <item x="95"/>
        <item x="54"/>
        <item x="719"/>
        <item x="151"/>
        <item x="643"/>
        <item x="578"/>
        <item x="606"/>
        <item x="471"/>
        <item x="278"/>
        <item x="639"/>
        <item x="109"/>
        <item x="575"/>
        <item x="79"/>
        <item x="519"/>
        <item x="492"/>
        <item x="532"/>
        <item x="153"/>
        <item x="694"/>
        <item x="682"/>
        <item x="681"/>
        <item x="405"/>
        <item x="332"/>
        <item x="104"/>
        <item x="44"/>
        <item x="192"/>
        <item x="513"/>
        <item x="242"/>
        <item x="177"/>
        <item x="433"/>
        <item x="171"/>
        <item x="149"/>
        <item x="448"/>
        <item x="708"/>
        <item x="426"/>
        <item x="432"/>
        <item x="701"/>
        <item x="272"/>
        <item x="255"/>
        <item x="222"/>
        <item x="286"/>
        <item x="581"/>
        <item x="604"/>
        <item x="566"/>
        <item x="473"/>
        <item x="497"/>
        <item x="569"/>
        <item x="530"/>
        <item x="474"/>
        <item x="19"/>
        <item x="634"/>
        <item x="592"/>
        <item x="26"/>
        <item x="127"/>
        <item x="713"/>
        <item x="330"/>
        <item x="216"/>
        <item x="57"/>
        <item x="487"/>
        <item x="277"/>
        <item x="184"/>
        <item x="50"/>
        <item x="359"/>
        <item x="528"/>
        <item x="285"/>
        <item x="417"/>
        <item x="38"/>
        <item x="546"/>
        <item x="609"/>
        <item x="263"/>
        <item x="635"/>
        <item x="358"/>
        <item x="525"/>
        <item x="32"/>
        <item x="22"/>
        <item x="687"/>
        <item x="244"/>
        <item x="73"/>
        <item x="65"/>
        <item x="9"/>
        <item x="709"/>
        <item x="453"/>
        <item x="548"/>
        <item x="102"/>
        <item x="306"/>
        <item x="715"/>
        <item x="461"/>
        <item x="503"/>
        <item x="621"/>
        <item x="128"/>
        <item x="292"/>
        <item x="170"/>
        <item x="608"/>
        <item x="410"/>
        <item x="490"/>
        <item x="589"/>
        <item x="463"/>
        <item x="367"/>
        <item x="236"/>
        <item x="507"/>
        <item x="698"/>
        <item x="568"/>
        <item x="347"/>
        <item x="155"/>
        <item x="533"/>
        <item x="281"/>
        <item x="28"/>
        <item x="121"/>
        <item x="628"/>
        <item x="652"/>
        <item x="308"/>
        <item x="150"/>
        <item x="219"/>
        <item x="92"/>
        <item x="207"/>
        <item x="365"/>
        <item x="111"/>
        <item x="267"/>
        <item x="60"/>
        <item x="406"/>
        <item x="183"/>
        <item x="630"/>
        <item x="144"/>
        <item x="348"/>
        <item x="704"/>
        <item x="610"/>
        <item x="178"/>
        <item x="418"/>
        <item x="483"/>
        <item x="699"/>
        <item x="210"/>
        <item x="172"/>
        <item x="259"/>
        <item x="508"/>
        <item x="124"/>
        <item x="112"/>
        <item x="607"/>
        <item x="147"/>
        <item x="676"/>
        <item x="459"/>
        <item x="43"/>
        <item x="265"/>
        <item x="325"/>
        <item x="541"/>
        <item x="476"/>
        <item x="353"/>
        <item x="611"/>
        <item x="582"/>
        <item x="666"/>
        <item x="416"/>
        <item x="208"/>
        <item x="138"/>
        <item x="173"/>
        <item x="141"/>
        <item x="327"/>
        <item x="543"/>
        <item x="540"/>
        <item x="408"/>
        <item x="139"/>
        <item x="41"/>
        <item x="123"/>
        <item x="434"/>
        <item x="344"/>
        <item x="642"/>
        <item x="214"/>
        <item x="64"/>
        <item x="37"/>
        <item x="470"/>
        <item x="193"/>
        <item x="321"/>
        <item x="638"/>
        <item x="677"/>
        <item x="411"/>
        <item x="438"/>
        <item x="156"/>
        <item x="134"/>
        <item x="689"/>
        <item x="119"/>
        <item x="380"/>
        <item x="549"/>
        <item x="88"/>
        <item x="400"/>
        <item x="230"/>
        <item x="527"/>
        <item x="618"/>
        <item x="116"/>
        <item x="467"/>
        <item x="89"/>
        <item x="518"/>
        <item x="291"/>
        <item x="14"/>
        <item x="276"/>
        <item x="648"/>
        <item x="656"/>
        <item x="439"/>
        <item x="182"/>
        <item x="58"/>
        <item x="486"/>
        <item x="580"/>
        <item x="590"/>
        <item x="224"/>
        <item x="250"/>
        <item x="167"/>
        <item x="555"/>
        <item x="600"/>
        <item x="15"/>
        <item x="614"/>
        <item x="275"/>
        <item x="293"/>
        <item x="477"/>
        <item x="354"/>
        <item x="640"/>
        <item x="146"/>
        <item x="464"/>
        <item x="445"/>
        <item x="191"/>
        <item x="74"/>
        <item x="456"/>
        <item x="163"/>
        <item x="52"/>
        <item x="631"/>
        <item x="705"/>
        <item x="126"/>
        <item x="506"/>
        <item x="189"/>
        <item x="71"/>
        <item x="624"/>
        <item x="51"/>
        <item x="692"/>
        <item x="81"/>
        <item x="24"/>
        <item x="374"/>
        <item x="7"/>
        <item x="572"/>
        <item x="396"/>
        <item x="130"/>
        <item x="352"/>
        <item x="125"/>
        <item x="620"/>
        <item x="315"/>
        <item x="270"/>
        <item x="205"/>
        <item x="61"/>
        <item x="298"/>
        <item x="661"/>
        <item x="373"/>
        <item x="316"/>
        <item x="326"/>
        <item x="29"/>
        <item x="711"/>
        <item x="322"/>
        <item x="75"/>
        <item x="440"/>
        <item x="478"/>
        <item x="421"/>
        <item x="457"/>
        <item x="404"/>
        <item x="175"/>
        <item x="585"/>
        <item x="246"/>
        <item x="48"/>
        <item x="312"/>
        <item x="247"/>
        <item x="636"/>
        <item x="693"/>
        <item x="612"/>
        <item x="55"/>
        <item x="559"/>
        <item x="53"/>
        <item x="409"/>
        <item x="562"/>
        <item x="66"/>
        <item x="598"/>
        <item x="115"/>
        <item x="387"/>
        <item x="512"/>
        <item x="399"/>
        <item x="106"/>
        <item x="455"/>
        <item x="403"/>
        <item x="587"/>
        <item x="176"/>
        <item x="707"/>
        <item x="413"/>
        <item x="160"/>
        <item x="56"/>
        <item x="659"/>
        <item x="495"/>
        <item x="389"/>
        <item x="563"/>
        <item x="579"/>
        <item x="484"/>
        <item x="414"/>
        <item x="343"/>
        <item x="234"/>
        <item x="475"/>
        <item x="493"/>
        <item x="148"/>
        <item x="132"/>
        <item x="481"/>
        <item x="669"/>
        <item x="310"/>
        <item x="545"/>
        <item x="547"/>
        <item x="49"/>
        <item x="305"/>
        <item x="422"/>
        <item x="159"/>
        <item x="248"/>
        <item x="311"/>
        <item x="187"/>
        <item x="6"/>
        <item x="8"/>
        <item x="597"/>
        <item x="142"/>
        <item x="649"/>
        <item x="376"/>
        <item x="412"/>
        <item x="678"/>
        <item x="529"/>
        <item x="0"/>
        <item x="40"/>
        <item x="496"/>
        <item x="282"/>
        <item x="625"/>
        <item x="361"/>
        <item x="539"/>
        <item x="162"/>
        <item x="382"/>
        <item x="307"/>
        <item x="469"/>
        <item x="243"/>
        <item x="304"/>
        <item x="227"/>
        <item x="622"/>
        <item x="388"/>
        <item x="384"/>
        <item x="318"/>
        <item x="232"/>
        <item x="274"/>
        <item x="231"/>
        <item x="644"/>
        <item x="196"/>
        <item x="85"/>
        <item x="710"/>
        <item x="700"/>
        <item x="195"/>
        <item x="17"/>
        <item x="314"/>
        <item x="200"/>
        <item x="107"/>
        <item x="655"/>
        <item x="158"/>
        <item x="114"/>
        <item x="323"/>
        <item x="241"/>
        <item x="378"/>
        <item x="249"/>
        <item x="588"/>
        <item x="25"/>
        <item x="279"/>
        <item x="538"/>
        <item x="617"/>
        <item x="165"/>
        <item x="431"/>
        <item x="665"/>
        <item x="96"/>
        <item x="136"/>
        <item x="482"/>
        <item x="664"/>
        <item x="716"/>
        <item x="198"/>
        <item x="576"/>
        <item x="157"/>
        <item x="328"/>
        <item x="338"/>
        <item x="179"/>
        <item x="646"/>
        <item x="514"/>
        <item x="301"/>
        <item x="174"/>
        <item x="356"/>
        <item x="217"/>
        <item x="78"/>
        <item x="166"/>
        <item x="680"/>
        <item x="556"/>
        <item x="691"/>
        <item x="498"/>
        <item x="90"/>
        <item x="290"/>
        <item x="110"/>
        <item x="289"/>
        <item x="39"/>
        <item x="300"/>
        <item x="686"/>
        <item x="335"/>
        <item x="419"/>
        <item x="364"/>
        <item x="619"/>
        <item x="140"/>
        <item x="468"/>
        <item x="226"/>
        <item x="536"/>
        <item x="690"/>
        <item x="362"/>
        <item x="573"/>
        <item x="515"/>
        <item x="220"/>
        <item x="501"/>
        <item x="360"/>
        <item x="511"/>
        <item x="93"/>
        <item x="5"/>
        <item x="401"/>
        <item x="465"/>
        <item x="574"/>
        <item x="377"/>
        <item x="583"/>
        <item x="122"/>
        <item x="435"/>
        <item x="366"/>
        <item x="337"/>
        <item x="287"/>
        <item x="262"/>
        <item x="645"/>
        <item x="558"/>
        <item x="535"/>
        <item x="42"/>
        <item x="69"/>
        <item x="667"/>
        <item x="355"/>
        <item x="268"/>
        <item x="20"/>
        <item x="381"/>
        <item x="239"/>
        <item x="62"/>
        <item x="235"/>
        <item x="552"/>
        <item x="180"/>
        <item x="260"/>
        <item x="245"/>
        <item x="261"/>
        <item x="283"/>
        <item x="154"/>
        <item x="627"/>
        <item x="429"/>
        <item x="531"/>
        <item x="204"/>
        <item x="633"/>
        <item x="450"/>
        <item x="257"/>
        <item t="default"/>
      </items>
    </pivotField>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5"/>
    </i>
    <i>
      <x v="36"/>
    </i>
    <i>
      <x v="37"/>
    </i>
    <i t="grand">
      <x/>
    </i>
  </rowItems>
  <colFields count="1">
    <field x="-2"/>
  </colFields>
  <colItems count="2">
    <i>
      <x/>
    </i>
    <i i="1">
      <x v="1"/>
    </i>
  </colItems>
  <pageFields count="2">
    <pageField fld="1" hier="-1"/>
    <pageField fld="2" hier="-1"/>
  </pageFields>
  <dataFields count="2">
    <dataField name="Sum of month_confirmed_count" fld="4" baseField="0" baseItem="0"/>
    <dataField name="Sum of Month_deceased_data" fld="3"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A17971-1744-4E71-81FF-A7C56F5CBAC6}" name="PivotTable1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C37" firstHeaderRow="0" firstDataRow="1" firstDataCol="1"/>
  <pivotFields count="3">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x="34"/>
        <item h="1" x="35"/>
        <item x="36"/>
        <item t="default"/>
      </items>
    </pivotField>
    <pivotField dataField="1" showAll="0"/>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4"/>
    </i>
    <i>
      <x v="36"/>
    </i>
    <i t="grand">
      <x/>
    </i>
  </rowItems>
  <colFields count="1">
    <field x="-2"/>
  </colFields>
  <colItems count="2">
    <i>
      <x/>
    </i>
    <i i="1">
      <x v="1"/>
    </i>
  </colItems>
  <dataFields count="2">
    <dataField name="Sum of total_tested" fld="1" baseField="0" baseItem="0"/>
    <dataField name="Sum of total_vaccinated"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EA96CC-E424-4602-95B8-D0DD70DE34E7}"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2" firstHeaderRow="1" firstDataRow="1" firstDataCol="1" rowPageCount="1" colPageCount="1"/>
  <pivotFields count="4">
    <pivotField dataField="1" subtotalTop="0" showAll="0" defaultSubtotal="0"/>
    <pivotField axis="axisRow" allDrilled="1" showAll="0" dataSourceSort="1"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pageFields count="1">
    <pageField fld="2" hier="1" name="[Range].[month_name].[All]" cap="All"/>
  </pageFields>
  <dataFields count="1">
    <dataField name="Sum of no_of_cases" fld="0" baseField="0" baseItem="0"/>
  </dataFields>
  <pivotHierarchies count="4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8"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th_state_data!$A$1:$D$446">
        <x15:activeTabTopLevelEntity name="[Range]"/>
        <x15:activeTabTopLevelEntity name="[Table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8BD97A-C37B-4DEA-BB7C-BF5E307328FD}" name="PivotTable1"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4:B41" firstHeaderRow="1" firstDataRow="1" firstDataCol="1" rowPageCount="1" colPageCount="1"/>
  <pivotFields count="4">
    <pivotField axis="axisRow" showAll="0">
      <items count="39">
        <item x="33"/>
        <item x="3"/>
        <item x="28"/>
        <item x="17"/>
        <item x="14"/>
        <item x="27"/>
        <item x="11"/>
        <item x="6"/>
        <item x="35"/>
        <item x="23"/>
        <item x="15"/>
        <item x="22"/>
        <item x="13"/>
        <item x="20"/>
        <item x="19"/>
        <item x="2"/>
        <item x="4"/>
        <item x="31"/>
        <item x="36"/>
        <item x="1"/>
        <item x="29"/>
        <item x="26"/>
        <item x="16"/>
        <item x="34"/>
        <item x="30"/>
        <item x="9"/>
        <item x="18"/>
        <item x="24"/>
        <item x="10"/>
        <item x="32"/>
        <item x="12"/>
        <item x="5"/>
        <item x="25"/>
        <item h="1" x="0"/>
        <item h="1" x="37"/>
        <item x="7"/>
        <item x="21"/>
        <item x="8"/>
        <item t="default"/>
      </items>
    </pivotField>
    <pivotField axis="axisPage" showAll="0">
      <items count="13">
        <item x="0"/>
        <item x="1"/>
        <item x="2"/>
        <item x="3"/>
        <item x="4"/>
        <item x="5"/>
        <item x="6"/>
        <item x="7"/>
        <item x="8"/>
        <item x="9"/>
        <item x="10"/>
        <item x="11"/>
        <item t="default"/>
      </items>
    </pivotField>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5"/>
    </i>
    <i>
      <x v="36"/>
    </i>
    <i>
      <x v="37"/>
    </i>
    <i t="grand">
      <x/>
    </i>
  </rowItems>
  <colItems count="1">
    <i/>
  </colItems>
  <pageFields count="1">
    <pageField fld="1" hier="-1"/>
  </pageFields>
  <dataFields count="1">
    <dataField name="Sum of no_of_cases" fld="3"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BEE6E81-547E-4DD5-AC57-DCBE58C94A35}"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0" firstHeaderRow="1" firstDataRow="1" firstDataCol="1" rowPageCount="1" colPageCount="1"/>
  <pivotFields count="6">
    <pivotField axis="axisRow"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h="1" x="14"/>
        <item h="1" x="37"/>
        <item x="30"/>
        <item x="13"/>
        <item x="20"/>
        <item t="default"/>
      </items>
    </pivotField>
    <pivotField showAll="0">
      <items count="13">
        <item x="10"/>
        <item x="11"/>
        <item x="2"/>
        <item x="7"/>
        <item x="3"/>
        <item x="9"/>
        <item x="1"/>
        <item x="6"/>
        <item x="5"/>
        <item x="0"/>
        <item x="4"/>
        <item x="8"/>
        <item t="default"/>
      </items>
    </pivotField>
    <pivotField axis="axisPage" showAll="0">
      <items count="3">
        <item x="1"/>
        <item x="0"/>
        <item t="default"/>
      </items>
    </pivotField>
    <pivotField showAll="0"/>
    <pivotField showAll="0"/>
    <pivotField dataField="1" showAll="0"/>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5"/>
    </i>
    <i>
      <x v="36"/>
    </i>
    <i>
      <x v="37"/>
    </i>
    <i t="grand">
      <x/>
    </i>
  </rowItems>
  <colItems count="1">
    <i/>
  </colItems>
  <pageFields count="1">
    <pageField fld="2" hier="-1"/>
  </pageFields>
  <dataFields count="1">
    <dataField name="Sum of total vacination" fld="5" baseField="0" baseItem="0"/>
  </dataFields>
  <chartFormats count="3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 chart="0" format="11">
      <pivotArea type="data" outline="0" fieldPosition="0">
        <references count="2">
          <reference field="4294967294" count="1" selected="0">
            <x v="0"/>
          </reference>
          <reference field="0" count="1" selected="0">
            <x v="10"/>
          </reference>
        </references>
      </pivotArea>
    </chartFormat>
    <chartFormat chart="0" format="12">
      <pivotArea type="data" outline="0" fieldPosition="0">
        <references count="2">
          <reference field="4294967294" count="1" selected="0">
            <x v="0"/>
          </reference>
          <reference field="0" count="1" selected="0">
            <x v="11"/>
          </reference>
        </references>
      </pivotArea>
    </chartFormat>
    <chartFormat chart="0" format="13">
      <pivotArea type="data" outline="0" fieldPosition="0">
        <references count="2">
          <reference field="4294967294" count="1" selected="0">
            <x v="0"/>
          </reference>
          <reference field="0" count="1" selected="0">
            <x v="12"/>
          </reference>
        </references>
      </pivotArea>
    </chartFormat>
    <chartFormat chart="0" format="14">
      <pivotArea type="data" outline="0" fieldPosition="0">
        <references count="2">
          <reference field="4294967294" count="1" selected="0">
            <x v="0"/>
          </reference>
          <reference field="0" count="1" selected="0">
            <x v="13"/>
          </reference>
        </references>
      </pivotArea>
    </chartFormat>
    <chartFormat chart="0" format="15">
      <pivotArea type="data" outline="0" fieldPosition="0">
        <references count="2">
          <reference field="4294967294" count="1" selected="0">
            <x v="0"/>
          </reference>
          <reference field="0" count="1" selected="0">
            <x v="14"/>
          </reference>
        </references>
      </pivotArea>
    </chartFormat>
    <chartFormat chart="0" format="16">
      <pivotArea type="data" outline="0" fieldPosition="0">
        <references count="2">
          <reference field="4294967294" count="1" selected="0">
            <x v="0"/>
          </reference>
          <reference field="0" count="1" selected="0">
            <x v="15"/>
          </reference>
        </references>
      </pivotArea>
    </chartFormat>
    <chartFormat chart="0" format="17">
      <pivotArea type="data" outline="0" fieldPosition="0">
        <references count="2">
          <reference field="4294967294" count="1" selected="0">
            <x v="0"/>
          </reference>
          <reference field="0" count="1" selected="0">
            <x v="16"/>
          </reference>
        </references>
      </pivotArea>
    </chartFormat>
    <chartFormat chart="0" format="18">
      <pivotArea type="data" outline="0" fieldPosition="0">
        <references count="2">
          <reference field="4294967294" count="1" selected="0">
            <x v="0"/>
          </reference>
          <reference field="0" count="1" selected="0">
            <x v="17"/>
          </reference>
        </references>
      </pivotArea>
    </chartFormat>
    <chartFormat chart="0" format="19">
      <pivotArea type="data" outline="0" fieldPosition="0">
        <references count="2">
          <reference field="4294967294" count="1" selected="0">
            <x v="0"/>
          </reference>
          <reference field="0" count="1" selected="0">
            <x v="18"/>
          </reference>
        </references>
      </pivotArea>
    </chartFormat>
    <chartFormat chart="0" format="20">
      <pivotArea type="data" outline="0" fieldPosition="0">
        <references count="2">
          <reference field="4294967294" count="1" selected="0">
            <x v="0"/>
          </reference>
          <reference field="0" count="1" selected="0">
            <x v="19"/>
          </reference>
        </references>
      </pivotArea>
    </chartFormat>
    <chartFormat chart="0" format="21">
      <pivotArea type="data" outline="0" fieldPosition="0">
        <references count="2">
          <reference field="4294967294" count="1" selected="0">
            <x v="0"/>
          </reference>
          <reference field="0" count="1" selected="0">
            <x v="20"/>
          </reference>
        </references>
      </pivotArea>
    </chartFormat>
    <chartFormat chart="0" format="22">
      <pivotArea type="data" outline="0" fieldPosition="0">
        <references count="2">
          <reference field="4294967294" count="1" selected="0">
            <x v="0"/>
          </reference>
          <reference field="0" count="1" selected="0">
            <x v="21"/>
          </reference>
        </references>
      </pivotArea>
    </chartFormat>
    <chartFormat chart="0" format="23">
      <pivotArea type="data" outline="0" fieldPosition="0">
        <references count="2">
          <reference field="4294967294" count="1" selected="0">
            <x v="0"/>
          </reference>
          <reference field="0" count="1" selected="0">
            <x v="22"/>
          </reference>
        </references>
      </pivotArea>
    </chartFormat>
    <chartFormat chart="0" format="24">
      <pivotArea type="data" outline="0" fieldPosition="0">
        <references count="2">
          <reference field="4294967294" count="1" selected="0">
            <x v="0"/>
          </reference>
          <reference field="0" count="1" selected="0">
            <x v="23"/>
          </reference>
        </references>
      </pivotArea>
    </chartFormat>
    <chartFormat chart="0" format="25">
      <pivotArea type="data" outline="0" fieldPosition="0">
        <references count="2">
          <reference field="4294967294" count="1" selected="0">
            <x v="0"/>
          </reference>
          <reference field="0" count="1" selected="0">
            <x v="24"/>
          </reference>
        </references>
      </pivotArea>
    </chartFormat>
    <chartFormat chart="0" format="26">
      <pivotArea type="data" outline="0" fieldPosition="0">
        <references count="2">
          <reference field="4294967294" count="1" selected="0">
            <x v="0"/>
          </reference>
          <reference field="0" count="1" selected="0">
            <x v="25"/>
          </reference>
        </references>
      </pivotArea>
    </chartFormat>
    <chartFormat chart="0" format="27">
      <pivotArea type="data" outline="0" fieldPosition="0">
        <references count="2">
          <reference field="4294967294" count="1" selected="0">
            <x v="0"/>
          </reference>
          <reference field="0" count="1" selected="0">
            <x v="26"/>
          </reference>
        </references>
      </pivotArea>
    </chartFormat>
    <chartFormat chart="0" format="28">
      <pivotArea type="data" outline="0" fieldPosition="0">
        <references count="2">
          <reference field="4294967294" count="1" selected="0">
            <x v="0"/>
          </reference>
          <reference field="0" count="1" selected="0">
            <x v="27"/>
          </reference>
        </references>
      </pivotArea>
    </chartFormat>
    <chartFormat chart="0" format="29">
      <pivotArea type="data" outline="0" fieldPosition="0">
        <references count="2">
          <reference field="4294967294" count="1" selected="0">
            <x v="0"/>
          </reference>
          <reference field="0" count="1" selected="0">
            <x v="28"/>
          </reference>
        </references>
      </pivotArea>
    </chartFormat>
    <chartFormat chart="0" format="30">
      <pivotArea type="data" outline="0" fieldPosition="0">
        <references count="2">
          <reference field="4294967294" count="1" selected="0">
            <x v="0"/>
          </reference>
          <reference field="0" count="1" selected="0">
            <x v="29"/>
          </reference>
        </references>
      </pivotArea>
    </chartFormat>
    <chartFormat chart="0" format="31">
      <pivotArea type="data" outline="0" fieldPosition="0">
        <references count="2">
          <reference field="4294967294" count="1" selected="0">
            <x v="0"/>
          </reference>
          <reference field="0" count="1" selected="0">
            <x v="30"/>
          </reference>
        </references>
      </pivotArea>
    </chartFormat>
    <chartFormat chart="0" format="32">
      <pivotArea type="data" outline="0" fieldPosition="0">
        <references count="2">
          <reference field="4294967294" count="1" selected="0">
            <x v="0"/>
          </reference>
          <reference field="0" count="1" selected="0">
            <x v="31"/>
          </reference>
        </references>
      </pivotArea>
    </chartFormat>
    <chartFormat chart="0" format="33">
      <pivotArea type="data" outline="0" fieldPosition="0">
        <references count="2">
          <reference field="4294967294" count="1" selected="0">
            <x v="0"/>
          </reference>
          <reference field="0" count="1" selected="0">
            <x v="32"/>
          </reference>
        </references>
      </pivotArea>
    </chartFormat>
    <chartFormat chart="0" format="34">
      <pivotArea type="data" outline="0" fieldPosition="0">
        <references count="2">
          <reference field="4294967294" count="1" selected="0">
            <x v="0"/>
          </reference>
          <reference field="0" count="1" selected="0">
            <x v="35"/>
          </reference>
        </references>
      </pivotArea>
    </chartFormat>
    <chartFormat chart="0" format="35">
      <pivotArea type="data" outline="0" fieldPosition="0">
        <references count="2">
          <reference field="4294967294" count="1" selected="0">
            <x v="0"/>
          </reference>
          <reference field="0" count="1" selected="0">
            <x v="36"/>
          </reference>
        </references>
      </pivotArea>
    </chartFormat>
    <chartFormat chart="0" format="36">
      <pivotArea type="data" outline="0" fieldPosition="0">
        <references count="2">
          <reference field="4294967294" count="1" selected="0">
            <x v="0"/>
          </reference>
          <reference field="0" count="1" selected="0">
            <x v="3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B0BA67E-17A7-4229-99DC-A55AD250354F}" name="PivotTable10" cacheId="2"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4:B17" firstHeaderRow="1" firstDataRow="1" firstDataCol="1" rowPageCount="2" colPageCount="1"/>
  <pivotFields count="4">
    <pivotField axis="axisPage"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x="14"/>
        <item x="37"/>
        <item x="30"/>
        <item x="13"/>
        <item x="20"/>
        <item t="default"/>
      </items>
    </pivotField>
    <pivotField axis="axisRow" showAll="0">
      <items count="13">
        <item x="10"/>
        <item x="11"/>
        <item x="2"/>
        <item x="7"/>
        <item x="3"/>
        <item x="9"/>
        <item x="1"/>
        <item x="6"/>
        <item x="5"/>
        <item x="0"/>
        <item x="4"/>
        <item x="8"/>
        <item t="default"/>
      </items>
    </pivotField>
    <pivotField axis="axisPage" showAll="0">
      <items count="3">
        <item x="1"/>
        <item x="0"/>
        <item t="default"/>
      </items>
    </pivotField>
    <pivotField dataField="1" showAll="0"/>
  </pivotFields>
  <rowFields count="1">
    <field x="1"/>
  </rowFields>
  <rowItems count="13">
    <i>
      <x/>
    </i>
    <i>
      <x v="1"/>
    </i>
    <i>
      <x v="2"/>
    </i>
    <i>
      <x v="3"/>
    </i>
    <i>
      <x v="4"/>
    </i>
    <i>
      <x v="5"/>
    </i>
    <i>
      <x v="6"/>
    </i>
    <i>
      <x v="7"/>
    </i>
    <i>
      <x v="8"/>
    </i>
    <i>
      <x v="9"/>
    </i>
    <i>
      <x v="10"/>
    </i>
    <i>
      <x v="11"/>
    </i>
    <i t="grand">
      <x/>
    </i>
  </rowItems>
  <colItems count="1">
    <i/>
  </colItems>
  <pageFields count="2">
    <pageField fld="0" hier="-1"/>
    <pageField fld="2" hier="-1"/>
  </pageFields>
  <dataFields count="1">
    <dataField name="Sum of Recovery_rate"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3301986-CE6B-479C-A0E3-EEECD9408E57}" name="PivotTable1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17" firstHeaderRow="1" firstDataRow="1" firstDataCol="1" rowPageCount="2" colPageCount="1"/>
  <pivotFields count="4">
    <pivotField axis="axisPage" showAll="0">
      <items count="39">
        <item x="21"/>
        <item x="29"/>
        <item x="24"/>
        <item x="12"/>
        <item x="0"/>
        <item x="1"/>
        <item x="18"/>
        <item x="2"/>
        <item x="10"/>
        <item x="3"/>
        <item x="25"/>
        <item x="17"/>
        <item x="6"/>
        <item x="4"/>
        <item x="9"/>
        <item x="5"/>
        <item x="26"/>
        <item x="11"/>
        <item x="34"/>
        <item x="16"/>
        <item x="28"/>
        <item x="23"/>
        <item x="31"/>
        <item x="33"/>
        <item x="36"/>
        <item x="7"/>
        <item x="32"/>
        <item x="15"/>
        <item x="19"/>
        <item x="27"/>
        <item x="8"/>
        <item x="35"/>
        <item x="22"/>
        <item x="14"/>
        <item x="37"/>
        <item x="30"/>
        <item x="13"/>
        <item x="20"/>
        <item t="default"/>
      </items>
    </pivotField>
    <pivotField axis="axisRow" showAll="0">
      <items count="13">
        <item x="10"/>
        <item x="11"/>
        <item x="2"/>
        <item x="7"/>
        <item x="3"/>
        <item x="9"/>
        <item x="1"/>
        <item x="6"/>
        <item x="5"/>
        <item x="0"/>
        <item x="4"/>
        <item x="8"/>
        <item t="default"/>
      </items>
    </pivotField>
    <pivotField axis="axisPage" showAll="0">
      <items count="3">
        <item x="1"/>
        <item x="0"/>
        <item t="default"/>
      </items>
    </pivotField>
    <pivotField dataField="1" showAll="0"/>
  </pivotFields>
  <rowFields count="1">
    <field x="1"/>
  </rowFields>
  <rowItems count="13">
    <i>
      <x/>
    </i>
    <i>
      <x v="1"/>
    </i>
    <i>
      <x v="2"/>
    </i>
    <i>
      <x v="3"/>
    </i>
    <i>
      <x v="4"/>
    </i>
    <i>
      <x v="5"/>
    </i>
    <i>
      <x v="6"/>
    </i>
    <i>
      <x v="7"/>
    </i>
    <i>
      <x v="8"/>
    </i>
    <i>
      <x v="9"/>
    </i>
    <i>
      <x v="10"/>
    </i>
    <i>
      <x v="11"/>
    </i>
    <i t="grand">
      <x/>
    </i>
  </rowItems>
  <colItems count="1">
    <i/>
  </colItems>
  <pageFields count="2">
    <pageField fld="0" hier="-1"/>
    <pageField fld="2" hier="-1"/>
  </pageFields>
  <dataFields count="1">
    <dataField name="Sum of Spread_rate"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611AC37-5DD9-4F86-88E9-3693DC598544}" sourceName="state">
  <pivotTables>
    <pivotTable tabId="12" name="delta pivot"/>
  </pivotTables>
  <data>
    <tabular pivotCacheId="757768425">
      <items count="38">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i x="34"/>
        <i x="35" s="1"/>
        <i x="36" s="1"/>
        <i x="3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24BD2016-E609-428B-BC99-BCA7231F8AC7}" sourceName="Month_name">
  <pivotTables>
    <pivotTable tabId="12" name="delta pivot"/>
  </pivotTables>
  <data>
    <tabular pivotCacheId="757768425">
      <items count="12">
        <i x="4" s="1"/>
        <i x="3" s="1"/>
        <i x="7" s="1"/>
        <i x="0" s="1"/>
        <i x="8" s="1"/>
        <i x="6" s="1"/>
        <i x="5" s="1"/>
        <i x="1" s="1"/>
        <i x="11" s="1"/>
        <i x="10" s="1"/>
        <i x="9"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629E5E2-8D9A-4546-B151-7427CD15CED1}" sourceName="year">
  <pivotTables>
    <pivotTable tabId="12" name="delta pivot"/>
  </pivotTables>
  <data>
    <tabular pivotCacheId="75776842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9B71E70-4359-4CE5-8C16-FB84FBFA53EE}" sourceName="[Table10].[state]">
  <pivotTables>
    <pivotTable tabId="43" name="PivotTable17"/>
    <pivotTable tabId="35" name="PivotTable3"/>
    <pivotTable tabId="43" name="PivotTable15"/>
    <pivotTable tabId="43" name="PivotTable16"/>
    <pivotTable tabId="43" name="PivotTable18"/>
    <pivotTable tabId="38" name="PivotTable8"/>
    <pivotTable tabId="43" name="PivotTable33"/>
  </pivotTables>
  <data>
    <olap pivotCacheId="1816276884">
      <levels count="2">
        <level uniqueName="[Table10].[state].[(All)]" sourceCaption="(All)" count="0"/>
        <level uniqueName="[Table10].[state].[state]" sourceCaption="state" count="37">
          <ranges>
            <range startItem="0">
              <i n="[Table10].[state].&amp;[AN]" c="AN"/>
              <i n="[Table10].[state].&amp;[AP]" c="AP"/>
              <i n="[Table10].[state].&amp;[AR]" c="AR"/>
              <i n="[Table10].[state].&amp;[AS]" c="AS"/>
              <i n="[Table10].[state].&amp;[BR]" c="BR"/>
              <i n="[Table10].[state].&amp;[CH]" c="CH"/>
              <i n="[Table10].[state].&amp;[CT]" c="CT"/>
              <i n="[Table10].[state].&amp;[D]" c="D"/>
              <i n="[Table10].[state].&amp;[DL]" c="DL"/>
              <i n="[Table10].[state].&amp;[GA]" c="GA"/>
              <i n="[Table10].[state].&amp;[GJ]" c="GJ"/>
              <i n="[Table10].[state].&amp;[HP]" c="HP"/>
              <i n="[Table10].[state].&amp;[HR]" c="HR"/>
              <i n="[Table10].[state].&amp;[JH]" c="JH"/>
              <i n="[Table10].[state].&amp;[JK]" c="JK"/>
              <i n="[Table10].[state].&amp;[KA]" c="KA"/>
              <i n="[Table10].[state].&amp;[KL]" c="KL"/>
              <i n="[Table10].[state].&amp;[LA]" c="LA"/>
              <i n="[Table10].[state].&amp;[LD]" c="LD"/>
              <i n="[Table10].[state].&amp;[MH]" c="MH"/>
              <i n="[Table10].[state].&amp;[ML]" c="ML"/>
              <i n="[Table10].[state].&amp;[MN]" c="MN"/>
              <i n="[Table10].[state].&amp;[MP]" c="MP"/>
              <i n="[Table10].[state].&amp;[MZ]" c="MZ"/>
              <i n="[Table10].[state].&amp;[NL]" c="NL"/>
              <i n="[Table10].[state].&amp;[OR]" c="OR"/>
              <i n="[Table10].[state].&amp;[PB]" c="PB"/>
              <i n="[Table10].[state].&amp;[PY]" c="PY"/>
              <i n="[Table10].[state].&amp;[RJ]" c="RJ"/>
              <i n="[Table10].[state].&amp;[SK]" c="SK"/>
              <i n="[Table10].[state].&amp;[TG]" c="TG"/>
              <i n="[Table10].[state].&amp;[TN]" c="TN"/>
              <i n="[Table10].[state].&amp;[TR]" c="TR"/>
              <i n="[Table10].[state].&amp;[UP]" c="UP"/>
              <i n="[Table10].[state].&amp;[UT]" c="UT"/>
              <i n="[Table10].[state].&amp;[WB]" c="WB"/>
              <i n="[Table10].[state].&amp;[TT]" c="TT"/>
            </range>
          </ranges>
        </level>
      </levels>
      <selections count="1">
        <selection n="[Table10].[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D3FE822-D4A2-4EB6-8A25-B796C7673CEC}" cache="Slicer_state" caption="state" startItem="11"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7C6238EB-5E15-4C33-9020-21E3B290DC4E}" cache="Slicer_state1" caption="state" startItem="22" style="SlicerStyleLight3" rowHeight="241300"/>
  <slicer name="Month_name 1" xr10:uid="{1F85F377-8352-49EA-AF2A-77892250D32E}" cache="Slicer_Month_name1" caption="Month_name" style="SlicerStyleLight3" rowHeight="241300"/>
  <slicer name="year 1" xr10:uid="{212B25B7-355B-46AD-A0E1-2F3C245BE7E0}" cache="Slicer_year1" caption="year"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0D71BB9-82C2-4AE6-81A9-ED8333886825}" cache="Slicer_state" caption="state" level="1"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3392BFE-8786-4811-B22C-5D48C864CE3E}" name="Table10" displayName="Table10" ref="A1:AB38" totalsRowShown="0" headerRowDxfId="46" dataDxfId="44" headerRowBorderDxfId="45" tableBorderDxfId="43" totalsRowBorderDxfId="42">
  <autoFilter ref="A1:AB38" xr:uid="{D3392BFE-8786-4811-B22C-5D48C864CE3E}"/>
  <tableColumns count="28">
    <tableColumn id="1" xr3:uid="{955AE742-B25F-4780-8F5C-507B4541F1E4}" name="state" dataDxfId="41"/>
    <tableColumn id="2" xr3:uid="{3056991A-C8F7-4F03-A9CB-56D127E8205D}" name="STATE_NAME" dataDxfId="40"/>
    <tableColumn id="3" xr3:uid="{93359265-1594-4BEA-B978-38C52339A24D}" name="tested" dataDxfId="39"/>
    <tableColumn id="4" xr3:uid="{A1D91EC1-064A-466F-8E26-3D107A44B99D}" name="vaccinated1" dataDxfId="38"/>
    <tableColumn id="5" xr3:uid="{92E370EE-3AC9-48E4-9A69-4E66CC604A9E}" name="vaccinated2" dataDxfId="37"/>
    <tableColumn id="6" xr3:uid="{38C58465-DE97-4B92-BE59-4310403115B8}" name="confirmed" dataDxfId="36"/>
    <tableColumn id="7" xr3:uid="{21813D09-1C0E-4E12-9803-D2D1AA7D163F}" name="deceased" dataDxfId="35"/>
    <tableColumn id="8" xr3:uid="{9D462BEE-9F86-48FC-BB80-8A0ADFDB0AE6}" name="recovered" dataDxfId="34"/>
    <tableColumn id="9" xr3:uid="{E5EE36B3-9253-48BF-8FAF-0B168F02DD94}" name="other" dataDxfId="33"/>
    <tableColumn id="10" xr3:uid="{0F8BF007-9676-4265-9987-07B288742EFB}" name="delta7_confirmed" dataDxfId="32"/>
    <tableColumn id="11" xr3:uid="{345304AF-136C-40D9-80D5-C8392D005254}" name="delta7_recovered" dataDxfId="31"/>
    <tableColumn id="12" xr3:uid="{BFB968F2-BAF5-49F2-B70E-4CBAB9AE532C}" name="delta7_tested" dataDxfId="30"/>
    <tableColumn id="13" xr3:uid="{8AAAFE80-CAE0-48C5-A195-E358E13B993F}" name="delta7_vaccinated1" dataDxfId="29"/>
    <tableColumn id="14" xr3:uid="{6AB6666D-477E-4D30-A0B8-91C746F2581D}" name="delta7_vaccinated2" dataDxfId="28"/>
    <tableColumn id="15" xr3:uid="{B7028842-1631-4031-8B30-93E4C53840AE}" name="delta7_deceased" dataDxfId="27"/>
    <tableColumn id="16" xr3:uid="{7BA99F7D-2394-46FF-93D3-B01C758D9115}" name="delta7_other" dataDxfId="26"/>
    <tableColumn id="17" xr3:uid="{B190B2E1-2D06-4B36-BFB6-E1E3465FF2F4}" name="delta21_14_confirmed" dataDxfId="25"/>
    <tableColumn id="18" xr3:uid="{02056CC2-F829-4928-8E4D-4EDAF913C0C6}" name="meta_date" dataDxfId="24"/>
    <tableColumn id="19" xr3:uid="{2F0C4E3B-D611-4629-95B1-CCBEC346600D}" name="meta_last_updated" dataDxfId="23"/>
    <tableColumn id="20" xr3:uid="{7FDC41B3-CABC-47B5-A328-71F5ED6DA0A1}" name="meta_population" dataDxfId="22"/>
    <tableColumn id="21" xr3:uid="{FDB8E40F-232D-44CD-A439-95F8142648E4}" name="total_confirmed" dataDxfId="21"/>
    <tableColumn id="22" xr3:uid="{6ED6E983-3416-4958-B87D-60065C5CCD3C}" name="total_deceased" dataDxfId="20"/>
    <tableColumn id="23" xr3:uid="{9FD37CCC-DFC6-4407-9C7C-FE417C5CE3E8}" name="total_recovered" dataDxfId="19"/>
    <tableColumn id="24" xr3:uid="{94F05300-08B4-4197-BB13-13DB0A488BBD}" name="total_tested" dataDxfId="18"/>
    <tableColumn id="25" xr3:uid="{3FA8B417-A35B-4565-BAE2-F7BD25A5D540}" name="total_vaccinated1" dataDxfId="17"/>
    <tableColumn id="26" xr3:uid="{B559C903-1DE9-452C-877F-1B9F70669A39}" name="total_vaccinated2" dataDxfId="16"/>
    <tableColumn id="28" xr3:uid="{0A6CCEEF-81C8-4476-ACE5-219C60744410}" name="total_vaccinated" dataDxfId="15">
      <calculatedColumnFormula>Table10[[#This Row],[total_vaccinated1]]+Table10[[#This Row],[total_vaccinated2]]</calculatedColumnFormula>
    </tableColumn>
    <tableColumn id="27" xr3:uid="{1CE83146-1367-4889-A2EF-10E65A21CA62}" name="total_other" dataDxfId="14"/>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D57CEC0-A19C-4CE3-A4CA-FC6F5F8B706D}" name="Table9" displayName="Table9" ref="A1:A38" totalsRowShown="0" headerRowDxfId="13" headerRowBorderDxfId="12" tableBorderDxfId="11" totalsRowBorderDxfId="10">
  <autoFilter ref="A1:A38" xr:uid="{2D57CEC0-A19C-4CE3-A4CA-FC6F5F8B706D}"/>
  <tableColumns count="1">
    <tableColumn id="2" xr3:uid="{920ECE66-A9CA-4CC9-8F2C-17720B6C2DB4}" name="Abbreviation" dataDxfId="9"/>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F646E3-A640-42F2-ADEC-84F319E6B28F}" name="week_evo" displayName="week_evo" ref="A1:K3547" totalsRowShown="0" headerRowDxfId="8">
  <autoFilter ref="A1:K3547" xr:uid="{3FD04D06-C154-4A92-B3BD-616DF5537426}"/>
  <tableColumns count="11">
    <tableColumn id="1" xr3:uid="{A2D5E748-2615-4194-A5FE-DE4CAEEBA3F4}" name="state" dataDxfId="7"/>
    <tableColumn id="2" xr3:uid="{893DF10B-B616-4B8B-A538-A99C2B012576}" name="Year"/>
    <tableColumn id="3" xr3:uid="{0ACBADFF-E63C-45C9-88E1-7E401E8A7AC3}" name="Month_name"/>
    <tableColumn id="4" xr3:uid="{67377A28-340C-478F-83ED-F3E235E209C2}" name="Month_number"/>
    <tableColumn id="5" xr3:uid="{3E2EB233-952D-4A3D-A6AE-A3FEF72BD364}" name="Week_number"/>
    <tableColumn id="6" xr3:uid="{90B3EAA1-51A9-476C-8266-EAECDE7F3565}" name="confirmed"/>
    <tableColumn id="7" xr3:uid="{268A132D-0536-417E-BB9E-41B41B14CCC3}" name="deceased"/>
    <tableColumn id="8" xr3:uid="{89A34CBD-7172-4C81-9827-0D6E80C9CDE1}" name="recovered"/>
    <tableColumn id="9" xr3:uid="{74B39E70-37D6-41F7-9E80-D4A53E66A503}" name="tested"/>
    <tableColumn id="10" xr3:uid="{F1C03D69-5CA4-4C44-93DE-4A023C0C230E}" name="V1"/>
    <tableColumn id="11" xr3:uid="{D2B8DC0B-0894-443A-B34E-A6015DE6C572}" name="V2"/>
  </tableColumns>
  <tableStyleInfo name="TableStyleMedium4"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1C1B1B-5F1E-4204-88E2-02E82200D603}" name="category_" displayName="category_" ref="A1:G532" totalsRowShown="0" headerRowDxfId="6">
  <autoFilter ref="A1:G532" xr:uid="{111C1B1B-5F1E-4204-88E2-02E82200D603}"/>
  <tableColumns count="7">
    <tableColumn id="1" xr3:uid="{A67352F3-4FFD-4535-B213-D19FEDE0F505}" name="State" dataDxfId="5"/>
    <tableColumn id="2" xr3:uid="{8E7CC72E-68D7-47EB-ABC6-5D0A04907201}" name="District"/>
    <tableColumn id="3" xr3:uid="{C1B679DC-E712-49B6-A8DA-96E442BB9945}" name="total_tested"/>
    <tableColumn id="4" xr3:uid="{9E2E24FF-6BAD-417D-B80E-1045EA3F34E9}" name="total_deceased"/>
    <tableColumn id="5" xr3:uid="{3350B45E-8B0E-4972-BA3B-DCBBEF60E356}" name="meta_population"/>
    <tableColumn id="6" xr3:uid="{96275EB5-46EF-4AA6-B76E-248EB7FDDA4D}" name="Testing_ratio"/>
    <tableColumn id="7" xr3:uid="{80D64D6D-45AD-413E-9D93-18A37EAC0334}" name="Category"/>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E408BB-62C3-490E-850A-5483A2767ABA}" name="Table3" displayName="Table3" ref="A1:F731" totalsRowShown="0" headerRowDxfId="4">
  <autoFilter ref="A1:F731" xr:uid="{79E408BB-62C3-490E-850A-5483A2767ABA}"/>
  <tableColumns count="6">
    <tableColumn id="1" xr3:uid="{9AEBAEDC-C990-47FB-8F2D-218B1018C54B}" name="state" dataDxfId="3"/>
    <tableColumn id="2" xr3:uid="{FFE66592-6091-40E5-8F10-7591C193A0B8}" name="Month_name"/>
    <tableColumn id="3" xr3:uid="{D1D270D9-9D86-4B2C-9D87-DA446CE39BC9}" name="year"/>
    <tableColumn id="4" xr3:uid="{13BD6ACE-4381-4363-84B2-08DDC5B73BD6}" name="delta7_confirmed"/>
    <tableColumn id="5" xr3:uid="{90DB31A9-3145-440E-9AA7-850753AE6D59}" name="delta7_vaccinated1"/>
    <tableColumn id="6" xr3:uid="{182B9319-30ED-4988-98B5-D35F7038619F}" name="delta7_vaccinated2"/>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F1EC5C-104B-4522-88F9-1CC67D695401}" name="Table4" displayName="Table4" ref="A1:E731" totalsRowShown="0" headerRowDxfId="2">
  <autoFilter ref="A1:E731" xr:uid="{FBF1EC5C-104B-4522-88F9-1CC67D695401}"/>
  <tableColumns count="5">
    <tableColumn id="1" xr3:uid="{F546B8E8-D0C0-4B71-B688-8A340074E834}" name="state" dataDxfId="1"/>
    <tableColumn id="2" xr3:uid="{D327FE2D-558E-4B54-873B-08E861B33D4C}" name="year"/>
    <tableColumn id="3" xr3:uid="{2EDACDC6-AF22-42EB-9B3C-1DCE5EF5D4AD}" name="month"/>
    <tableColumn id="4" xr3:uid="{53D6F313-A41D-4C22-AC8D-49C685712930}" name="Month_deceased_data"/>
    <tableColumn id="5" xr3:uid="{4FDB97BB-3D1B-4D79-B455-A5006C99FD00}" name="month_confirmed_count"/>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185D8C6-C4A0-454F-86A1-C40D19014106}" name="Table13" displayName="Table13" ref="A1:C38" totalsRowShown="0">
  <autoFilter ref="A1:C38" xr:uid="{9185D8C6-C4A0-454F-86A1-C40D19014106}"/>
  <tableColumns count="3">
    <tableColumn id="1" xr3:uid="{5379C607-1896-43C3-B1F2-1856D080FD7B}" name="state"/>
    <tableColumn id="2" xr3:uid="{78F75954-B2D9-4BE5-BCEE-5EA06125A4A4}" name="total_tested"/>
    <tableColumn id="3" xr3:uid="{A5CA7D06-167A-466D-968C-B016110E5924}" name="total_vaccinated"/>
  </tableColumns>
  <tableStyleInfo name="TableStyleMedium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2FD09-35CF-4EBB-8A51-31F2929FD0C8}" name="Table6" displayName="Table6" ref="A1:F731" totalsRowShown="0">
  <autoFilter ref="A1:F731" xr:uid="{0002FD09-35CF-4EBB-8A51-31F2929FD0C8}"/>
  <tableColumns count="6">
    <tableColumn id="1" xr3:uid="{A03A5A19-CFC4-4B3A-9432-E0C44B8501B2}" name="state"/>
    <tableColumn id="2" xr3:uid="{AAEA389B-4049-48B7-B9D3-31BAEC3EDE54}" name="Date"/>
    <tableColumn id="3" xr3:uid="{4B3AEA36-ED71-477C-B170-AE16B81B86A0}" name="year"/>
    <tableColumn id="4" xr3:uid="{22C72E25-0A28-4CD9-90B0-56BDA6032C87}" name="1st_vaccination"/>
    <tableColumn id="5" xr3:uid="{1821FDAB-1222-490B-A4E2-BF4FEBD598A6}" name="2nd_vaccination"/>
    <tableColumn id="6" xr3:uid="{104C2799-9CF2-4744-8D5D-66AB468FA869}" name="total vacination" dataDxfId="0">
      <calculatedColumnFormula>Table6[[#This Row],[1st_vaccination]]+Table6[[#This Row],[2nd_vaccination]]</calculatedColumnFormula>
    </tableColumn>
  </tableColumns>
  <tableStyleInfo name="TableStyleMedium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65CF01A-52D2-4DC9-83EA-2374566E48A2}" name="Table7" displayName="Table7" ref="A1:D731" totalsRowShown="0">
  <autoFilter ref="A1:D731" xr:uid="{165CF01A-52D2-4DC9-83EA-2374566E48A2}"/>
  <tableColumns count="4">
    <tableColumn id="1" xr3:uid="{02153009-DD3E-4E59-8BEF-C516428E93E9}" name="state"/>
    <tableColumn id="2" xr3:uid="{409AFFBA-5884-4406-A4B0-017ECED14665}" name="Month"/>
    <tableColumn id="3" xr3:uid="{F60A8205-3662-4BB3-A557-109C96B9CCDF}" name="year"/>
    <tableColumn id="4" xr3:uid="{F384FC9A-2028-4B24-B091-906E713E981F}" name="Recovery_rate"/>
  </tableColumns>
  <tableStyleInfo name="TableStyleMedium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496F11-1E3D-4F5D-9E97-5546AA0FE947}" name="Table5" displayName="Table5" ref="A1:D446" totalsRowShown="0">
  <autoFilter ref="A1:D446" xr:uid="{5A496F11-1E3D-4F5D-9E97-5546AA0FE947}"/>
  <tableColumns count="4">
    <tableColumn id="1" xr3:uid="{519F002C-5061-43B0-A85F-FCB9BB530774}" name="state"/>
    <tableColumn id="2" xr3:uid="{D521AF2C-6C80-4A0D-B324-A8D648A2AC5A}" name="month_name"/>
    <tableColumn id="3" xr3:uid="{8D4A59F3-C2FD-4959-AD08-9B7B71CE8E3F}" name="month_num"/>
    <tableColumn id="4" xr3:uid="{913A54F4-8AB0-4B01-95A7-B12CBA4B85D2}" name="no_of_cases"/>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5.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7.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666B-D075-4987-9E86-3D6135E0BC80}">
  <dimension ref="A1:AB38"/>
  <sheetViews>
    <sheetView zoomScaleNormal="100" workbookViewId="0">
      <selection activeCell="D20" sqref="D20"/>
    </sheetView>
  </sheetViews>
  <sheetFormatPr defaultRowHeight="15" x14ac:dyDescent="0.25"/>
  <cols>
    <col min="1" max="1" width="7.7109375" bestFit="1" customWidth="1"/>
    <col min="2" max="2" width="27.5703125" bestFit="1" customWidth="1"/>
    <col min="3" max="3" width="9" bestFit="1" customWidth="1"/>
    <col min="4" max="5" width="13.7109375" bestFit="1" customWidth="1"/>
    <col min="6" max="6" width="12.42578125" bestFit="1" customWidth="1"/>
    <col min="7" max="7" width="11.7109375" bestFit="1" customWidth="1"/>
    <col min="8" max="8" width="12.28515625" bestFit="1" customWidth="1"/>
    <col min="9" max="9" width="8.140625" bestFit="1" customWidth="1"/>
    <col min="10" max="10" width="19.140625" bestFit="1" customWidth="1"/>
    <col min="11" max="11" width="19" bestFit="1" customWidth="1"/>
    <col min="12" max="12" width="15.7109375" bestFit="1" customWidth="1"/>
    <col min="13" max="14" width="20.5703125" bestFit="1" customWidth="1"/>
    <col min="15" max="15" width="18.42578125" bestFit="1" customWidth="1"/>
    <col min="16" max="16" width="14.7109375" bestFit="1" customWidth="1"/>
    <col min="17" max="17" width="23.28515625" bestFit="1" customWidth="1"/>
    <col min="18" max="18" width="12.85546875" bestFit="1" customWidth="1"/>
    <col min="19" max="19" width="24.5703125" bestFit="1" customWidth="1"/>
    <col min="20" max="20" width="18.7109375" bestFit="1" customWidth="1"/>
    <col min="21" max="21" width="17.7109375" bestFit="1" customWidth="1"/>
    <col min="22" max="22" width="17" bestFit="1" customWidth="1"/>
    <col min="23" max="23" width="17.5703125" bestFit="1" customWidth="1"/>
    <col min="24" max="24" width="14.140625" bestFit="1" customWidth="1"/>
    <col min="25" max="26" width="19" bestFit="1" customWidth="1"/>
    <col min="27" max="27" width="19" customWidth="1"/>
    <col min="28" max="28" width="13.28515625" bestFit="1" customWidth="1"/>
    <col min="29" max="29" width="16.7109375" bestFit="1" customWidth="1"/>
    <col min="30" max="30" width="11" bestFit="1" customWidth="1"/>
  </cols>
  <sheetData>
    <row r="1" spans="1:28" x14ac:dyDescent="0.25">
      <c r="A1" s="17" t="s">
        <v>50</v>
      </c>
      <c r="B1" s="18" t="s">
        <v>692</v>
      </c>
      <c r="C1" s="18" t="s">
        <v>57</v>
      </c>
      <c r="D1" s="18" t="s">
        <v>640</v>
      </c>
      <c r="E1" s="18" t="s">
        <v>641</v>
      </c>
      <c r="F1" s="18" t="s">
        <v>54</v>
      </c>
      <c r="G1" s="18" t="s">
        <v>55</v>
      </c>
      <c r="H1" s="18" t="s">
        <v>56</v>
      </c>
      <c r="I1" s="18" t="s">
        <v>642</v>
      </c>
      <c r="J1" s="18" t="s">
        <v>609</v>
      </c>
      <c r="K1" s="18" t="s">
        <v>643</v>
      </c>
      <c r="L1" s="18" t="s">
        <v>644</v>
      </c>
      <c r="M1" s="18" t="s">
        <v>610</v>
      </c>
      <c r="N1" s="18" t="s">
        <v>611</v>
      </c>
      <c r="O1" s="18" t="s">
        <v>645</v>
      </c>
      <c r="P1" s="18" t="s">
        <v>646</v>
      </c>
      <c r="Q1" s="18" t="s">
        <v>647</v>
      </c>
      <c r="R1" s="18" t="s">
        <v>648</v>
      </c>
      <c r="S1" s="18" t="s">
        <v>649</v>
      </c>
      <c r="T1" s="18" t="s">
        <v>72</v>
      </c>
      <c r="U1" s="18" t="s">
        <v>650</v>
      </c>
      <c r="V1" s="18" t="s">
        <v>603</v>
      </c>
      <c r="W1" s="18" t="s">
        <v>651</v>
      </c>
      <c r="X1" s="18" t="s">
        <v>71</v>
      </c>
      <c r="Y1" s="18" t="s">
        <v>652</v>
      </c>
      <c r="Z1" s="18" t="s">
        <v>653</v>
      </c>
      <c r="AA1" s="19" t="s">
        <v>701</v>
      </c>
      <c r="AB1" s="19" t="s">
        <v>654</v>
      </c>
    </row>
    <row r="2" spans="1:28" x14ac:dyDescent="0.25">
      <c r="A2" s="13" t="s">
        <v>0</v>
      </c>
      <c r="B2" s="9" t="str">
        <f>VLOOKUP(STATE_DATASET!$A2,STATE_NAME_ABBREVATION!A2:B37,2,0)</f>
        <v>Andaman and Nicobar Islands</v>
      </c>
      <c r="C2" s="9">
        <v>1376</v>
      </c>
      <c r="D2" s="9">
        <v>3</v>
      </c>
      <c r="E2" s="9">
        <v>13</v>
      </c>
      <c r="F2" s="9"/>
      <c r="G2" s="9"/>
      <c r="H2" s="9"/>
      <c r="I2" s="9"/>
      <c r="J2" s="9">
        <v>3</v>
      </c>
      <c r="K2" s="9">
        <v>5</v>
      </c>
      <c r="L2" s="9">
        <v>8936</v>
      </c>
      <c r="M2" s="9">
        <v>884</v>
      </c>
      <c r="N2" s="9">
        <v>10640</v>
      </c>
      <c r="O2" s="9"/>
      <c r="P2" s="9"/>
      <c r="Q2" s="9">
        <v>9</v>
      </c>
      <c r="R2" s="10">
        <v>44500</v>
      </c>
      <c r="S2" s="9" t="s">
        <v>655</v>
      </c>
      <c r="T2" s="9">
        <v>397000</v>
      </c>
      <c r="U2" s="9">
        <v>7651</v>
      </c>
      <c r="V2" s="9">
        <v>129</v>
      </c>
      <c r="W2" s="9">
        <v>7518</v>
      </c>
      <c r="X2" s="9">
        <v>598033</v>
      </c>
      <c r="Y2" s="9">
        <v>294001</v>
      </c>
      <c r="Z2" s="9">
        <v>200157</v>
      </c>
      <c r="AA2" s="15">
        <f>Table10[[#This Row],[total_vaccinated1]]+Table10[[#This Row],[total_vaccinated2]]</f>
        <v>494158</v>
      </c>
      <c r="AB2" s="15"/>
    </row>
    <row r="3" spans="1:28" x14ac:dyDescent="0.25">
      <c r="A3" s="14" t="s">
        <v>2</v>
      </c>
      <c r="B3" s="11" t="str">
        <f>VLOOKUP(STATE_DATASET!$A3,STATE_NAME_ABBREVATION!A3:B38,2,0)</f>
        <v>Andhra Pradesh</v>
      </c>
      <c r="C3" s="11">
        <v>39848</v>
      </c>
      <c r="D3" s="11">
        <v>20497</v>
      </c>
      <c r="E3" s="11">
        <v>24137</v>
      </c>
      <c r="F3" s="11">
        <v>385</v>
      </c>
      <c r="G3" s="11">
        <v>4</v>
      </c>
      <c r="H3" s="11">
        <v>675</v>
      </c>
      <c r="I3" s="11"/>
      <c r="J3" s="11">
        <v>2873</v>
      </c>
      <c r="K3" s="11">
        <v>3590</v>
      </c>
      <c r="L3" s="11">
        <v>254532</v>
      </c>
      <c r="M3" s="11">
        <v>1223010</v>
      </c>
      <c r="N3" s="11">
        <v>1887005</v>
      </c>
      <c r="O3" s="11">
        <v>30</v>
      </c>
      <c r="P3" s="11"/>
      <c r="Q3" s="11">
        <v>3220</v>
      </c>
      <c r="R3" s="12">
        <v>44500</v>
      </c>
      <c r="S3" s="11" t="s">
        <v>656</v>
      </c>
      <c r="T3" s="11">
        <v>52221000</v>
      </c>
      <c r="U3" s="11">
        <v>2066450</v>
      </c>
      <c r="V3" s="11">
        <v>14373</v>
      </c>
      <c r="W3" s="11">
        <v>2047722</v>
      </c>
      <c r="X3" s="11">
        <v>29518787</v>
      </c>
      <c r="Y3" s="11">
        <v>32976969</v>
      </c>
      <c r="Z3" s="11">
        <v>20375181</v>
      </c>
      <c r="AA3" s="16">
        <f>Table10[[#This Row],[total_vaccinated1]]+Table10[[#This Row],[total_vaccinated2]]</f>
        <v>53352150</v>
      </c>
      <c r="AB3" s="16"/>
    </row>
    <row r="4" spans="1:28" x14ac:dyDescent="0.25">
      <c r="A4" s="13" t="s">
        <v>3</v>
      </c>
      <c r="B4" s="9" t="str">
        <f>VLOOKUP(STATE_DATASET!$A4,STATE_NAME_ABBREVATION!A4:B39,2,0)</f>
        <v>Arunachal Pradesh</v>
      </c>
      <c r="C4" s="9">
        <v>334</v>
      </c>
      <c r="D4" s="9">
        <v>42</v>
      </c>
      <c r="E4" s="9">
        <v>195</v>
      </c>
      <c r="F4" s="9">
        <v>1</v>
      </c>
      <c r="G4" s="9"/>
      <c r="H4" s="9">
        <v>9</v>
      </c>
      <c r="I4" s="9"/>
      <c r="J4" s="9">
        <v>66</v>
      </c>
      <c r="K4" s="9">
        <v>97</v>
      </c>
      <c r="L4" s="9">
        <v>4788</v>
      </c>
      <c r="M4" s="9">
        <v>3312</v>
      </c>
      <c r="N4" s="9">
        <v>23647</v>
      </c>
      <c r="O4" s="9"/>
      <c r="P4" s="9"/>
      <c r="Q4" s="9">
        <v>87</v>
      </c>
      <c r="R4" s="10">
        <v>44500</v>
      </c>
      <c r="S4" s="9" t="s">
        <v>657</v>
      </c>
      <c r="T4" s="9">
        <v>1504000</v>
      </c>
      <c r="U4" s="9">
        <v>55155</v>
      </c>
      <c r="V4" s="9">
        <v>280</v>
      </c>
      <c r="W4" s="9">
        <v>54774</v>
      </c>
      <c r="X4" s="9">
        <v>1185436</v>
      </c>
      <c r="Y4" s="9">
        <v>771875</v>
      </c>
      <c r="Z4" s="9">
        <v>534486</v>
      </c>
      <c r="AA4" s="15">
        <f>Table10[[#This Row],[total_vaccinated1]]+Table10[[#This Row],[total_vaccinated2]]</f>
        <v>1306361</v>
      </c>
      <c r="AB4" s="15"/>
    </row>
    <row r="5" spans="1:28" x14ac:dyDescent="0.25">
      <c r="A5" s="14" t="s">
        <v>4</v>
      </c>
      <c r="B5" s="11" t="str">
        <f>VLOOKUP(STATE_DATASET!$A5,STATE_NAME_ABBREVATION!A5:B40,2,0)</f>
        <v>Assam</v>
      </c>
      <c r="C5" s="11">
        <v>15060</v>
      </c>
      <c r="D5" s="11">
        <v>19124</v>
      </c>
      <c r="E5" s="11">
        <v>37463</v>
      </c>
      <c r="F5" s="11">
        <v>212</v>
      </c>
      <c r="G5" s="11">
        <v>1</v>
      </c>
      <c r="H5" s="11">
        <v>236</v>
      </c>
      <c r="I5" s="11"/>
      <c r="J5" s="11">
        <v>2056</v>
      </c>
      <c r="K5" s="11">
        <v>2215</v>
      </c>
      <c r="L5" s="11">
        <v>269097</v>
      </c>
      <c r="M5" s="11">
        <v>274869</v>
      </c>
      <c r="N5" s="11">
        <v>849889</v>
      </c>
      <c r="O5" s="11">
        <v>24</v>
      </c>
      <c r="P5" s="11"/>
      <c r="Q5" s="11">
        <v>1499</v>
      </c>
      <c r="R5" s="12">
        <v>44500</v>
      </c>
      <c r="S5" s="11" t="s">
        <v>656</v>
      </c>
      <c r="T5" s="11">
        <v>34293000</v>
      </c>
      <c r="U5" s="11">
        <v>610645</v>
      </c>
      <c r="V5" s="11">
        <v>5997</v>
      </c>
      <c r="W5" s="11">
        <v>600974</v>
      </c>
      <c r="X5" s="11">
        <v>24712042</v>
      </c>
      <c r="Y5" s="11">
        <v>20172463</v>
      </c>
      <c r="Z5" s="11">
        <v>8068795</v>
      </c>
      <c r="AA5" s="16">
        <f>Table10[[#This Row],[total_vaccinated1]]+Table10[[#This Row],[total_vaccinated2]]</f>
        <v>28241258</v>
      </c>
      <c r="AB5" s="16">
        <v>1347</v>
      </c>
    </row>
    <row r="6" spans="1:28" x14ac:dyDescent="0.25">
      <c r="A6" s="13" t="s">
        <v>5</v>
      </c>
      <c r="B6" s="9" t="str">
        <f>VLOOKUP(STATE_DATASET!$A6,STATE_NAME_ABBREVATION!A6:B41,2,0)</f>
        <v>Bihar</v>
      </c>
      <c r="C6" s="9">
        <v>226443</v>
      </c>
      <c r="D6" s="9">
        <v>114694</v>
      </c>
      <c r="E6" s="9">
        <v>145827</v>
      </c>
      <c r="F6" s="9">
        <v>8</v>
      </c>
      <c r="G6" s="9"/>
      <c r="H6" s="9">
        <v>9</v>
      </c>
      <c r="I6" s="9"/>
      <c r="J6" s="9">
        <v>40</v>
      </c>
      <c r="K6" s="9">
        <v>31</v>
      </c>
      <c r="L6" s="9">
        <v>1378539</v>
      </c>
      <c r="M6" s="9">
        <v>1286708</v>
      </c>
      <c r="N6" s="9">
        <v>2144970</v>
      </c>
      <c r="O6" s="9"/>
      <c r="P6" s="9"/>
      <c r="Q6" s="9">
        <v>30</v>
      </c>
      <c r="R6" s="10">
        <v>44500</v>
      </c>
      <c r="S6" s="9" t="s">
        <v>656</v>
      </c>
      <c r="T6" s="9">
        <v>119520000</v>
      </c>
      <c r="U6" s="9">
        <v>726098</v>
      </c>
      <c r="V6" s="9">
        <v>9661</v>
      </c>
      <c r="W6" s="9">
        <v>716390</v>
      </c>
      <c r="X6" s="9">
        <v>50531824</v>
      </c>
      <c r="Y6" s="9">
        <v>49874828</v>
      </c>
      <c r="Z6" s="9">
        <v>18346781</v>
      </c>
      <c r="AA6" s="15">
        <f>Table10[[#This Row],[total_vaccinated1]]+Table10[[#This Row],[total_vaccinated2]]</f>
        <v>68221609</v>
      </c>
      <c r="AB6" s="15">
        <v>1</v>
      </c>
    </row>
    <row r="7" spans="1:28" x14ac:dyDescent="0.25">
      <c r="A7" s="14" t="s">
        <v>6</v>
      </c>
      <c r="B7" s="11" t="str">
        <f>VLOOKUP(STATE_DATASET!$A7,STATE_NAME_ABBREVATION!A7:B42,2,0)</f>
        <v>Chandigarh</v>
      </c>
      <c r="C7" s="11">
        <v>1403</v>
      </c>
      <c r="D7" s="11">
        <v>211</v>
      </c>
      <c r="E7" s="11">
        <v>1282</v>
      </c>
      <c r="F7" s="11">
        <v>5</v>
      </c>
      <c r="G7" s="11"/>
      <c r="H7" s="11">
        <v>3</v>
      </c>
      <c r="I7" s="11"/>
      <c r="J7" s="11">
        <v>28</v>
      </c>
      <c r="K7" s="11">
        <v>20</v>
      </c>
      <c r="L7" s="11">
        <v>10726</v>
      </c>
      <c r="M7" s="11">
        <v>3680</v>
      </c>
      <c r="N7" s="11">
        <v>21641</v>
      </c>
      <c r="O7" s="11"/>
      <c r="P7" s="11"/>
      <c r="Q7" s="11">
        <v>23</v>
      </c>
      <c r="R7" s="12">
        <v>44500</v>
      </c>
      <c r="S7" s="11" t="s">
        <v>656</v>
      </c>
      <c r="T7" s="11">
        <v>1179000</v>
      </c>
      <c r="U7" s="11">
        <v>65351</v>
      </c>
      <c r="V7" s="11">
        <v>820</v>
      </c>
      <c r="W7" s="11">
        <v>64495</v>
      </c>
      <c r="X7" s="11">
        <v>792851</v>
      </c>
      <c r="Y7" s="11">
        <v>926035</v>
      </c>
      <c r="Z7" s="11">
        <v>546981</v>
      </c>
      <c r="AA7" s="16">
        <f>Table10[[#This Row],[total_vaccinated1]]+Table10[[#This Row],[total_vaccinated2]]</f>
        <v>1473016</v>
      </c>
      <c r="AB7" s="16"/>
    </row>
    <row r="8" spans="1:28" x14ac:dyDescent="0.25">
      <c r="A8" s="13" t="s">
        <v>7</v>
      </c>
      <c r="B8" s="9" t="str">
        <f>VLOOKUP(STATE_DATASET!$A8,STATE_NAME_ABBREVATION!A8:B43,2,0)</f>
        <v>Chhattisgarh</v>
      </c>
      <c r="C8" s="9">
        <v>11869</v>
      </c>
      <c r="D8" s="9">
        <v>21312</v>
      </c>
      <c r="E8" s="9">
        <v>39393</v>
      </c>
      <c r="F8" s="9">
        <v>32</v>
      </c>
      <c r="G8" s="9">
        <v>1</v>
      </c>
      <c r="H8" s="9">
        <v>32</v>
      </c>
      <c r="I8" s="9"/>
      <c r="J8" s="9">
        <v>205</v>
      </c>
      <c r="K8" s="9">
        <v>103</v>
      </c>
      <c r="L8" s="9">
        <v>147451</v>
      </c>
      <c r="M8" s="9">
        <v>379374</v>
      </c>
      <c r="N8" s="9">
        <v>604260</v>
      </c>
      <c r="O8" s="9">
        <v>5</v>
      </c>
      <c r="P8" s="9"/>
      <c r="Q8" s="9">
        <v>124</v>
      </c>
      <c r="R8" s="10">
        <v>44500</v>
      </c>
      <c r="S8" s="9" t="s">
        <v>656</v>
      </c>
      <c r="T8" s="9">
        <v>28724000</v>
      </c>
      <c r="U8" s="9">
        <v>1006052</v>
      </c>
      <c r="V8" s="9">
        <v>13577</v>
      </c>
      <c r="W8" s="9">
        <v>992159</v>
      </c>
      <c r="X8" s="9">
        <v>13709510</v>
      </c>
      <c r="Y8" s="9">
        <v>14851682</v>
      </c>
      <c r="Z8" s="9">
        <v>7343273</v>
      </c>
      <c r="AA8" s="15">
        <f>Table10[[#This Row],[total_vaccinated1]]+Table10[[#This Row],[total_vaccinated2]]</f>
        <v>22194955</v>
      </c>
      <c r="AB8" s="15"/>
    </row>
    <row r="9" spans="1:28" x14ac:dyDescent="0.25">
      <c r="A9" s="14" t="s">
        <v>8</v>
      </c>
      <c r="B9" s="11" t="str">
        <f>VLOOKUP(STATE_DATASET!$A9,STATE_NAME_ABBREVATION!A9:B44,2,0)</f>
        <v>Delhi</v>
      </c>
      <c r="C9" s="11">
        <v>56751</v>
      </c>
      <c r="D9" s="11">
        <v>12482</v>
      </c>
      <c r="E9" s="11">
        <v>11839</v>
      </c>
      <c r="F9" s="11">
        <v>45</v>
      </c>
      <c r="G9" s="11"/>
      <c r="H9" s="11">
        <v>46</v>
      </c>
      <c r="I9" s="11"/>
      <c r="J9" s="11">
        <v>267</v>
      </c>
      <c r="K9" s="11">
        <v>239</v>
      </c>
      <c r="L9" s="11">
        <v>395086</v>
      </c>
      <c r="M9" s="11">
        <v>160323</v>
      </c>
      <c r="N9" s="11">
        <v>269146</v>
      </c>
      <c r="O9" s="11"/>
      <c r="P9" s="11"/>
      <c r="Q9" s="11">
        <v>195</v>
      </c>
      <c r="R9" s="12">
        <v>44500</v>
      </c>
      <c r="S9" s="11" t="s">
        <v>656</v>
      </c>
      <c r="T9" s="11">
        <v>19814000</v>
      </c>
      <c r="U9" s="11">
        <v>1439870</v>
      </c>
      <c r="V9" s="11">
        <v>25091</v>
      </c>
      <c r="W9" s="11">
        <v>1414431</v>
      </c>
      <c r="X9" s="11">
        <v>29427753</v>
      </c>
      <c r="Y9" s="11">
        <v>13055636</v>
      </c>
      <c r="Z9" s="11">
        <v>7425404</v>
      </c>
      <c r="AA9" s="16">
        <f>Table10[[#This Row],[total_vaccinated1]]+Table10[[#This Row],[total_vaccinated2]]</f>
        <v>20481040</v>
      </c>
      <c r="AB9" s="16"/>
    </row>
    <row r="10" spans="1:28" x14ac:dyDescent="0.25">
      <c r="A10" s="13" t="s">
        <v>693</v>
      </c>
      <c r="B10" s="9" t="str">
        <f>VLOOKUP(STATE_DATASET!$A10,STATE_NAME_ABBREVATION!A10:B45,2,0)</f>
        <v>Daman and Diu</v>
      </c>
      <c r="C10" s="9"/>
      <c r="D10" s="9">
        <v>3</v>
      </c>
      <c r="E10" s="9">
        <v>20</v>
      </c>
      <c r="F10" s="9"/>
      <c r="G10" s="9"/>
      <c r="H10" s="9">
        <v>1</v>
      </c>
      <c r="I10" s="9"/>
      <c r="J10" s="9"/>
      <c r="K10" s="9">
        <v>2</v>
      </c>
      <c r="L10" s="9"/>
      <c r="M10" s="9">
        <v>2802</v>
      </c>
      <c r="N10" s="9">
        <v>14244</v>
      </c>
      <c r="O10" s="9"/>
      <c r="P10" s="9"/>
      <c r="Q10" s="9">
        <v>4</v>
      </c>
      <c r="R10" s="10">
        <v>44500</v>
      </c>
      <c r="S10" s="9" t="s">
        <v>656</v>
      </c>
      <c r="T10" s="9">
        <v>959000</v>
      </c>
      <c r="U10" s="9">
        <v>10681</v>
      </c>
      <c r="V10" s="9">
        <v>4</v>
      </c>
      <c r="W10" s="9">
        <v>10644</v>
      </c>
      <c r="X10" s="9">
        <v>72410</v>
      </c>
      <c r="Y10" s="9">
        <v>660753</v>
      </c>
      <c r="Z10" s="9">
        <v>370255</v>
      </c>
      <c r="AA10" s="15">
        <f>Table10[[#This Row],[total_vaccinated1]]+Table10[[#This Row],[total_vaccinated2]]</f>
        <v>1031008</v>
      </c>
      <c r="AB10" s="15">
        <v>31</v>
      </c>
    </row>
    <row r="11" spans="1:28" x14ac:dyDescent="0.25">
      <c r="A11" s="14" t="s">
        <v>10</v>
      </c>
      <c r="B11" s="11" t="str">
        <f>VLOOKUP(STATE_DATASET!$A11,STATE_NAME_ABBREVATION!A11:B46,2,0)</f>
        <v>Goa</v>
      </c>
      <c r="C11" s="11">
        <v>2361</v>
      </c>
      <c r="D11" s="11">
        <v>2572</v>
      </c>
      <c r="E11" s="11">
        <v>12404</v>
      </c>
      <c r="F11" s="11">
        <v>23</v>
      </c>
      <c r="G11" s="11"/>
      <c r="H11" s="11">
        <v>53</v>
      </c>
      <c r="I11" s="11"/>
      <c r="J11" s="11">
        <v>222</v>
      </c>
      <c r="K11" s="11">
        <v>409</v>
      </c>
      <c r="L11" s="11">
        <v>19026</v>
      </c>
      <c r="M11" s="11">
        <v>8418</v>
      </c>
      <c r="N11" s="11">
        <v>46494</v>
      </c>
      <c r="O11" s="11">
        <v>6</v>
      </c>
      <c r="P11" s="11"/>
      <c r="Q11" s="11">
        <v>409</v>
      </c>
      <c r="R11" s="12">
        <v>44500</v>
      </c>
      <c r="S11" s="11" t="s">
        <v>656</v>
      </c>
      <c r="T11" s="11">
        <v>1540000</v>
      </c>
      <c r="U11" s="11">
        <v>178108</v>
      </c>
      <c r="V11" s="11">
        <v>3364</v>
      </c>
      <c r="W11" s="11">
        <v>174392</v>
      </c>
      <c r="X11" s="11">
        <v>1468399</v>
      </c>
      <c r="Y11" s="11">
        <v>1262568</v>
      </c>
      <c r="Z11" s="11">
        <v>911114</v>
      </c>
      <c r="AA11" s="16">
        <f>Table10[[#This Row],[total_vaccinated1]]+Table10[[#This Row],[total_vaccinated2]]</f>
        <v>2173682</v>
      </c>
      <c r="AB11" s="16"/>
    </row>
    <row r="12" spans="1:28" x14ac:dyDescent="0.25">
      <c r="A12" s="13" t="s">
        <v>11</v>
      </c>
      <c r="B12" s="9" t="str">
        <f>VLOOKUP(STATE_DATASET!$A12,STATE_NAME_ABBREVATION!A12:B47,2,0)</f>
        <v>Gujarat</v>
      </c>
      <c r="C12" s="9">
        <v>34282</v>
      </c>
      <c r="D12" s="9">
        <v>14685</v>
      </c>
      <c r="E12" s="9">
        <v>62096</v>
      </c>
      <c r="F12" s="9">
        <v>20</v>
      </c>
      <c r="G12" s="9"/>
      <c r="H12" s="9">
        <v>23</v>
      </c>
      <c r="I12" s="9"/>
      <c r="J12" s="9">
        <v>159</v>
      </c>
      <c r="K12" s="9">
        <v>116</v>
      </c>
      <c r="L12" s="9">
        <v>328489</v>
      </c>
      <c r="M12" s="9">
        <v>335172</v>
      </c>
      <c r="N12" s="9">
        <v>1660382</v>
      </c>
      <c r="O12" s="9">
        <v>2</v>
      </c>
      <c r="P12" s="9"/>
      <c r="Q12" s="9">
        <v>149</v>
      </c>
      <c r="R12" s="10">
        <v>44500</v>
      </c>
      <c r="S12" s="9" t="s">
        <v>656</v>
      </c>
      <c r="T12" s="9">
        <v>67936000</v>
      </c>
      <c r="U12" s="9">
        <v>826577</v>
      </c>
      <c r="V12" s="9">
        <v>10089</v>
      </c>
      <c r="W12" s="9">
        <v>816283</v>
      </c>
      <c r="X12" s="9">
        <v>30928063</v>
      </c>
      <c r="Y12" s="9">
        <v>44735217</v>
      </c>
      <c r="Z12" s="9">
        <v>25972387</v>
      </c>
      <c r="AA12" s="15">
        <f>Table10[[#This Row],[total_vaccinated1]]+Table10[[#This Row],[total_vaccinated2]]</f>
        <v>70707604</v>
      </c>
      <c r="AB12" s="15"/>
    </row>
    <row r="13" spans="1:28" x14ac:dyDescent="0.25">
      <c r="A13" s="14" t="s">
        <v>12</v>
      </c>
      <c r="B13" s="11" t="str">
        <f>VLOOKUP(STATE_DATASET!$A13,STATE_NAME_ABBREVATION!A13:B48,2,0)</f>
        <v>Himachal Pradesh</v>
      </c>
      <c r="C13" s="11">
        <v>3613</v>
      </c>
      <c r="D13" s="11">
        <v>371</v>
      </c>
      <c r="E13" s="11">
        <v>8192</v>
      </c>
      <c r="F13" s="11">
        <v>85</v>
      </c>
      <c r="G13" s="11">
        <v>1</v>
      </c>
      <c r="H13" s="11">
        <v>198</v>
      </c>
      <c r="I13" s="11"/>
      <c r="J13" s="11">
        <v>1537</v>
      </c>
      <c r="K13" s="11">
        <v>1154</v>
      </c>
      <c r="L13" s="11">
        <v>64352</v>
      </c>
      <c r="M13" s="11">
        <v>13244</v>
      </c>
      <c r="N13" s="11">
        <v>234011</v>
      </c>
      <c r="O13" s="11">
        <v>20</v>
      </c>
      <c r="P13" s="11">
        <v>-1</v>
      </c>
      <c r="Q13" s="11">
        <v>958</v>
      </c>
      <c r="R13" s="12">
        <v>44500</v>
      </c>
      <c r="S13" s="11" t="s">
        <v>656</v>
      </c>
      <c r="T13" s="11">
        <v>7300000</v>
      </c>
      <c r="U13" s="11">
        <v>224106</v>
      </c>
      <c r="V13" s="11">
        <v>3738</v>
      </c>
      <c r="W13" s="11">
        <v>218410</v>
      </c>
      <c r="X13" s="11">
        <v>3685011</v>
      </c>
      <c r="Y13" s="11">
        <v>5713695</v>
      </c>
      <c r="Z13" s="11">
        <v>3443823</v>
      </c>
      <c r="AA13" s="16">
        <f>Table10[[#This Row],[total_vaccinated1]]+Table10[[#This Row],[total_vaccinated2]]</f>
        <v>9157518</v>
      </c>
      <c r="AB13" s="16">
        <v>16</v>
      </c>
    </row>
    <row r="14" spans="1:28" x14ac:dyDescent="0.25">
      <c r="A14" s="13" t="s">
        <v>13</v>
      </c>
      <c r="B14" s="9" t="str">
        <f>VLOOKUP(STATE_DATASET!$A14,STATE_NAME_ABBREVATION!A14:B49,2,0)</f>
        <v>Haryana</v>
      </c>
      <c r="C14" s="9">
        <v>20588</v>
      </c>
      <c r="D14" s="9">
        <v>7867</v>
      </c>
      <c r="E14" s="9">
        <v>15801</v>
      </c>
      <c r="F14" s="9">
        <v>11</v>
      </c>
      <c r="G14" s="9"/>
      <c r="H14" s="9">
        <v>10</v>
      </c>
      <c r="I14" s="9"/>
      <c r="J14" s="9">
        <v>95</v>
      </c>
      <c r="K14" s="9">
        <v>87</v>
      </c>
      <c r="L14" s="9">
        <v>148110</v>
      </c>
      <c r="M14" s="9">
        <v>160777</v>
      </c>
      <c r="N14" s="9">
        <v>368141</v>
      </c>
      <c r="O14" s="9"/>
      <c r="P14" s="9"/>
      <c r="Q14" s="9">
        <v>83</v>
      </c>
      <c r="R14" s="10">
        <v>44500</v>
      </c>
      <c r="S14" s="9" t="s">
        <v>656</v>
      </c>
      <c r="T14" s="9">
        <v>28672000</v>
      </c>
      <c r="U14" s="9">
        <v>771252</v>
      </c>
      <c r="V14" s="9">
        <v>10049</v>
      </c>
      <c r="W14" s="9">
        <v>761068</v>
      </c>
      <c r="X14" s="9">
        <v>13032504</v>
      </c>
      <c r="Y14" s="9">
        <v>17772376</v>
      </c>
      <c r="Z14" s="9">
        <v>8115463</v>
      </c>
      <c r="AA14" s="15">
        <f>Table10[[#This Row],[total_vaccinated1]]+Table10[[#This Row],[total_vaccinated2]]</f>
        <v>25887839</v>
      </c>
      <c r="AB14" s="15"/>
    </row>
    <row r="15" spans="1:28" x14ac:dyDescent="0.25">
      <c r="A15" s="14" t="s">
        <v>14</v>
      </c>
      <c r="B15" s="11" t="str">
        <f>VLOOKUP(STATE_DATASET!$A15,STATE_NAME_ABBREVATION!A15:B50,2,0)</f>
        <v>Jharkhand</v>
      </c>
      <c r="C15" s="11">
        <v>31238</v>
      </c>
      <c r="D15" s="11">
        <v>41034</v>
      </c>
      <c r="E15" s="11">
        <v>51488</v>
      </c>
      <c r="F15" s="11">
        <v>10</v>
      </c>
      <c r="G15" s="11"/>
      <c r="H15" s="11">
        <v>8</v>
      </c>
      <c r="I15" s="11"/>
      <c r="J15" s="11">
        <v>137</v>
      </c>
      <c r="K15" s="11">
        <v>250</v>
      </c>
      <c r="L15" s="11">
        <v>464579</v>
      </c>
      <c r="M15" s="11">
        <v>299587</v>
      </c>
      <c r="N15" s="11">
        <v>428313</v>
      </c>
      <c r="O15" s="11">
        <v>3</v>
      </c>
      <c r="P15" s="11"/>
      <c r="Q15" s="11">
        <v>78</v>
      </c>
      <c r="R15" s="12">
        <v>44500</v>
      </c>
      <c r="S15" s="11" t="s">
        <v>656</v>
      </c>
      <c r="T15" s="11">
        <v>37403000</v>
      </c>
      <c r="U15" s="11">
        <v>348764</v>
      </c>
      <c r="V15" s="11">
        <v>5138</v>
      </c>
      <c r="W15" s="11">
        <v>343518</v>
      </c>
      <c r="X15" s="11">
        <v>15985878</v>
      </c>
      <c r="Y15" s="11">
        <v>14986646</v>
      </c>
      <c r="Z15" s="11">
        <v>5585648</v>
      </c>
      <c r="AA15" s="16">
        <f>Table10[[#This Row],[total_vaccinated1]]+Table10[[#This Row],[total_vaccinated2]]</f>
        <v>20572294</v>
      </c>
      <c r="AB15" s="16"/>
    </row>
    <row r="16" spans="1:28" x14ac:dyDescent="0.25">
      <c r="A16" s="13" t="s">
        <v>15</v>
      </c>
      <c r="B16" s="9" t="str">
        <f>VLOOKUP(STATE_DATASET!$A16,STATE_NAME_ABBREVATION!A16:B51,2,0)</f>
        <v>Jammu and Kashmir</v>
      </c>
      <c r="C16" s="9">
        <v>38915</v>
      </c>
      <c r="D16" s="9">
        <v>1584</v>
      </c>
      <c r="E16" s="9">
        <v>45202</v>
      </c>
      <c r="F16" s="9">
        <v>95</v>
      </c>
      <c r="G16" s="9"/>
      <c r="H16" s="9">
        <v>79</v>
      </c>
      <c r="I16" s="9"/>
      <c r="J16" s="9">
        <v>611</v>
      </c>
      <c r="K16" s="9">
        <v>572</v>
      </c>
      <c r="L16" s="9">
        <v>254608</v>
      </c>
      <c r="M16" s="9">
        <v>33383</v>
      </c>
      <c r="N16" s="9">
        <v>414843</v>
      </c>
      <c r="O16" s="9">
        <v>3</v>
      </c>
      <c r="P16" s="9"/>
      <c r="Q16" s="9">
        <v>529</v>
      </c>
      <c r="R16" s="10">
        <v>44500</v>
      </c>
      <c r="S16" s="9" t="s">
        <v>656</v>
      </c>
      <c r="T16" s="9">
        <v>13203000</v>
      </c>
      <c r="U16" s="9">
        <v>332249</v>
      </c>
      <c r="V16" s="9">
        <v>4432</v>
      </c>
      <c r="W16" s="9">
        <v>326915</v>
      </c>
      <c r="X16" s="9">
        <v>16202346</v>
      </c>
      <c r="Y16" s="9">
        <v>9511073</v>
      </c>
      <c r="Z16" s="9">
        <v>5149471</v>
      </c>
      <c r="AA16" s="15">
        <f>Table10[[#This Row],[total_vaccinated1]]+Table10[[#This Row],[total_vaccinated2]]</f>
        <v>14660544</v>
      </c>
      <c r="AB16" s="15"/>
    </row>
    <row r="17" spans="1:28" x14ac:dyDescent="0.25">
      <c r="A17" s="14" t="s">
        <v>16</v>
      </c>
      <c r="B17" s="11" t="str">
        <f>VLOOKUP(STATE_DATASET!$A17,STATE_NAME_ABBREVATION!A17:B52,2,0)</f>
        <v>Karnataka</v>
      </c>
      <c r="C17" s="11">
        <v>106939</v>
      </c>
      <c r="D17" s="11">
        <v>17604</v>
      </c>
      <c r="E17" s="11">
        <v>28163</v>
      </c>
      <c r="F17" s="11">
        <v>292</v>
      </c>
      <c r="G17" s="11">
        <v>11</v>
      </c>
      <c r="H17" s="11">
        <v>345</v>
      </c>
      <c r="I17" s="11"/>
      <c r="J17" s="11">
        <v>2347</v>
      </c>
      <c r="K17" s="11">
        <v>2339</v>
      </c>
      <c r="L17" s="11">
        <v>724215</v>
      </c>
      <c r="M17" s="11">
        <v>623591</v>
      </c>
      <c r="N17" s="11">
        <v>1373861</v>
      </c>
      <c r="O17" s="11">
        <v>75</v>
      </c>
      <c r="P17" s="11"/>
      <c r="Q17" s="11">
        <v>2432</v>
      </c>
      <c r="R17" s="12">
        <v>44500</v>
      </c>
      <c r="S17" s="11" t="s">
        <v>656</v>
      </c>
      <c r="T17" s="11">
        <v>65798000</v>
      </c>
      <c r="U17" s="11">
        <v>2988333</v>
      </c>
      <c r="V17" s="11">
        <v>38082</v>
      </c>
      <c r="W17" s="11">
        <v>2941578</v>
      </c>
      <c r="X17" s="11">
        <v>50873103</v>
      </c>
      <c r="Y17" s="11">
        <v>42497761</v>
      </c>
      <c r="Z17" s="11">
        <v>22858384</v>
      </c>
      <c r="AA17" s="16">
        <f>Table10[[#This Row],[total_vaccinated1]]+Table10[[#This Row],[total_vaccinated2]]</f>
        <v>65356145</v>
      </c>
      <c r="AB17" s="16">
        <v>29</v>
      </c>
    </row>
    <row r="18" spans="1:28" x14ac:dyDescent="0.25">
      <c r="A18" s="13" t="s">
        <v>17</v>
      </c>
      <c r="B18" s="9" t="str">
        <f>VLOOKUP(STATE_DATASET!$A18,STATE_NAME_ABBREVATION!A18:B53,2,0)</f>
        <v>Kerala</v>
      </c>
      <c r="C18" s="9">
        <v>65158</v>
      </c>
      <c r="D18" s="9">
        <v>2010</v>
      </c>
      <c r="E18" s="9">
        <v>11914</v>
      </c>
      <c r="F18" s="9">
        <v>7167</v>
      </c>
      <c r="G18" s="9">
        <v>167</v>
      </c>
      <c r="H18" s="9">
        <v>6439</v>
      </c>
      <c r="I18" s="9"/>
      <c r="J18" s="9">
        <v>53326</v>
      </c>
      <c r="K18" s="9">
        <v>48406</v>
      </c>
      <c r="L18" s="9">
        <v>506604</v>
      </c>
      <c r="M18" s="9">
        <v>109805</v>
      </c>
      <c r="N18" s="9">
        <v>792534</v>
      </c>
      <c r="O18" s="9">
        <v>3089</v>
      </c>
      <c r="P18" s="9"/>
      <c r="Q18" s="9">
        <v>59521</v>
      </c>
      <c r="R18" s="10">
        <v>44500</v>
      </c>
      <c r="S18" s="9" t="s">
        <v>656</v>
      </c>
      <c r="T18" s="9">
        <v>35125000</v>
      </c>
      <c r="U18" s="9">
        <v>4968657</v>
      </c>
      <c r="V18" s="9">
        <v>31681</v>
      </c>
      <c r="W18" s="9">
        <v>4857181</v>
      </c>
      <c r="X18" s="9">
        <v>37886378</v>
      </c>
      <c r="Y18" s="9">
        <v>25306499</v>
      </c>
      <c r="Z18" s="9">
        <v>13658343</v>
      </c>
      <c r="AA18" s="15">
        <f>Table10[[#This Row],[total_vaccinated1]]+Table10[[#This Row],[total_vaccinated2]]</f>
        <v>38964842</v>
      </c>
      <c r="AB18" s="15">
        <v>529</v>
      </c>
    </row>
    <row r="19" spans="1:28" x14ac:dyDescent="0.25">
      <c r="A19" s="14" t="s">
        <v>18</v>
      </c>
      <c r="B19" s="11" t="str">
        <f>VLOOKUP(STATE_DATASET!$A19,STATE_NAME_ABBREVATION!A19:B54,2,0)</f>
        <v>Ladakh</v>
      </c>
      <c r="C19" s="11">
        <v>388</v>
      </c>
      <c r="D19" s="11"/>
      <c r="E19" s="11">
        <v>2</v>
      </c>
      <c r="F19" s="11">
        <v>11</v>
      </c>
      <c r="G19" s="11"/>
      <c r="H19" s="11">
        <v>9</v>
      </c>
      <c r="I19" s="11"/>
      <c r="J19" s="11">
        <v>58</v>
      </c>
      <c r="K19" s="11">
        <v>28</v>
      </c>
      <c r="L19" s="11">
        <v>2475</v>
      </c>
      <c r="M19" s="11">
        <v>525</v>
      </c>
      <c r="N19" s="11">
        <v>1532</v>
      </c>
      <c r="O19" s="11"/>
      <c r="P19" s="11"/>
      <c r="Q19" s="11">
        <v>26</v>
      </c>
      <c r="R19" s="12">
        <v>44500</v>
      </c>
      <c r="S19" s="11" t="s">
        <v>656</v>
      </c>
      <c r="T19" s="11">
        <v>293000</v>
      </c>
      <c r="U19" s="11">
        <v>20962</v>
      </c>
      <c r="V19" s="11">
        <v>208</v>
      </c>
      <c r="W19" s="11">
        <v>20687</v>
      </c>
      <c r="X19" s="11">
        <v>555568</v>
      </c>
      <c r="Y19" s="11">
        <v>208798</v>
      </c>
      <c r="Z19" s="11">
        <v>152280</v>
      </c>
      <c r="AA19" s="16">
        <f>Table10[[#This Row],[total_vaccinated1]]+Table10[[#This Row],[total_vaccinated2]]</f>
        <v>361078</v>
      </c>
      <c r="AB19" s="16"/>
    </row>
    <row r="20" spans="1:28" x14ac:dyDescent="0.25">
      <c r="A20" s="13" t="s">
        <v>37</v>
      </c>
      <c r="B20" s="9" t="str">
        <f>VLOOKUP(STATE_DATASET!$A20,STATE_NAME_ABBREVATION!A20:B55,2,0)</f>
        <v>Lakshadweep</v>
      </c>
      <c r="C20" s="9">
        <v>31</v>
      </c>
      <c r="D20" s="9"/>
      <c r="E20" s="9">
        <v>4</v>
      </c>
      <c r="F20" s="9"/>
      <c r="G20" s="9"/>
      <c r="H20" s="9"/>
      <c r="I20" s="9"/>
      <c r="J20" s="9"/>
      <c r="K20" s="9"/>
      <c r="L20" s="9">
        <v>1625</v>
      </c>
      <c r="M20" s="9">
        <v>69</v>
      </c>
      <c r="N20" s="9">
        <v>796</v>
      </c>
      <c r="O20" s="9"/>
      <c r="P20" s="9"/>
      <c r="Q20" s="9"/>
      <c r="R20" s="10">
        <v>44500</v>
      </c>
      <c r="S20" s="9" t="s">
        <v>655</v>
      </c>
      <c r="T20" s="9">
        <v>68000</v>
      </c>
      <c r="U20" s="9">
        <v>10365</v>
      </c>
      <c r="V20" s="9">
        <v>51</v>
      </c>
      <c r="W20" s="9">
        <v>10270</v>
      </c>
      <c r="X20" s="9">
        <v>263541</v>
      </c>
      <c r="Y20" s="9">
        <v>55129</v>
      </c>
      <c r="Z20" s="9">
        <v>45951</v>
      </c>
      <c r="AA20" s="15">
        <f>Table10[[#This Row],[total_vaccinated1]]+Table10[[#This Row],[total_vaccinated2]]</f>
        <v>101080</v>
      </c>
      <c r="AB20" s="15">
        <v>44</v>
      </c>
    </row>
    <row r="21" spans="1:28" x14ac:dyDescent="0.25">
      <c r="A21" s="14" t="s">
        <v>19</v>
      </c>
      <c r="B21" s="11" t="str">
        <f>VLOOKUP(STATE_DATASET!$A21,STATE_NAME_ABBREVATION!A21:B56,2,0)</f>
        <v>Maharashtra</v>
      </c>
      <c r="C21" s="11">
        <v>108040</v>
      </c>
      <c r="D21" s="11">
        <v>53161</v>
      </c>
      <c r="E21" s="11">
        <v>31988</v>
      </c>
      <c r="F21" s="11">
        <v>1172</v>
      </c>
      <c r="G21" s="11">
        <v>20</v>
      </c>
      <c r="H21" s="11">
        <v>1399</v>
      </c>
      <c r="I21" s="11"/>
      <c r="J21" s="11">
        <v>8117</v>
      </c>
      <c r="K21" s="11">
        <v>15146</v>
      </c>
      <c r="L21" s="11">
        <v>773516</v>
      </c>
      <c r="M21" s="11">
        <v>1611778</v>
      </c>
      <c r="N21" s="11">
        <v>1282938</v>
      </c>
      <c r="O21" s="11">
        <v>200</v>
      </c>
      <c r="P21" s="11">
        <v>7</v>
      </c>
      <c r="Q21" s="11">
        <v>13825</v>
      </c>
      <c r="R21" s="12">
        <v>44500</v>
      </c>
      <c r="S21" s="11" t="s">
        <v>656</v>
      </c>
      <c r="T21" s="11">
        <v>122153000</v>
      </c>
      <c r="U21" s="11">
        <v>6611078</v>
      </c>
      <c r="V21" s="11">
        <v>140216</v>
      </c>
      <c r="W21" s="11">
        <v>6450585</v>
      </c>
      <c r="X21" s="11">
        <v>62667211</v>
      </c>
      <c r="Y21" s="11">
        <v>67198794</v>
      </c>
      <c r="Z21" s="11">
        <v>30975692</v>
      </c>
      <c r="AA21" s="16">
        <f>Table10[[#This Row],[total_vaccinated1]]+Table10[[#This Row],[total_vaccinated2]]</f>
        <v>98174486</v>
      </c>
      <c r="AB21" s="16">
        <v>3619</v>
      </c>
    </row>
    <row r="22" spans="1:28" x14ac:dyDescent="0.25">
      <c r="A22" s="13" t="s">
        <v>20</v>
      </c>
      <c r="B22" s="9" t="str">
        <f>VLOOKUP(STATE_DATASET!$A22,STATE_NAME_ABBREVATION!A22:B57,2,0)</f>
        <v>Meghalaya</v>
      </c>
      <c r="C22" s="9">
        <v>1559</v>
      </c>
      <c r="D22" s="9">
        <v>38</v>
      </c>
      <c r="E22" s="9">
        <v>203</v>
      </c>
      <c r="F22" s="9">
        <v>22</v>
      </c>
      <c r="G22" s="9">
        <v>1</v>
      </c>
      <c r="H22" s="9">
        <v>51</v>
      </c>
      <c r="I22" s="9"/>
      <c r="J22" s="9">
        <v>256</v>
      </c>
      <c r="K22" s="9">
        <v>460</v>
      </c>
      <c r="L22" s="9">
        <v>13944</v>
      </c>
      <c r="M22" s="9">
        <v>7871</v>
      </c>
      <c r="N22" s="9">
        <v>41927</v>
      </c>
      <c r="O22" s="9">
        <v>4</v>
      </c>
      <c r="P22" s="9"/>
      <c r="Q22" s="9">
        <v>530</v>
      </c>
      <c r="R22" s="10">
        <v>44500</v>
      </c>
      <c r="S22" s="9" t="s">
        <v>656</v>
      </c>
      <c r="T22" s="9">
        <v>3224000</v>
      </c>
      <c r="U22" s="9">
        <v>83627</v>
      </c>
      <c r="V22" s="9">
        <v>1450</v>
      </c>
      <c r="W22" s="9">
        <v>81746</v>
      </c>
      <c r="X22" s="9">
        <v>1151665</v>
      </c>
      <c r="Y22" s="9">
        <v>1103275</v>
      </c>
      <c r="Z22" s="9">
        <v>641819</v>
      </c>
      <c r="AA22" s="15">
        <f>Table10[[#This Row],[total_vaccinated1]]+Table10[[#This Row],[total_vaccinated2]]</f>
        <v>1745094</v>
      </c>
      <c r="AB22" s="15"/>
    </row>
    <row r="23" spans="1:28" x14ac:dyDescent="0.25">
      <c r="A23" s="14" t="s">
        <v>21</v>
      </c>
      <c r="B23" s="11" t="str">
        <f>VLOOKUP(STATE_DATASET!$A23,STATE_NAME_ABBREVATION!A23:B58,2,0)</f>
        <v>Manipur</v>
      </c>
      <c r="C23" s="11">
        <v>1689</v>
      </c>
      <c r="D23" s="11">
        <v>705</v>
      </c>
      <c r="E23" s="11">
        <v>4283</v>
      </c>
      <c r="F23" s="11">
        <v>63</v>
      </c>
      <c r="G23" s="11">
        <v>1</v>
      </c>
      <c r="H23" s="11">
        <v>62</v>
      </c>
      <c r="I23" s="11"/>
      <c r="J23" s="11">
        <v>439</v>
      </c>
      <c r="K23" s="11">
        <v>652</v>
      </c>
      <c r="L23" s="11">
        <v>12787</v>
      </c>
      <c r="M23" s="11">
        <v>7665</v>
      </c>
      <c r="N23" s="11">
        <v>71276</v>
      </c>
      <c r="O23" s="11">
        <v>10</v>
      </c>
      <c r="P23" s="11"/>
      <c r="Q23" s="11">
        <v>734</v>
      </c>
      <c r="R23" s="12">
        <v>44500</v>
      </c>
      <c r="S23" s="11" t="s">
        <v>656</v>
      </c>
      <c r="T23" s="11">
        <v>3103000</v>
      </c>
      <c r="U23" s="11">
        <v>123731</v>
      </c>
      <c r="V23" s="11">
        <v>1921</v>
      </c>
      <c r="W23" s="11">
        <v>121102</v>
      </c>
      <c r="X23" s="11">
        <v>1367673</v>
      </c>
      <c r="Y23" s="11">
        <v>1249436</v>
      </c>
      <c r="Z23" s="11">
        <v>719413</v>
      </c>
      <c r="AA23" s="16">
        <f>Table10[[#This Row],[total_vaccinated1]]+Table10[[#This Row],[total_vaccinated2]]</f>
        <v>1968849</v>
      </c>
      <c r="AB23" s="16"/>
    </row>
    <row r="24" spans="1:28" x14ac:dyDescent="0.25">
      <c r="A24" s="13" t="s">
        <v>22</v>
      </c>
      <c r="B24" s="24" t="s">
        <v>676</v>
      </c>
      <c r="C24" s="9">
        <v>55368</v>
      </c>
      <c r="D24" s="9">
        <v>5713</v>
      </c>
      <c r="E24" s="9">
        <v>77062</v>
      </c>
      <c r="F24" s="9">
        <v>16</v>
      </c>
      <c r="G24" s="9"/>
      <c r="H24" s="9">
        <v>8</v>
      </c>
      <c r="I24" s="9"/>
      <c r="J24" s="9">
        <v>105</v>
      </c>
      <c r="K24" s="9">
        <v>74</v>
      </c>
      <c r="L24" s="9">
        <v>393209</v>
      </c>
      <c r="M24" s="9">
        <v>148817</v>
      </c>
      <c r="N24" s="9">
        <v>2034460</v>
      </c>
      <c r="O24" s="9">
        <v>1</v>
      </c>
      <c r="P24" s="9"/>
      <c r="Q24" s="9">
        <v>63</v>
      </c>
      <c r="R24" s="10">
        <v>44500</v>
      </c>
      <c r="S24" s="9" t="s">
        <v>656</v>
      </c>
      <c r="T24" s="9">
        <v>82232000</v>
      </c>
      <c r="U24" s="9">
        <v>792854</v>
      </c>
      <c r="V24" s="9">
        <v>10524</v>
      </c>
      <c r="W24" s="9">
        <v>782215</v>
      </c>
      <c r="X24" s="9">
        <v>20294225</v>
      </c>
      <c r="Y24" s="9">
        <v>49911938</v>
      </c>
      <c r="Z24" s="9">
        <v>20838045</v>
      </c>
      <c r="AA24" s="15">
        <f>Table10[[#This Row],[total_vaccinated1]]+Table10[[#This Row],[total_vaccinated2]]</f>
        <v>70749983</v>
      </c>
      <c r="AB24" s="15"/>
    </row>
    <row r="25" spans="1:28" x14ac:dyDescent="0.25">
      <c r="A25" s="14" t="s">
        <v>23</v>
      </c>
      <c r="B25" s="11" t="str">
        <f>VLOOKUP(STATE_DATASET!$A25,STATE_NAME_ABBREVATION!A25:B60,2,0)</f>
        <v>Mizoram</v>
      </c>
      <c r="C25" s="11">
        <v>5945</v>
      </c>
      <c r="D25" s="11">
        <v>10</v>
      </c>
      <c r="E25" s="11">
        <v>51</v>
      </c>
      <c r="F25" s="11">
        <v>579</v>
      </c>
      <c r="G25" s="11">
        <v>2</v>
      </c>
      <c r="H25" s="11">
        <v>610</v>
      </c>
      <c r="I25" s="11"/>
      <c r="J25" s="11">
        <v>4098</v>
      </c>
      <c r="K25" s="11">
        <v>5685</v>
      </c>
      <c r="L25" s="11">
        <v>42841</v>
      </c>
      <c r="M25" s="11">
        <v>4302</v>
      </c>
      <c r="N25" s="11">
        <v>11262</v>
      </c>
      <c r="O25" s="11">
        <v>21</v>
      </c>
      <c r="P25" s="11"/>
      <c r="Q25" s="11">
        <v>6770</v>
      </c>
      <c r="R25" s="12">
        <v>44500</v>
      </c>
      <c r="S25" s="11" t="s">
        <v>656</v>
      </c>
      <c r="T25" s="11">
        <v>1192000</v>
      </c>
      <c r="U25" s="11">
        <v>121359</v>
      </c>
      <c r="V25" s="11">
        <v>432</v>
      </c>
      <c r="W25" s="11">
        <v>114612</v>
      </c>
      <c r="X25" s="11">
        <v>1298444</v>
      </c>
      <c r="Y25" s="11">
        <v>711597</v>
      </c>
      <c r="Z25" s="11">
        <v>512029</v>
      </c>
      <c r="AA25" s="16">
        <f>Table10[[#This Row],[total_vaccinated1]]+Table10[[#This Row],[total_vaccinated2]]</f>
        <v>1223626</v>
      </c>
      <c r="AB25" s="16"/>
    </row>
    <row r="26" spans="1:28" x14ac:dyDescent="0.25">
      <c r="A26" s="13" t="s">
        <v>24</v>
      </c>
      <c r="B26" s="9" t="str">
        <f>VLOOKUP(STATE_DATASET!$A26,STATE_NAME_ABBREVATION!A26:B61,2,0)</f>
        <v>Nagaland</v>
      </c>
      <c r="C26" s="9">
        <v>468</v>
      </c>
      <c r="D26" s="9">
        <v>193</v>
      </c>
      <c r="E26" s="9">
        <v>822</v>
      </c>
      <c r="F26" s="9">
        <v>11</v>
      </c>
      <c r="G26" s="9">
        <v>1</v>
      </c>
      <c r="H26" s="9">
        <v>21</v>
      </c>
      <c r="I26" s="9">
        <v>1</v>
      </c>
      <c r="J26" s="9">
        <v>130</v>
      </c>
      <c r="K26" s="9">
        <v>144</v>
      </c>
      <c r="L26" s="9">
        <v>4606</v>
      </c>
      <c r="M26" s="9">
        <v>4706</v>
      </c>
      <c r="N26" s="9">
        <v>23628</v>
      </c>
      <c r="O26" s="9">
        <v>6</v>
      </c>
      <c r="P26" s="9">
        <v>13</v>
      </c>
      <c r="Q26" s="9">
        <v>162</v>
      </c>
      <c r="R26" s="10">
        <v>44500</v>
      </c>
      <c r="S26" s="9" t="s">
        <v>656</v>
      </c>
      <c r="T26" s="9">
        <v>2150000</v>
      </c>
      <c r="U26" s="9">
        <v>31842</v>
      </c>
      <c r="V26" s="9">
        <v>685</v>
      </c>
      <c r="W26" s="9">
        <v>29904</v>
      </c>
      <c r="X26" s="9">
        <v>395416</v>
      </c>
      <c r="Y26" s="9">
        <v>709553</v>
      </c>
      <c r="Z26" s="9">
        <v>490663</v>
      </c>
      <c r="AA26" s="15">
        <f>Table10[[#This Row],[total_vaccinated1]]+Table10[[#This Row],[total_vaccinated2]]</f>
        <v>1200216</v>
      </c>
      <c r="AB26" s="15">
        <v>1043</v>
      </c>
    </row>
    <row r="27" spans="1:28" x14ac:dyDescent="0.25">
      <c r="A27" s="14" t="s">
        <v>25</v>
      </c>
      <c r="B27" s="11" t="str">
        <f>VLOOKUP(STATE_DATASET!$A27,STATE_NAME_ABBREVATION!A27:B62,2,0)</f>
        <v>Odisha</v>
      </c>
      <c r="C27" s="11">
        <v>69675</v>
      </c>
      <c r="D27" s="11">
        <v>21420</v>
      </c>
      <c r="E27" s="11">
        <v>25651</v>
      </c>
      <c r="F27" s="11">
        <v>488</v>
      </c>
      <c r="G27" s="11">
        <v>4</v>
      </c>
      <c r="H27" s="11">
        <v>450</v>
      </c>
      <c r="I27" s="11"/>
      <c r="J27" s="11">
        <v>3046</v>
      </c>
      <c r="K27" s="11">
        <v>3230</v>
      </c>
      <c r="L27" s="11">
        <v>473919</v>
      </c>
      <c r="M27" s="11">
        <v>731837</v>
      </c>
      <c r="N27" s="11">
        <v>917236</v>
      </c>
      <c r="O27" s="11">
        <v>24</v>
      </c>
      <c r="P27" s="11"/>
      <c r="Q27" s="11">
        <v>3381</v>
      </c>
      <c r="R27" s="12">
        <v>44500</v>
      </c>
      <c r="S27" s="11" t="s">
        <v>656</v>
      </c>
      <c r="T27" s="11">
        <v>43671000</v>
      </c>
      <c r="U27" s="11">
        <v>1041457</v>
      </c>
      <c r="V27" s="11">
        <v>8386</v>
      </c>
      <c r="W27" s="11">
        <v>1029147</v>
      </c>
      <c r="X27" s="11">
        <v>21994343</v>
      </c>
      <c r="Y27" s="11">
        <v>25736641</v>
      </c>
      <c r="Z27" s="11">
        <v>11560912</v>
      </c>
      <c r="AA27" s="16">
        <f>Table10[[#This Row],[total_vaccinated1]]+Table10[[#This Row],[total_vaccinated2]]</f>
        <v>37297553</v>
      </c>
      <c r="AB27" s="16"/>
    </row>
    <row r="28" spans="1:28" x14ac:dyDescent="0.25">
      <c r="A28" s="13" t="s">
        <v>26</v>
      </c>
      <c r="B28" s="9" t="str">
        <f>VLOOKUP(STATE_DATASET!$A28,STATE_NAME_ABBREVATION!A28:B63,2,0)</f>
        <v>Punjab</v>
      </c>
      <c r="C28" s="9">
        <v>34152</v>
      </c>
      <c r="D28" s="9">
        <v>3321</v>
      </c>
      <c r="E28" s="9">
        <v>4418</v>
      </c>
      <c r="F28" s="9">
        <v>26</v>
      </c>
      <c r="G28" s="9">
        <v>1</v>
      </c>
      <c r="H28" s="9">
        <v>25</v>
      </c>
      <c r="I28" s="9"/>
      <c r="J28" s="9">
        <v>192</v>
      </c>
      <c r="K28" s="9">
        <v>162</v>
      </c>
      <c r="L28" s="9">
        <v>221114</v>
      </c>
      <c r="M28" s="9">
        <v>200182</v>
      </c>
      <c r="N28" s="9">
        <v>223256</v>
      </c>
      <c r="O28" s="9">
        <v>8</v>
      </c>
      <c r="P28" s="9"/>
      <c r="Q28" s="9">
        <v>159</v>
      </c>
      <c r="R28" s="10">
        <v>44500</v>
      </c>
      <c r="S28" s="9" t="s">
        <v>656</v>
      </c>
      <c r="T28" s="9">
        <v>29859000</v>
      </c>
      <c r="U28" s="9">
        <v>602401</v>
      </c>
      <c r="V28" s="9">
        <v>16559</v>
      </c>
      <c r="W28" s="9">
        <v>585591</v>
      </c>
      <c r="X28" s="9">
        <v>15429415</v>
      </c>
      <c r="Y28" s="9">
        <v>15942714</v>
      </c>
      <c r="Z28" s="9">
        <v>6238973</v>
      </c>
      <c r="AA28" s="15">
        <f>Table10[[#This Row],[total_vaccinated1]]+Table10[[#This Row],[total_vaccinated2]]</f>
        <v>22181687</v>
      </c>
      <c r="AB28" s="15"/>
    </row>
    <row r="29" spans="1:28" x14ac:dyDescent="0.25">
      <c r="A29" s="14" t="s">
        <v>27</v>
      </c>
      <c r="B29" s="6" t="s">
        <v>437</v>
      </c>
      <c r="C29" s="11">
        <v>2662</v>
      </c>
      <c r="D29" s="11">
        <v>171</v>
      </c>
      <c r="E29" s="11">
        <v>532</v>
      </c>
      <c r="F29" s="11">
        <v>38</v>
      </c>
      <c r="G29" s="11"/>
      <c r="H29" s="11">
        <v>45</v>
      </c>
      <c r="I29" s="11"/>
      <c r="J29" s="11">
        <v>278</v>
      </c>
      <c r="K29" s="11">
        <v>315</v>
      </c>
      <c r="L29" s="11">
        <v>21095</v>
      </c>
      <c r="M29" s="11">
        <v>8324</v>
      </c>
      <c r="N29" s="11">
        <v>20073</v>
      </c>
      <c r="O29" s="11"/>
      <c r="P29" s="11"/>
      <c r="Q29" s="11">
        <v>343</v>
      </c>
      <c r="R29" s="12">
        <v>44500</v>
      </c>
      <c r="S29" s="11" t="s">
        <v>656</v>
      </c>
      <c r="T29" s="11">
        <v>1504000</v>
      </c>
      <c r="U29" s="11">
        <v>128013</v>
      </c>
      <c r="V29" s="11">
        <v>1857</v>
      </c>
      <c r="W29" s="11">
        <v>125726</v>
      </c>
      <c r="X29" s="11">
        <v>1919060</v>
      </c>
      <c r="Y29" s="11">
        <v>733922</v>
      </c>
      <c r="Z29" s="11">
        <v>404355</v>
      </c>
      <c r="AA29" s="16">
        <f>Table10[[#This Row],[total_vaccinated1]]+Table10[[#This Row],[total_vaccinated2]]</f>
        <v>1138277</v>
      </c>
      <c r="AB29" s="16"/>
    </row>
    <row r="30" spans="1:28" x14ac:dyDescent="0.25">
      <c r="A30" s="13" t="s">
        <v>28</v>
      </c>
      <c r="B30" s="9" t="str">
        <f>VLOOKUP(STATE_DATASET!$A30,STATE_NAME_ABBREVATION!A30:B65,2,0)</f>
        <v>Rajasthan</v>
      </c>
      <c r="C30" s="9">
        <v>13454</v>
      </c>
      <c r="D30" s="9">
        <v>9399</v>
      </c>
      <c r="E30" s="9">
        <v>29672</v>
      </c>
      <c r="F30" s="9">
        <v>2</v>
      </c>
      <c r="G30" s="9"/>
      <c r="H30" s="9">
        <v>2</v>
      </c>
      <c r="I30" s="9"/>
      <c r="J30" s="9">
        <v>27</v>
      </c>
      <c r="K30" s="9">
        <v>26</v>
      </c>
      <c r="L30" s="9">
        <v>95132</v>
      </c>
      <c r="M30" s="9">
        <v>271500</v>
      </c>
      <c r="N30" s="9">
        <v>864947</v>
      </c>
      <c r="O30" s="9"/>
      <c r="P30" s="9"/>
      <c r="Q30" s="9">
        <v>31</v>
      </c>
      <c r="R30" s="10">
        <v>44500</v>
      </c>
      <c r="S30" s="9" t="s">
        <v>656</v>
      </c>
      <c r="T30" s="9">
        <v>77264000</v>
      </c>
      <c r="U30" s="9">
        <v>954429</v>
      </c>
      <c r="V30" s="9">
        <v>8954</v>
      </c>
      <c r="W30" s="9">
        <v>945443</v>
      </c>
      <c r="X30" s="9">
        <v>14807752</v>
      </c>
      <c r="Y30" s="9">
        <v>42544909</v>
      </c>
      <c r="Z30" s="9">
        <v>20097635</v>
      </c>
      <c r="AA30" s="15">
        <f>Table10[[#This Row],[total_vaccinated1]]+Table10[[#This Row],[total_vaccinated2]]</f>
        <v>62642544</v>
      </c>
      <c r="AB30" s="15"/>
    </row>
    <row r="31" spans="1:28" x14ac:dyDescent="0.25">
      <c r="A31" s="14" t="s">
        <v>29</v>
      </c>
      <c r="B31" s="11" t="str">
        <f>VLOOKUP(STATE_DATASET!$A31,STATE_NAME_ABBREVATION!A31:B66,2,0)</f>
        <v>Sikkim</v>
      </c>
      <c r="C31" s="11">
        <v>389</v>
      </c>
      <c r="D31" s="11"/>
      <c r="E31" s="11"/>
      <c r="F31" s="11">
        <v>21</v>
      </c>
      <c r="G31" s="11">
        <v>1</v>
      </c>
      <c r="H31" s="11">
        <v>8</v>
      </c>
      <c r="I31" s="11"/>
      <c r="J31" s="11">
        <v>79</v>
      </c>
      <c r="K31" s="11">
        <v>76</v>
      </c>
      <c r="L31" s="11">
        <v>2847</v>
      </c>
      <c r="M31" s="11">
        <v>782</v>
      </c>
      <c r="N31" s="11">
        <v>14044</v>
      </c>
      <c r="O31" s="11">
        <v>2</v>
      </c>
      <c r="P31" s="11">
        <v>6</v>
      </c>
      <c r="Q31" s="11">
        <v>82</v>
      </c>
      <c r="R31" s="12">
        <v>44500</v>
      </c>
      <c r="S31" s="11" t="s">
        <v>658</v>
      </c>
      <c r="T31" s="11">
        <v>664000</v>
      </c>
      <c r="U31" s="11">
        <v>31979</v>
      </c>
      <c r="V31" s="11">
        <v>396</v>
      </c>
      <c r="W31" s="11">
        <v>31063</v>
      </c>
      <c r="X31" s="11">
        <v>261343</v>
      </c>
      <c r="Y31" s="11">
        <v>521763</v>
      </c>
      <c r="Z31" s="11">
        <v>451509</v>
      </c>
      <c r="AA31" s="16">
        <f>Table10[[#This Row],[total_vaccinated1]]+Table10[[#This Row],[total_vaccinated2]]</f>
        <v>973272</v>
      </c>
      <c r="AB31" s="16">
        <v>325</v>
      </c>
    </row>
    <row r="32" spans="1:28" x14ac:dyDescent="0.25">
      <c r="A32" s="13" t="s">
        <v>30</v>
      </c>
      <c r="B32" s="9" t="str">
        <f>VLOOKUP(STATE_DATASET!$A32,STATE_NAME_ABBREVATION!A32:B67,2,0)</f>
        <v>Telangana</v>
      </c>
      <c r="C32" s="9">
        <v>25021</v>
      </c>
      <c r="D32" s="9">
        <v>38781</v>
      </c>
      <c r="E32" s="9">
        <v>26738</v>
      </c>
      <c r="F32" s="9">
        <v>121</v>
      </c>
      <c r="G32" s="9">
        <v>1</v>
      </c>
      <c r="H32" s="9">
        <v>183</v>
      </c>
      <c r="I32" s="9"/>
      <c r="J32" s="9">
        <v>1189</v>
      </c>
      <c r="K32" s="9">
        <v>1121</v>
      </c>
      <c r="L32" s="9">
        <v>261086</v>
      </c>
      <c r="M32" s="9">
        <v>1072389</v>
      </c>
      <c r="N32" s="9">
        <v>961422</v>
      </c>
      <c r="O32" s="9">
        <v>9</v>
      </c>
      <c r="P32" s="9"/>
      <c r="Q32" s="9">
        <v>1068</v>
      </c>
      <c r="R32" s="10">
        <v>44500</v>
      </c>
      <c r="S32" s="9" t="s">
        <v>656</v>
      </c>
      <c r="T32" s="9">
        <v>37220000</v>
      </c>
      <c r="U32" s="9">
        <v>671463</v>
      </c>
      <c r="V32" s="9">
        <v>3956</v>
      </c>
      <c r="W32" s="9">
        <v>663498</v>
      </c>
      <c r="X32" s="9">
        <v>27569831</v>
      </c>
      <c r="Y32" s="9">
        <v>22498559</v>
      </c>
      <c r="Z32" s="9">
        <v>9772398</v>
      </c>
      <c r="AA32" s="15">
        <f>Table10[[#This Row],[total_vaccinated1]]+Table10[[#This Row],[total_vaccinated2]]</f>
        <v>32270957</v>
      </c>
      <c r="AB32" s="15"/>
    </row>
    <row r="33" spans="1:28" x14ac:dyDescent="0.25">
      <c r="A33" s="14" t="s">
        <v>31</v>
      </c>
      <c r="B33" s="6" t="s">
        <v>686</v>
      </c>
      <c r="C33" s="11">
        <v>123701</v>
      </c>
      <c r="D33" s="11">
        <v>77325</v>
      </c>
      <c r="E33" s="11">
        <v>106584</v>
      </c>
      <c r="F33" s="11">
        <v>1009</v>
      </c>
      <c r="G33" s="11">
        <v>19</v>
      </c>
      <c r="H33" s="11">
        <v>1183</v>
      </c>
      <c r="I33" s="11"/>
      <c r="J33" s="11">
        <v>7407</v>
      </c>
      <c r="K33" s="11">
        <v>8852</v>
      </c>
      <c r="L33" s="11">
        <v>858304</v>
      </c>
      <c r="M33" s="11">
        <v>788134</v>
      </c>
      <c r="N33" s="11">
        <v>1578082</v>
      </c>
      <c r="O33" s="11">
        <v>97</v>
      </c>
      <c r="P33" s="11"/>
      <c r="Q33" s="11">
        <v>8827</v>
      </c>
      <c r="R33" s="12">
        <v>44500</v>
      </c>
      <c r="S33" s="11" t="s">
        <v>656</v>
      </c>
      <c r="T33" s="11">
        <v>75695000</v>
      </c>
      <c r="U33" s="11">
        <v>2702623</v>
      </c>
      <c r="V33" s="11">
        <v>36116</v>
      </c>
      <c r="W33" s="11">
        <v>2655015</v>
      </c>
      <c r="X33" s="11">
        <v>51159242</v>
      </c>
      <c r="Y33" s="11">
        <v>41279432</v>
      </c>
      <c r="Z33" s="11">
        <v>17619141</v>
      </c>
      <c r="AA33" s="16">
        <f>Table10[[#This Row],[total_vaccinated1]]+Table10[[#This Row],[total_vaccinated2]]</f>
        <v>58898573</v>
      </c>
      <c r="AB33" s="16"/>
    </row>
    <row r="34" spans="1:28" x14ac:dyDescent="0.25">
      <c r="A34" s="13" t="s">
        <v>32</v>
      </c>
      <c r="B34" s="9" t="str">
        <f>VLOOKUP(STATE_DATASET!$A34,STATE_NAME_ABBREVATION!A34:B69,2,0)</f>
        <v>Tripura</v>
      </c>
      <c r="C34" s="9">
        <v>3501</v>
      </c>
      <c r="D34" s="9">
        <v>3</v>
      </c>
      <c r="E34" s="9">
        <v>650</v>
      </c>
      <c r="F34" s="9">
        <v>12</v>
      </c>
      <c r="G34" s="9"/>
      <c r="H34" s="9">
        <v>2</v>
      </c>
      <c r="I34" s="9"/>
      <c r="J34" s="9">
        <v>87</v>
      </c>
      <c r="K34" s="9">
        <v>62</v>
      </c>
      <c r="L34" s="9">
        <v>22126</v>
      </c>
      <c r="M34" s="9">
        <v>4155</v>
      </c>
      <c r="N34" s="9">
        <v>74642</v>
      </c>
      <c r="O34" s="9"/>
      <c r="P34" s="9"/>
      <c r="Q34" s="9">
        <v>49</v>
      </c>
      <c r="R34" s="10">
        <v>44500</v>
      </c>
      <c r="S34" s="9" t="s">
        <v>656</v>
      </c>
      <c r="T34" s="9">
        <v>3992000</v>
      </c>
      <c r="U34" s="9">
        <v>84468</v>
      </c>
      <c r="V34" s="9">
        <v>813</v>
      </c>
      <c r="W34" s="9">
        <v>83466</v>
      </c>
      <c r="X34" s="9">
        <v>1983127</v>
      </c>
      <c r="Y34" s="9">
        <v>2508477</v>
      </c>
      <c r="Z34" s="9">
        <v>1621329</v>
      </c>
      <c r="AA34" s="15">
        <f>Table10[[#This Row],[total_vaccinated1]]+Table10[[#This Row],[total_vaccinated2]]</f>
        <v>4129806</v>
      </c>
      <c r="AB34" s="15">
        <v>63</v>
      </c>
    </row>
    <row r="35" spans="1:28" x14ac:dyDescent="0.25">
      <c r="A35" s="14" t="s">
        <v>33</v>
      </c>
      <c r="B35" s="6"/>
      <c r="C35" s="11">
        <v>881379</v>
      </c>
      <c r="D35" s="11">
        <v>750410</v>
      </c>
      <c r="E35" s="11">
        <v>933460</v>
      </c>
      <c r="F35" s="11">
        <v>12907</v>
      </c>
      <c r="G35" s="11">
        <v>251</v>
      </c>
      <c r="H35" s="11">
        <v>13152</v>
      </c>
      <c r="I35" s="11">
        <v>1</v>
      </c>
      <c r="J35" s="11">
        <v>96071</v>
      </c>
      <c r="K35" s="11">
        <v>101753</v>
      </c>
      <c r="L35" s="11">
        <v>8431577</v>
      </c>
      <c r="M35" s="11">
        <v>15883780</v>
      </c>
      <c r="N35" s="11">
        <v>24527530</v>
      </c>
      <c r="O35" s="11">
        <v>3727</v>
      </c>
      <c r="P35" s="11">
        <v>37</v>
      </c>
      <c r="Q35" s="11">
        <v>109755</v>
      </c>
      <c r="R35" s="12">
        <v>44500</v>
      </c>
      <c r="S35" s="11" t="s">
        <v>657</v>
      </c>
      <c r="T35" s="11">
        <v>1332900000</v>
      </c>
      <c r="U35" s="11">
        <v>34285612</v>
      </c>
      <c r="V35" s="11">
        <v>458470</v>
      </c>
      <c r="W35" s="11">
        <v>33661339</v>
      </c>
      <c r="X35" s="11">
        <v>609201294</v>
      </c>
      <c r="Y35" s="11">
        <v>732371508</v>
      </c>
      <c r="Z35" s="11">
        <v>330752697</v>
      </c>
      <c r="AA35" s="16">
        <f>Table10[[#This Row],[total_vaccinated1]]+Table10[[#This Row],[total_vaccinated2]]</f>
        <v>1063124205</v>
      </c>
      <c r="AB35" s="16">
        <v>13197</v>
      </c>
    </row>
    <row r="36" spans="1:28" x14ac:dyDescent="0.25">
      <c r="A36" s="13" t="s">
        <v>34</v>
      </c>
      <c r="B36" s="24" t="s">
        <v>689</v>
      </c>
      <c r="C36" s="9">
        <v>161458</v>
      </c>
      <c r="D36" s="9">
        <v>53401</v>
      </c>
      <c r="E36" s="9">
        <v>57556</v>
      </c>
      <c r="F36" s="9">
        <v>6</v>
      </c>
      <c r="G36" s="9"/>
      <c r="H36" s="9">
        <v>6</v>
      </c>
      <c r="I36" s="9"/>
      <c r="J36" s="9">
        <v>63</v>
      </c>
      <c r="K36" s="9">
        <v>58</v>
      </c>
      <c r="L36" s="9">
        <v>1140736</v>
      </c>
      <c r="M36" s="9">
        <v>2266921</v>
      </c>
      <c r="N36" s="9">
        <v>3130828</v>
      </c>
      <c r="O36" s="9">
        <v>1</v>
      </c>
      <c r="P36" s="9"/>
      <c r="Q36" s="9">
        <v>74</v>
      </c>
      <c r="R36" s="10">
        <v>44500</v>
      </c>
      <c r="S36" s="9" t="s">
        <v>656</v>
      </c>
      <c r="T36" s="9">
        <v>224979000</v>
      </c>
      <c r="U36" s="9">
        <v>1710158</v>
      </c>
      <c r="V36" s="9">
        <v>22900</v>
      </c>
      <c r="W36" s="9">
        <v>1687151</v>
      </c>
      <c r="X36" s="9">
        <v>83635222</v>
      </c>
      <c r="Y36" s="9">
        <v>98178865</v>
      </c>
      <c r="Z36" s="9">
        <v>32681895</v>
      </c>
      <c r="AA36" s="15">
        <f>Table10[[#This Row],[total_vaccinated1]]+Table10[[#This Row],[total_vaccinated2]]</f>
        <v>130860760</v>
      </c>
      <c r="AB36" s="15"/>
    </row>
    <row r="37" spans="1:28" x14ac:dyDescent="0.25">
      <c r="A37" s="14" t="s">
        <v>35</v>
      </c>
      <c r="B37" s="6" t="s">
        <v>690</v>
      </c>
      <c r="C37" s="11">
        <v>9524</v>
      </c>
      <c r="D37" s="11">
        <v>1065</v>
      </c>
      <c r="E37" s="11">
        <v>12934</v>
      </c>
      <c r="F37" s="11">
        <v>5</v>
      </c>
      <c r="G37" s="11"/>
      <c r="H37" s="11">
        <v>9</v>
      </c>
      <c r="I37" s="11"/>
      <c r="J37" s="11">
        <v>75</v>
      </c>
      <c r="K37" s="11">
        <v>74</v>
      </c>
      <c r="L37" s="11">
        <v>83377</v>
      </c>
      <c r="M37" s="11">
        <v>25250</v>
      </c>
      <c r="N37" s="11">
        <v>258381</v>
      </c>
      <c r="O37" s="11">
        <v>1</v>
      </c>
      <c r="P37" s="11">
        <v>12</v>
      </c>
      <c r="Q37" s="11">
        <v>88</v>
      </c>
      <c r="R37" s="12">
        <v>44500</v>
      </c>
      <c r="S37" s="11" t="s">
        <v>656</v>
      </c>
      <c r="T37" s="11">
        <v>11141000</v>
      </c>
      <c r="U37" s="11">
        <v>343896</v>
      </c>
      <c r="V37" s="11">
        <v>7400</v>
      </c>
      <c r="W37" s="11">
        <v>330195</v>
      </c>
      <c r="X37" s="11">
        <v>7781148</v>
      </c>
      <c r="Y37" s="11">
        <v>7478017</v>
      </c>
      <c r="Z37" s="11">
        <v>3898342</v>
      </c>
      <c r="AA37" s="16">
        <f>Table10[[#This Row],[total_vaccinated1]]+Table10[[#This Row],[total_vaccinated2]]</f>
        <v>11376359</v>
      </c>
      <c r="AB37" s="16">
        <v>6150</v>
      </c>
    </row>
    <row r="38" spans="1:28" x14ac:dyDescent="0.25">
      <c r="A38" s="20" t="s">
        <v>36</v>
      </c>
      <c r="B38" s="25" t="s">
        <v>691</v>
      </c>
      <c r="C38" s="21">
        <v>47417</v>
      </c>
      <c r="D38" s="21">
        <v>209609</v>
      </c>
      <c r="E38" s="21">
        <v>58881</v>
      </c>
      <c r="F38" s="21">
        <v>914</v>
      </c>
      <c r="G38" s="21">
        <v>15</v>
      </c>
      <c r="H38" s="21">
        <v>913</v>
      </c>
      <c r="I38" s="21"/>
      <c r="J38" s="21">
        <v>6453</v>
      </c>
      <c r="K38" s="21">
        <v>5953</v>
      </c>
      <c r="L38" s="21">
        <v>300114</v>
      </c>
      <c r="M38" s="21">
        <v>3809597</v>
      </c>
      <c r="N38" s="21">
        <v>1871612</v>
      </c>
      <c r="O38" s="21">
        <v>86</v>
      </c>
      <c r="P38" s="21"/>
      <c r="Q38" s="21">
        <v>4193</v>
      </c>
      <c r="R38" s="22">
        <v>44500</v>
      </c>
      <c r="S38" s="21" t="s">
        <v>656</v>
      </c>
      <c r="T38" s="21">
        <v>96906000</v>
      </c>
      <c r="U38" s="21">
        <v>1592908</v>
      </c>
      <c r="V38" s="21">
        <v>19141</v>
      </c>
      <c r="W38" s="21">
        <v>1565471</v>
      </c>
      <c r="X38" s="21">
        <v>19228303</v>
      </c>
      <c r="Y38" s="21">
        <v>56192166</v>
      </c>
      <c r="Z38" s="21">
        <v>21559747</v>
      </c>
      <c r="AA38" s="23">
        <f>Table10[[#This Row],[total_vaccinated1]]+Table10[[#This Row],[total_vaccinated2]]</f>
        <v>77751913</v>
      </c>
      <c r="AB38" s="23"/>
    </row>
  </sheetData>
  <phoneticPr fontId="5"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569E-E1BF-44B0-B119-A29CA635E752}">
  <dimension ref="A1:B38"/>
  <sheetViews>
    <sheetView workbookViewId="0">
      <selection activeCell="B9" sqref="B9"/>
    </sheetView>
  </sheetViews>
  <sheetFormatPr defaultColWidth="26.140625" defaultRowHeight="15" x14ac:dyDescent="0.25"/>
  <cols>
    <col min="1" max="1" width="16.28515625" bestFit="1" customWidth="1"/>
    <col min="2" max="2" width="29.28515625" bestFit="1" customWidth="1"/>
  </cols>
  <sheetData>
    <row r="1" spans="1:2" x14ac:dyDescent="0.25">
      <c r="A1" s="8" t="s">
        <v>660</v>
      </c>
      <c r="B1" s="5" t="s">
        <v>659</v>
      </c>
    </row>
    <row r="2" spans="1:2" x14ac:dyDescent="0.25">
      <c r="A2" s="7" t="s">
        <v>0</v>
      </c>
      <c r="B2" s="6" t="s">
        <v>661</v>
      </c>
    </row>
    <row r="3" spans="1:2" x14ac:dyDescent="0.25">
      <c r="A3" s="7" t="s">
        <v>2</v>
      </c>
      <c r="B3" s="6" t="s">
        <v>662</v>
      </c>
    </row>
    <row r="4" spans="1:2" x14ac:dyDescent="0.25">
      <c r="A4" s="7" t="s">
        <v>3</v>
      </c>
      <c r="B4" s="6" t="s">
        <v>663</v>
      </c>
    </row>
    <row r="5" spans="1:2" x14ac:dyDescent="0.25">
      <c r="A5" s="7" t="s">
        <v>4</v>
      </c>
      <c r="B5" s="6" t="s">
        <v>664</v>
      </c>
    </row>
    <row r="6" spans="1:2" x14ac:dyDescent="0.25">
      <c r="A6" s="7" t="s">
        <v>5</v>
      </c>
      <c r="B6" s="6" t="s">
        <v>665</v>
      </c>
    </row>
    <row r="7" spans="1:2" x14ac:dyDescent="0.25">
      <c r="A7" s="7" t="s">
        <v>6</v>
      </c>
      <c r="B7" s="6" t="s">
        <v>151</v>
      </c>
    </row>
    <row r="8" spans="1:2" x14ac:dyDescent="0.25">
      <c r="A8" s="7" t="s">
        <v>7</v>
      </c>
      <c r="B8" s="6" t="s">
        <v>666</v>
      </c>
    </row>
    <row r="9" spans="1:2" x14ac:dyDescent="0.25">
      <c r="A9" s="7" t="s">
        <v>9</v>
      </c>
      <c r="B9" s="6" t="s">
        <v>180</v>
      </c>
    </row>
    <row r="10" spans="1:2" x14ac:dyDescent="0.25">
      <c r="A10" s="7" t="s">
        <v>693</v>
      </c>
      <c r="B10" s="6" t="s">
        <v>667</v>
      </c>
    </row>
    <row r="11" spans="1:2" x14ac:dyDescent="0.25">
      <c r="A11" s="7" t="s">
        <v>8</v>
      </c>
      <c r="B11" s="6" t="s">
        <v>179</v>
      </c>
    </row>
    <row r="12" spans="1:2" x14ac:dyDescent="0.25">
      <c r="A12" s="7" t="s">
        <v>10</v>
      </c>
      <c r="B12" s="6" t="s">
        <v>668</v>
      </c>
    </row>
    <row r="13" spans="1:2" x14ac:dyDescent="0.25">
      <c r="A13" s="7" t="s">
        <v>11</v>
      </c>
      <c r="B13" s="6" t="s">
        <v>669</v>
      </c>
    </row>
    <row r="14" spans="1:2" x14ac:dyDescent="0.25">
      <c r="A14" s="7" t="s">
        <v>13</v>
      </c>
      <c r="B14" s="6" t="s">
        <v>670</v>
      </c>
    </row>
    <row r="15" spans="1:2" x14ac:dyDescent="0.25">
      <c r="A15" s="7" t="s">
        <v>12</v>
      </c>
      <c r="B15" s="6" t="s">
        <v>671</v>
      </c>
    </row>
    <row r="16" spans="1:2" x14ac:dyDescent="0.25">
      <c r="A16" s="7" t="s">
        <v>15</v>
      </c>
      <c r="B16" s="6" t="s">
        <v>672</v>
      </c>
    </row>
    <row r="17" spans="1:2" x14ac:dyDescent="0.25">
      <c r="A17" s="7" t="s">
        <v>14</v>
      </c>
      <c r="B17" s="6" t="s">
        <v>673</v>
      </c>
    </row>
    <row r="18" spans="1:2" x14ac:dyDescent="0.25">
      <c r="A18" s="7" t="s">
        <v>16</v>
      </c>
      <c r="B18" s="6" t="s">
        <v>674</v>
      </c>
    </row>
    <row r="19" spans="1:2" x14ac:dyDescent="0.25">
      <c r="A19" s="7" t="s">
        <v>17</v>
      </c>
      <c r="B19" s="6" t="s">
        <v>675</v>
      </c>
    </row>
    <row r="20" spans="1:2" x14ac:dyDescent="0.25">
      <c r="A20" s="7" t="s">
        <v>37</v>
      </c>
      <c r="B20" s="6" t="s">
        <v>302</v>
      </c>
    </row>
    <row r="21" spans="1:2" x14ac:dyDescent="0.25">
      <c r="A21" s="7" t="s">
        <v>22</v>
      </c>
      <c r="B21" s="6" t="s">
        <v>676</v>
      </c>
    </row>
    <row r="22" spans="1:2" x14ac:dyDescent="0.25">
      <c r="A22" s="7" t="s">
        <v>19</v>
      </c>
      <c r="B22" s="6" t="s">
        <v>677</v>
      </c>
    </row>
    <row r="23" spans="1:2" x14ac:dyDescent="0.25">
      <c r="A23" s="7" t="s">
        <v>21</v>
      </c>
      <c r="B23" s="6" t="s">
        <v>678</v>
      </c>
    </row>
    <row r="24" spans="1:2" x14ac:dyDescent="0.25">
      <c r="A24" s="7" t="s">
        <v>20</v>
      </c>
      <c r="B24" s="6" t="s">
        <v>679</v>
      </c>
    </row>
    <row r="25" spans="1:2" x14ac:dyDescent="0.25">
      <c r="A25" s="7" t="s">
        <v>23</v>
      </c>
      <c r="B25" s="6" t="s">
        <v>680</v>
      </c>
    </row>
    <row r="26" spans="1:2" x14ac:dyDescent="0.25">
      <c r="A26" s="7" t="s">
        <v>24</v>
      </c>
      <c r="B26" s="6" t="s">
        <v>681</v>
      </c>
    </row>
    <row r="27" spans="1:2" x14ac:dyDescent="0.25">
      <c r="A27" s="7" t="s">
        <v>25</v>
      </c>
      <c r="B27" s="6" t="s">
        <v>682</v>
      </c>
    </row>
    <row r="28" spans="1:2" x14ac:dyDescent="0.25">
      <c r="A28" s="7" t="s">
        <v>27</v>
      </c>
      <c r="B28" s="6" t="s">
        <v>437</v>
      </c>
    </row>
    <row r="29" spans="1:2" x14ac:dyDescent="0.25">
      <c r="A29" s="7" t="s">
        <v>26</v>
      </c>
      <c r="B29" s="6" t="s">
        <v>683</v>
      </c>
    </row>
    <row r="30" spans="1:2" x14ac:dyDescent="0.25">
      <c r="A30" s="7" t="s">
        <v>28</v>
      </c>
      <c r="B30" s="6" t="s">
        <v>684</v>
      </c>
    </row>
    <row r="31" spans="1:2" x14ac:dyDescent="0.25">
      <c r="A31" s="7" t="s">
        <v>29</v>
      </c>
      <c r="B31" s="6" t="s">
        <v>685</v>
      </c>
    </row>
    <row r="32" spans="1:2" x14ac:dyDescent="0.25">
      <c r="A32" s="7" t="s">
        <v>31</v>
      </c>
      <c r="B32" s="6" t="s">
        <v>686</v>
      </c>
    </row>
    <row r="33" spans="1:2" x14ac:dyDescent="0.25">
      <c r="A33" s="7" t="s">
        <v>30</v>
      </c>
      <c r="B33" s="6" t="s">
        <v>687</v>
      </c>
    </row>
    <row r="34" spans="1:2" x14ac:dyDescent="0.25">
      <c r="A34" s="7" t="s">
        <v>32</v>
      </c>
      <c r="B34" s="6" t="s">
        <v>688</v>
      </c>
    </row>
    <row r="35" spans="1:2" x14ac:dyDescent="0.25">
      <c r="A35" s="7" t="s">
        <v>34</v>
      </c>
      <c r="B35" s="6" t="s">
        <v>689</v>
      </c>
    </row>
    <row r="36" spans="1:2" x14ac:dyDescent="0.25">
      <c r="A36" s="7" t="s">
        <v>35</v>
      </c>
      <c r="B36" s="6" t="s">
        <v>690</v>
      </c>
    </row>
    <row r="37" spans="1:2" x14ac:dyDescent="0.25">
      <c r="A37" s="7" t="s">
        <v>36</v>
      </c>
      <c r="B37" s="6" t="s">
        <v>691</v>
      </c>
    </row>
    <row r="38" spans="1:2" x14ac:dyDescent="0.25">
      <c r="A38" s="6" t="s">
        <v>18</v>
      </c>
      <c r="B38" s="6" t="s">
        <v>694</v>
      </c>
    </row>
  </sheetData>
  <autoFilter ref="B1:B37" xr:uid="{B35E569E-E1BF-44B0-B119-A29CA635E752}"/>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61E3-E96F-4391-93C2-C4FF52698536}">
  <dimension ref="A3:B201"/>
  <sheetViews>
    <sheetView topLeftCell="A157" workbookViewId="0">
      <selection activeCell="B166" sqref="B166"/>
    </sheetView>
  </sheetViews>
  <sheetFormatPr defaultRowHeight="15" x14ac:dyDescent="0.25"/>
  <cols>
    <col min="1" max="1" width="27.5703125" bestFit="1" customWidth="1"/>
    <col min="2" max="2" width="18.7109375" bestFit="1" customWidth="1"/>
  </cols>
  <sheetData>
    <row r="3" spans="1:2" x14ac:dyDescent="0.25">
      <c r="A3" s="1" t="s">
        <v>60</v>
      </c>
      <c r="B3" t="s">
        <v>702</v>
      </c>
    </row>
    <row r="4" spans="1:2" x14ac:dyDescent="0.25">
      <c r="A4" s="2" t="s">
        <v>661</v>
      </c>
      <c r="B4">
        <v>494158</v>
      </c>
    </row>
    <row r="5" spans="1:2" x14ac:dyDescent="0.25">
      <c r="A5" s="2" t="s">
        <v>662</v>
      </c>
      <c r="B5">
        <v>53352150</v>
      </c>
    </row>
    <row r="6" spans="1:2" x14ac:dyDescent="0.25">
      <c r="A6" s="2" t="s">
        <v>663</v>
      </c>
      <c r="B6">
        <v>1306361</v>
      </c>
    </row>
    <row r="7" spans="1:2" x14ac:dyDescent="0.25">
      <c r="A7" s="2" t="s">
        <v>664</v>
      </c>
      <c r="B7">
        <v>28241258</v>
      </c>
    </row>
    <row r="8" spans="1:2" x14ac:dyDescent="0.25">
      <c r="A8" s="2" t="s">
        <v>665</v>
      </c>
      <c r="B8">
        <v>68221609</v>
      </c>
    </row>
    <row r="9" spans="1:2" x14ac:dyDescent="0.25">
      <c r="A9" s="2" t="s">
        <v>151</v>
      </c>
      <c r="B9">
        <v>1473016</v>
      </c>
    </row>
    <row r="10" spans="1:2" x14ac:dyDescent="0.25">
      <c r="A10" s="2" t="s">
        <v>666</v>
      </c>
      <c r="B10">
        <v>22194955</v>
      </c>
    </row>
    <row r="11" spans="1:2" x14ac:dyDescent="0.25">
      <c r="A11" s="2" t="s">
        <v>667</v>
      </c>
      <c r="B11">
        <v>1031008</v>
      </c>
    </row>
    <row r="12" spans="1:2" x14ac:dyDescent="0.25">
      <c r="A12" s="2" t="s">
        <v>179</v>
      </c>
      <c r="B12">
        <v>20481040</v>
      </c>
    </row>
    <row r="13" spans="1:2" x14ac:dyDescent="0.25">
      <c r="A13" s="2" t="s">
        <v>668</v>
      </c>
      <c r="B13">
        <v>2173682</v>
      </c>
    </row>
    <row r="14" spans="1:2" x14ac:dyDescent="0.25">
      <c r="A14" s="2" t="s">
        <v>669</v>
      </c>
      <c r="B14">
        <v>70707604</v>
      </c>
    </row>
    <row r="15" spans="1:2" x14ac:dyDescent="0.25">
      <c r="A15" s="2" t="s">
        <v>670</v>
      </c>
      <c r="B15">
        <v>25887839</v>
      </c>
    </row>
    <row r="16" spans="1:2" x14ac:dyDescent="0.25">
      <c r="A16" s="2" t="s">
        <v>671</v>
      </c>
      <c r="B16">
        <v>9157518</v>
      </c>
    </row>
    <row r="17" spans="1:2" x14ac:dyDescent="0.25">
      <c r="A17" s="2" t="s">
        <v>672</v>
      </c>
      <c r="B17">
        <v>14660544</v>
      </c>
    </row>
    <row r="18" spans="1:2" x14ac:dyDescent="0.25">
      <c r="A18" s="2" t="s">
        <v>673</v>
      </c>
      <c r="B18">
        <v>20572294</v>
      </c>
    </row>
    <row r="19" spans="1:2" x14ac:dyDescent="0.25">
      <c r="A19" s="2" t="s">
        <v>674</v>
      </c>
      <c r="B19">
        <v>65356145</v>
      </c>
    </row>
    <row r="20" spans="1:2" x14ac:dyDescent="0.25">
      <c r="A20" s="2" t="s">
        <v>675</v>
      </c>
      <c r="B20">
        <v>38964842</v>
      </c>
    </row>
    <row r="21" spans="1:2" x14ac:dyDescent="0.25">
      <c r="A21" s="2" t="s">
        <v>694</v>
      </c>
      <c r="B21">
        <v>361078</v>
      </c>
    </row>
    <row r="22" spans="1:2" x14ac:dyDescent="0.25">
      <c r="A22" s="2" t="s">
        <v>302</v>
      </c>
      <c r="B22">
        <v>101080</v>
      </c>
    </row>
    <row r="23" spans="1:2" x14ac:dyDescent="0.25">
      <c r="A23" s="2" t="s">
        <v>676</v>
      </c>
      <c r="B23">
        <v>70749983</v>
      </c>
    </row>
    <row r="24" spans="1:2" x14ac:dyDescent="0.25">
      <c r="A24" s="2" t="s">
        <v>677</v>
      </c>
      <c r="B24">
        <v>98174486</v>
      </c>
    </row>
    <row r="25" spans="1:2" x14ac:dyDescent="0.25">
      <c r="A25" s="2" t="s">
        <v>678</v>
      </c>
      <c r="B25">
        <v>1968849</v>
      </c>
    </row>
    <row r="26" spans="1:2" x14ac:dyDescent="0.25">
      <c r="A26" s="2" t="s">
        <v>679</v>
      </c>
      <c r="B26">
        <v>1745094</v>
      </c>
    </row>
    <row r="27" spans="1:2" x14ac:dyDescent="0.25">
      <c r="A27" s="2" t="s">
        <v>680</v>
      </c>
      <c r="B27">
        <v>1223626</v>
      </c>
    </row>
    <row r="28" spans="1:2" x14ac:dyDescent="0.25">
      <c r="A28" s="2" t="s">
        <v>681</v>
      </c>
      <c r="B28">
        <v>1200216</v>
      </c>
    </row>
    <row r="29" spans="1:2" x14ac:dyDescent="0.25">
      <c r="A29" s="2" t="s">
        <v>682</v>
      </c>
      <c r="B29">
        <v>37297553</v>
      </c>
    </row>
    <row r="30" spans="1:2" x14ac:dyDescent="0.25">
      <c r="A30" s="2" t="s">
        <v>437</v>
      </c>
      <c r="B30">
        <v>1138277</v>
      </c>
    </row>
    <row r="31" spans="1:2" x14ac:dyDescent="0.25">
      <c r="A31" s="2" t="s">
        <v>683</v>
      </c>
      <c r="B31">
        <v>22181687</v>
      </c>
    </row>
    <row r="32" spans="1:2" x14ac:dyDescent="0.25">
      <c r="A32" s="2" t="s">
        <v>684</v>
      </c>
      <c r="B32">
        <v>62642544</v>
      </c>
    </row>
    <row r="33" spans="1:2" x14ac:dyDescent="0.25">
      <c r="A33" s="2" t="s">
        <v>685</v>
      </c>
      <c r="B33">
        <v>973272</v>
      </c>
    </row>
    <row r="34" spans="1:2" x14ac:dyDescent="0.25">
      <c r="A34" s="2" t="s">
        <v>686</v>
      </c>
      <c r="B34">
        <v>58898573</v>
      </c>
    </row>
    <row r="35" spans="1:2" x14ac:dyDescent="0.25">
      <c r="A35" s="2" t="s">
        <v>687</v>
      </c>
      <c r="B35">
        <v>32270957</v>
      </c>
    </row>
    <row r="36" spans="1:2" x14ac:dyDescent="0.25">
      <c r="A36" s="2" t="s">
        <v>688</v>
      </c>
      <c r="B36">
        <v>4129806</v>
      </c>
    </row>
    <row r="37" spans="1:2" x14ac:dyDescent="0.25">
      <c r="A37" s="2" t="s">
        <v>689</v>
      </c>
      <c r="B37">
        <v>130860760</v>
      </c>
    </row>
    <row r="38" spans="1:2" x14ac:dyDescent="0.25">
      <c r="A38" s="2" t="s">
        <v>690</v>
      </c>
      <c r="B38">
        <v>11376359</v>
      </c>
    </row>
    <row r="39" spans="1:2" x14ac:dyDescent="0.25">
      <c r="A39" s="2" t="s">
        <v>691</v>
      </c>
      <c r="B39">
        <v>77751913</v>
      </c>
    </row>
    <row r="40" spans="1:2" x14ac:dyDescent="0.25">
      <c r="A40" s="2" t="s">
        <v>61</v>
      </c>
      <c r="B40">
        <v>1059322136</v>
      </c>
    </row>
    <row r="43" spans="1:2" x14ac:dyDescent="0.25">
      <c r="A43" s="1" t="s">
        <v>60</v>
      </c>
      <c r="B43" t="s">
        <v>698</v>
      </c>
    </row>
    <row r="44" spans="1:2" x14ac:dyDescent="0.25">
      <c r="A44" s="2" t="s">
        <v>661</v>
      </c>
      <c r="B44">
        <v>7651</v>
      </c>
    </row>
    <row r="45" spans="1:2" x14ac:dyDescent="0.25">
      <c r="A45" s="2" t="s">
        <v>662</v>
      </c>
      <c r="B45">
        <v>2066450</v>
      </c>
    </row>
    <row r="46" spans="1:2" x14ac:dyDescent="0.25">
      <c r="A46" s="2" t="s">
        <v>663</v>
      </c>
      <c r="B46">
        <v>55155</v>
      </c>
    </row>
    <row r="47" spans="1:2" x14ac:dyDescent="0.25">
      <c r="A47" s="2" t="s">
        <v>664</v>
      </c>
      <c r="B47">
        <v>610645</v>
      </c>
    </row>
    <row r="48" spans="1:2" x14ac:dyDescent="0.25">
      <c r="A48" s="2" t="s">
        <v>665</v>
      </c>
      <c r="B48">
        <v>726098</v>
      </c>
    </row>
    <row r="49" spans="1:2" x14ac:dyDescent="0.25">
      <c r="A49" s="2" t="s">
        <v>151</v>
      </c>
      <c r="B49">
        <v>65351</v>
      </c>
    </row>
    <row r="50" spans="1:2" x14ac:dyDescent="0.25">
      <c r="A50" s="2" t="s">
        <v>666</v>
      </c>
      <c r="B50">
        <v>1006052</v>
      </c>
    </row>
    <row r="51" spans="1:2" x14ac:dyDescent="0.25">
      <c r="A51" s="2" t="s">
        <v>667</v>
      </c>
      <c r="B51">
        <v>10681</v>
      </c>
    </row>
    <row r="52" spans="1:2" x14ac:dyDescent="0.25">
      <c r="A52" s="2" t="s">
        <v>179</v>
      </c>
      <c r="B52">
        <v>1439870</v>
      </c>
    </row>
    <row r="53" spans="1:2" x14ac:dyDescent="0.25">
      <c r="A53" s="2" t="s">
        <v>668</v>
      </c>
      <c r="B53">
        <v>178108</v>
      </c>
    </row>
    <row r="54" spans="1:2" x14ac:dyDescent="0.25">
      <c r="A54" s="2" t="s">
        <v>669</v>
      </c>
      <c r="B54">
        <v>826577</v>
      </c>
    </row>
    <row r="55" spans="1:2" x14ac:dyDescent="0.25">
      <c r="A55" s="2" t="s">
        <v>670</v>
      </c>
      <c r="B55">
        <v>771252</v>
      </c>
    </row>
    <row r="56" spans="1:2" x14ac:dyDescent="0.25">
      <c r="A56" s="2" t="s">
        <v>671</v>
      </c>
      <c r="B56">
        <v>224106</v>
      </c>
    </row>
    <row r="57" spans="1:2" x14ac:dyDescent="0.25">
      <c r="A57" s="2" t="s">
        <v>672</v>
      </c>
      <c r="B57">
        <v>332249</v>
      </c>
    </row>
    <row r="58" spans="1:2" x14ac:dyDescent="0.25">
      <c r="A58" s="2" t="s">
        <v>673</v>
      </c>
      <c r="B58">
        <v>348764</v>
      </c>
    </row>
    <row r="59" spans="1:2" x14ac:dyDescent="0.25">
      <c r="A59" s="2" t="s">
        <v>674</v>
      </c>
      <c r="B59">
        <v>2988333</v>
      </c>
    </row>
    <row r="60" spans="1:2" x14ac:dyDescent="0.25">
      <c r="A60" s="2" t="s">
        <v>675</v>
      </c>
      <c r="B60">
        <v>4968657</v>
      </c>
    </row>
    <row r="61" spans="1:2" x14ac:dyDescent="0.25">
      <c r="A61" s="2" t="s">
        <v>694</v>
      </c>
      <c r="B61">
        <v>20962</v>
      </c>
    </row>
    <row r="62" spans="1:2" x14ac:dyDescent="0.25">
      <c r="A62" s="2" t="s">
        <v>302</v>
      </c>
      <c r="B62">
        <v>10365</v>
      </c>
    </row>
    <row r="63" spans="1:2" x14ac:dyDescent="0.25">
      <c r="A63" s="2" t="s">
        <v>676</v>
      </c>
      <c r="B63">
        <v>792854</v>
      </c>
    </row>
    <row r="64" spans="1:2" x14ac:dyDescent="0.25">
      <c r="A64" s="2" t="s">
        <v>677</v>
      </c>
      <c r="B64">
        <v>6611078</v>
      </c>
    </row>
    <row r="65" spans="1:2" x14ac:dyDescent="0.25">
      <c r="A65" s="2" t="s">
        <v>678</v>
      </c>
      <c r="B65">
        <v>123731</v>
      </c>
    </row>
    <row r="66" spans="1:2" x14ac:dyDescent="0.25">
      <c r="A66" s="2" t="s">
        <v>679</v>
      </c>
      <c r="B66">
        <v>83627</v>
      </c>
    </row>
    <row r="67" spans="1:2" x14ac:dyDescent="0.25">
      <c r="A67" s="2" t="s">
        <v>680</v>
      </c>
      <c r="B67">
        <v>121359</v>
      </c>
    </row>
    <row r="68" spans="1:2" x14ac:dyDescent="0.25">
      <c r="A68" s="2" t="s">
        <v>681</v>
      </c>
      <c r="B68">
        <v>31842</v>
      </c>
    </row>
    <row r="69" spans="1:2" x14ac:dyDescent="0.25">
      <c r="A69" s="2" t="s">
        <v>682</v>
      </c>
      <c r="B69">
        <v>1041457</v>
      </c>
    </row>
    <row r="70" spans="1:2" x14ac:dyDescent="0.25">
      <c r="A70" s="2" t="s">
        <v>437</v>
      </c>
      <c r="B70">
        <v>128013</v>
      </c>
    </row>
    <row r="71" spans="1:2" x14ac:dyDescent="0.25">
      <c r="A71" s="2" t="s">
        <v>683</v>
      </c>
      <c r="B71">
        <v>602401</v>
      </c>
    </row>
    <row r="72" spans="1:2" x14ac:dyDescent="0.25">
      <c r="A72" s="2" t="s">
        <v>684</v>
      </c>
      <c r="B72">
        <v>954429</v>
      </c>
    </row>
    <row r="73" spans="1:2" x14ac:dyDescent="0.25">
      <c r="A73" s="2" t="s">
        <v>685</v>
      </c>
      <c r="B73">
        <v>31979</v>
      </c>
    </row>
    <row r="74" spans="1:2" x14ac:dyDescent="0.25">
      <c r="A74" s="2" t="s">
        <v>686</v>
      </c>
      <c r="B74">
        <v>2702623</v>
      </c>
    </row>
    <row r="75" spans="1:2" x14ac:dyDescent="0.25">
      <c r="A75" s="2" t="s">
        <v>687</v>
      </c>
      <c r="B75">
        <v>671463</v>
      </c>
    </row>
    <row r="76" spans="1:2" x14ac:dyDescent="0.25">
      <c r="A76" s="2" t="s">
        <v>688</v>
      </c>
      <c r="B76">
        <v>84468</v>
      </c>
    </row>
    <row r="77" spans="1:2" x14ac:dyDescent="0.25">
      <c r="A77" s="2" t="s">
        <v>689</v>
      </c>
      <c r="B77">
        <v>1710158</v>
      </c>
    </row>
    <row r="78" spans="1:2" x14ac:dyDescent="0.25">
      <c r="A78" s="2" t="s">
        <v>690</v>
      </c>
      <c r="B78">
        <v>343896</v>
      </c>
    </row>
    <row r="79" spans="1:2" x14ac:dyDescent="0.25">
      <c r="A79" s="2" t="s">
        <v>691</v>
      </c>
      <c r="B79">
        <v>1592908</v>
      </c>
    </row>
    <row r="80" spans="1:2" x14ac:dyDescent="0.25">
      <c r="A80" s="2" t="s">
        <v>61</v>
      </c>
      <c r="B80">
        <v>34285612</v>
      </c>
    </row>
    <row r="82" spans="1:2" x14ac:dyDescent="0.25">
      <c r="A82" s="1" t="s">
        <v>60</v>
      </c>
      <c r="B82" t="s">
        <v>697</v>
      </c>
    </row>
    <row r="83" spans="1:2" x14ac:dyDescent="0.25">
      <c r="A83" s="2" t="s">
        <v>661</v>
      </c>
      <c r="B83">
        <v>129</v>
      </c>
    </row>
    <row r="84" spans="1:2" x14ac:dyDescent="0.25">
      <c r="A84" s="2" t="s">
        <v>662</v>
      </c>
      <c r="B84">
        <v>14373</v>
      </c>
    </row>
    <row r="85" spans="1:2" x14ac:dyDescent="0.25">
      <c r="A85" s="2" t="s">
        <v>663</v>
      </c>
      <c r="B85">
        <v>280</v>
      </c>
    </row>
    <row r="86" spans="1:2" x14ac:dyDescent="0.25">
      <c r="A86" s="2" t="s">
        <v>664</v>
      </c>
      <c r="B86">
        <v>5997</v>
      </c>
    </row>
    <row r="87" spans="1:2" x14ac:dyDescent="0.25">
      <c r="A87" s="2" t="s">
        <v>665</v>
      </c>
      <c r="B87">
        <v>9661</v>
      </c>
    </row>
    <row r="88" spans="1:2" x14ac:dyDescent="0.25">
      <c r="A88" s="2" t="s">
        <v>151</v>
      </c>
      <c r="B88">
        <v>820</v>
      </c>
    </row>
    <row r="89" spans="1:2" x14ac:dyDescent="0.25">
      <c r="A89" s="2" t="s">
        <v>666</v>
      </c>
      <c r="B89">
        <v>13577</v>
      </c>
    </row>
    <row r="90" spans="1:2" x14ac:dyDescent="0.25">
      <c r="A90" s="2" t="s">
        <v>667</v>
      </c>
      <c r="B90">
        <v>4</v>
      </c>
    </row>
    <row r="91" spans="1:2" x14ac:dyDescent="0.25">
      <c r="A91" s="2" t="s">
        <v>179</v>
      </c>
      <c r="B91">
        <v>25091</v>
      </c>
    </row>
    <row r="92" spans="1:2" x14ac:dyDescent="0.25">
      <c r="A92" s="2" t="s">
        <v>668</v>
      </c>
      <c r="B92">
        <v>3364</v>
      </c>
    </row>
    <row r="93" spans="1:2" x14ac:dyDescent="0.25">
      <c r="A93" s="2" t="s">
        <v>669</v>
      </c>
      <c r="B93">
        <v>10089</v>
      </c>
    </row>
    <row r="94" spans="1:2" x14ac:dyDescent="0.25">
      <c r="A94" s="2" t="s">
        <v>670</v>
      </c>
      <c r="B94">
        <v>10049</v>
      </c>
    </row>
    <row r="95" spans="1:2" x14ac:dyDescent="0.25">
      <c r="A95" s="2" t="s">
        <v>671</v>
      </c>
      <c r="B95">
        <v>3738</v>
      </c>
    </row>
    <row r="96" spans="1:2" x14ac:dyDescent="0.25">
      <c r="A96" s="2" t="s">
        <v>672</v>
      </c>
      <c r="B96">
        <v>4432</v>
      </c>
    </row>
    <row r="97" spans="1:2" x14ac:dyDescent="0.25">
      <c r="A97" s="2" t="s">
        <v>673</v>
      </c>
      <c r="B97">
        <v>5138</v>
      </c>
    </row>
    <row r="98" spans="1:2" x14ac:dyDescent="0.25">
      <c r="A98" s="2" t="s">
        <v>674</v>
      </c>
      <c r="B98">
        <v>38082</v>
      </c>
    </row>
    <row r="99" spans="1:2" x14ac:dyDescent="0.25">
      <c r="A99" s="2" t="s">
        <v>675</v>
      </c>
      <c r="B99">
        <v>31681</v>
      </c>
    </row>
    <row r="100" spans="1:2" x14ac:dyDescent="0.25">
      <c r="A100" s="2" t="s">
        <v>694</v>
      </c>
      <c r="B100">
        <v>208</v>
      </c>
    </row>
    <row r="101" spans="1:2" x14ac:dyDescent="0.25">
      <c r="A101" s="2" t="s">
        <v>302</v>
      </c>
      <c r="B101">
        <v>51</v>
      </c>
    </row>
    <row r="102" spans="1:2" x14ac:dyDescent="0.25">
      <c r="A102" s="2" t="s">
        <v>676</v>
      </c>
      <c r="B102">
        <v>10524</v>
      </c>
    </row>
    <row r="103" spans="1:2" x14ac:dyDescent="0.25">
      <c r="A103" s="2" t="s">
        <v>677</v>
      </c>
      <c r="B103">
        <v>140216</v>
      </c>
    </row>
    <row r="104" spans="1:2" x14ac:dyDescent="0.25">
      <c r="A104" s="2" t="s">
        <v>678</v>
      </c>
      <c r="B104">
        <v>1921</v>
      </c>
    </row>
    <row r="105" spans="1:2" x14ac:dyDescent="0.25">
      <c r="A105" s="2" t="s">
        <v>679</v>
      </c>
      <c r="B105">
        <v>1450</v>
      </c>
    </row>
    <row r="106" spans="1:2" x14ac:dyDescent="0.25">
      <c r="A106" s="2" t="s">
        <v>680</v>
      </c>
      <c r="B106">
        <v>432</v>
      </c>
    </row>
    <row r="107" spans="1:2" x14ac:dyDescent="0.25">
      <c r="A107" s="2" t="s">
        <v>681</v>
      </c>
      <c r="B107">
        <v>685</v>
      </c>
    </row>
    <row r="108" spans="1:2" x14ac:dyDescent="0.25">
      <c r="A108" s="2" t="s">
        <v>682</v>
      </c>
      <c r="B108">
        <v>8386</v>
      </c>
    </row>
    <row r="109" spans="1:2" x14ac:dyDescent="0.25">
      <c r="A109" s="2" t="s">
        <v>437</v>
      </c>
      <c r="B109">
        <v>1857</v>
      </c>
    </row>
    <row r="110" spans="1:2" x14ac:dyDescent="0.25">
      <c r="A110" s="2" t="s">
        <v>683</v>
      </c>
      <c r="B110">
        <v>16559</v>
      </c>
    </row>
    <row r="111" spans="1:2" x14ac:dyDescent="0.25">
      <c r="A111" s="2" t="s">
        <v>684</v>
      </c>
      <c r="B111">
        <v>8954</v>
      </c>
    </row>
    <row r="112" spans="1:2" x14ac:dyDescent="0.25">
      <c r="A112" s="2" t="s">
        <v>685</v>
      </c>
      <c r="B112">
        <v>396</v>
      </c>
    </row>
    <row r="113" spans="1:2" x14ac:dyDescent="0.25">
      <c r="A113" s="2" t="s">
        <v>686</v>
      </c>
      <c r="B113">
        <v>36116</v>
      </c>
    </row>
    <row r="114" spans="1:2" x14ac:dyDescent="0.25">
      <c r="A114" s="2" t="s">
        <v>687</v>
      </c>
      <c r="B114">
        <v>3956</v>
      </c>
    </row>
    <row r="115" spans="1:2" x14ac:dyDescent="0.25">
      <c r="A115" s="2" t="s">
        <v>688</v>
      </c>
      <c r="B115">
        <v>813</v>
      </c>
    </row>
    <row r="116" spans="1:2" x14ac:dyDescent="0.25">
      <c r="A116" s="2" t="s">
        <v>689</v>
      </c>
      <c r="B116">
        <v>22900</v>
      </c>
    </row>
    <row r="117" spans="1:2" x14ac:dyDescent="0.25">
      <c r="A117" s="2" t="s">
        <v>690</v>
      </c>
      <c r="B117">
        <v>7400</v>
      </c>
    </row>
    <row r="118" spans="1:2" x14ac:dyDescent="0.25">
      <c r="A118" s="2" t="s">
        <v>691</v>
      </c>
      <c r="B118">
        <v>19141</v>
      </c>
    </row>
    <row r="119" spans="1:2" x14ac:dyDescent="0.25">
      <c r="A119" s="2" t="s">
        <v>61</v>
      </c>
      <c r="B119">
        <v>458470</v>
      </c>
    </row>
    <row r="123" spans="1:2" x14ac:dyDescent="0.25">
      <c r="A123" s="1" t="s">
        <v>60</v>
      </c>
      <c r="B123" t="s">
        <v>699</v>
      </c>
    </row>
    <row r="124" spans="1:2" x14ac:dyDescent="0.25">
      <c r="A124" s="2" t="s">
        <v>661</v>
      </c>
      <c r="B124">
        <v>7518</v>
      </c>
    </row>
    <row r="125" spans="1:2" x14ac:dyDescent="0.25">
      <c r="A125" s="2" t="s">
        <v>662</v>
      </c>
      <c r="B125">
        <v>2047722</v>
      </c>
    </row>
    <row r="126" spans="1:2" x14ac:dyDescent="0.25">
      <c r="A126" s="2" t="s">
        <v>663</v>
      </c>
      <c r="B126">
        <v>54774</v>
      </c>
    </row>
    <row r="127" spans="1:2" x14ac:dyDescent="0.25">
      <c r="A127" s="2" t="s">
        <v>664</v>
      </c>
      <c r="B127">
        <v>600974</v>
      </c>
    </row>
    <row r="128" spans="1:2" x14ac:dyDescent="0.25">
      <c r="A128" s="2" t="s">
        <v>665</v>
      </c>
      <c r="B128">
        <v>716390</v>
      </c>
    </row>
    <row r="129" spans="1:2" x14ac:dyDescent="0.25">
      <c r="A129" s="2" t="s">
        <v>151</v>
      </c>
      <c r="B129">
        <v>64495</v>
      </c>
    </row>
    <row r="130" spans="1:2" x14ac:dyDescent="0.25">
      <c r="A130" s="2" t="s">
        <v>666</v>
      </c>
      <c r="B130">
        <v>992159</v>
      </c>
    </row>
    <row r="131" spans="1:2" x14ac:dyDescent="0.25">
      <c r="A131" s="2" t="s">
        <v>667</v>
      </c>
      <c r="B131">
        <v>10644</v>
      </c>
    </row>
    <row r="132" spans="1:2" x14ac:dyDescent="0.25">
      <c r="A132" s="2" t="s">
        <v>179</v>
      </c>
      <c r="B132">
        <v>1414431</v>
      </c>
    </row>
    <row r="133" spans="1:2" x14ac:dyDescent="0.25">
      <c r="A133" s="2" t="s">
        <v>668</v>
      </c>
      <c r="B133">
        <v>174392</v>
      </c>
    </row>
    <row r="134" spans="1:2" x14ac:dyDescent="0.25">
      <c r="A134" s="2" t="s">
        <v>669</v>
      </c>
      <c r="B134">
        <v>816283</v>
      </c>
    </row>
    <row r="135" spans="1:2" x14ac:dyDescent="0.25">
      <c r="A135" s="2" t="s">
        <v>670</v>
      </c>
      <c r="B135">
        <v>761068</v>
      </c>
    </row>
    <row r="136" spans="1:2" x14ac:dyDescent="0.25">
      <c r="A136" s="2" t="s">
        <v>671</v>
      </c>
      <c r="B136">
        <v>218410</v>
      </c>
    </row>
    <row r="137" spans="1:2" x14ac:dyDescent="0.25">
      <c r="A137" s="2" t="s">
        <v>672</v>
      </c>
      <c r="B137">
        <v>326915</v>
      </c>
    </row>
    <row r="138" spans="1:2" x14ac:dyDescent="0.25">
      <c r="A138" s="2" t="s">
        <v>673</v>
      </c>
      <c r="B138">
        <v>343518</v>
      </c>
    </row>
    <row r="139" spans="1:2" x14ac:dyDescent="0.25">
      <c r="A139" s="2" t="s">
        <v>674</v>
      </c>
      <c r="B139">
        <v>2941578</v>
      </c>
    </row>
    <row r="140" spans="1:2" x14ac:dyDescent="0.25">
      <c r="A140" s="2" t="s">
        <v>675</v>
      </c>
      <c r="B140">
        <v>4857181</v>
      </c>
    </row>
    <row r="141" spans="1:2" x14ac:dyDescent="0.25">
      <c r="A141" s="2" t="s">
        <v>694</v>
      </c>
      <c r="B141">
        <v>20687</v>
      </c>
    </row>
    <row r="142" spans="1:2" x14ac:dyDescent="0.25">
      <c r="A142" s="2" t="s">
        <v>302</v>
      </c>
      <c r="B142">
        <v>10270</v>
      </c>
    </row>
    <row r="143" spans="1:2" x14ac:dyDescent="0.25">
      <c r="A143" s="2" t="s">
        <v>676</v>
      </c>
      <c r="B143">
        <v>782215</v>
      </c>
    </row>
    <row r="144" spans="1:2" x14ac:dyDescent="0.25">
      <c r="A144" s="2" t="s">
        <v>677</v>
      </c>
      <c r="B144">
        <v>6450585</v>
      </c>
    </row>
    <row r="145" spans="1:2" x14ac:dyDescent="0.25">
      <c r="A145" s="2" t="s">
        <v>678</v>
      </c>
      <c r="B145">
        <v>121102</v>
      </c>
    </row>
    <row r="146" spans="1:2" x14ac:dyDescent="0.25">
      <c r="A146" s="2" t="s">
        <v>679</v>
      </c>
      <c r="B146">
        <v>81746</v>
      </c>
    </row>
    <row r="147" spans="1:2" x14ac:dyDescent="0.25">
      <c r="A147" s="2" t="s">
        <v>680</v>
      </c>
      <c r="B147">
        <v>114612</v>
      </c>
    </row>
    <row r="148" spans="1:2" x14ac:dyDescent="0.25">
      <c r="A148" s="2" t="s">
        <v>681</v>
      </c>
      <c r="B148">
        <v>29904</v>
      </c>
    </row>
    <row r="149" spans="1:2" x14ac:dyDescent="0.25">
      <c r="A149" s="2" t="s">
        <v>682</v>
      </c>
      <c r="B149">
        <v>1029147</v>
      </c>
    </row>
    <row r="150" spans="1:2" x14ac:dyDescent="0.25">
      <c r="A150" s="2" t="s">
        <v>437</v>
      </c>
      <c r="B150">
        <v>125726</v>
      </c>
    </row>
    <row r="151" spans="1:2" x14ac:dyDescent="0.25">
      <c r="A151" s="2" t="s">
        <v>683</v>
      </c>
      <c r="B151">
        <v>585591</v>
      </c>
    </row>
    <row r="152" spans="1:2" x14ac:dyDescent="0.25">
      <c r="A152" s="2" t="s">
        <v>684</v>
      </c>
      <c r="B152">
        <v>945443</v>
      </c>
    </row>
    <row r="153" spans="1:2" x14ac:dyDescent="0.25">
      <c r="A153" s="2" t="s">
        <v>685</v>
      </c>
      <c r="B153">
        <v>31063</v>
      </c>
    </row>
    <row r="154" spans="1:2" x14ac:dyDescent="0.25">
      <c r="A154" s="2" t="s">
        <v>686</v>
      </c>
      <c r="B154">
        <v>2655015</v>
      </c>
    </row>
    <row r="155" spans="1:2" x14ac:dyDescent="0.25">
      <c r="A155" s="2" t="s">
        <v>687</v>
      </c>
      <c r="B155">
        <v>663498</v>
      </c>
    </row>
    <row r="156" spans="1:2" x14ac:dyDescent="0.25">
      <c r="A156" s="2" t="s">
        <v>688</v>
      </c>
      <c r="B156">
        <v>83466</v>
      </c>
    </row>
    <row r="157" spans="1:2" x14ac:dyDescent="0.25">
      <c r="A157" s="2" t="s">
        <v>689</v>
      </c>
      <c r="B157">
        <v>1687151</v>
      </c>
    </row>
    <row r="158" spans="1:2" x14ac:dyDescent="0.25">
      <c r="A158" s="2" t="s">
        <v>690</v>
      </c>
      <c r="B158">
        <v>330195</v>
      </c>
    </row>
    <row r="159" spans="1:2" x14ac:dyDescent="0.25">
      <c r="A159" s="2" t="s">
        <v>691</v>
      </c>
      <c r="B159">
        <v>1565471</v>
      </c>
    </row>
    <row r="160" spans="1:2" x14ac:dyDescent="0.25">
      <c r="A160" s="2" t="s">
        <v>61</v>
      </c>
      <c r="B160">
        <v>33661339</v>
      </c>
    </row>
    <row r="164" spans="1:2" x14ac:dyDescent="0.25">
      <c r="A164" s="1" t="s">
        <v>60</v>
      </c>
      <c r="B164" t="s">
        <v>700</v>
      </c>
    </row>
    <row r="165" spans="1:2" x14ac:dyDescent="0.25">
      <c r="A165" s="2" t="s">
        <v>661</v>
      </c>
      <c r="B165">
        <v>598033</v>
      </c>
    </row>
    <row r="166" spans="1:2" x14ac:dyDescent="0.25">
      <c r="A166" s="2" t="s">
        <v>662</v>
      </c>
      <c r="B166">
        <v>29518787</v>
      </c>
    </row>
    <row r="167" spans="1:2" x14ac:dyDescent="0.25">
      <c r="A167" s="2" t="s">
        <v>663</v>
      </c>
      <c r="B167">
        <v>1185436</v>
      </c>
    </row>
    <row r="168" spans="1:2" x14ac:dyDescent="0.25">
      <c r="A168" s="2" t="s">
        <v>664</v>
      </c>
      <c r="B168">
        <v>24712042</v>
      </c>
    </row>
    <row r="169" spans="1:2" x14ac:dyDescent="0.25">
      <c r="A169" s="2" t="s">
        <v>665</v>
      </c>
      <c r="B169">
        <v>50531824</v>
      </c>
    </row>
    <row r="170" spans="1:2" x14ac:dyDescent="0.25">
      <c r="A170" s="2" t="s">
        <v>151</v>
      </c>
      <c r="B170">
        <v>792851</v>
      </c>
    </row>
    <row r="171" spans="1:2" x14ac:dyDescent="0.25">
      <c r="A171" s="2" t="s">
        <v>666</v>
      </c>
      <c r="B171">
        <v>13709510</v>
      </c>
    </row>
    <row r="172" spans="1:2" x14ac:dyDescent="0.25">
      <c r="A172" s="2" t="s">
        <v>667</v>
      </c>
      <c r="B172">
        <v>72410</v>
      </c>
    </row>
    <row r="173" spans="1:2" x14ac:dyDescent="0.25">
      <c r="A173" s="2" t="s">
        <v>179</v>
      </c>
      <c r="B173">
        <v>29427753</v>
      </c>
    </row>
    <row r="174" spans="1:2" x14ac:dyDescent="0.25">
      <c r="A174" s="2" t="s">
        <v>668</v>
      </c>
      <c r="B174">
        <v>1468399</v>
      </c>
    </row>
    <row r="175" spans="1:2" x14ac:dyDescent="0.25">
      <c r="A175" s="2" t="s">
        <v>669</v>
      </c>
      <c r="B175">
        <v>30928063</v>
      </c>
    </row>
    <row r="176" spans="1:2" x14ac:dyDescent="0.25">
      <c r="A176" s="2" t="s">
        <v>670</v>
      </c>
      <c r="B176">
        <v>13032504</v>
      </c>
    </row>
    <row r="177" spans="1:2" x14ac:dyDescent="0.25">
      <c r="A177" s="2" t="s">
        <v>671</v>
      </c>
      <c r="B177">
        <v>3685011</v>
      </c>
    </row>
    <row r="178" spans="1:2" x14ac:dyDescent="0.25">
      <c r="A178" s="2" t="s">
        <v>672</v>
      </c>
      <c r="B178">
        <v>16202346</v>
      </c>
    </row>
    <row r="179" spans="1:2" x14ac:dyDescent="0.25">
      <c r="A179" s="2" t="s">
        <v>673</v>
      </c>
      <c r="B179">
        <v>15985878</v>
      </c>
    </row>
    <row r="180" spans="1:2" x14ac:dyDescent="0.25">
      <c r="A180" s="2" t="s">
        <v>674</v>
      </c>
      <c r="B180">
        <v>50873103</v>
      </c>
    </row>
    <row r="181" spans="1:2" x14ac:dyDescent="0.25">
      <c r="A181" s="2" t="s">
        <v>675</v>
      </c>
      <c r="B181">
        <v>37886378</v>
      </c>
    </row>
    <row r="182" spans="1:2" x14ac:dyDescent="0.25">
      <c r="A182" s="2" t="s">
        <v>694</v>
      </c>
      <c r="B182">
        <v>555568</v>
      </c>
    </row>
    <row r="183" spans="1:2" x14ac:dyDescent="0.25">
      <c r="A183" s="2" t="s">
        <v>302</v>
      </c>
      <c r="B183">
        <v>263541</v>
      </c>
    </row>
    <row r="184" spans="1:2" x14ac:dyDescent="0.25">
      <c r="A184" s="2" t="s">
        <v>676</v>
      </c>
      <c r="B184">
        <v>20294225</v>
      </c>
    </row>
    <row r="185" spans="1:2" x14ac:dyDescent="0.25">
      <c r="A185" s="2" t="s">
        <v>677</v>
      </c>
      <c r="B185">
        <v>62667211</v>
      </c>
    </row>
    <row r="186" spans="1:2" x14ac:dyDescent="0.25">
      <c r="A186" s="2" t="s">
        <v>678</v>
      </c>
      <c r="B186">
        <v>1367673</v>
      </c>
    </row>
    <row r="187" spans="1:2" x14ac:dyDescent="0.25">
      <c r="A187" s="2" t="s">
        <v>679</v>
      </c>
      <c r="B187">
        <v>1151665</v>
      </c>
    </row>
    <row r="188" spans="1:2" x14ac:dyDescent="0.25">
      <c r="A188" s="2" t="s">
        <v>680</v>
      </c>
      <c r="B188">
        <v>1298444</v>
      </c>
    </row>
    <row r="189" spans="1:2" x14ac:dyDescent="0.25">
      <c r="A189" s="2" t="s">
        <v>681</v>
      </c>
      <c r="B189">
        <v>395416</v>
      </c>
    </row>
    <row r="190" spans="1:2" x14ac:dyDescent="0.25">
      <c r="A190" s="2" t="s">
        <v>682</v>
      </c>
      <c r="B190">
        <v>21994343</v>
      </c>
    </row>
    <row r="191" spans="1:2" x14ac:dyDescent="0.25">
      <c r="A191" s="2" t="s">
        <v>437</v>
      </c>
      <c r="B191">
        <v>1919060</v>
      </c>
    </row>
    <row r="192" spans="1:2" x14ac:dyDescent="0.25">
      <c r="A192" s="2" t="s">
        <v>683</v>
      </c>
      <c r="B192">
        <v>15429415</v>
      </c>
    </row>
    <row r="193" spans="1:2" x14ac:dyDescent="0.25">
      <c r="A193" s="2" t="s">
        <v>684</v>
      </c>
      <c r="B193">
        <v>14807752</v>
      </c>
    </row>
    <row r="194" spans="1:2" x14ac:dyDescent="0.25">
      <c r="A194" s="2" t="s">
        <v>685</v>
      </c>
      <c r="B194">
        <v>261343</v>
      </c>
    </row>
    <row r="195" spans="1:2" x14ac:dyDescent="0.25">
      <c r="A195" s="2" t="s">
        <v>686</v>
      </c>
      <c r="B195">
        <v>51159242</v>
      </c>
    </row>
    <row r="196" spans="1:2" x14ac:dyDescent="0.25">
      <c r="A196" s="2" t="s">
        <v>687</v>
      </c>
      <c r="B196">
        <v>27569831</v>
      </c>
    </row>
    <row r="197" spans="1:2" x14ac:dyDescent="0.25">
      <c r="A197" s="2" t="s">
        <v>688</v>
      </c>
      <c r="B197">
        <v>1983127</v>
      </c>
    </row>
    <row r="198" spans="1:2" x14ac:dyDescent="0.25">
      <c r="A198" s="2" t="s">
        <v>689</v>
      </c>
      <c r="B198">
        <v>83635222</v>
      </c>
    </row>
    <row r="199" spans="1:2" x14ac:dyDescent="0.25">
      <c r="A199" s="2" t="s">
        <v>690</v>
      </c>
      <c r="B199">
        <v>7781148</v>
      </c>
    </row>
    <row r="200" spans="1:2" x14ac:dyDescent="0.25">
      <c r="A200" s="2" t="s">
        <v>691</v>
      </c>
      <c r="B200">
        <v>19228303</v>
      </c>
    </row>
    <row r="201" spans="1:2" x14ac:dyDescent="0.25">
      <c r="A201" s="2" t="s">
        <v>61</v>
      </c>
      <c r="B201">
        <v>654372857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A22F4-EB2E-4EE5-8F1E-A1664E2C29CE}">
  <dimension ref="A1:G39"/>
  <sheetViews>
    <sheetView workbookViewId="0">
      <selection activeCell="F12" sqref="F12"/>
    </sheetView>
  </sheetViews>
  <sheetFormatPr defaultRowHeight="15" x14ac:dyDescent="0.25"/>
  <cols>
    <col min="1" max="1" width="27.5703125" bestFit="1" customWidth="1"/>
    <col min="2" max="2" width="21.5703125" bestFit="1" customWidth="1"/>
    <col min="3" max="3" width="22.28515625" bestFit="1" customWidth="1"/>
    <col min="4" max="4" width="22.5703125" bestFit="1" customWidth="1"/>
    <col min="5" max="5" width="18.7109375" bestFit="1" customWidth="1"/>
    <col min="6" max="6" width="22.140625" bestFit="1" customWidth="1"/>
    <col min="7" max="7" width="23.28515625" bestFit="1" customWidth="1"/>
    <col min="8" max="8" width="11" bestFit="1" customWidth="1"/>
    <col min="9" max="9" width="12.140625" bestFit="1" customWidth="1"/>
    <col min="10" max="10" width="14.42578125" bestFit="1" customWidth="1"/>
    <col min="11" max="11" width="9" bestFit="1" customWidth="1"/>
    <col min="12" max="12" width="8" bestFit="1" customWidth="1"/>
    <col min="13" max="14" width="9" bestFit="1" customWidth="1"/>
    <col min="15" max="15" width="16.85546875" bestFit="1" customWidth="1"/>
    <col min="16" max="16" width="18.85546875" bestFit="1" customWidth="1"/>
    <col min="17" max="17" width="10" bestFit="1" customWidth="1"/>
    <col min="18" max="18" width="9.7109375" bestFit="1" customWidth="1"/>
    <col min="19" max="19" width="9" bestFit="1" customWidth="1"/>
    <col min="20" max="20" width="7.140625" bestFit="1" customWidth="1"/>
    <col min="21" max="21" width="13.140625" bestFit="1" customWidth="1"/>
    <col min="22" max="22" width="15.85546875" bestFit="1" customWidth="1"/>
    <col min="23" max="23" width="12.140625" bestFit="1" customWidth="1"/>
    <col min="24" max="24" width="8.5703125" bestFit="1" customWidth="1"/>
    <col min="25" max="25" width="10.7109375" bestFit="1" customWidth="1"/>
    <col min="26" max="26" width="8.85546875" bestFit="1" customWidth="1"/>
    <col min="27" max="27" width="9.28515625" bestFit="1" customWidth="1"/>
    <col min="28" max="28" width="9" bestFit="1" customWidth="1"/>
    <col min="29" max="29" width="11.140625" bestFit="1" customWidth="1"/>
    <col min="30" max="30" width="9" bestFit="1" customWidth="1"/>
    <col min="31" max="31" width="9.5703125" bestFit="1" customWidth="1"/>
    <col min="32" max="32" width="7" bestFit="1" customWidth="1"/>
    <col min="33" max="33" width="11" bestFit="1" customWidth="1"/>
    <col min="34" max="34" width="10" bestFit="1" customWidth="1"/>
    <col min="35" max="35" width="8" bestFit="1" customWidth="1"/>
    <col min="36" max="36" width="13.28515625" bestFit="1" customWidth="1"/>
    <col min="37" max="37" width="12" bestFit="1" customWidth="1"/>
    <col min="38" max="38" width="12.140625" bestFit="1" customWidth="1"/>
    <col min="39" max="39" width="11.28515625" bestFit="1" customWidth="1"/>
    <col min="40" max="222" width="27.5703125" bestFit="1" customWidth="1"/>
    <col min="223" max="223" width="26.5703125" bestFit="1" customWidth="1"/>
    <col min="224" max="224" width="27.28515625" bestFit="1" customWidth="1"/>
    <col min="225" max="225" width="27.5703125" bestFit="1" customWidth="1"/>
    <col min="226" max="226" width="23.7109375" bestFit="1" customWidth="1"/>
    <col min="227" max="227" width="27.140625" bestFit="1" customWidth="1"/>
    <col min="228" max="228" width="28.28515625" bestFit="1" customWidth="1"/>
    <col min="229" max="244" width="9" bestFit="1" customWidth="1"/>
    <col min="245" max="247" width="10" bestFit="1" customWidth="1"/>
    <col min="248" max="248" width="11" bestFit="1" customWidth="1"/>
    <col min="249" max="249" width="18.7109375" bestFit="1" customWidth="1"/>
    <col min="250" max="253" width="7" bestFit="1" customWidth="1"/>
    <col min="254" max="262" width="8" bestFit="1" customWidth="1"/>
    <col min="263" max="280" width="9" bestFit="1" customWidth="1"/>
    <col min="281" max="283" width="10" bestFit="1" customWidth="1"/>
    <col min="284" max="284" width="11" bestFit="1" customWidth="1"/>
    <col min="285" max="285" width="23.5703125" bestFit="1" customWidth="1"/>
    <col min="286" max="289" width="7" bestFit="1" customWidth="1"/>
    <col min="290" max="298" width="8" bestFit="1" customWidth="1"/>
    <col min="299" max="316" width="9" bestFit="1" customWidth="1"/>
    <col min="317" max="319" width="10" bestFit="1" customWidth="1"/>
    <col min="320" max="320" width="11" bestFit="1" customWidth="1"/>
    <col min="321" max="321" width="23.5703125" bestFit="1" customWidth="1"/>
    <col min="322" max="325" width="7" bestFit="1" customWidth="1"/>
    <col min="326" max="334" width="8" bestFit="1" customWidth="1"/>
    <col min="335" max="352" width="9" bestFit="1" customWidth="1"/>
    <col min="353" max="355" width="10" bestFit="1" customWidth="1"/>
    <col min="356" max="356" width="11" bestFit="1" customWidth="1"/>
    <col min="357" max="357" width="28.7109375" bestFit="1" customWidth="1"/>
    <col min="358" max="358" width="28.5703125" bestFit="1" customWidth="1"/>
    <col min="359" max="359" width="25.140625" bestFit="1" customWidth="1"/>
    <col min="360" max="360" width="32.85546875" bestFit="1" customWidth="1"/>
    <col min="361" max="361" width="26.5703125" bestFit="1" customWidth="1"/>
    <col min="362" max="362" width="27.28515625" bestFit="1" customWidth="1"/>
    <col min="363" max="363" width="27.140625" bestFit="1" customWidth="1"/>
    <col min="364" max="364" width="23.7109375" bestFit="1" customWidth="1"/>
    <col min="365" max="366" width="28.5703125" bestFit="1" customWidth="1"/>
  </cols>
  <sheetData>
    <row r="1" spans="1:7" x14ac:dyDescent="0.25">
      <c r="A1" s="1" t="s">
        <v>60</v>
      </c>
      <c r="B1" t="s">
        <v>697</v>
      </c>
      <c r="C1" t="s">
        <v>698</v>
      </c>
      <c r="D1" t="s">
        <v>702</v>
      </c>
      <c r="E1" t="s">
        <v>700</v>
      </c>
      <c r="F1" t="s">
        <v>699</v>
      </c>
      <c r="G1" t="s">
        <v>696</v>
      </c>
    </row>
    <row r="2" spans="1:7" x14ac:dyDescent="0.25">
      <c r="A2" s="2" t="s">
        <v>695</v>
      </c>
      <c r="B2">
        <v>458470</v>
      </c>
      <c r="C2">
        <v>34285612</v>
      </c>
      <c r="D2">
        <v>1063124205</v>
      </c>
      <c r="E2">
        <v>609201294</v>
      </c>
      <c r="F2">
        <v>33661339</v>
      </c>
      <c r="G2">
        <v>1332900000</v>
      </c>
    </row>
    <row r="3" spans="1:7" x14ac:dyDescent="0.25">
      <c r="A3" s="2" t="s">
        <v>661</v>
      </c>
      <c r="B3">
        <v>129</v>
      </c>
      <c r="C3">
        <v>7651</v>
      </c>
      <c r="D3">
        <v>494158</v>
      </c>
      <c r="E3">
        <v>598033</v>
      </c>
      <c r="F3">
        <v>7518</v>
      </c>
      <c r="G3">
        <v>397000</v>
      </c>
    </row>
    <row r="4" spans="1:7" x14ac:dyDescent="0.25">
      <c r="A4" s="2" t="s">
        <v>662</v>
      </c>
      <c r="B4">
        <v>14373</v>
      </c>
      <c r="C4">
        <v>2066450</v>
      </c>
      <c r="D4">
        <v>53352150</v>
      </c>
      <c r="E4">
        <v>29518787</v>
      </c>
      <c r="F4">
        <v>2047722</v>
      </c>
      <c r="G4">
        <v>52221000</v>
      </c>
    </row>
    <row r="5" spans="1:7" x14ac:dyDescent="0.25">
      <c r="A5" s="2" t="s">
        <v>663</v>
      </c>
      <c r="B5">
        <v>280</v>
      </c>
      <c r="C5">
        <v>55155</v>
      </c>
      <c r="D5">
        <v>1306361</v>
      </c>
      <c r="E5">
        <v>1185436</v>
      </c>
      <c r="F5">
        <v>54774</v>
      </c>
      <c r="G5">
        <v>1504000</v>
      </c>
    </row>
    <row r="6" spans="1:7" x14ac:dyDescent="0.25">
      <c r="A6" s="2" t="s">
        <v>664</v>
      </c>
      <c r="B6">
        <v>5997</v>
      </c>
      <c r="C6">
        <v>610645</v>
      </c>
      <c r="D6">
        <v>28241258</v>
      </c>
      <c r="E6">
        <v>24712042</v>
      </c>
      <c r="F6">
        <v>600974</v>
      </c>
      <c r="G6">
        <v>34293000</v>
      </c>
    </row>
    <row r="7" spans="1:7" x14ac:dyDescent="0.25">
      <c r="A7" s="2" t="s">
        <v>665</v>
      </c>
      <c r="B7">
        <v>9661</v>
      </c>
      <c r="C7">
        <v>726098</v>
      </c>
      <c r="D7">
        <v>68221609</v>
      </c>
      <c r="E7">
        <v>50531824</v>
      </c>
      <c r="F7">
        <v>716390</v>
      </c>
      <c r="G7">
        <v>119520000</v>
      </c>
    </row>
    <row r="8" spans="1:7" x14ac:dyDescent="0.25">
      <c r="A8" s="2" t="s">
        <v>151</v>
      </c>
      <c r="B8">
        <v>820</v>
      </c>
      <c r="C8">
        <v>65351</v>
      </c>
      <c r="D8">
        <v>1473016</v>
      </c>
      <c r="E8">
        <v>792851</v>
      </c>
      <c r="F8">
        <v>64495</v>
      </c>
      <c r="G8">
        <v>1179000</v>
      </c>
    </row>
    <row r="9" spans="1:7" x14ac:dyDescent="0.25">
      <c r="A9" s="2" t="s">
        <v>666</v>
      </c>
      <c r="B9">
        <v>13577</v>
      </c>
      <c r="C9">
        <v>1006052</v>
      </c>
      <c r="D9">
        <v>22194955</v>
      </c>
      <c r="E9">
        <v>13709510</v>
      </c>
      <c r="F9">
        <v>992159</v>
      </c>
      <c r="G9">
        <v>28724000</v>
      </c>
    </row>
    <row r="10" spans="1:7" x14ac:dyDescent="0.25">
      <c r="A10" s="2" t="s">
        <v>667</v>
      </c>
      <c r="B10">
        <v>4</v>
      </c>
      <c r="C10">
        <v>10681</v>
      </c>
      <c r="D10">
        <v>1031008</v>
      </c>
      <c r="E10">
        <v>72410</v>
      </c>
      <c r="F10">
        <v>10644</v>
      </c>
      <c r="G10">
        <v>959000</v>
      </c>
    </row>
    <row r="11" spans="1:7" x14ac:dyDescent="0.25">
      <c r="A11" s="2" t="s">
        <v>179</v>
      </c>
      <c r="B11">
        <v>25091</v>
      </c>
      <c r="C11">
        <v>1439870</v>
      </c>
      <c r="D11">
        <v>20481040</v>
      </c>
      <c r="E11">
        <v>29427753</v>
      </c>
      <c r="F11">
        <v>1414431</v>
      </c>
      <c r="G11">
        <v>19814000</v>
      </c>
    </row>
    <row r="12" spans="1:7" x14ac:dyDescent="0.25">
      <c r="A12" s="2" t="s">
        <v>668</v>
      </c>
      <c r="B12">
        <v>3364</v>
      </c>
      <c r="C12">
        <v>178108</v>
      </c>
      <c r="D12">
        <v>2173682</v>
      </c>
      <c r="E12">
        <v>1468399</v>
      </c>
      <c r="F12">
        <v>174392</v>
      </c>
      <c r="G12">
        <v>1540000</v>
      </c>
    </row>
    <row r="13" spans="1:7" x14ac:dyDescent="0.25">
      <c r="A13" s="2" t="s">
        <v>669</v>
      </c>
      <c r="B13">
        <v>10089</v>
      </c>
      <c r="C13">
        <v>826577</v>
      </c>
      <c r="D13">
        <v>70707604</v>
      </c>
      <c r="E13">
        <v>30928063</v>
      </c>
      <c r="F13">
        <v>816283</v>
      </c>
      <c r="G13">
        <v>67936000</v>
      </c>
    </row>
    <row r="14" spans="1:7" x14ac:dyDescent="0.25">
      <c r="A14" s="2" t="s">
        <v>670</v>
      </c>
      <c r="B14">
        <v>10049</v>
      </c>
      <c r="C14">
        <v>771252</v>
      </c>
      <c r="D14">
        <v>25887839</v>
      </c>
      <c r="E14">
        <v>13032504</v>
      </c>
      <c r="F14">
        <v>761068</v>
      </c>
      <c r="G14">
        <v>28672000</v>
      </c>
    </row>
    <row r="15" spans="1:7" x14ac:dyDescent="0.25">
      <c r="A15" s="2" t="s">
        <v>671</v>
      </c>
      <c r="B15">
        <v>3738</v>
      </c>
      <c r="C15">
        <v>224106</v>
      </c>
      <c r="D15">
        <v>9157518</v>
      </c>
      <c r="E15">
        <v>3685011</v>
      </c>
      <c r="F15">
        <v>218410</v>
      </c>
      <c r="G15">
        <v>7300000</v>
      </c>
    </row>
    <row r="16" spans="1:7" x14ac:dyDescent="0.25">
      <c r="A16" s="2" t="s">
        <v>672</v>
      </c>
      <c r="B16">
        <v>4432</v>
      </c>
      <c r="C16">
        <v>332249</v>
      </c>
      <c r="D16">
        <v>14660544</v>
      </c>
      <c r="E16">
        <v>16202346</v>
      </c>
      <c r="F16">
        <v>326915</v>
      </c>
      <c r="G16">
        <v>13203000</v>
      </c>
    </row>
    <row r="17" spans="1:7" x14ac:dyDescent="0.25">
      <c r="A17" s="2" t="s">
        <v>673</v>
      </c>
      <c r="B17">
        <v>5138</v>
      </c>
      <c r="C17">
        <v>348764</v>
      </c>
      <c r="D17">
        <v>20572294</v>
      </c>
      <c r="E17">
        <v>15985878</v>
      </c>
      <c r="F17">
        <v>343518</v>
      </c>
      <c r="G17">
        <v>37403000</v>
      </c>
    </row>
    <row r="18" spans="1:7" x14ac:dyDescent="0.25">
      <c r="A18" s="2" t="s">
        <v>674</v>
      </c>
      <c r="B18">
        <v>38082</v>
      </c>
      <c r="C18">
        <v>2988333</v>
      </c>
      <c r="D18">
        <v>65356145</v>
      </c>
      <c r="E18">
        <v>50873103</v>
      </c>
      <c r="F18">
        <v>2941578</v>
      </c>
      <c r="G18">
        <v>65798000</v>
      </c>
    </row>
    <row r="19" spans="1:7" x14ac:dyDescent="0.25">
      <c r="A19" s="2" t="s">
        <v>675</v>
      </c>
      <c r="B19">
        <v>31681</v>
      </c>
      <c r="C19">
        <v>4968657</v>
      </c>
      <c r="D19">
        <v>38964842</v>
      </c>
      <c r="E19">
        <v>37886378</v>
      </c>
      <c r="F19">
        <v>4857181</v>
      </c>
      <c r="G19">
        <v>35125000</v>
      </c>
    </row>
    <row r="20" spans="1:7" x14ac:dyDescent="0.25">
      <c r="A20" s="2" t="s">
        <v>694</v>
      </c>
      <c r="B20">
        <v>208</v>
      </c>
      <c r="C20">
        <v>20962</v>
      </c>
      <c r="D20">
        <v>361078</v>
      </c>
      <c r="E20">
        <v>555568</v>
      </c>
      <c r="F20">
        <v>20687</v>
      </c>
      <c r="G20">
        <v>293000</v>
      </c>
    </row>
    <row r="21" spans="1:7" x14ac:dyDescent="0.25">
      <c r="A21" s="2" t="s">
        <v>302</v>
      </c>
      <c r="B21">
        <v>51</v>
      </c>
      <c r="C21">
        <v>10365</v>
      </c>
      <c r="D21">
        <v>101080</v>
      </c>
      <c r="E21">
        <v>263541</v>
      </c>
      <c r="F21">
        <v>10270</v>
      </c>
      <c r="G21">
        <v>68000</v>
      </c>
    </row>
    <row r="22" spans="1:7" x14ac:dyDescent="0.25">
      <c r="A22" s="2" t="s">
        <v>676</v>
      </c>
      <c r="B22">
        <v>10524</v>
      </c>
      <c r="C22">
        <v>792854</v>
      </c>
      <c r="D22">
        <v>70749983</v>
      </c>
      <c r="E22">
        <v>20294225</v>
      </c>
      <c r="F22">
        <v>782215</v>
      </c>
      <c r="G22">
        <v>82232000</v>
      </c>
    </row>
    <row r="23" spans="1:7" x14ac:dyDescent="0.25">
      <c r="A23" s="2" t="s">
        <v>677</v>
      </c>
      <c r="B23">
        <v>140216</v>
      </c>
      <c r="C23">
        <v>6611078</v>
      </c>
      <c r="D23">
        <v>98174486</v>
      </c>
      <c r="E23">
        <v>62667211</v>
      </c>
      <c r="F23">
        <v>6450585</v>
      </c>
      <c r="G23">
        <v>122153000</v>
      </c>
    </row>
    <row r="24" spans="1:7" x14ac:dyDescent="0.25">
      <c r="A24" s="2" t="s">
        <v>678</v>
      </c>
      <c r="B24">
        <v>1921</v>
      </c>
      <c r="C24">
        <v>123731</v>
      </c>
      <c r="D24">
        <v>1968849</v>
      </c>
      <c r="E24">
        <v>1367673</v>
      </c>
      <c r="F24">
        <v>121102</v>
      </c>
      <c r="G24">
        <v>3103000</v>
      </c>
    </row>
    <row r="25" spans="1:7" x14ac:dyDescent="0.25">
      <c r="A25" s="2" t="s">
        <v>679</v>
      </c>
      <c r="B25">
        <v>1450</v>
      </c>
      <c r="C25">
        <v>83627</v>
      </c>
      <c r="D25">
        <v>1745094</v>
      </c>
      <c r="E25">
        <v>1151665</v>
      </c>
      <c r="F25">
        <v>81746</v>
      </c>
      <c r="G25">
        <v>3224000</v>
      </c>
    </row>
    <row r="26" spans="1:7" x14ac:dyDescent="0.25">
      <c r="A26" s="2" t="s">
        <v>680</v>
      </c>
      <c r="B26">
        <v>432</v>
      </c>
      <c r="C26">
        <v>121359</v>
      </c>
      <c r="D26">
        <v>1223626</v>
      </c>
      <c r="E26">
        <v>1298444</v>
      </c>
      <c r="F26">
        <v>114612</v>
      </c>
      <c r="G26">
        <v>1192000</v>
      </c>
    </row>
    <row r="27" spans="1:7" x14ac:dyDescent="0.25">
      <c r="A27" s="2" t="s">
        <v>681</v>
      </c>
      <c r="B27">
        <v>685</v>
      </c>
      <c r="C27">
        <v>31842</v>
      </c>
      <c r="D27">
        <v>1200216</v>
      </c>
      <c r="E27">
        <v>395416</v>
      </c>
      <c r="F27">
        <v>29904</v>
      </c>
      <c r="G27">
        <v>2150000</v>
      </c>
    </row>
    <row r="28" spans="1:7" x14ac:dyDescent="0.25">
      <c r="A28" s="2" t="s">
        <v>682</v>
      </c>
      <c r="B28">
        <v>8386</v>
      </c>
      <c r="C28">
        <v>1041457</v>
      </c>
      <c r="D28">
        <v>37297553</v>
      </c>
      <c r="E28">
        <v>21994343</v>
      </c>
      <c r="F28">
        <v>1029147</v>
      </c>
      <c r="G28">
        <v>43671000</v>
      </c>
    </row>
    <row r="29" spans="1:7" x14ac:dyDescent="0.25">
      <c r="A29" s="2" t="s">
        <v>437</v>
      </c>
      <c r="B29">
        <v>1857</v>
      </c>
      <c r="C29">
        <v>128013</v>
      </c>
      <c r="D29">
        <v>1138277</v>
      </c>
      <c r="E29">
        <v>1919060</v>
      </c>
      <c r="F29">
        <v>125726</v>
      </c>
      <c r="G29">
        <v>1504000</v>
      </c>
    </row>
    <row r="30" spans="1:7" x14ac:dyDescent="0.25">
      <c r="A30" s="2" t="s">
        <v>683</v>
      </c>
      <c r="B30">
        <v>16559</v>
      </c>
      <c r="C30">
        <v>602401</v>
      </c>
      <c r="D30">
        <v>22181687</v>
      </c>
      <c r="E30">
        <v>15429415</v>
      </c>
      <c r="F30">
        <v>585591</v>
      </c>
      <c r="G30">
        <v>29859000</v>
      </c>
    </row>
    <row r="31" spans="1:7" x14ac:dyDescent="0.25">
      <c r="A31" s="2" t="s">
        <v>684</v>
      </c>
      <c r="B31">
        <v>8954</v>
      </c>
      <c r="C31">
        <v>954429</v>
      </c>
      <c r="D31">
        <v>62642544</v>
      </c>
      <c r="E31">
        <v>14807752</v>
      </c>
      <c r="F31">
        <v>945443</v>
      </c>
      <c r="G31">
        <v>77264000</v>
      </c>
    </row>
    <row r="32" spans="1:7" x14ac:dyDescent="0.25">
      <c r="A32" s="2" t="s">
        <v>685</v>
      </c>
      <c r="B32">
        <v>396</v>
      </c>
      <c r="C32">
        <v>31979</v>
      </c>
      <c r="D32">
        <v>973272</v>
      </c>
      <c r="E32">
        <v>261343</v>
      </c>
      <c r="F32">
        <v>31063</v>
      </c>
      <c r="G32">
        <v>664000</v>
      </c>
    </row>
    <row r="33" spans="1:7" x14ac:dyDescent="0.25">
      <c r="A33" s="2" t="s">
        <v>686</v>
      </c>
      <c r="B33">
        <v>36116</v>
      </c>
      <c r="C33">
        <v>2702623</v>
      </c>
      <c r="D33">
        <v>58898573</v>
      </c>
      <c r="E33">
        <v>51159242</v>
      </c>
      <c r="F33">
        <v>2655015</v>
      </c>
      <c r="G33">
        <v>75695000</v>
      </c>
    </row>
    <row r="34" spans="1:7" x14ac:dyDescent="0.25">
      <c r="A34" s="2" t="s">
        <v>687</v>
      </c>
      <c r="B34">
        <v>3956</v>
      </c>
      <c r="C34">
        <v>671463</v>
      </c>
      <c r="D34">
        <v>32270957</v>
      </c>
      <c r="E34">
        <v>27569831</v>
      </c>
      <c r="F34">
        <v>663498</v>
      </c>
      <c r="G34">
        <v>37220000</v>
      </c>
    </row>
    <row r="35" spans="1:7" x14ac:dyDescent="0.25">
      <c r="A35" s="2" t="s">
        <v>688</v>
      </c>
      <c r="B35">
        <v>813</v>
      </c>
      <c r="C35">
        <v>84468</v>
      </c>
      <c r="D35">
        <v>4129806</v>
      </c>
      <c r="E35">
        <v>1983127</v>
      </c>
      <c r="F35">
        <v>83466</v>
      </c>
      <c r="G35">
        <v>3992000</v>
      </c>
    </row>
    <row r="36" spans="1:7" x14ac:dyDescent="0.25">
      <c r="A36" s="2" t="s">
        <v>689</v>
      </c>
      <c r="B36">
        <v>22900</v>
      </c>
      <c r="C36">
        <v>1710158</v>
      </c>
      <c r="D36">
        <v>130860760</v>
      </c>
      <c r="E36">
        <v>83635222</v>
      </c>
      <c r="F36">
        <v>1687151</v>
      </c>
      <c r="G36">
        <v>224979000</v>
      </c>
    </row>
    <row r="37" spans="1:7" x14ac:dyDescent="0.25">
      <c r="A37" s="2" t="s">
        <v>690</v>
      </c>
      <c r="B37">
        <v>7400</v>
      </c>
      <c r="C37">
        <v>343896</v>
      </c>
      <c r="D37">
        <v>11376359</v>
      </c>
      <c r="E37">
        <v>7781148</v>
      </c>
      <c r="F37">
        <v>330195</v>
      </c>
      <c r="G37">
        <v>11141000</v>
      </c>
    </row>
    <row r="38" spans="1:7" x14ac:dyDescent="0.25">
      <c r="A38" s="2" t="s">
        <v>691</v>
      </c>
      <c r="B38">
        <v>19141</v>
      </c>
      <c r="C38">
        <v>1592908</v>
      </c>
      <c r="D38">
        <v>77751913</v>
      </c>
      <c r="E38">
        <v>19228303</v>
      </c>
      <c r="F38">
        <v>1565471</v>
      </c>
      <c r="G38">
        <v>96906000</v>
      </c>
    </row>
    <row r="39" spans="1:7" x14ac:dyDescent="0.25">
      <c r="A39" s="2" t="s">
        <v>61</v>
      </c>
      <c r="B39">
        <v>916940</v>
      </c>
      <c r="C39">
        <v>68571224</v>
      </c>
      <c r="D39">
        <v>2122446341</v>
      </c>
      <c r="E39">
        <v>1263574151</v>
      </c>
      <c r="F39">
        <v>67322678</v>
      </c>
      <c r="G39">
        <v>2665798000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555B2-0857-4E82-B92D-43FF64C42931}">
  <dimension ref="A1:N37"/>
  <sheetViews>
    <sheetView topLeftCell="C1" workbookViewId="0">
      <selection activeCell="M41" sqref="M41"/>
    </sheetView>
  </sheetViews>
  <sheetFormatPr defaultRowHeight="15" x14ac:dyDescent="0.25"/>
  <cols>
    <col min="1" max="1" width="27.5703125" bestFit="1" customWidth="1"/>
    <col min="2" max="2" width="21.5703125" bestFit="1" customWidth="1"/>
    <col min="3" max="3" width="22.28515625" bestFit="1" customWidth="1"/>
    <col min="4" max="4" width="22.5703125" bestFit="1" customWidth="1"/>
    <col min="5" max="5" width="18.7109375" bestFit="1" customWidth="1"/>
    <col min="6" max="6" width="22.140625" bestFit="1" customWidth="1"/>
    <col min="7" max="7" width="23.28515625" bestFit="1" customWidth="1"/>
    <col min="8" max="8" width="12.140625" bestFit="1" customWidth="1"/>
    <col min="9" max="9" width="27.5703125" bestFit="1" customWidth="1"/>
    <col min="10" max="10" width="22.5703125" bestFit="1" customWidth="1"/>
    <col min="11" max="11" width="8" bestFit="1" customWidth="1"/>
    <col min="12" max="13" width="9" bestFit="1" customWidth="1"/>
    <col min="14" max="14" width="23.28515625" bestFit="1" customWidth="1"/>
    <col min="15" max="15" width="18.85546875" bestFit="1" customWidth="1"/>
    <col min="16" max="16" width="10" bestFit="1" customWidth="1"/>
    <col min="17" max="17" width="9.7109375" bestFit="1" customWidth="1"/>
    <col min="18" max="18" width="9" bestFit="1" customWidth="1"/>
    <col min="19" max="19" width="7.140625" bestFit="1" customWidth="1"/>
    <col min="20" max="20" width="13.140625" bestFit="1" customWidth="1"/>
    <col min="21" max="21" width="15.7109375" bestFit="1" customWidth="1"/>
    <col min="22" max="22" width="12" bestFit="1" customWidth="1"/>
    <col min="23" max="23" width="8.42578125" bestFit="1" customWidth="1"/>
    <col min="24" max="24" width="10.5703125" bestFit="1" customWidth="1"/>
    <col min="25" max="25" width="8.7109375" bestFit="1" customWidth="1"/>
    <col min="26" max="26" width="9.28515625" bestFit="1" customWidth="1"/>
    <col min="27" max="27" width="9" bestFit="1" customWidth="1"/>
    <col min="28" max="28" width="11.140625" bestFit="1" customWidth="1"/>
    <col min="29" max="29" width="9" bestFit="1" customWidth="1"/>
    <col min="30" max="30" width="9.5703125" bestFit="1" customWidth="1"/>
    <col min="31" max="31" width="7" bestFit="1" customWidth="1"/>
    <col min="32" max="32" width="11" bestFit="1" customWidth="1"/>
    <col min="33" max="33" width="10" bestFit="1" customWidth="1"/>
    <col min="34" max="34" width="8" bestFit="1" customWidth="1"/>
    <col min="35" max="35" width="13.140625" bestFit="1" customWidth="1"/>
    <col min="36" max="36" width="11.85546875" bestFit="1" customWidth="1"/>
    <col min="37" max="37" width="12" bestFit="1" customWidth="1"/>
  </cols>
  <sheetData>
    <row r="1" spans="1:14" x14ac:dyDescent="0.25">
      <c r="A1" s="3" t="s">
        <v>703</v>
      </c>
      <c r="B1" s="3" t="s">
        <v>697</v>
      </c>
      <c r="C1" s="3" t="s">
        <v>698</v>
      </c>
      <c r="D1" s="3" t="s">
        <v>702</v>
      </c>
      <c r="E1" s="3" t="s">
        <v>700</v>
      </c>
      <c r="F1" s="3" t="s">
        <v>699</v>
      </c>
      <c r="G1" s="3" t="s">
        <v>696</v>
      </c>
      <c r="I1" s="26" t="s">
        <v>703</v>
      </c>
      <c r="J1" s="28" t="str">
        <f>INDEX(N2:N7,N1)</f>
        <v>Sum of meta_population</v>
      </c>
      <c r="N1">
        <v>6</v>
      </c>
    </row>
    <row r="2" spans="1:14" x14ac:dyDescent="0.25">
      <c r="A2" s="2" t="s">
        <v>661</v>
      </c>
      <c r="B2">
        <v>129</v>
      </c>
      <c r="C2">
        <v>7651</v>
      </c>
      <c r="D2">
        <v>494158</v>
      </c>
      <c r="E2">
        <v>598033</v>
      </c>
      <c r="F2">
        <v>7518</v>
      </c>
      <c r="G2">
        <v>397000</v>
      </c>
      <c r="I2" s="27" t="s">
        <v>661</v>
      </c>
      <c r="J2" s="11">
        <f>INDEX($B$2:$G$37,MATCH(I2,$A$2:$A$37,0),$N$1)</f>
        <v>397000</v>
      </c>
      <c r="N2" t="str">
        <f t="array" ref="N2:N7">TRANSPOSE(B1:G1)</f>
        <v>Sum of total_deceased</v>
      </c>
    </row>
    <row r="3" spans="1:14" x14ac:dyDescent="0.25">
      <c r="A3" s="2" t="s">
        <v>662</v>
      </c>
      <c r="B3">
        <v>14373</v>
      </c>
      <c r="C3">
        <v>2066450</v>
      </c>
      <c r="D3">
        <v>53352150</v>
      </c>
      <c r="E3">
        <v>29518787</v>
      </c>
      <c r="F3">
        <v>2047722</v>
      </c>
      <c r="G3">
        <v>52221000</v>
      </c>
      <c r="I3" s="27" t="s">
        <v>662</v>
      </c>
      <c r="J3" s="11">
        <f t="shared" ref="J3:J37" si="0">INDEX($B$2:$G$37,MATCH(I3,$A$2:$A$37,0),$N$1)</f>
        <v>52221000</v>
      </c>
      <c r="N3" t="str">
        <v>Sum of total_confirmed</v>
      </c>
    </row>
    <row r="4" spans="1:14" x14ac:dyDescent="0.25">
      <c r="A4" s="2" t="s">
        <v>663</v>
      </c>
      <c r="B4">
        <v>280</v>
      </c>
      <c r="C4">
        <v>55155</v>
      </c>
      <c r="D4">
        <v>1306361</v>
      </c>
      <c r="E4">
        <v>1185436</v>
      </c>
      <c r="F4">
        <v>54774</v>
      </c>
      <c r="G4">
        <v>1504000</v>
      </c>
      <c r="I4" s="27" t="s">
        <v>663</v>
      </c>
      <c r="J4" s="11">
        <f t="shared" si="0"/>
        <v>1504000</v>
      </c>
      <c r="N4" t="str">
        <v>Sum of total_vaccinated</v>
      </c>
    </row>
    <row r="5" spans="1:14" x14ac:dyDescent="0.25">
      <c r="A5" s="2" t="s">
        <v>664</v>
      </c>
      <c r="B5">
        <v>5997</v>
      </c>
      <c r="C5">
        <v>610645</v>
      </c>
      <c r="D5">
        <v>28241258</v>
      </c>
      <c r="E5">
        <v>24712042</v>
      </c>
      <c r="F5">
        <v>600974</v>
      </c>
      <c r="G5">
        <v>34293000</v>
      </c>
      <c r="I5" s="27" t="s">
        <v>664</v>
      </c>
      <c r="J5" s="11">
        <f t="shared" si="0"/>
        <v>34293000</v>
      </c>
      <c r="N5" t="str">
        <v>Sum of total_tested</v>
      </c>
    </row>
    <row r="6" spans="1:14" x14ac:dyDescent="0.25">
      <c r="A6" s="2" t="s">
        <v>665</v>
      </c>
      <c r="B6">
        <v>9661</v>
      </c>
      <c r="C6">
        <v>726098</v>
      </c>
      <c r="D6">
        <v>68221609</v>
      </c>
      <c r="E6">
        <v>50531824</v>
      </c>
      <c r="F6">
        <v>716390</v>
      </c>
      <c r="G6">
        <v>119520000</v>
      </c>
      <c r="I6" s="27" t="s">
        <v>665</v>
      </c>
      <c r="J6" s="11">
        <f t="shared" si="0"/>
        <v>119520000</v>
      </c>
      <c r="N6" t="str">
        <v>Sum of total_recovered</v>
      </c>
    </row>
    <row r="7" spans="1:14" x14ac:dyDescent="0.25">
      <c r="A7" s="2" t="s">
        <v>151</v>
      </c>
      <c r="B7">
        <v>820</v>
      </c>
      <c r="C7">
        <v>65351</v>
      </c>
      <c r="D7">
        <v>1473016</v>
      </c>
      <c r="E7">
        <v>792851</v>
      </c>
      <c r="F7">
        <v>64495</v>
      </c>
      <c r="G7">
        <v>1179000</v>
      </c>
      <c r="I7" s="27" t="s">
        <v>151</v>
      </c>
      <c r="J7" s="11">
        <f t="shared" si="0"/>
        <v>1179000</v>
      </c>
      <c r="N7" t="str">
        <v>Sum of meta_population</v>
      </c>
    </row>
    <row r="8" spans="1:14" x14ac:dyDescent="0.25">
      <c r="A8" s="2" t="s">
        <v>666</v>
      </c>
      <c r="B8">
        <v>13577</v>
      </c>
      <c r="C8">
        <v>1006052</v>
      </c>
      <c r="D8">
        <v>22194955</v>
      </c>
      <c r="E8">
        <v>13709510</v>
      </c>
      <c r="F8">
        <v>992159</v>
      </c>
      <c r="G8">
        <v>28724000</v>
      </c>
      <c r="I8" s="27" t="s">
        <v>666</v>
      </c>
      <c r="J8" s="11">
        <f t="shared" si="0"/>
        <v>28724000</v>
      </c>
    </row>
    <row r="9" spans="1:14" x14ac:dyDescent="0.25">
      <c r="A9" s="2" t="s">
        <v>667</v>
      </c>
      <c r="B9">
        <v>4</v>
      </c>
      <c r="C9">
        <v>10681</v>
      </c>
      <c r="D9">
        <v>1031008</v>
      </c>
      <c r="E9">
        <v>72410</v>
      </c>
      <c r="F9">
        <v>10644</v>
      </c>
      <c r="G9">
        <v>959000</v>
      </c>
      <c r="I9" s="27" t="s">
        <v>667</v>
      </c>
      <c r="J9" s="11">
        <f t="shared" si="0"/>
        <v>959000</v>
      </c>
    </row>
    <row r="10" spans="1:14" x14ac:dyDescent="0.25">
      <c r="A10" s="2" t="s">
        <v>179</v>
      </c>
      <c r="B10">
        <v>25091</v>
      </c>
      <c r="C10">
        <v>1439870</v>
      </c>
      <c r="D10">
        <v>20481040</v>
      </c>
      <c r="E10">
        <v>29427753</v>
      </c>
      <c r="F10">
        <v>1414431</v>
      </c>
      <c r="G10">
        <v>19814000</v>
      </c>
      <c r="I10" s="27" t="s">
        <v>179</v>
      </c>
      <c r="J10" s="11">
        <f t="shared" si="0"/>
        <v>19814000</v>
      </c>
    </row>
    <row r="11" spans="1:14" x14ac:dyDescent="0.25">
      <c r="A11" s="2" t="s">
        <v>668</v>
      </c>
      <c r="B11">
        <v>3364</v>
      </c>
      <c r="C11">
        <v>178108</v>
      </c>
      <c r="D11">
        <v>2173682</v>
      </c>
      <c r="E11">
        <v>1468399</v>
      </c>
      <c r="F11">
        <v>174392</v>
      </c>
      <c r="G11">
        <v>1540000</v>
      </c>
      <c r="I11" s="27" t="s">
        <v>668</v>
      </c>
      <c r="J11" s="11">
        <f t="shared" si="0"/>
        <v>1540000</v>
      </c>
    </row>
    <row r="12" spans="1:14" x14ac:dyDescent="0.25">
      <c r="A12" s="2" t="s">
        <v>669</v>
      </c>
      <c r="B12">
        <v>10089</v>
      </c>
      <c r="C12">
        <v>826577</v>
      </c>
      <c r="D12">
        <v>70707604</v>
      </c>
      <c r="E12">
        <v>30928063</v>
      </c>
      <c r="F12">
        <v>816283</v>
      </c>
      <c r="G12">
        <v>67936000</v>
      </c>
      <c r="I12" s="27" t="s">
        <v>669</v>
      </c>
      <c r="J12" s="11">
        <f t="shared" si="0"/>
        <v>67936000</v>
      </c>
    </row>
    <row r="13" spans="1:14" x14ac:dyDescent="0.25">
      <c r="A13" s="2" t="s">
        <v>670</v>
      </c>
      <c r="B13">
        <v>10049</v>
      </c>
      <c r="C13">
        <v>771252</v>
      </c>
      <c r="D13">
        <v>25887839</v>
      </c>
      <c r="E13">
        <v>13032504</v>
      </c>
      <c r="F13">
        <v>761068</v>
      </c>
      <c r="G13">
        <v>28672000</v>
      </c>
      <c r="I13" s="27" t="s">
        <v>670</v>
      </c>
      <c r="J13" s="11">
        <f t="shared" si="0"/>
        <v>28672000</v>
      </c>
    </row>
    <row r="14" spans="1:14" x14ac:dyDescent="0.25">
      <c r="A14" s="2" t="s">
        <v>671</v>
      </c>
      <c r="B14">
        <v>3738</v>
      </c>
      <c r="C14">
        <v>224106</v>
      </c>
      <c r="D14">
        <v>9157518</v>
      </c>
      <c r="E14">
        <v>3685011</v>
      </c>
      <c r="F14">
        <v>218410</v>
      </c>
      <c r="G14">
        <v>7300000</v>
      </c>
      <c r="I14" s="27" t="s">
        <v>671</v>
      </c>
      <c r="J14" s="11">
        <f t="shared" si="0"/>
        <v>7300000</v>
      </c>
    </row>
    <row r="15" spans="1:14" x14ac:dyDescent="0.25">
      <c r="A15" s="2" t="s">
        <v>672</v>
      </c>
      <c r="B15">
        <v>4432</v>
      </c>
      <c r="C15">
        <v>332249</v>
      </c>
      <c r="D15">
        <v>14660544</v>
      </c>
      <c r="E15">
        <v>16202346</v>
      </c>
      <c r="F15">
        <v>326915</v>
      </c>
      <c r="G15">
        <v>13203000</v>
      </c>
      <c r="I15" s="27" t="s">
        <v>672</v>
      </c>
      <c r="J15" s="11">
        <f t="shared" si="0"/>
        <v>13203000</v>
      </c>
    </row>
    <row r="16" spans="1:14" x14ac:dyDescent="0.25">
      <c r="A16" s="2" t="s">
        <v>673</v>
      </c>
      <c r="B16">
        <v>5138</v>
      </c>
      <c r="C16">
        <v>348764</v>
      </c>
      <c r="D16">
        <v>20572294</v>
      </c>
      <c r="E16">
        <v>15985878</v>
      </c>
      <c r="F16">
        <v>343518</v>
      </c>
      <c r="G16">
        <v>37403000</v>
      </c>
      <c r="I16" s="27" t="s">
        <v>673</v>
      </c>
      <c r="J16" s="11">
        <f t="shared" si="0"/>
        <v>37403000</v>
      </c>
    </row>
    <row r="17" spans="1:10" x14ac:dyDescent="0.25">
      <c r="A17" s="2" t="s">
        <v>674</v>
      </c>
      <c r="B17">
        <v>38082</v>
      </c>
      <c r="C17">
        <v>2988333</v>
      </c>
      <c r="D17">
        <v>65356145</v>
      </c>
      <c r="E17">
        <v>50873103</v>
      </c>
      <c r="F17">
        <v>2941578</v>
      </c>
      <c r="G17">
        <v>65798000</v>
      </c>
      <c r="I17" s="27" t="s">
        <v>674</v>
      </c>
      <c r="J17" s="11">
        <f t="shared" si="0"/>
        <v>65798000</v>
      </c>
    </row>
    <row r="18" spans="1:10" x14ac:dyDescent="0.25">
      <c r="A18" s="2" t="s">
        <v>675</v>
      </c>
      <c r="B18">
        <v>31681</v>
      </c>
      <c r="C18">
        <v>4968657</v>
      </c>
      <c r="D18">
        <v>38964842</v>
      </c>
      <c r="E18">
        <v>37886378</v>
      </c>
      <c r="F18">
        <v>4857181</v>
      </c>
      <c r="G18">
        <v>35125000</v>
      </c>
      <c r="I18" s="27" t="s">
        <v>675</v>
      </c>
      <c r="J18" s="11">
        <f t="shared" si="0"/>
        <v>35125000</v>
      </c>
    </row>
    <row r="19" spans="1:10" x14ac:dyDescent="0.25">
      <c r="A19" s="2" t="s">
        <v>694</v>
      </c>
      <c r="B19">
        <v>208</v>
      </c>
      <c r="C19">
        <v>20962</v>
      </c>
      <c r="D19">
        <v>361078</v>
      </c>
      <c r="E19">
        <v>555568</v>
      </c>
      <c r="F19">
        <v>20687</v>
      </c>
      <c r="G19">
        <v>293000</v>
      </c>
      <c r="I19" s="27" t="s">
        <v>694</v>
      </c>
      <c r="J19" s="11">
        <f t="shared" si="0"/>
        <v>293000</v>
      </c>
    </row>
    <row r="20" spans="1:10" x14ac:dyDescent="0.25">
      <c r="A20" s="2" t="s">
        <v>302</v>
      </c>
      <c r="B20">
        <v>51</v>
      </c>
      <c r="C20">
        <v>10365</v>
      </c>
      <c r="D20">
        <v>101080</v>
      </c>
      <c r="E20">
        <v>263541</v>
      </c>
      <c r="F20">
        <v>10270</v>
      </c>
      <c r="G20">
        <v>68000</v>
      </c>
      <c r="I20" s="27" t="s">
        <v>302</v>
      </c>
      <c r="J20" s="11">
        <f t="shared" si="0"/>
        <v>68000</v>
      </c>
    </row>
    <row r="21" spans="1:10" x14ac:dyDescent="0.25">
      <c r="A21" s="2" t="s">
        <v>676</v>
      </c>
      <c r="B21">
        <v>10524</v>
      </c>
      <c r="C21">
        <v>792854</v>
      </c>
      <c r="D21">
        <v>70749983</v>
      </c>
      <c r="E21">
        <v>20294225</v>
      </c>
      <c r="F21">
        <v>782215</v>
      </c>
      <c r="G21">
        <v>82232000</v>
      </c>
      <c r="I21" s="27" t="s">
        <v>676</v>
      </c>
      <c r="J21" s="11">
        <f t="shared" si="0"/>
        <v>82232000</v>
      </c>
    </row>
    <row r="22" spans="1:10" x14ac:dyDescent="0.25">
      <c r="A22" s="2" t="s">
        <v>677</v>
      </c>
      <c r="B22">
        <v>140216</v>
      </c>
      <c r="C22">
        <v>6611078</v>
      </c>
      <c r="D22">
        <v>98174486</v>
      </c>
      <c r="E22">
        <v>62667211</v>
      </c>
      <c r="F22">
        <v>6450585</v>
      </c>
      <c r="G22">
        <v>122153000</v>
      </c>
      <c r="I22" s="27" t="s">
        <v>677</v>
      </c>
      <c r="J22" s="11">
        <f t="shared" si="0"/>
        <v>122153000</v>
      </c>
    </row>
    <row r="23" spans="1:10" x14ac:dyDescent="0.25">
      <c r="A23" s="2" t="s">
        <v>678</v>
      </c>
      <c r="B23">
        <v>1921</v>
      </c>
      <c r="C23">
        <v>123731</v>
      </c>
      <c r="D23">
        <v>1968849</v>
      </c>
      <c r="E23">
        <v>1367673</v>
      </c>
      <c r="F23">
        <v>121102</v>
      </c>
      <c r="G23">
        <v>3103000</v>
      </c>
      <c r="I23" s="27" t="s">
        <v>678</v>
      </c>
      <c r="J23" s="11">
        <f t="shared" si="0"/>
        <v>3103000</v>
      </c>
    </row>
    <row r="24" spans="1:10" x14ac:dyDescent="0.25">
      <c r="A24" s="2" t="s">
        <v>679</v>
      </c>
      <c r="B24">
        <v>1450</v>
      </c>
      <c r="C24">
        <v>83627</v>
      </c>
      <c r="D24">
        <v>1745094</v>
      </c>
      <c r="E24">
        <v>1151665</v>
      </c>
      <c r="F24">
        <v>81746</v>
      </c>
      <c r="G24">
        <v>3224000</v>
      </c>
      <c r="I24" s="27" t="s">
        <v>679</v>
      </c>
      <c r="J24" s="11">
        <f t="shared" si="0"/>
        <v>3224000</v>
      </c>
    </row>
    <row r="25" spans="1:10" x14ac:dyDescent="0.25">
      <c r="A25" s="2" t="s">
        <v>680</v>
      </c>
      <c r="B25">
        <v>432</v>
      </c>
      <c r="C25">
        <v>121359</v>
      </c>
      <c r="D25">
        <v>1223626</v>
      </c>
      <c r="E25">
        <v>1298444</v>
      </c>
      <c r="F25">
        <v>114612</v>
      </c>
      <c r="G25">
        <v>1192000</v>
      </c>
      <c r="I25" s="27" t="s">
        <v>680</v>
      </c>
      <c r="J25" s="11">
        <f t="shared" si="0"/>
        <v>1192000</v>
      </c>
    </row>
    <row r="26" spans="1:10" x14ac:dyDescent="0.25">
      <c r="A26" s="2" t="s">
        <v>681</v>
      </c>
      <c r="B26">
        <v>685</v>
      </c>
      <c r="C26">
        <v>31842</v>
      </c>
      <c r="D26">
        <v>1200216</v>
      </c>
      <c r="E26">
        <v>395416</v>
      </c>
      <c r="F26">
        <v>29904</v>
      </c>
      <c r="G26">
        <v>2150000</v>
      </c>
      <c r="I26" s="27" t="s">
        <v>681</v>
      </c>
      <c r="J26" s="11">
        <f t="shared" si="0"/>
        <v>2150000</v>
      </c>
    </row>
    <row r="27" spans="1:10" x14ac:dyDescent="0.25">
      <c r="A27" s="2" t="s">
        <v>682</v>
      </c>
      <c r="B27">
        <v>8386</v>
      </c>
      <c r="C27">
        <v>1041457</v>
      </c>
      <c r="D27">
        <v>37297553</v>
      </c>
      <c r="E27">
        <v>21994343</v>
      </c>
      <c r="F27">
        <v>1029147</v>
      </c>
      <c r="G27">
        <v>43671000</v>
      </c>
      <c r="I27" s="27" t="s">
        <v>682</v>
      </c>
      <c r="J27" s="11">
        <f t="shared" si="0"/>
        <v>43671000</v>
      </c>
    </row>
    <row r="28" spans="1:10" x14ac:dyDescent="0.25">
      <c r="A28" s="2" t="s">
        <v>437</v>
      </c>
      <c r="B28">
        <v>1857</v>
      </c>
      <c r="C28">
        <v>128013</v>
      </c>
      <c r="D28">
        <v>1138277</v>
      </c>
      <c r="E28">
        <v>1919060</v>
      </c>
      <c r="F28">
        <v>125726</v>
      </c>
      <c r="G28">
        <v>1504000</v>
      </c>
      <c r="I28" s="27" t="s">
        <v>437</v>
      </c>
      <c r="J28" s="11">
        <f t="shared" si="0"/>
        <v>1504000</v>
      </c>
    </row>
    <row r="29" spans="1:10" x14ac:dyDescent="0.25">
      <c r="A29" s="2" t="s">
        <v>683</v>
      </c>
      <c r="B29">
        <v>16559</v>
      </c>
      <c r="C29">
        <v>602401</v>
      </c>
      <c r="D29">
        <v>22181687</v>
      </c>
      <c r="E29">
        <v>15429415</v>
      </c>
      <c r="F29">
        <v>585591</v>
      </c>
      <c r="G29">
        <v>29859000</v>
      </c>
      <c r="I29" s="27" t="s">
        <v>683</v>
      </c>
      <c r="J29" s="11">
        <f t="shared" si="0"/>
        <v>29859000</v>
      </c>
    </row>
    <row r="30" spans="1:10" x14ac:dyDescent="0.25">
      <c r="A30" s="2" t="s">
        <v>684</v>
      </c>
      <c r="B30">
        <v>8954</v>
      </c>
      <c r="C30">
        <v>954429</v>
      </c>
      <c r="D30">
        <v>62642544</v>
      </c>
      <c r="E30">
        <v>14807752</v>
      </c>
      <c r="F30">
        <v>945443</v>
      </c>
      <c r="G30">
        <v>77264000</v>
      </c>
      <c r="I30" s="27" t="s">
        <v>684</v>
      </c>
      <c r="J30" s="11">
        <f t="shared" si="0"/>
        <v>77264000</v>
      </c>
    </row>
    <row r="31" spans="1:10" x14ac:dyDescent="0.25">
      <c r="A31" s="2" t="s">
        <v>685</v>
      </c>
      <c r="B31">
        <v>396</v>
      </c>
      <c r="C31">
        <v>31979</v>
      </c>
      <c r="D31">
        <v>973272</v>
      </c>
      <c r="E31">
        <v>261343</v>
      </c>
      <c r="F31">
        <v>31063</v>
      </c>
      <c r="G31">
        <v>664000</v>
      </c>
      <c r="I31" s="27" t="s">
        <v>685</v>
      </c>
      <c r="J31" s="11">
        <f t="shared" si="0"/>
        <v>664000</v>
      </c>
    </row>
    <row r="32" spans="1:10" x14ac:dyDescent="0.25">
      <c r="A32" s="2" t="s">
        <v>686</v>
      </c>
      <c r="B32">
        <v>36116</v>
      </c>
      <c r="C32">
        <v>2702623</v>
      </c>
      <c r="D32">
        <v>58898573</v>
      </c>
      <c r="E32">
        <v>51159242</v>
      </c>
      <c r="F32">
        <v>2655015</v>
      </c>
      <c r="G32">
        <v>75695000</v>
      </c>
      <c r="I32" s="27" t="s">
        <v>686</v>
      </c>
      <c r="J32" s="11">
        <f t="shared" si="0"/>
        <v>75695000</v>
      </c>
    </row>
    <row r="33" spans="1:10" x14ac:dyDescent="0.25">
      <c r="A33" s="2" t="s">
        <v>687</v>
      </c>
      <c r="B33">
        <v>3956</v>
      </c>
      <c r="C33">
        <v>671463</v>
      </c>
      <c r="D33">
        <v>32270957</v>
      </c>
      <c r="E33">
        <v>27569831</v>
      </c>
      <c r="F33">
        <v>663498</v>
      </c>
      <c r="G33">
        <v>37220000</v>
      </c>
      <c r="I33" s="27" t="s">
        <v>687</v>
      </c>
      <c r="J33" s="11">
        <f t="shared" si="0"/>
        <v>37220000</v>
      </c>
    </row>
    <row r="34" spans="1:10" x14ac:dyDescent="0.25">
      <c r="A34" s="2" t="s">
        <v>688</v>
      </c>
      <c r="B34">
        <v>813</v>
      </c>
      <c r="C34">
        <v>84468</v>
      </c>
      <c r="D34">
        <v>4129806</v>
      </c>
      <c r="E34">
        <v>1983127</v>
      </c>
      <c r="F34">
        <v>83466</v>
      </c>
      <c r="G34">
        <v>3992000</v>
      </c>
      <c r="I34" s="27" t="s">
        <v>688</v>
      </c>
      <c r="J34" s="11">
        <f t="shared" si="0"/>
        <v>3992000</v>
      </c>
    </row>
    <row r="35" spans="1:10" x14ac:dyDescent="0.25">
      <c r="A35" s="2" t="s">
        <v>689</v>
      </c>
      <c r="B35">
        <v>22900</v>
      </c>
      <c r="C35">
        <v>1710158</v>
      </c>
      <c r="D35">
        <v>130860760</v>
      </c>
      <c r="E35">
        <v>83635222</v>
      </c>
      <c r="F35">
        <v>1687151</v>
      </c>
      <c r="G35">
        <v>224979000</v>
      </c>
      <c r="I35" s="27" t="s">
        <v>689</v>
      </c>
      <c r="J35" s="11">
        <f t="shared" si="0"/>
        <v>224979000</v>
      </c>
    </row>
    <row r="36" spans="1:10" x14ac:dyDescent="0.25">
      <c r="A36" s="2" t="s">
        <v>690</v>
      </c>
      <c r="B36">
        <v>7400</v>
      </c>
      <c r="C36">
        <v>343896</v>
      </c>
      <c r="D36">
        <v>11376359</v>
      </c>
      <c r="E36">
        <v>7781148</v>
      </c>
      <c r="F36">
        <v>330195</v>
      </c>
      <c r="G36">
        <v>11141000</v>
      </c>
      <c r="I36" s="27" t="s">
        <v>690</v>
      </c>
      <c r="J36" s="11">
        <f t="shared" si="0"/>
        <v>11141000</v>
      </c>
    </row>
    <row r="37" spans="1:10" x14ac:dyDescent="0.25">
      <c r="A37" s="2" t="s">
        <v>691</v>
      </c>
      <c r="B37">
        <v>19141</v>
      </c>
      <c r="C37">
        <v>1592908</v>
      </c>
      <c r="D37">
        <v>77751913</v>
      </c>
      <c r="E37">
        <v>19228303</v>
      </c>
      <c r="F37">
        <v>1565471</v>
      </c>
      <c r="G37">
        <v>96906000</v>
      </c>
      <c r="I37" s="27" t="s">
        <v>691</v>
      </c>
      <c r="J37" s="11">
        <f t="shared" si="0"/>
        <v>96906000</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3559" r:id="rId3" name="Drop Down 7">
              <controlPr defaultSize="0" autoLine="0" autoPict="0">
                <anchor moveWithCells="1">
                  <from>
                    <xdr:col>10</xdr:col>
                    <xdr:colOff>333375</xdr:colOff>
                    <xdr:row>10</xdr:row>
                    <xdr:rowOff>38100</xdr:rowOff>
                  </from>
                  <to>
                    <xdr:col>13</xdr:col>
                    <xdr:colOff>152400</xdr:colOff>
                    <xdr:row>11</xdr:row>
                    <xdr:rowOff>47625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04D06-C154-4A92-B3BD-616DF5537426}">
  <dimension ref="A1:K3547"/>
  <sheetViews>
    <sheetView zoomScale="80" zoomScaleNormal="80" workbookViewId="0">
      <selection activeCell="A2" sqref="A2"/>
    </sheetView>
  </sheetViews>
  <sheetFormatPr defaultRowHeight="15" x14ac:dyDescent="0.25"/>
  <cols>
    <col min="1" max="1" width="7.7109375" style="4" bestFit="1" customWidth="1"/>
    <col min="2" max="2" width="7.28515625" bestFit="1" customWidth="1"/>
    <col min="3" max="3" width="15.42578125" bestFit="1" customWidth="1"/>
    <col min="4" max="4" width="17.42578125" bestFit="1" customWidth="1"/>
    <col min="5" max="5" width="16.7109375" bestFit="1" customWidth="1"/>
    <col min="6" max="6" width="12.42578125" bestFit="1" customWidth="1"/>
    <col min="7" max="7" width="11.7109375" bestFit="1" customWidth="1"/>
    <col min="8" max="8" width="12.28515625" bestFit="1" customWidth="1"/>
    <col min="9" max="11" width="11" bestFit="1" customWidth="1"/>
  </cols>
  <sheetData>
    <row r="1" spans="1:11" x14ac:dyDescent="0.25">
      <c r="A1" s="4" t="s">
        <v>50</v>
      </c>
      <c r="B1" t="s">
        <v>51</v>
      </c>
      <c r="C1" t="s">
        <v>52</v>
      </c>
      <c r="D1" t="s">
        <v>635</v>
      </c>
      <c r="E1" t="s">
        <v>634</v>
      </c>
      <c r="F1" t="s">
        <v>54</v>
      </c>
      <c r="G1" t="s">
        <v>55</v>
      </c>
      <c r="H1" t="s">
        <v>56</v>
      </c>
      <c r="I1" t="s">
        <v>57</v>
      </c>
      <c r="J1" t="s">
        <v>58</v>
      </c>
      <c r="K1" t="s">
        <v>59</v>
      </c>
    </row>
    <row r="2" spans="1:11" x14ac:dyDescent="0.25">
      <c r="A2" s="4" t="s">
        <v>0</v>
      </c>
      <c r="B2">
        <v>2021</v>
      </c>
      <c r="C2" t="s">
        <v>1</v>
      </c>
      <c r="D2">
        <v>1</v>
      </c>
      <c r="E2">
        <v>1</v>
      </c>
      <c r="F2">
        <v>34645</v>
      </c>
      <c r="G2">
        <v>434</v>
      </c>
      <c r="H2">
        <v>33940</v>
      </c>
      <c r="I2">
        <v>1302948</v>
      </c>
      <c r="J2">
        <v>0</v>
      </c>
      <c r="K2">
        <v>0</v>
      </c>
    </row>
    <row r="3" spans="1:11" x14ac:dyDescent="0.25">
      <c r="A3" s="4" t="s">
        <v>2</v>
      </c>
      <c r="B3">
        <v>2021</v>
      </c>
      <c r="C3" t="s">
        <v>1</v>
      </c>
      <c r="D3">
        <v>1</v>
      </c>
      <c r="E3">
        <v>1</v>
      </c>
      <c r="F3">
        <v>6183388</v>
      </c>
      <c r="G3">
        <v>49825</v>
      </c>
      <c r="H3">
        <v>6112362</v>
      </c>
      <c r="I3">
        <v>84115528</v>
      </c>
      <c r="J3">
        <v>0</v>
      </c>
      <c r="K3">
        <v>0</v>
      </c>
    </row>
    <row r="4" spans="1:11" x14ac:dyDescent="0.25">
      <c r="A4" s="4" t="s">
        <v>3</v>
      </c>
      <c r="B4">
        <v>2021</v>
      </c>
      <c r="C4" t="s">
        <v>1</v>
      </c>
      <c r="D4">
        <v>1</v>
      </c>
      <c r="E4">
        <v>1</v>
      </c>
      <c r="F4">
        <v>117173</v>
      </c>
      <c r="G4">
        <v>392</v>
      </c>
      <c r="H4">
        <v>116163</v>
      </c>
      <c r="I4">
        <v>2661211</v>
      </c>
      <c r="J4">
        <v>0</v>
      </c>
      <c r="K4">
        <v>0</v>
      </c>
    </row>
    <row r="5" spans="1:11" x14ac:dyDescent="0.25">
      <c r="A5" s="4" t="s">
        <v>4</v>
      </c>
      <c r="B5">
        <v>2021</v>
      </c>
      <c r="C5" t="s">
        <v>1</v>
      </c>
      <c r="D5">
        <v>1</v>
      </c>
      <c r="E5">
        <v>1</v>
      </c>
      <c r="F5">
        <v>1514470</v>
      </c>
      <c r="G5">
        <v>7379</v>
      </c>
      <c r="H5">
        <v>1485327</v>
      </c>
      <c r="I5">
        <v>42518674</v>
      </c>
      <c r="J5">
        <v>0</v>
      </c>
      <c r="K5">
        <v>0</v>
      </c>
    </row>
    <row r="6" spans="1:11" x14ac:dyDescent="0.25">
      <c r="A6" s="4" t="s">
        <v>5</v>
      </c>
      <c r="B6">
        <v>2021</v>
      </c>
      <c r="C6" t="s">
        <v>1</v>
      </c>
      <c r="D6">
        <v>1</v>
      </c>
      <c r="E6">
        <v>1</v>
      </c>
      <c r="F6">
        <v>1780379</v>
      </c>
      <c r="G6">
        <v>9875</v>
      </c>
      <c r="H6">
        <v>1740077</v>
      </c>
      <c r="I6">
        <v>130973499</v>
      </c>
      <c r="J6">
        <v>0</v>
      </c>
      <c r="K6">
        <v>0</v>
      </c>
    </row>
    <row r="7" spans="1:11" x14ac:dyDescent="0.25">
      <c r="A7" s="4" t="s">
        <v>6</v>
      </c>
      <c r="B7">
        <v>2021</v>
      </c>
      <c r="C7" t="s">
        <v>1</v>
      </c>
      <c r="D7">
        <v>1</v>
      </c>
      <c r="E7">
        <v>1</v>
      </c>
      <c r="F7">
        <v>139758</v>
      </c>
      <c r="G7">
        <v>2248</v>
      </c>
      <c r="H7">
        <v>135534</v>
      </c>
      <c r="I7">
        <v>1297226</v>
      </c>
      <c r="J7">
        <v>0</v>
      </c>
      <c r="K7">
        <v>0</v>
      </c>
    </row>
    <row r="8" spans="1:11" x14ac:dyDescent="0.25">
      <c r="A8" s="4" t="s">
        <v>7</v>
      </c>
      <c r="B8">
        <v>2021</v>
      </c>
      <c r="C8" t="s">
        <v>1</v>
      </c>
      <c r="D8">
        <v>1</v>
      </c>
      <c r="E8">
        <v>1</v>
      </c>
      <c r="F8">
        <v>1984762</v>
      </c>
      <c r="G8">
        <v>23911</v>
      </c>
      <c r="H8">
        <v>1892165</v>
      </c>
      <c r="I8">
        <v>25291099</v>
      </c>
      <c r="J8">
        <v>0</v>
      </c>
      <c r="K8">
        <v>0</v>
      </c>
    </row>
    <row r="9" spans="1:11" x14ac:dyDescent="0.25">
      <c r="A9" s="4" t="s">
        <v>8</v>
      </c>
      <c r="B9">
        <v>2021</v>
      </c>
      <c r="C9" t="s">
        <v>1</v>
      </c>
      <c r="D9">
        <v>1</v>
      </c>
      <c r="E9">
        <v>1</v>
      </c>
      <c r="F9">
        <v>4391418</v>
      </c>
      <c r="G9">
        <v>74188</v>
      </c>
      <c r="H9">
        <v>4283586</v>
      </c>
      <c r="I9">
        <v>62598949</v>
      </c>
      <c r="J9">
        <v>0</v>
      </c>
      <c r="K9">
        <v>0</v>
      </c>
    </row>
    <row r="10" spans="1:11" x14ac:dyDescent="0.25">
      <c r="A10" s="4" t="s">
        <v>9</v>
      </c>
      <c r="B10">
        <v>2021</v>
      </c>
      <c r="C10" t="s">
        <v>1</v>
      </c>
      <c r="D10">
        <v>1</v>
      </c>
      <c r="E10">
        <v>1</v>
      </c>
      <c r="F10">
        <v>23553</v>
      </c>
      <c r="G10">
        <v>14</v>
      </c>
      <c r="H10">
        <v>23266</v>
      </c>
      <c r="I10">
        <v>506870</v>
      </c>
      <c r="J10">
        <v>0</v>
      </c>
      <c r="K10">
        <v>0</v>
      </c>
    </row>
    <row r="11" spans="1:11" x14ac:dyDescent="0.25">
      <c r="A11" s="4" t="s">
        <v>10</v>
      </c>
      <c r="B11">
        <v>2021</v>
      </c>
      <c r="C11" t="s">
        <v>1</v>
      </c>
      <c r="D11">
        <v>1</v>
      </c>
      <c r="E11">
        <v>1</v>
      </c>
      <c r="F11">
        <v>359543</v>
      </c>
      <c r="G11">
        <v>5194</v>
      </c>
      <c r="H11">
        <v>348117</v>
      </c>
      <c r="I11">
        <v>2837452</v>
      </c>
      <c r="J11">
        <v>0</v>
      </c>
      <c r="K11">
        <v>0</v>
      </c>
    </row>
    <row r="12" spans="1:11" x14ac:dyDescent="0.25">
      <c r="A12" s="4" t="s">
        <v>11</v>
      </c>
      <c r="B12">
        <v>2021</v>
      </c>
      <c r="C12" t="s">
        <v>1</v>
      </c>
      <c r="D12">
        <v>1</v>
      </c>
      <c r="E12">
        <v>1</v>
      </c>
      <c r="F12">
        <v>1735179</v>
      </c>
      <c r="G12">
        <v>30248</v>
      </c>
      <c r="H12">
        <v>1642411</v>
      </c>
      <c r="I12">
        <v>69000871</v>
      </c>
      <c r="J12">
        <v>0</v>
      </c>
      <c r="K12">
        <v>0</v>
      </c>
    </row>
    <row r="13" spans="1:11" x14ac:dyDescent="0.25">
      <c r="A13" s="4" t="s">
        <v>12</v>
      </c>
      <c r="B13">
        <v>2021</v>
      </c>
      <c r="C13" t="s">
        <v>1</v>
      </c>
      <c r="D13">
        <v>1</v>
      </c>
      <c r="E13">
        <v>1</v>
      </c>
      <c r="F13">
        <v>390654</v>
      </c>
      <c r="G13">
        <v>6535</v>
      </c>
      <c r="H13">
        <v>371775</v>
      </c>
      <c r="I13">
        <v>5619540</v>
      </c>
      <c r="J13">
        <v>0</v>
      </c>
      <c r="K13">
        <v>0</v>
      </c>
    </row>
    <row r="14" spans="1:11" x14ac:dyDescent="0.25">
      <c r="A14" s="4" t="s">
        <v>13</v>
      </c>
      <c r="B14">
        <v>2021</v>
      </c>
      <c r="C14" t="s">
        <v>1</v>
      </c>
      <c r="D14">
        <v>1</v>
      </c>
      <c r="E14">
        <v>1</v>
      </c>
      <c r="F14">
        <v>1843460</v>
      </c>
      <c r="G14">
        <v>20467</v>
      </c>
      <c r="H14">
        <v>1803001</v>
      </c>
      <c r="I14">
        <v>32534661</v>
      </c>
      <c r="J14">
        <v>0</v>
      </c>
      <c r="K14">
        <v>0</v>
      </c>
    </row>
    <row r="15" spans="1:11" x14ac:dyDescent="0.25">
      <c r="A15" s="4" t="s">
        <v>14</v>
      </c>
      <c r="B15">
        <v>2021</v>
      </c>
      <c r="C15" t="s">
        <v>1</v>
      </c>
      <c r="D15">
        <v>1</v>
      </c>
      <c r="E15">
        <v>1</v>
      </c>
      <c r="F15">
        <v>809954</v>
      </c>
      <c r="G15">
        <v>7254</v>
      </c>
      <c r="H15">
        <v>791946</v>
      </c>
      <c r="I15">
        <v>33981939</v>
      </c>
      <c r="J15">
        <v>0</v>
      </c>
      <c r="K15">
        <v>0</v>
      </c>
    </row>
    <row r="16" spans="1:11" x14ac:dyDescent="0.25">
      <c r="A16" s="4" t="s">
        <v>15</v>
      </c>
      <c r="B16">
        <v>2021</v>
      </c>
      <c r="C16" t="s">
        <v>1</v>
      </c>
      <c r="D16">
        <v>1</v>
      </c>
      <c r="E16">
        <v>1</v>
      </c>
      <c r="F16">
        <v>852285</v>
      </c>
      <c r="G16">
        <v>13246</v>
      </c>
      <c r="H16">
        <v>819910</v>
      </c>
      <c r="I16">
        <v>27569180</v>
      </c>
      <c r="J16">
        <v>0</v>
      </c>
      <c r="K16">
        <v>0</v>
      </c>
    </row>
    <row r="17" spans="1:11" x14ac:dyDescent="0.25">
      <c r="A17" s="4" t="s">
        <v>16</v>
      </c>
      <c r="B17">
        <v>2021</v>
      </c>
      <c r="C17" t="s">
        <v>1</v>
      </c>
      <c r="D17">
        <v>1</v>
      </c>
      <c r="E17">
        <v>1</v>
      </c>
      <c r="F17">
        <v>6458365</v>
      </c>
      <c r="G17">
        <v>84785</v>
      </c>
      <c r="H17">
        <v>6302522</v>
      </c>
      <c r="I17">
        <v>101830652</v>
      </c>
      <c r="J17">
        <v>0</v>
      </c>
      <c r="K17">
        <v>0</v>
      </c>
    </row>
    <row r="18" spans="1:11" x14ac:dyDescent="0.25">
      <c r="A18" s="4" t="s">
        <v>17</v>
      </c>
      <c r="B18">
        <v>2021</v>
      </c>
      <c r="C18" t="s">
        <v>1</v>
      </c>
      <c r="D18">
        <v>1</v>
      </c>
      <c r="E18">
        <v>1</v>
      </c>
      <c r="F18">
        <v>5463211</v>
      </c>
      <c r="G18">
        <v>22146</v>
      </c>
      <c r="H18">
        <v>4987591</v>
      </c>
      <c r="I18">
        <v>56820345</v>
      </c>
      <c r="J18">
        <v>0</v>
      </c>
      <c r="K18">
        <v>0</v>
      </c>
    </row>
    <row r="19" spans="1:11" x14ac:dyDescent="0.25">
      <c r="A19" s="4" t="s">
        <v>18</v>
      </c>
      <c r="B19">
        <v>2021</v>
      </c>
      <c r="C19" t="s">
        <v>1</v>
      </c>
      <c r="D19">
        <v>1</v>
      </c>
      <c r="E19">
        <v>1</v>
      </c>
      <c r="F19">
        <v>66958</v>
      </c>
      <c r="G19">
        <v>889</v>
      </c>
      <c r="H19">
        <v>64395</v>
      </c>
      <c r="I19">
        <v>748668</v>
      </c>
      <c r="J19">
        <v>0</v>
      </c>
      <c r="K19">
        <v>0</v>
      </c>
    </row>
    <row r="20" spans="1:11" x14ac:dyDescent="0.25">
      <c r="A20" s="4" t="s">
        <v>19</v>
      </c>
      <c r="B20">
        <v>2021</v>
      </c>
      <c r="C20" t="s">
        <v>1</v>
      </c>
      <c r="D20">
        <v>1</v>
      </c>
      <c r="E20">
        <v>1</v>
      </c>
      <c r="F20">
        <v>13626643</v>
      </c>
      <c r="G20">
        <v>348053</v>
      </c>
      <c r="H20">
        <v>12911177</v>
      </c>
      <c r="I20">
        <v>91072849</v>
      </c>
      <c r="J20">
        <v>0</v>
      </c>
      <c r="K20">
        <v>0</v>
      </c>
    </row>
    <row r="21" spans="1:11" x14ac:dyDescent="0.25">
      <c r="A21" s="4" t="s">
        <v>20</v>
      </c>
      <c r="B21">
        <v>2021</v>
      </c>
      <c r="C21" t="s">
        <v>1</v>
      </c>
      <c r="D21">
        <v>1</v>
      </c>
      <c r="E21">
        <v>1</v>
      </c>
      <c r="F21">
        <v>94365</v>
      </c>
      <c r="G21">
        <v>979</v>
      </c>
      <c r="H21">
        <v>92351</v>
      </c>
      <c r="I21">
        <v>2078544</v>
      </c>
      <c r="J21">
        <v>0</v>
      </c>
      <c r="K21">
        <v>0</v>
      </c>
    </row>
    <row r="22" spans="1:11" x14ac:dyDescent="0.25">
      <c r="A22" s="4" t="s">
        <v>21</v>
      </c>
      <c r="B22">
        <v>2021</v>
      </c>
      <c r="C22" t="s">
        <v>1</v>
      </c>
      <c r="D22">
        <v>1</v>
      </c>
      <c r="E22">
        <v>1</v>
      </c>
      <c r="F22">
        <v>198509</v>
      </c>
      <c r="G22">
        <v>2522</v>
      </c>
      <c r="H22">
        <v>190133</v>
      </c>
      <c r="I22">
        <v>3351778</v>
      </c>
      <c r="J22">
        <v>0</v>
      </c>
      <c r="K22">
        <v>0</v>
      </c>
    </row>
    <row r="23" spans="1:11" x14ac:dyDescent="0.25">
      <c r="A23" s="4" t="s">
        <v>22</v>
      </c>
      <c r="B23">
        <v>2021</v>
      </c>
      <c r="C23" t="s">
        <v>1</v>
      </c>
      <c r="D23">
        <v>1</v>
      </c>
      <c r="E23">
        <v>1</v>
      </c>
      <c r="F23">
        <v>1712734</v>
      </c>
      <c r="G23">
        <v>25548</v>
      </c>
      <c r="H23">
        <v>1625943</v>
      </c>
      <c r="I23">
        <v>33240295</v>
      </c>
      <c r="J23">
        <v>0</v>
      </c>
      <c r="K23">
        <v>0</v>
      </c>
    </row>
    <row r="24" spans="1:11" x14ac:dyDescent="0.25">
      <c r="A24" s="4" t="s">
        <v>23</v>
      </c>
      <c r="B24">
        <v>2021</v>
      </c>
      <c r="C24" t="s">
        <v>1</v>
      </c>
      <c r="D24">
        <v>1</v>
      </c>
      <c r="E24">
        <v>1</v>
      </c>
      <c r="F24">
        <v>29618</v>
      </c>
      <c r="G24">
        <v>56</v>
      </c>
      <c r="H24">
        <v>28956</v>
      </c>
      <c r="I24">
        <v>1273141</v>
      </c>
      <c r="J24">
        <v>0</v>
      </c>
      <c r="K24">
        <v>0</v>
      </c>
    </row>
    <row r="25" spans="1:11" x14ac:dyDescent="0.25">
      <c r="A25" s="4" t="s">
        <v>24</v>
      </c>
      <c r="B25">
        <v>2021</v>
      </c>
      <c r="C25" t="s">
        <v>1</v>
      </c>
      <c r="D25">
        <v>1</v>
      </c>
      <c r="E25">
        <v>1</v>
      </c>
      <c r="F25">
        <v>83574</v>
      </c>
      <c r="G25">
        <v>557</v>
      </c>
      <c r="H25">
        <v>80948</v>
      </c>
      <c r="I25">
        <v>845995</v>
      </c>
      <c r="J25">
        <v>0</v>
      </c>
      <c r="K25">
        <v>0</v>
      </c>
    </row>
    <row r="26" spans="1:11" x14ac:dyDescent="0.25">
      <c r="A26" s="4" t="s">
        <v>25</v>
      </c>
      <c r="B26">
        <v>2021</v>
      </c>
      <c r="C26" t="s">
        <v>1</v>
      </c>
      <c r="D26">
        <v>1</v>
      </c>
      <c r="E26">
        <v>1</v>
      </c>
      <c r="F26">
        <v>2313546</v>
      </c>
      <c r="G26">
        <v>13557</v>
      </c>
      <c r="H26">
        <v>2285490</v>
      </c>
      <c r="I26">
        <v>49215209</v>
      </c>
      <c r="J26">
        <v>0</v>
      </c>
      <c r="K26">
        <v>0</v>
      </c>
    </row>
    <row r="27" spans="1:11" x14ac:dyDescent="0.25">
      <c r="A27" s="4" t="s">
        <v>26</v>
      </c>
      <c r="B27">
        <v>2021</v>
      </c>
      <c r="C27" t="s">
        <v>1</v>
      </c>
      <c r="D27">
        <v>1</v>
      </c>
      <c r="E27">
        <v>1</v>
      </c>
      <c r="F27">
        <v>1172191</v>
      </c>
      <c r="G27">
        <v>37727</v>
      </c>
      <c r="H27">
        <v>1112132</v>
      </c>
      <c r="I27">
        <v>27814577</v>
      </c>
      <c r="J27">
        <v>0</v>
      </c>
      <c r="K27">
        <v>0</v>
      </c>
    </row>
    <row r="28" spans="1:11" x14ac:dyDescent="0.25">
      <c r="A28" s="4" t="s">
        <v>27</v>
      </c>
      <c r="B28">
        <v>2021</v>
      </c>
      <c r="C28" t="s">
        <v>1</v>
      </c>
      <c r="D28">
        <v>1</v>
      </c>
      <c r="E28">
        <v>1</v>
      </c>
      <c r="F28">
        <v>267818</v>
      </c>
      <c r="G28">
        <v>4440</v>
      </c>
      <c r="H28">
        <v>260847</v>
      </c>
      <c r="I28">
        <v>3498381</v>
      </c>
      <c r="J28">
        <v>0</v>
      </c>
      <c r="K28">
        <v>0</v>
      </c>
    </row>
    <row r="29" spans="1:11" x14ac:dyDescent="0.25">
      <c r="A29" s="4" t="s">
        <v>28</v>
      </c>
      <c r="B29">
        <v>2021</v>
      </c>
      <c r="C29" t="s">
        <v>1</v>
      </c>
      <c r="D29">
        <v>1</v>
      </c>
      <c r="E29">
        <v>1</v>
      </c>
      <c r="F29">
        <v>2171676</v>
      </c>
      <c r="G29">
        <v>18998</v>
      </c>
      <c r="H29">
        <v>2094984</v>
      </c>
      <c r="I29">
        <v>37395171</v>
      </c>
      <c r="J29">
        <v>0</v>
      </c>
      <c r="K29">
        <v>0</v>
      </c>
    </row>
    <row r="30" spans="1:11" x14ac:dyDescent="0.25">
      <c r="A30" s="4" t="s">
        <v>29</v>
      </c>
      <c r="B30">
        <v>2021</v>
      </c>
      <c r="C30" t="s">
        <v>1</v>
      </c>
      <c r="D30">
        <v>1</v>
      </c>
      <c r="E30">
        <v>1</v>
      </c>
      <c r="F30">
        <v>41507</v>
      </c>
      <c r="G30">
        <v>902</v>
      </c>
      <c r="H30">
        <v>36463</v>
      </c>
      <c r="I30">
        <v>486034</v>
      </c>
      <c r="J30">
        <v>0</v>
      </c>
      <c r="K30">
        <v>0</v>
      </c>
    </row>
    <row r="31" spans="1:11" x14ac:dyDescent="0.25">
      <c r="A31" s="4" t="s">
        <v>30</v>
      </c>
      <c r="B31">
        <v>2021</v>
      </c>
      <c r="C31" t="s">
        <v>1</v>
      </c>
      <c r="D31">
        <v>1</v>
      </c>
      <c r="E31">
        <v>1</v>
      </c>
      <c r="F31">
        <v>2014357</v>
      </c>
      <c r="G31">
        <v>10859</v>
      </c>
      <c r="H31">
        <v>1966544</v>
      </c>
      <c r="I31">
        <v>49197084</v>
      </c>
      <c r="J31">
        <v>0</v>
      </c>
      <c r="K31">
        <v>0</v>
      </c>
    </row>
    <row r="32" spans="1:11" x14ac:dyDescent="0.25">
      <c r="A32" s="4" t="s">
        <v>31</v>
      </c>
      <c r="B32">
        <v>2021</v>
      </c>
      <c r="C32" t="s">
        <v>1</v>
      </c>
      <c r="D32">
        <v>1</v>
      </c>
      <c r="E32">
        <v>1</v>
      </c>
      <c r="F32">
        <v>5750579</v>
      </c>
      <c r="G32">
        <v>85168</v>
      </c>
      <c r="H32">
        <v>5609642</v>
      </c>
      <c r="I32">
        <v>101104754</v>
      </c>
      <c r="J32">
        <v>0</v>
      </c>
      <c r="K32">
        <v>0</v>
      </c>
    </row>
    <row r="33" spans="1:11" x14ac:dyDescent="0.25">
      <c r="A33" s="4" t="s">
        <v>32</v>
      </c>
      <c r="B33">
        <v>2021</v>
      </c>
      <c r="C33" t="s">
        <v>1</v>
      </c>
      <c r="D33">
        <v>1</v>
      </c>
      <c r="E33">
        <v>1</v>
      </c>
      <c r="F33">
        <v>232952</v>
      </c>
      <c r="G33">
        <v>2678</v>
      </c>
      <c r="H33">
        <v>229541</v>
      </c>
      <c r="I33">
        <v>4088221</v>
      </c>
      <c r="J33">
        <v>0</v>
      </c>
      <c r="K33">
        <v>0</v>
      </c>
    </row>
    <row r="34" spans="1:11" x14ac:dyDescent="0.25">
      <c r="A34" s="4" t="s">
        <v>33</v>
      </c>
      <c r="B34">
        <v>2021</v>
      </c>
      <c r="C34" t="s">
        <v>1</v>
      </c>
      <c r="D34">
        <v>1</v>
      </c>
      <c r="E34">
        <v>1</v>
      </c>
      <c r="F34">
        <v>72515457</v>
      </c>
      <c r="G34">
        <v>1049428</v>
      </c>
      <c r="H34">
        <v>69802898</v>
      </c>
      <c r="I34">
        <v>1236209963</v>
      </c>
      <c r="J34">
        <v>0</v>
      </c>
      <c r="K34">
        <v>0</v>
      </c>
    </row>
    <row r="35" spans="1:11" x14ac:dyDescent="0.25">
      <c r="A35" s="4" t="s">
        <v>34</v>
      </c>
      <c r="B35">
        <v>2021</v>
      </c>
      <c r="C35" t="s">
        <v>1</v>
      </c>
      <c r="D35">
        <v>1</v>
      </c>
      <c r="E35">
        <v>1</v>
      </c>
      <c r="F35">
        <v>4122033</v>
      </c>
      <c r="G35">
        <v>58909</v>
      </c>
      <c r="H35">
        <v>3974602</v>
      </c>
      <c r="I35">
        <v>171345054</v>
      </c>
      <c r="J35">
        <v>0</v>
      </c>
      <c r="K35">
        <v>0</v>
      </c>
    </row>
    <row r="36" spans="1:11" x14ac:dyDescent="0.25">
      <c r="A36" s="4" t="s">
        <v>35</v>
      </c>
      <c r="B36">
        <v>2021</v>
      </c>
      <c r="C36" t="s">
        <v>1</v>
      </c>
      <c r="D36">
        <v>1</v>
      </c>
      <c r="E36">
        <v>1</v>
      </c>
      <c r="F36">
        <v>644549</v>
      </c>
      <c r="G36">
        <v>10747</v>
      </c>
      <c r="H36">
        <v>597482</v>
      </c>
      <c r="I36">
        <v>12810742</v>
      </c>
      <c r="J36">
        <v>0</v>
      </c>
      <c r="K36">
        <v>0</v>
      </c>
    </row>
    <row r="37" spans="1:11" x14ac:dyDescent="0.25">
      <c r="A37" s="4" t="s">
        <v>36</v>
      </c>
      <c r="B37">
        <v>2021</v>
      </c>
      <c r="C37" t="s">
        <v>1</v>
      </c>
      <c r="D37">
        <v>1</v>
      </c>
      <c r="E37">
        <v>1</v>
      </c>
      <c r="F37">
        <v>3889651</v>
      </c>
      <c r="G37">
        <v>68698</v>
      </c>
      <c r="H37">
        <v>3751575</v>
      </c>
      <c r="I37">
        <v>50674962</v>
      </c>
      <c r="J37">
        <v>0</v>
      </c>
      <c r="K37">
        <v>0</v>
      </c>
    </row>
    <row r="38" spans="1:11" x14ac:dyDescent="0.25">
      <c r="A38" s="4" t="s">
        <v>0</v>
      </c>
      <c r="B38">
        <v>2021</v>
      </c>
      <c r="C38" t="s">
        <v>1</v>
      </c>
      <c r="D38">
        <v>1</v>
      </c>
      <c r="E38">
        <v>2</v>
      </c>
      <c r="F38">
        <v>34752</v>
      </c>
      <c r="G38">
        <v>434</v>
      </c>
      <c r="H38">
        <v>34166</v>
      </c>
      <c r="I38">
        <v>1367978</v>
      </c>
      <c r="J38">
        <v>0</v>
      </c>
      <c r="K38">
        <v>0</v>
      </c>
    </row>
    <row r="39" spans="1:11" x14ac:dyDescent="0.25">
      <c r="A39" s="4" t="s">
        <v>2</v>
      </c>
      <c r="B39">
        <v>2021</v>
      </c>
      <c r="C39" t="s">
        <v>1</v>
      </c>
      <c r="D39">
        <v>1</v>
      </c>
      <c r="E39">
        <v>2</v>
      </c>
      <c r="F39">
        <v>6195419</v>
      </c>
      <c r="G39">
        <v>49920</v>
      </c>
      <c r="H39">
        <v>6127935</v>
      </c>
      <c r="I39">
        <v>86499938</v>
      </c>
      <c r="J39">
        <v>0</v>
      </c>
      <c r="K39">
        <v>0</v>
      </c>
    </row>
    <row r="40" spans="1:11" x14ac:dyDescent="0.25">
      <c r="A40" s="4" t="s">
        <v>3</v>
      </c>
      <c r="B40">
        <v>2021</v>
      </c>
      <c r="C40" t="s">
        <v>1</v>
      </c>
      <c r="D40">
        <v>1</v>
      </c>
      <c r="E40">
        <v>2</v>
      </c>
      <c r="F40">
        <v>117443</v>
      </c>
      <c r="G40">
        <v>392</v>
      </c>
      <c r="H40">
        <v>116594</v>
      </c>
      <c r="I40">
        <v>2689384</v>
      </c>
      <c r="J40">
        <v>0</v>
      </c>
      <c r="K40">
        <v>0</v>
      </c>
    </row>
    <row r="41" spans="1:11" x14ac:dyDescent="0.25">
      <c r="A41" s="4" t="s">
        <v>4</v>
      </c>
      <c r="B41">
        <v>2021</v>
      </c>
      <c r="C41" t="s">
        <v>1</v>
      </c>
      <c r="D41">
        <v>1</v>
      </c>
      <c r="E41">
        <v>2</v>
      </c>
      <c r="F41">
        <v>1516516</v>
      </c>
      <c r="G41">
        <v>7438</v>
      </c>
      <c r="H41">
        <v>1488005</v>
      </c>
      <c r="I41">
        <v>43378668</v>
      </c>
      <c r="J41">
        <v>0</v>
      </c>
      <c r="K41">
        <v>0</v>
      </c>
    </row>
    <row r="42" spans="1:11" x14ac:dyDescent="0.25">
      <c r="A42" s="4" t="s">
        <v>5</v>
      </c>
      <c r="B42">
        <v>2021</v>
      </c>
      <c r="C42" t="s">
        <v>1</v>
      </c>
      <c r="D42">
        <v>1</v>
      </c>
      <c r="E42">
        <v>2</v>
      </c>
      <c r="F42">
        <v>1799021</v>
      </c>
      <c r="G42">
        <v>10066</v>
      </c>
      <c r="H42">
        <v>1760809</v>
      </c>
      <c r="I42">
        <v>135561399</v>
      </c>
      <c r="J42">
        <v>0</v>
      </c>
      <c r="K42">
        <v>0</v>
      </c>
    </row>
    <row r="43" spans="1:11" x14ac:dyDescent="0.25">
      <c r="A43" s="4" t="s">
        <v>6</v>
      </c>
      <c r="B43">
        <v>2021</v>
      </c>
      <c r="C43" t="s">
        <v>1</v>
      </c>
      <c r="D43">
        <v>1</v>
      </c>
      <c r="E43">
        <v>2</v>
      </c>
      <c r="F43">
        <v>142320</v>
      </c>
      <c r="G43">
        <v>2294</v>
      </c>
      <c r="H43">
        <v>138225</v>
      </c>
      <c r="I43">
        <v>1355376</v>
      </c>
      <c r="J43">
        <v>0</v>
      </c>
      <c r="K43">
        <v>0</v>
      </c>
    </row>
    <row r="44" spans="1:11" x14ac:dyDescent="0.25">
      <c r="A44" s="4" t="s">
        <v>7</v>
      </c>
      <c r="B44">
        <v>2021</v>
      </c>
      <c r="C44" t="s">
        <v>1</v>
      </c>
      <c r="D44">
        <v>1</v>
      </c>
      <c r="E44">
        <v>2</v>
      </c>
      <c r="F44">
        <v>2029829</v>
      </c>
      <c r="G44">
        <v>24529</v>
      </c>
      <c r="H44">
        <v>1946195</v>
      </c>
      <c r="I44">
        <v>26617420</v>
      </c>
      <c r="J44">
        <v>0</v>
      </c>
      <c r="K44">
        <v>0</v>
      </c>
    </row>
    <row r="45" spans="1:11" x14ac:dyDescent="0.25">
      <c r="A45" s="4" t="s">
        <v>8</v>
      </c>
      <c r="B45">
        <v>2021</v>
      </c>
      <c r="C45" t="s">
        <v>1</v>
      </c>
      <c r="D45">
        <v>1</v>
      </c>
      <c r="E45">
        <v>2</v>
      </c>
      <c r="F45">
        <v>4413519</v>
      </c>
      <c r="G45">
        <v>74836</v>
      </c>
      <c r="H45">
        <v>4315292</v>
      </c>
      <c r="I45">
        <v>66177117</v>
      </c>
      <c r="J45">
        <v>0</v>
      </c>
      <c r="K45">
        <v>0</v>
      </c>
    </row>
    <row r="46" spans="1:11" x14ac:dyDescent="0.25">
      <c r="A46" s="4" t="s">
        <v>9</v>
      </c>
      <c r="B46">
        <v>2021</v>
      </c>
      <c r="C46" t="s">
        <v>1</v>
      </c>
      <c r="D46">
        <v>1</v>
      </c>
      <c r="E46">
        <v>2</v>
      </c>
      <c r="F46">
        <v>23574</v>
      </c>
      <c r="G46">
        <v>14</v>
      </c>
      <c r="H46">
        <v>23307</v>
      </c>
      <c r="I46">
        <v>506870</v>
      </c>
      <c r="J46">
        <v>0</v>
      </c>
      <c r="K46">
        <v>0</v>
      </c>
    </row>
    <row r="47" spans="1:11" x14ac:dyDescent="0.25">
      <c r="A47" s="4" t="s">
        <v>10</v>
      </c>
      <c r="B47">
        <v>2021</v>
      </c>
      <c r="C47" t="s">
        <v>1</v>
      </c>
      <c r="D47">
        <v>1</v>
      </c>
      <c r="E47">
        <v>2</v>
      </c>
      <c r="F47">
        <v>363490</v>
      </c>
      <c r="G47">
        <v>5237</v>
      </c>
      <c r="H47">
        <v>352419</v>
      </c>
      <c r="I47">
        <v>2925862</v>
      </c>
      <c r="J47">
        <v>0</v>
      </c>
      <c r="K47">
        <v>0</v>
      </c>
    </row>
    <row r="48" spans="1:11" x14ac:dyDescent="0.25">
      <c r="A48" s="4" t="s">
        <v>11</v>
      </c>
      <c r="B48">
        <v>2021</v>
      </c>
      <c r="C48" t="s">
        <v>1</v>
      </c>
      <c r="D48">
        <v>1</v>
      </c>
      <c r="E48">
        <v>2</v>
      </c>
      <c r="F48">
        <v>1767593</v>
      </c>
      <c r="G48">
        <v>30427</v>
      </c>
      <c r="H48">
        <v>1684504</v>
      </c>
      <c r="I48">
        <v>71123988</v>
      </c>
      <c r="J48">
        <v>0</v>
      </c>
      <c r="K48">
        <v>0</v>
      </c>
    </row>
    <row r="49" spans="1:11" x14ac:dyDescent="0.25">
      <c r="A49" s="4" t="s">
        <v>12</v>
      </c>
      <c r="B49">
        <v>2021</v>
      </c>
      <c r="C49" t="s">
        <v>1</v>
      </c>
      <c r="D49">
        <v>1</v>
      </c>
      <c r="E49">
        <v>2</v>
      </c>
      <c r="F49">
        <v>395657</v>
      </c>
      <c r="G49">
        <v>6636</v>
      </c>
      <c r="H49">
        <v>382224</v>
      </c>
      <c r="I49">
        <v>5983984</v>
      </c>
      <c r="J49">
        <v>0</v>
      </c>
      <c r="K49">
        <v>0</v>
      </c>
    </row>
    <row r="50" spans="1:11" x14ac:dyDescent="0.25">
      <c r="A50" s="4" t="s">
        <v>13</v>
      </c>
      <c r="B50">
        <v>2021</v>
      </c>
      <c r="C50" t="s">
        <v>1</v>
      </c>
      <c r="D50">
        <v>1</v>
      </c>
      <c r="E50">
        <v>2</v>
      </c>
      <c r="F50">
        <v>1856127</v>
      </c>
      <c r="G50">
        <v>20700</v>
      </c>
      <c r="H50">
        <v>1818185</v>
      </c>
      <c r="I50">
        <v>33744985</v>
      </c>
      <c r="J50">
        <v>0</v>
      </c>
      <c r="K50">
        <v>0</v>
      </c>
    </row>
    <row r="51" spans="1:11" x14ac:dyDescent="0.25">
      <c r="A51" s="4" t="s">
        <v>14</v>
      </c>
      <c r="B51">
        <v>2021</v>
      </c>
      <c r="C51" t="s">
        <v>1</v>
      </c>
      <c r="D51">
        <v>1</v>
      </c>
      <c r="E51">
        <v>2</v>
      </c>
      <c r="F51">
        <v>818598</v>
      </c>
      <c r="G51">
        <v>7327</v>
      </c>
      <c r="H51">
        <v>801423</v>
      </c>
      <c r="I51">
        <v>34728134</v>
      </c>
      <c r="J51">
        <v>0</v>
      </c>
      <c r="K51">
        <v>0</v>
      </c>
    </row>
    <row r="52" spans="1:11" x14ac:dyDescent="0.25">
      <c r="A52" s="4" t="s">
        <v>15</v>
      </c>
      <c r="B52">
        <v>2021</v>
      </c>
      <c r="C52" t="s">
        <v>1</v>
      </c>
      <c r="D52">
        <v>1</v>
      </c>
      <c r="E52">
        <v>2</v>
      </c>
      <c r="F52">
        <v>858525</v>
      </c>
      <c r="G52">
        <v>13376</v>
      </c>
      <c r="H52">
        <v>832256</v>
      </c>
      <c r="I52">
        <v>28786775</v>
      </c>
      <c r="J52">
        <v>0</v>
      </c>
      <c r="K52">
        <v>0</v>
      </c>
    </row>
    <row r="53" spans="1:11" x14ac:dyDescent="0.25">
      <c r="A53" s="4" t="s">
        <v>16</v>
      </c>
      <c r="B53">
        <v>2021</v>
      </c>
      <c r="C53" t="s">
        <v>1</v>
      </c>
      <c r="D53">
        <v>1</v>
      </c>
      <c r="E53">
        <v>2</v>
      </c>
      <c r="F53">
        <v>6496567</v>
      </c>
      <c r="G53">
        <v>85012</v>
      </c>
      <c r="H53">
        <v>6347024</v>
      </c>
      <c r="I53">
        <v>107678559</v>
      </c>
      <c r="J53">
        <v>0</v>
      </c>
      <c r="K53">
        <v>0</v>
      </c>
    </row>
    <row r="54" spans="1:11" x14ac:dyDescent="0.25">
      <c r="A54" s="4" t="s">
        <v>17</v>
      </c>
      <c r="B54">
        <v>2021</v>
      </c>
      <c r="C54" t="s">
        <v>1</v>
      </c>
      <c r="D54">
        <v>1</v>
      </c>
      <c r="E54">
        <v>2</v>
      </c>
      <c r="F54">
        <v>5709884</v>
      </c>
      <c r="G54">
        <v>23279</v>
      </c>
      <c r="H54">
        <v>5232678</v>
      </c>
      <c r="I54">
        <v>59551490</v>
      </c>
      <c r="J54">
        <v>0</v>
      </c>
      <c r="K54">
        <v>0</v>
      </c>
    </row>
    <row r="55" spans="1:11" x14ac:dyDescent="0.25">
      <c r="A55" s="4" t="s">
        <v>18</v>
      </c>
      <c r="B55">
        <v>2021</v>
      </c>
      <c r="C55" t="s">
        <v>1</v>
      </c>
      <c r="D55">
        <v>1</v>
      </c>
      <c r="E55">
        <v>2</v>
      </c>
      <c r="F55">
        <v>67367</v>
      </c>
      <c r="G55">
        <v>892</v>
      </c>
      <c r="H55">
        <v>65259</v>
      </c>
      <c r="I55">
        <v>763480</v>
      </c>
      <c r="J55">
        <v>0</v>
      </c>
      <c r="K55">
        <v>0</v>
      </c>
    </row>
    <row r="56" spans="1:11" x14ac:dyDescent="0.25">
      <c r="A56" s="4" t="s">
        <v>19</v>
      </c>
      <c r="B56">
        <v>2021</v>
      </c>
      <c r="C56" t="s">
        <v>1</v>
      </c>
      <c r="D56">
        <v>1</v>
      </c>
      <c r="E56">
        <v>2</v>
      </c>
      <c r="F56">
        <v>13802352</v>
      </c>
      <c r="G56">
        <v>350822</v>
      </c>
      <c r="H56">
        <v>13075226</v>
      </c>
      <c r="I56">
        <v>94137030</v>
      </c>
      <c r="J56">
        <v>0</v>
      </c>
      <c r="K56">
        <v>0</v>
      </c>
    </row>
    <row r="57" spans="1:11" x14ac:dyDescent="0.25">
      <c r="A57" s="4" t="s">
        <v>20</v>
      </c>
      <c r="B57">
        <v>2021</v>
      </c>
      <c r="C57" t="s">
        <v>1</v>
      </c>
      <c r="D57">
        <v>1</v>
      </c>
      <c r="E57">
        <v>2</v>
      </c>
      <c r="F57">
        <v>95401</v>
      </c>
      <c r="G57">
        <v>1003</v>
      </c>
      <c r="H57">
        <v>93301</v>
      </c>
      <c r="I57">
        <v>2163745</v>
      </c>
      <c r="J57">
        <v>0</v>
      </c>
      <c r="K57">
        <v>0</v>
      </c>
    </row>
    <row r="58" spans="1:11" x14ac:dyDescent="0.25">
      <c r="A58" s="4" t="s">
        <v>21</v>
      </c>
      <c r="B58">
        <v>2021</v>
      </c>
      <c r="C58" t="s">
        <v>1</v>
      </c>
      <c r="D58">
        <v>1</v>
      </c>
      <c r="E58">
        <v>2</v>
      </c>
      <c r="F58">
        <v>200873</v>
      </c>
      <c r="G58">
        <v>2554</v>
      </c>
      <c r="H58">
        <v>194947</v>
      </c>
      <c r="I58">
        <v>3436416</v>
      </c>
      <c r="J58">
        <v>0</v>
      </c>
      <c r="K58">
        <v>0</v>
      </c>
    </row>
    <row r="59" spans="1:11" x14ac:dyDescent="0.25">
      <c r="A59" s="4" t="s">
        <v>22</v>
      </c>
      <c r="B59">
        <v>2021</v>
      </c>
      <c r="C59" t="s">
        <v>1</v>
      </c>
      <c r="D59">
        <v>1</v>
      </c>
      <c r="E59">
        <v>2</v>
      </c>
      <c r="F59">
        <v>1743083</v>
      </c>
      <c r="G59">
        <v>26019</v>
      </c>
      <c r="H59">
        <v>1663336</v>
      </c>
      <c r="I59">
        <v>34481802</v>
      </c>
      <c r="J59">
        <v>0</v>
      </c>
      <c r="K59">
        <v>0</v>
      </c>
    </row>
    <row r="60" spans="1:11" x14ac:dyDescent="0.25">
      <c r="A60" s="4" t="s">
        <v>23</v>
      </c>
      <c r="B60">
        <v>2021</v>
      </c>
      <c r="C60" t="s">
        <v>1</v>
      </c>
      <c r="D60">
        <v>1</v>
      </c>
      <c r="E60">
        <v>2</v>
      </c>
      <c r="F60">
        <v>30031</v>
      </c>
      <c r="G60">
        <v>61</v>
      </c>
      <c r="H60">
        <v>29361</v>
      </c>
      <c r="I60">
        <v>1312617</v>
      </c>
      <c r="J60">
        <v>0</v>
      </c>
      <c r="K60">
        <v>0</v>
      </c>
    </row>
    <row r="61" spans="1:11" x14ac:dyDescent="0.25">
      <c r="A61" s="4" t="s">
        <v>24</v>
      </c>
      <c r="B61">
        <v>2021</v>
      </c>
      <c r="C61" t="s">
        <v>1</v>
      </c>
      <c r="D61">
        <v>1</v>
      </c>
      <c r="E61">
        <v>2</v>
      </c>
      <c r="F61">
        <v>83939</v>
      </c>
      <c r="G61">
        <v>591</v>
      </c>
      <c r="H61">
        <v>81573</v>
      </c>
      <c r="I61">
        <v>854343</v>
      </c>
      <c r="J61">
        <v>0</v>
      </c>
      <c r="K61">
        <v>0</v>
      </c>
    </row>
    <row r="62" spans="1:11" x14ac:dyDescent="0.25">
      <c r="A62" s="4" t="s">
        <v>25</v>
      </c>
      <c r="B62">
        <v>2021</v>
      </c>
      <c r="C62" t="s">
        <v>1</v>
      </c>
      <c r="D62">
        <v>1</v>
      </c>
      <c r="E62">
        <v>2</v>
      </c>
      <c r="F62">
        <v>2324601</v>
      </c>
      <c r="G62">
        <v>13620</v>
      </c>
      <c r="H62">
        <v>2297557</v>
      </c>
      <c r="I62">
        <v>50409293</v>
      </c>
      <c r="J62">
        <v>0</v>
      </c>
      <c r="K62">
        <v>0</v>
      </c>
    </row>
    <row r="63" spans="1:11" x14ac:dyDescent="0.25">
      <c r="A63" s="4" t="s">
        <v>26</v>
      </c>
      <c r="B63">
        <v>2021</v>
      </c>
      <c r="C63" t="s">
        <v>1</v>
      </c>
      <c r="D63">
        <v>1</v>
      </c>
      <c r="E63">
        <v>2</v>
      </c>
      <c r="F63">
        <v>1184644</v>
      </c>
      <c r="G63">
        <v>38160</v>
      </c>
      <c r="H63">
        <v>1126362</v>
      </c>
      <c r="I63">
        <v>28823031</v>
      </c>
      <c r="J63">
        <v>0</v>
      </c>
      <c r="K63">
        <v>0</v>
      </c>
    </row>
    <row r="64" spans="1:11" x14ac:dyDescent="0.25">
      <c r="A64" s="4" t="s">
        <v>27</v>
      </c>
      <c r="B64">
        <v>2021</v>
      </c>
      <c r="C64" t="s">
        <v>1</v>
      </c>
      <c r="D64">
        <v>1</v>
      </c>
      <c r="E64">
        <v>2</v>
      </c>
      <c r="F64">
        <v>269332</v>
      </c>
      <c r="G64">
        <v>4466</v>
      </c>
      <c r="H64">
        <v>262706</v>
      </c>
      <c r="I64">
        <v>3649428</v>
      </c>
      <c r="J64">
        <v>0</v>
      </c>
      <c r="K64">
        <v>0</v>
      </c>
    </row>
    <row r="65" spans="1:11" x14ac:dyDescent="0.25">
      <c r="A65" s="4" t="s">
        <v>28</v>
      </c>
      <c r="B65">
        <v>2021</v>
      </c>
      <c r="C65" t="s">
        <v>1</v>
      </c>
      <c r="D65">
        <v>1</v>
      </c>
      <c r="E65">
        <v>2</v>
      </c>
      <c r="F65">
        <v>2193214</v>
      </c>
      <c r="G65">
        <v>19153</v>
      </c>
      <c r="H65">
        <v>2128963</v>
      </c>
      <c r="I65">
        <v>38437514</v>
      </c>
      <c r="J65">
        <v>0</v>
      </c>
      <c r="K65">
        <v>0</v>
      </c>
    </row>
    <row r="66" spans="1:11" x14ac:dyDescent="0.25">
      <c r="A66" s="4" t="s">
        <v>29</v>
      </c>
      <c r="B66">
        <v>2021</v>
      </c>
      <c r="C66" t="s">
        <v>1</v>
      </c>
      <c r="D66">
        <v>1</v>
      </c>
      <c r="E66">
        <v>2</v>
      </c>
      <c r="F66">
        <v>41951</v>
      </c>
      <c r="G66">
        <v>904</v>
      </c>
      <c r="H66">
        <v>38161</v>
      </c>
      <c r="I66">
        <v>496675</v>
      </c>
      <c r="J66">
        <v>0</v>
      </c>
      <c r="K66">
        <v>0</v>
      </c>
    </row>
    <row r="67" spans="1:11" x14ac:dyDescent="0.25">
      <c r="A67" s="4" t="s">
        <v>30</v>
      </c>
      <c r="B67">
        <v>2021</v>
      </c>
      <c r="C67" t="s">
        <v>1</v>
      </c>
      <c r="D67">
        <v>1</v>
      </c>
      <c r="E67">
        <v>2</v>
      </c>
      <c r="F67">
        <v>2030225</v>
      </c>
      <c r="G67">
        <v>10966</v>
      </c>
      <c r="H67">
        <v>1986686</v>
      </c>
      <c r="I67">
        <v>50974274</v>
      </c>
      <c r="J67">
        <v>0</v>
      </c>
      <c r="K67">
        <v>0</v>
      </c>
    </row>
    <row r="68" spans="1:11" x14ac:dyDescent="0.25">
      <c r="A68" s="4" t="s">
        <v>31</v>
      </c>
      <c r="B68">
        <v>2021</v>
      </c>
      <c r="C68" t="s">
        <v>1</v>
      </c>
      <c r="D68">
        <v>1</v>
      </c>
      <c r="E68">
        <v>2</v>
      </c>
      <c r="F68">
        <v>5788370</v>
      </c>
      <c r="G68">
        <v>85597</v>
      </c>
      <c r="H68">
        <v>5653954</v>
      </c>
      <c r="I68">
        <v>104188212</v>
      </c>
      <c r="J68">
        <v>0</v>
      </c>
      <c r="K68">
        <v>0</v>
      </c>
    </row>
    <row r="69" spans="1:11" x14ac:dyDescent="0.25">
      <c r="A69" s="4" t="s">
        <v>32</v>
      </c>
      <c r="B69">
        <v>2021</v>
      </c>
      <c r="C69" t="s">
        <v>1</v>
      </c>
      <c r="D69">
        <v>1</v>
      </c>
      <c r="E69">
        <v>2</v>
      </c>
      <c r="F69">
        <v>233135</v>
      </c>
      <c r="G69">
        <v>2697</v>
      </c>
      <c r="H69">
        <v>229912</v>
      </c>
      <c r="I69">
        <v>4145427</v>
      </c>
      <c r="J69">
        <v>0</v>
      </c>
      <c r="K69">
        <v>0</v>
      </c>
    </row>
    <row r="70" spans="1:11" x14ac:dyDescent="0.25">
      <c r="A70" s="4" t="s">
        <v>33</v>
      </c>
      <c r="B70">
        <v>2021</v>
      </c>
      <c r="C70" t="s">
        <v>1</v>
      </c>
      <c r="D70">
        <v>1</v>
      </c>
      <c r="E70">
        <v>2</v>
      </c>
      <c r="F70">
        <v>73368386</v>
      </c>
      <c r="G70">
        <v>1059728</v>
      </c>
      <c r="H70">
        <v>70771125</v>
      </c>
      <c r="I70">
        <v>1278442475</v>
      </c>
      <c r="J70">
        <v>0</v>
      </c>
      <c r="K70">
        <v>0</v>
      </c>
    </row>
    <row r="71" spans="1:11" x14ac:dyDescent="0.25">
      <c r="A71" s="4" t="s">
        <v>34</v>
      </c>
      <c r="B71">
        <v>2021</v>
      </c>
      <c r="C71" t="s">
        <v>1</v>
      </c>
      <c r="D71">
        <v>1</v>
      </c>
      <c r="E71">
        <v>2</v>
      </c>
      <c r="F71">
        <v>4155315</v>
      </c>
      <c r="G71">
        <v>59547</v>
      </c>
      <c r="H71">
        <v>4020041</v>
      </c>
      <c r="I71">
        <v>178089287</v>
      </c>
      <c r="J71">
        <v>0</v>
      </c>
      <c r="K71">
        <v>0</v>
      </c>
    </row>
    <row r="72" spans="1:11" x14ac:dyDescent="0.25">
      <c r="A72" s="4" t="s">
        <v>35</v>
      </c>
      <c r="B72">
        <v>2021</v>
      </c>
      <c r="C72" t="s">
        <v>1</v>
      </c>
      <c r="D72">
        <v>1</v>
      </c>
      <c r="E72">
        <v>2</v>
      </c>
      <c r="F72">
        <v>656362</v>
      </c>
      <c r="G72">
        <v>11059</v>
      </c>
      <c r="H72">
        <v>616547</v>
      </c>
      <c r="I72">
        <v>13413108</v>
      </c>
      <c r="J72">
        <v>0</v>
      </c>
      <c r="K72">
        <v>0</v>
      </c>
    </row>
    <row r="73" spans="1:11" x14ac:dyDescent="0.25">
      <c r="A73" s="4" t="s">
        <v>36</v>
      </c>
      <c r="B73">
        <v>2021</v>
      </c>
      <c r="C73" t="s">
        <v>1</v>
      </c>
      <c r="D73">
        <v>1</v>
      </c>
      <c r="E73">
        <v>2</v>
      </c>
      <c r="F73">
        <v>3929357</v>
      </c>
      <c r="G73">
        <v>69700</v>
      </c>
      <c r="H73">
        <v>3805992</v>
      </c>
      <c r="I73">
        <v>52271188</v>
      </c>
      <c r="J73">
        <v>0</v>
      </c>
      <c r="K73">
        <v>0</v>
      </c>
    </row>
    <row r="74" spans="1:11" x14ac:dyDescent="0.25">
      <c r="A74" s="4" t="s">
        <v>0</v>
      </c>
      <c r="B74">
        <v>2021</v>
      </c>
      <c r="C74" t="s">
        <v>1</v>
      </c>
      <c r="D74">
        <v>1</v>
      </c>
      <c r="E74">
        <v>3</v>
      </c>
      <c r="F74">
        <v>34903</v>
      </c>
      <c r="G74">
        <v>434</v>
      </c>
      <c r="H74">
        <v>34284</v>
      </c>
      <c r="I74">
        <v>1436974</v>
      </c>
      <c r="J74">
        <v>3212</v>
      </c>
      <c r="K74">
        <v>0</v>
      </c>
    </row>
    <row r="75" spans="1:11" x14ac:dyDescent="0.25">
      <c r="A75" s="4" t="s">
        <v>2</v>
      </c>
      <c r="B75">
        <v>2021</v>
      </c>
      <c r="C75" t="s">
        <v>1</v>
      </c>
      <c r="D75">
        <v>1</v>
      </c>
      <c r="E75">
        <v>3</v>
      </c>
      <c r="F75">
        <v>6202805</v>
      </c>
      <c r="G75">
        <v>49985</v>
      </c>
      <c r="H75">
        <v>6140206</v>
      </c>
      <c r="I75">
        <v>88308432</v>
      </c>
      <c r="J75">
        <v>349142</v>
      </c>
      <c r="K75">
        <v>0</v>
      </c>
    </row>
    <row r="76" spans="1:11" x14ac:dyDescent="0.25">
      <c r="A76" s="4" t="s">
        <v>3</v>
      </c>
      <c r="B76">
        <v>2021</v>
      </c>
      <c r="C76" t="s">
        <v>1</v>
      </c>
      <c r="D76">
        <v>1</v>
      </c>
      <c r="E76">
        <v>3</v>
      </c>
      <c r="F76">
        <v>117679</v>
      </c>
      <c r="G76">
        <v>392</v>
      </c>
      <c r="H76">
        <v>116910</v>
      </c>
      <c r="I76">
        <v>2713843</v>
      </c>
      <c r="J76">
        <v>14973</v>
      </c>
      <c r="K76">
        <v>0</v>
      </c>
    </row>
    <row r="77" spans="1:11" x14ac:dyDescent="0.25">
      <c r="A77" s="4" t="s">
        <v>4</v>
      </c>
      <c r="B77">
        <v>2021</v>
      </c>
      <c r="C77" t="s">
        <v>1</v>
      </c>
      <c r="D77">
        <v>1</v>
      </c>
      <c r="E77">
        <v>3</v>
      </c>
      <c r="F77">
        <v>1518027</v>
      </c>
      <c r="G77">
        <v>7513</v>
      </c>
      <c r="H77">
        <v>1490917</v>
      </c>
      <c r="I77">
        <v>43983489</v>
      </c>
      <c r="J77">
        <v>38277</v>
      </c>
      <c r="K77">
        <v>0</v>
      </c>
    </row>
    <row r="78" spans="1:11" x14ac:dyDescent="0.25">
      <c r="A78" s="4" t="s">
        <v>5</v>
      </c>
      <c r="B78">
        <v>2021</v>
      </c>
      <c r="C78" t="s">
        <v>1</v>
      </c>
      <c r="D78">
        <v>1</v>
      </c>
      <c r="E78">
        <v>3</v>
      </c>
      <c r="F78">
        <v>1812241</v>
      </c>
      <c r="G78">
        <v>10212</v>
      </c>
      <c r="H78">
        <v>1777879</v>
      </c>
      <c r="I78">
        <v>139878940</v>
      </c>
      <c r="J78">
        <v>222786</v>
      </c>
      <c r="K78">
        <v>0</v>
      </c>
    </row>
    <row r="79" spans="1:11" x14ac:dyDescent="0.25">
      <c r="A79" s="4" t="s">
        <v>6</v>
      </c>
      <c r="B79">
        <v>2021</v>
      </c>
      <c r="C79" t="s">
        <v>1</v>
      </c>
      <c r="D79">
        <v>1</v>
      </c>
      <c r="E79">
        <v>3</v>
      </c>
      <c r="F79">
        <v>143925</v>
      </c>
      <c r="G79">
        <v>2311</v>
      </c>
      <c r="H79">
        <v>140176</v>
      </c>
      <c r="I79">
        <v>1409579</v>
      </c>
      <c r="J79">
        <v>2486</v>
      </c>
      <c r="K79">
        <v>0</v>
      </c>
    </row>
    <row r="80" spans="1:11" x14ac:dyDescent="0.25">
      <c r="A80" s="4" t="s">
        <v>7</v>
      </c>
      <c r="B80">
        <v>2021</v>
      </c>
      <c r="C80" t="s">
        <v>1</v>
      </c>
      <c r="D80">
        <v>1</v>
      </c>
      <c r="E80">
        <v>3</v>
      </c>
      <c r="F80">
        <v>2058076</v>
      </c>
      <c r="G80">
        <v>24971</v>
      </c>
      <c r="H80">
        <v>1989119</v>
      </c>
      <c r="I80">
        <v>27743759</v>
      </c>
      <c r="J80">
        <v>71354</v>
      </c>
      <c r="K80">
        <v>0</v>
      </c>
    </row>
    <row r="81" spans="1:11" x14ac:dyDescent="0.25">
      <c r="A81" s="4" t="s">
        <v>8</v>
      </c>
      <c r="B81">
        <v>2021</v>
      </c>
      <c r="C81" t="s">
        <v>1</v>
      </c>
      <c r="D81">
        <v>1</v>
      </c>
      <c r="E81">
        <v>3</v>
      </c>
      <c r="F81">
        <v>4428232</v>
      </c>
      <c r="G81">
        <v>75290</v>
      </c>
      <c r="H81">
        <v>4335976</v>
      </c>
      <c r="I81">
        <v>69531880</v>
      </c>
      <c r="J81">
        <v>60793</v>
      </c>
      <c r="K81">
        <v>0</v>
      </c>
    </row>
    <row r="82" spans="1:11" x14ac:dyDescent="0.25">
      <c r="A82" s="4" t="s">
        <v>9</v>
      </c>
      <c r="B82">
        <v>2021</v>
      </c>
      <c r="C82" t="s">
        <v>1</v>
      </c>
      <c r="D82">
        <v>1</v>
      </c>
      <c r="E82">
        <v>3</v>
      </c>
      <c r="F82">
        <v>23620</v>
      </c>
      <c r="G82">
        <v>14</v>
      </c>
      <c r="H82">
        <v>23329</v>
      </c>
      <c r="I82">
        <v>506870</v>
      </c>
      <c r="J82">
        <v>1074</v>
      </c>
      <c r="K82">
        <v>0</v>
      </c>
    </row>
    <row r="83" spans="1:11" x14ac:dyDescent="0.25">
      <c r="A83" s="4" t="s">
        <v>10</v>
      </c>
      <c r="B83">
        <v>2021</v>
      </c>
      <c r="C83" t="s">
        <v>1</v>
      </c>
      <c r="D83">
        <v>1</v>
      </c>
      <c r="E83">
        <v>3</v>
      </c>
      <c r="F83">
        <v>367409</v>
      </c>
      <c r="G83">
        <v>5290</v>
      </c>
      <c r="H83">
        <v>356041</v>
      </c>
      <c r="I83">
        <v>3007868</v>
      </c>
      <c r="J83">
        <v>2556</v>
      </c>
      <c r="K83">
        <v>0</v>
      </c>
    </row>
    <row r="84" spans="1:11" x14ac:dyDescent="0.25">
      <c r="A84" s="4" t="s">
        <v>11</v>
      </c>
      <c r="B84">
        <v>2021</v>
      </c>
      <c r="C84" t="s">
        <v>1</v>
      </c>
      <c r="D84">
        <v>1</v>
      </c>
      <c r="E84">
        <v>3</v>
      </c>
      <c r="F84">
        <v>1794449</v>
      </c>
      <c r="G84">
        <v>30567</v>
      </c>
      <c r="H84">
        <v>1721345</v>
      </c>
      <c r="I84">
        <v>72895849</v>
      </c>
      <c r="J84">
        <v>106639</v>
      </c>
      <c r="K84">
        <v>0</v>
      </c>
    </row>
    <row r="85" spans="1:11" x14ac:dyDescent="0.25">
      <c r="A85" s="4" t="s">
        <v>12</v>
      </c>
      <c r="B85">
        <v>2021</v>
      </c>
      <c r="C85" t="s">
        <v>1</v>
      </c>
      <c r="D85">
        <v>1</v>
      </c>
      <c r="E85">
        <v>3</v>
      </c>
      <c r="F85">
        <v>398818</v>
      </c>
      <c r="G85">
        <v>6680</v>
      </c>
      <c r="H85">
        <v>387479</v>
      </c>
      <c r="I85">
        <v>6206880</v>
      </c>
      <c r="J85">
        <v>23784</v>
      </c>
      <c r="K85">
        <v>0</v>
      </c>
    </row>
    <row r="86" spans="1:11" x14ac:dyDescent="0.25">
      <c r="A86" s="4" t="s">
        <v>13</v>
      </c>
      <c r="B86">
        <v>2021</v>
      </c>
      <c r="C86" t="s">
        <v>1</v>
      </c>
      <c r="D86">
        <v>1</v>
      </c>
      <c r="E86">
        <v>3</v>
      </c>
      <c r="F86">
        <v>1864918</v>
      </c>
      <c r="G86">
        <v>20926</v>
      </c>
      <c r="H86">
        <v>1830406</v>
      </c>
      <c r="I86">
        <v>34775574</v>
      </c>
      <c r="J86">
        <v>130059</v>
      </c>
      <c r="K86">
        <v>0</v>
      </c>
    </row>
    <row r="87" spans="1:11" x14ac:dyDescent="0.25">
      <c r="A87" s="4" t="s">
        <v>14</v>
      </c>
      <c r="B87">
        <v>2021</v>
      </c>
      <c r="C87" t="s">
        <v>1</v>
      </c>
      <c r="D87">
        <v>1</v>
      </c>
      <c r="E87">
        <v>3</v>
      </c>
      <c r="F87">
        <v>824529</v>
      </c>
      <c r="G87">
        <v>7375</v>
      </c>
      <c r="H87">
        <v>808920</v>
      </c>
      <c r="I87">
        <v>35415164</v>
      </c>
      <c r="J87">
        <v>44357</v>
      </c>
      <c r="K87">
        <v>0</v>
      </c>
    </row>
    <row r="88" spans="1:11" x14ac:dyDescent="0.25">
      <c r="A88" s="4" t="s">
        <v>15</v>
      </c>
      <c r="B88">
        <v>2021</v>
      </c>
      <c r="C88" t="s">
        <v>1</v>
      </c>
      <c r="D88">
        <v>1</v>
      </c>
      <c r="E88">
        <v>3</v>
      </c>
      <c r="F88">
        <v>864042</v>
      </c>
      <c r="G88">
        <v>13454</v>
      </c>
      <c r="H88">
        <v>842232</v>
      </c>
      <c r="I88">
        <v>29932320</v>
      </c>
      <c r="J88">
        <v>23119</v>
      </c>
      <c r="K88">
        <v>0</v>
      </c>
    </row>
    <row r="89" spans="1:11" x14ac:dyDescent="0.25">
      <c r="A89" s="4" t="s">
        <v>16</v>
      </c>
      <c r="B89">
        <v>2021</v>
      </c>
      <c r="C89" t="s">
        <v>1</v>
      </c>
      <c r="D89">
        <v>1</v>
      </c>
      <c r="E89">
        <v>3</v>
      </c>
      <c r="F89">
        <v>6527256</v>
      </c>
      <c r="G89">
        <v>85214</v>
      </c>
      <c r="H89">
        <v>6384696</v>
      </c>
      <c r="I89">
        <v>112369207</v>
      </c>
      <c r="J89">
        <v>434539</v>
      </c>
      <c r="K89">
        <v>0</v>
      </c>
    </row>
    <row r="90" spans="1:11" x14ac:dyDescent="0.25">
      <c r="A90" s="4" t="s">
        <v>17</v>
      </c>
      <c r="B90">
        <v>2021</v>
      </c>
      <c r="C90" t="s">
        <v>1</v>
      </c>
      <c r="D90">
        <v>1</v>
      </c>
      <c r="E90">
        <v>3</v>
      </c>
      <c r="F90">
        <v>5970879</v>
      </c>
      <c r="G90">
        <v>24382</v>
      </c>
      <c r="H90">
        <v>5461934</v>
      </c>
      <c r="I90">
        <v>62427123</v>
      </c>
      <c r="J90">
        <v>114898</v>
      </c>
      <c r="K90">
        <v>0</v>
      </c>
    </row>
    <row r="91" spans="1:11" x14ac:dyDescent="0.25">
      <c r="A91" s="4" t="s">
        <v>18</v>
      </c>
      <c r="B91">
        <v>2021</v>
      </c>
      <c r="C91" t="s">
        <v>1</v>
      </c>
      <c r="D91">
        <v>1</v>
      </c>
      <c r="E91">
        <v>3</v>
      </c>
      <c r="F91">
        <v>67613</v>
      </c>
      <c r="G91">
        <v>899</v>
      </c>
      <c r="H91">
        <v>66117</v>
      </c>
      <c r="I91">
        <v>770476</v>
      </c>
      <c r="J91">
        <v>876</v>
      </c>
      <c r="K91">
        <v>0</v>
      </c>
    </row>
    <row r="92" spans="1:11" x14ac:dyDescent="0.25">
      <c r="A92" s="4" t="s">
        <v>37</v>
      </c>
      <c r="B92">
        <v>2021</v>
      </c>
      <c r="C92" t="s">
        <v>1</v>
      </c>
      <c r="D92">
        <v>1</v>
      </c>
      <c r="E92">
        <v>3</v>
      </c>
      <c r="F92">
        <v>113</v>
      </c>
      <c r="G92">
        <v>0</v>
      </c>
      <c r="H92">
        <v>0</v>
      </c>
      <c r="I92">
        <v>524</v>
      </c>
      <c r="J92">
        <v>1350</v>
      </c>
      <c r="K92">
        <v>0</v>
      </c>
    </row>
    <row r="93" spans="1:11" x14ac:dyDescent="0.25">
      <c r="A93" s="4" t="s">
        <v>19</v>
      </c>
      <c r="B93">
        <v>2021</v>
      </c>
      <c r="C93" t="s">
        <v>1</v>
      </c>
      <c r="D93">
        <v>1</v>
      </c>
      <c r="E93">
        <v>3</v>
      </c>
      <c r="F93">
        <v>13949735</v>
      </c>
      <c r="G93">
        <v>353374</v>
      </c>
      <c r="H93">
        <v>13239682</v>
      </c>
      <c r="I93">
        <v>96952293</v>
      </c>
      <c r="J93">
        <v>189933</v>
      </c>
      <c r="K93">
        <v>0</v>
      </c>
    </row>
    <row r="94" spans="1:11" x14ac:dyDescent="0.25">
      <c r="A94" s="4" t="s">
        <v>20</v>
      </c>
      <c r="B94">
        <v>2021</v>
      </c>
      <c r="C94" t="s">
        <v>1</v>
      </c>
      <c r="D94">
        <v>1</v>
      </c>
      <c r="E94">
        <v>3</v>
      </c>
      <c r="F94">
        <v>95944</v>
      </c>
      <c r="G94">
        <v>1010</v>
      </c>
      <c r="H94">
        <v>93934</v>
      </c>
      <c r="I94">
        <v>2231459</v>
      </c>
      <c r="J94">
        <v>5735</v>
      </c>
      <c r="K94">
        <v>0</v>
      </c>
    </row>
    <row r="95" spans="1:11" x14ac:dyDescent="0.25">
      <c r="A95" s="4" t="s">
        <v>21</v>
      </c>
      <c r="B95">
        <v>2021</v>
      </c>
      <c r="C95" t="s">
        <v>1</v>
      </c>
      <c r="D95">
        <v>1</v>
      </c>
      <c r="E95">
        <v>3</v>
      </c>
      <c r="F95">
        <v>202140</v>
      </c>
      <c r="G95">
        <v>2564</v>
      </c>
      <c r="H95">
        <v>197408</v>
      </c>
      <c r="I95">
        <v>3493574</v>
      </c>
      <c r="J95">
        <v>5167</v>
      </c>
      <c r="K95">
        <v>0</v>
      </c>
    </row>
    <row r="96" spans="1:11" x14ac:dyDescent="0.25">
      <c r="A96" s="4" t="s">
        <v>22</v>
      </c>
      <c r="B96">
        <v>2021</v>
      </c>
      <c r="C96" t="s">
        <v>1</v>
      </c>
      <c r="D96">
        <v>1</v>
      </c>
      <c r="E96">
        <v>3</v>
      </c>
      <c r="F96">
        <v>1762960</v>
      </c>
      <c r="G96">
        <v>26315</v>
      </c>
      <c r="H96">
        <v>1695266</v>
      </c>
      <c r="I96">
        <v>35633250</v>
      </c>
      <c r="J96">
        <v>120834</v>
      </c>
      <c r="K96">
        <v>0</v>
      </c>
    </row>
    <row r="97" spans="1:11" x14ac:dyDescent="0.25">
      <c r="A97" s="4" t="s">
        <v>23</v>
      </c>
      <c r="B97">
        <v>2021</v>
      </c>
      <c r="C97" t="s">
        <v>1</v>
      </c>
      <c r="D97">
        <v>1</v>
      </c>
      <c r="E97">
        <v>3</v>
      </c>
      <c r="F97">
        <v>30278</v>
      </c>
      <c r="G97">
        <v>63</v>
      </c>
      <c r="H97">
        <v>29708</v>
      </c>
      <c r="I97">
        <v>1356501</v>
      </c>
      <c r="J97">
        <v>6318</v>
      </c>
      <c r="K97">
        <v>0</v>
      </c>
    </row>
    <row r="98" spans="1:11" x14ac:dyDescent="0.25">
      <c r="A98" s="4" t="s">
        <v>24</v>
      </c>
      <c r="B98">
        <v>2021</v>
      </c>
      <c r="C98" t="s">
        <v>1</v>
      </c>
      <c r="D98">
        <v>1</v>
      </c>
      <c r="E98">
        <v>3</v>
      </c>
      <c r="F98">
        <v>84415</v>
      </c>
      <c r="G98">
        <v>616</v>
      </c>
      <c r="H98">
        <v>82034</v>
      </c>
      <c r="I98">
        <v>862257</v>
      </c>
      <c r="J98">
        <v>11019</v>
      </c>
      <c r="K98">
        <v>0</v>
      </c>
    </row>
    <row r="99" spans="1:11" x14ac:dyDescent="0.25">
      <c r="A99" s="4" t="s">
        <v>25</v>
      </c>
      <c r="B99">
        <v>2021</v>
      </c>
      <c r="C99" t="s">
        <v>1</v>
      </c>
      <c r="D99">
        <v>1</v>
      </c>
      <c r="E99">
        <v>3</v>
      </c>
      <c r="F99">
        <v>2333985</v>
      </c>
      <c r="G99">
        <v>13676</v>
      </c>
      <c r="H99">
        <v>2308670</v>
      </c>
      <c r="I99">
        <v>51801008</v>
      </c>
      <c r="J99">
        <v>311502</v>
      </c>
      <c r="K99">
        <v>0</v>
      </c>
    </row>
    <row r="100" spans="1:11" x14ac:dyDescent="0.25">
      <c r="A100" s="4" t="s">
        <v>26</v>
      </c>
      <c r="B100">
        <v>2021</v>
      </c>
      <c r="C100" t="s">
        <v>1</v>
      </c>
      <c r="D100">
        <v>1</v>
      </c>
      <c r="E100">
        <v>3</v>
      </c>
      <c r="F100">
        <v>1195280</v>
      </c>
      <c r="G100">
        <v>38568</v>
      </c>
      <c r="H100">
        <v>1139160</v>
      </c>
      <c r="I100">
        <v>29775197</v>
      </c>
      <c r="J100">
        <v>31662</v>
      </c>
      <c r="K100">
        <v>0</v>
      </c>
    </row>
    <row r="101" spans="1:11" x14ac:dyDescent="0.25">
      <c r="A101" s="4" t="s">
        <v>27</v>
      </c>
      <c r="B101">
        <v>2021</v>
      </c>
      <c r="C101" t="s">
        <v>1</v>
      </c>
      <c r="D101">
        <v>1</v>
      </c>
      <c r="E101">
        <v>3</v>
      </c>
      <c r="F101">
        <v>270736</v>
      </c>
      <c r="G101">
        <v>4496</v>
      </c>
      <c r="H101">
        <v>264198</v>
      </c>
      <c r="I101">
        <v>3782237</v>
      </c>
      <c r="J101">
        <v>3339</v>
      </c>
      <c r="K101">
        <v>0</v>
      </c>
    </row>
    <row r="102" spans="1:11" x14ac:dyDescent="0.25">
      <c r="A102" s="4" t="s">
        <v>28</v>
      </c>
      <c r="B102">
        <v>2021</v>
      </c>
      <c r="C102" t="s">
        <v>1</v>
      </c>
      <c r="D102">
        <v>1</v>
      </c>
      <c r="E102">
        <v>3</v>
      </c>
      <c r="F102">
        <v>2207677</v>
      </c>
      <c r="G102">
        <v>19249</v>
      </c>
      <c r="H102">
        <v>2155535</v>
      </c>
      <c r="I102">
        <v>39397645</v>
      </c>
      <c r="J102">
        <v>137623</v>
      </c>
      <c r="K102">
        <v>0</v>
      </c>
    </row>
    <row r="103" spans="1:11" x14ac:dyDescent="0.25">
      <c r="A103" s="4" t="s">
        <v>29</v>
      </c>
      <c r="B103">
        <v>2021</v>
      </c>
      <c r="C103" t="s">
        <v>1</v>
      </c>
      <c r="D103">
        <v>1</v>
      </c>
      <c r="E103">
        <v>3</v>
      </c>
      <c r="F103">
        <v>42300</v>
      </c>
      <c r="G103">
        <v>913</v>
      </c>
      <c r="H103">
        <v>39624</v>
      </c>
      <c r="I103">
        <v>506872</v>
      </c>
      <c r="J103">
        <v>2056</v>
      </c>
      <c r="K103">
        <v>0</v>
      </c>
    </row>
    <row r="104" spans="1:11" x14ac:dyDescent="0.25">
      <c r="A104" s="4" t="s">
        <v>30</v>
      </c>
      <c r="B104">
        <v>2021</v>
      </c>
      <c r="C104" t="s">
        <v>1</v>
      </c>
      <c r="D104">
        <v>1</v>
      </c>
      <c r="E104">
        <v>3</v>
      </c>
      <c r="F104">
        <v>2043167</v>
      </c>
      <c r="G104">
        <v>11053</v>
      </c>
      <c r="H104">
        <v>2003315</v>
      </c>
      <c r="I104">
        <v>52404879</v>
      </c>
      <c r="J104">
        <v>260611</v>
      </c>
      <c r="K104">
        <v>0</v>
      </c>
    </row>
    <row r="105" spans="1:11" x14ac:dyDescent="0.25">
      <c r="A105" s="4" t="s">
        <v>31</v>
      </c>
      <c r="B105">
        <v>2021</v>
      </c>
      <c r="C105" t="s">
        <v>1</v>
      </c>
      <c r="D105">
        <v>1</v>
      </c>
      <c r="E105">
        <v>3</v>
      </c>
      <c r="F105">
        <v>5819143</v>
      </c>
      <c r="G105">
        <v>85914</v>
      </c>
      <c r="H105">
        <v>5693140</v>
      </c>
      <c r="I105">
        <v>106986324</v>
      </c>
      <c r="J105">
        <v>124220</v>
      </c>
      <c r="K105">
        <v>0</v>
      </c>
    </row>
    <row r="106" spans="1:11" x14ac:dyDescent="0.25">
      <c r="A106" s="4" t="s">
        <v>32</v>
      </c>
      <c r="B106">
        <v>2021</v>
      </c>
      <c r="C106" t="s">
        <v>1</v>
      </c>
      <c r="D106">
        <v>1</v>
      </c>
      <c r="E106">
        <v>3</v>
      </c>
      <c r="F106">
        <v>233303</v>
      </c>
      <c r="G106">
        <v>2715</v>
      </c>
      <c r="H106">
        <v>230148</v>
      </c>
      <c r="I106">
        <v>4199191</v>
      </c>
      <c r="J106">
        <v>19186</v>
      </c>
      <c r="K106">
        <v>0</v>
      </c>
    </row>
    <row r="107" spans="1:11" x14ac:dyDescent="0.25">
      <c r="A107" s="4" t="s">
        <v>33</v>
      </c>
      <c r="B107">
        <v>2021</v>
      </c>
      <c r="C107" t="s">
        <v>1</v>
      </c>
      <c r="D107">
        <v>1</v>
      </c>
      <c r="E107">
        <v>3</v>
      </c>
      <c r="F107">
        <v>74092127</v>
      </c>
      <c r="G107">
        <v>1068220</v>
      </c>
      <c r="H107">
        <v>71606995</v>
      </c>
      <c r="I107">
        <v>1315268975</v>
      </c>
      <c r="J107">
        <v>3349966</v>
      </c>
      <c r="K107">
        <v>0</v>
      </c>
    </row>
    <row r="108" spans="1:11" x14ac:dyDescent="0.25">
      <c r="A108" s="4" t="s">
        <v>34</v>
      </c>
      <c r="B108">
        <v>2021</v>
      </c>
      <c r="C108" t="s">
        <v>1</v>
      </c>
      <c r="D108">
        <v>1</v>
      </c>
      <c r="E108">
        <v>3</v>
      </c>
      <c r="F108">
        <v>4177872</v>
      </c>
      <c r="G108">
        <v>60056</v>
      </c>
      <c r="H108">
        <v>4057799</v>
      </c>
      <c r="I108">
        <v>184327579</v>
      </c>
      <c r="J108">
        <v>133158</v>
      </c>
      <c r="K108">
        <v>0</v>
      </c>
    </row>
    <row r="109" spans="1:11" x14ac:dyDescent="0.25">
      <c r="A109" s="4" t="s">
        <v>35</v>
      </c>
      <c r="B109">
        <v>2021</v>
      </c>
      <c r="C109" t="s">
        <v>1</v>
      </c>
      <c r="D109">
        <v>1</v>
      </c>
      <c r="E109">
        <v>3</v>
      </c>
      <c r="F109">
        <v>664467</v>
      </c>
      <c r="G109">
        <v>11303</v>
      </c>
      <c r="H109">
        <v>629014</v>
      </c>
      <c r="I109">
        <v>13967419</v>
      </c>
      <c r="J109">
        <v>29221</v>
      </c>
      <c r="K109">
        <v>0</v>
      </c>
    </row>
    <row r="110" spans="1:11" x14ac:dyDescent="0.25">
      <c r="A110" s="4" t="s">
        <v>36</v>
      </c>
      <c r="B110">
        <v>2021</v>
      </c>
      <c r="C110" t="s">
        <v>1</v>
      </c>
      <c r="D110">
        <v>1</v>
      </c>
      <c r="E110">
        <v>3</v>
      </c>
      <c r="F110">
        <v>3959191</v>
      </c>
      <c r="G110">
        <v>70426</v>
      </c>
      <c r="H110">
        <v>3840394</v>
      </c>
      <c r="I110">
        <v>53697171</v>
      </c>
      <c r="J110">
        <v>191717</v>
      </c>
      <c r="K110">
        <v>0</v>
      </c>
    </row>
    <row r="111" spans="1:11" x14ac:dyDescent="0.25">
      <c r="A111" s="4" t="s">
        <v>0</v>
      </c>
      <c r="B111">
        <v>2021</v>
      </c>
      <c r="C111" t="s">
        <v>1</v>
      </c>
      <c r="D111">
        <v>1</v>
      </c>
      <c r="E111">
        <v>4</v>
      </c>
      <c r="F111">
        <v>34954</v>
      </c>
      <c r="G111">
        <v>434</v>
      </c>
      <c r="H111">
        <v>34402</v>
      </c>
      <c r="I111">
        <v>1503031</v>
      </c>
      <c r="J111">
        <v>15262</v>
      </c>
      <c r="K111">
        <v>0</v>
      </c>
    </row>
    <row r="112" spans="1:11" x14ac:dyDescent="0.25">
      <c r="A112" s="4" t="s">
        <v>2</v>
      </c>
      <c r="B112">
        <v>2021</v>
      </c>
      <c r="C112" t="s">
        <v>1</v>
      </c>
      <c r="D112">
        <v>1</v>
      </c>
      <c r="E112">
        <v>4</v>
      </c>
      <c r="F112">
        <v>6209675</v>
      </c>
      <c r="G112">
        <v>50043</v>
      </c>
      <c r="H112">
        <v>6149722</v>
      </c>
      <c r="I112">
        <v>90329899</v>
      </c>
      <c r="J112">
        <v>1075017</v>
      </c>
      <c r="K112">
        <v>0</v>
      </c>
    </row>
    <row r="113" spans="1:11" x14ac:dyDescent="0.25">
      <c r="A113" s="4" t="s">
        <v>3</v>
      </c>
      <c r="B113">
        <v>2021</v>
      </c>
      <c r="C113" t="s">
        <v>1</v>
      </c>
      <c r="D113">
        <v>1</v>
      </c>
      <c r="E113">
        <v>4</v>
      </c>
      <c r="F113">
        <v>117746</v>
      </c>
      <c r="G113">
        <v>392</v>
      </c>
      <c r="H113">
        <v>117203</v>
      </c>
      <c r="I113">
        <v>2731218</v>
      </c>
      <c r="J113">
        <v>49555</v>
      </c>
      <c r="K113">
        <v>0</v>
      </c>
    </row>
    <row r="114" spans="1:11" x14ac:dyDescent="0.25">
      <c r="A114" s="4" t="s">
        <v>4</v>
      </c>
      <c r="B114">
        <v>2021</v>
      </c>
      <c r="C114" t="s">
        <v>1</v>
      </c>
      <c r="D114">
        <v>1</v>
      </c>
      <c r="E114">
        <v>4</v>
      </c>
      <c r="F114">
        <v>1519080</v>
      </c>
      <c r="G114">
        <v>7551</v>
      </c>
      <c r="H114">
        <v>1495727</v>
      </c>
      <c r="I114">
        <v>44707029</v>
      </c>
      <c r="J114">
        <v>130180</v>
      </c>
      <c r="K114">
        <v>0</v>
      </c>
    </row>
    <row r="115" spans="1:11" x14ac:dyDescent="0.25">
      <c r="A115" s="4" t="s">
        <v>5</v>
      </c>
      <c r="B115">
        <v>2021</v>
      </c>
      <c r="C115" t="s">
        <v>1</v>
      </c>
      <c r="D115">
        <v>1</v>
      </c>
      <c r="E115">
        <v>4</v>
      </c>
      <c r="F115">
        <v>1819982</v>
      </c>
      <c r="G115">
        <v>10378</v>
      </c>
      <c r="H115">
        <v>1794418</v>
      </c>
      <c r="I115">
        <v>144039666</v>
      </c>
      <c r="J115">
        <v>589018</v>
      </c>
      <c r="K115">
        <v>0</v>
      </c>
    </row>
    <row r="116" spans="1:11" x14ac:dyDescent="0.25">
      <c r="A116" s="4" t="s">
        <v>6</v>
      </c>
      <c r="B116">
        <v>2021</v>
      </c>
      <c r="C116" t="s">
        <v>1</v>
      </c>
      <c r="D116">
        <v>1</v>
      </c>
      <c r="E116">
        <v>4</v>
      </c>
      <c r="F116">
        <v>145300</v>
      </c>
      <c r="G116">
        <v>2335</v>
      </c>
      <c r="H116">
        <v>141975</v>
      </c>
      <c r="I116">
        <v>1463561</v>
      </c>
      <c r="J116">
        <v>13136</v>
      </c>
      <c r="K116">
        <v>0</v>
      </c>
    </row>
    <row r="117" spans="1:11" x14ac:dyDescent="0.25">
      <c r="A117" s="4" t="s">
        <v>7</v>
      </c>
      <c r="B117">
        <v>2021</v>
      </c>
      <c r="C117" t="s">
        <v>1</v>
      </c>
      <c r="D117">
        <v>1</v>
      </c>
      <c r="E117">
        <v>4</v>
      </c>
      <c r="F117">
        <v>2085623</v>
      </c>
      <c r="G117">
        <v>25430</v>
      </c>
      <c r="H117">
        <v>2026001</v>
      </c>
      <c r="I117">
        <v>28760317</v>
      </c>
      <c r="J117">
        <v>273535</v>
      </c>
      <c r="K117">
        <v>0</v>
      </c>
    </row>
    <row r="118" spans="1:11" x14ac:dyDescent="0.25">
      <c r="A118" s="4" t="s">
        <v>8</v>
      </c>
      <c r="B118">
        <v>2021</v>
      </c>
      <c r="C118" t="s">
        <v>1</v>
      </c>
      <c r="D118">
        <v>1</v>
      </c>
      <c r="E118">
        <v>4</v>
      </c>
      <c r="F118">
        <v>4438355</v>
      </c>
      <c r="G118">
        <v>75693</v>
      </c>
      <c r="H118">
        <v>4350585</v>
      </c>
      <c r="I118">
        <v>72767316</v>
      </c>
      <c r="J118">
        <v>224676</v>
      </c>
      <c r="K118">
        <v>0</v>
      </c>
    </row>
    <row r="119" spans="1:11" x14ac:dyDescent="0.25">
      <c r="A119" s="4" t="s">
        <v>9</v>
      </c>
      <c r="B119">
        <v>2021</v>
      </c>
      <c r="C119" t="s">
        <v>1</v>
      </c>
      <c r="D119">
        <v>1</v>
      </c>
      <c r="E119">
        <v>4</v>
      </c>
      <c r="F119">
        <v>23644</v>
      </c>
      <c r="G119">
        <v>14</v>
      </c>
      <c r="H119">
        <v>23369</v>
      </c>
      <c r="I119">
        <v>506870</v>
      </c>
      <c r="J119">
        <v>4386</v>
      </c>
      <c r="K119">
        <v>0</v>
      </c>
    </row>
    <row r="120" spans="1:11" x14ac:dyDescent="0.25">
      <c r="A120" s="4" t="s">
        <v>10</v>
      </c>
      <c r="B120">
        <v>2021</v>
      </c>
      <c r="C120" t="s">
        <v>1</v>
      </c>
      <c r="D120">
        <v>1</v>
      </c>
      <c r="E120">
        <v>4</v>
      </c>
      <c r="F120">
        <v>370878</v>
      </c>
      <c r="G120">
        <v>5333</v>
      </c>
      <c r="H120">
        <v>359948</v>
      </c>
      <c r="I120">
        <v>3087770</v>
      </c>
      <c r="J120">
        <v>12853</v>
      </c>
      <c r="K120">
        <v>0</v>
      </c>
    </row>
    <row r="121" spans="1:11" x14ac:dyDescent="0.25">
      <c r="A121" s="4" t="s">
        <v>11</v>
      </c>
      <c r="B121">
        <v>2021</v>
      </c>
      <c r="C121" t="s">
        <v>1</v>
      </c>
      <c r="D121">
        <v>1</v>
      </c>
      <c r="E121">
        <v>4</v>
      </c>
      <c r="F121">
        <v>1816188</v>
      </c>
      <c r="G121">
        <v>30651</v>
      </c>
      <c r="H121">
        <v>1755247</v>
      </c>
      <c r="I121">
        <v>74388948</v>
      </c>
      <c r="J121">
        <v>644076</v>
      </c>
      <c r="K121">
        <v>0</v>
      </c>
    </row>
    <row r="122" spans="1:11" x14ac:dyDescent="0.25">
      <c r="A122" s="4" t="s">
        <v>12</v>
      </c>
      <c r="B122">
        <v>2021</v>
      </c>
      <c r="C122" t="s">
        <v>1</v>
      </c>
      <c r="D122">
        <v>1</v>
      </c>
      <c r="E122">
        <v>4</v>
      </c>
      <c r="F122">
        <v>400715</v>
      </c>
      <c r="G122">
        <v>6724</v>
      </c>
      <c r="H122">
        <v>391019</v>
      </c>
      <c r="I122">
        <v>6366928</v>
      </c>
      <c r="J122">
        <v>96687</v>
      </c>
      <c r="K122">
        <v>0</v>
      </c>
    </row>
    <row r="123" spans="1:11" x14ac:dyDescent="0.25">
      <c r="A123" s="4" t="s">
        <v>13</v>
      </c>
      <c r="B123">
        <v>2021</v>
      </c>
      <c r="C123" t="s">
        <v>1</v>
      </c>
      <c r="D123">
        <v>1</v>
      </c>
      <c r="E123">
        <v>4</v>
      </c>
      <c r="F123">
        <v>1871060</v>
      </c>
      <c r="G123">
        <v>21080</v>
      </c>
      <c r="H123">
        <v>1840169</v>
      </c>
      <c r="I123">
        <v>35611609</v>
      </c>
      <c r="J123">
        <v>642231</v>
      </c>
      <c r="K123">
        <v>0</v>
      </c>
    </row>
    <row r="124" spans="1:11" x14ac:dyDescent="0.25">
      <c r="A124" s="4" t="s">
        <v>14</v>
      </c>
      <c r="B124">
        <v>2021</v>
      </c>
      <c r="C124" t="s">
        <v>1</v>
      </c>
      <c r="D124">
        <v>1</v>
      </c>
      <c r="E124">
        <v>4</v>
      </c>
      <c r="F124">
        <v>828509</v>
      </c>
      <c r="G124">
        <v>7447</v>
      </c>
      <c r="H124">
        <v>815448</v>
      </c>
      <c r="I124">
        <v>36042684</v>
      </c>
      <c r="J124">
        <v>129579</v>
      </c>
      <c r="K124">
        <v>0</v>
      </c>
    </row>
    <row r="125" spans="1:11" x14ac:dyDescent="0.25">
      <c r="A125" s="4" t="s">
        <v>15</v>
      </c>
      <c r="B125">
        <v>2021</v>
      </c>
      <c r="C125" t="s">
        <v>1</v>
      </c>
      <c r="D125">
        <v>1</v>
      </c>
      <c r="E125">
        <v>4</v>
      </c>
      <c r="F125">
        <v>868588</v>
      </c>
      <c r="G125">
        <v>13508</v>
      </c>
      <c r="H125">
        <v>847576</v>
      </c>
      <c r="I125">
        <v>30956850</v>
      </c>
      <c r="J125">
        <v>104199</v>
      </c>
      <c r="K125">
        <v>0</v>
      </c>
    </row>
    <row r="126" spans="1:11" x14ac:dyDescent="0.25">
      <c r="A126" s="4" t="s">
        <v>16</v>
      </c>
      <c r="B126">
        <v>2021</v>
      </c>
      <c r="C126" t="s">
        <v>1</v>
      </c>
      <c r="D126">
        <v>1</v>
      </c>
      <c r="E126">
        <v>4</v>
      </c>
      <c r="F126">
        <v>6554802</v>
      </c>
      <c r="G126">
        <v>85400</v>
      </c>
      <c r="H126">
        <v>6421453</v>
      </c>
      <c r="I126">
        <v>116336201</v>
      </c>
      <c r="J126">
        <v>1581798</v>
      </c>
      <c r="K126">
        <v>0</v>
      </c>
    </row>
    <row r="127" spans="1:11" x14ac:dyDescent="0.25">
      <c r="A127" s="4" t="s">
        <v>17</v>
      </c>
      <c r="B127">
        <v>2021</v>
      </c>
      <c r="C127" t="s">
        <v>1</v>
      </c>
      <c r="D127">
        <v>1</v>
      </c>
      <c r="E127">
        <v>4</v>
      </c>
      <c r="F127">
        <v>6262333</v>
      </c>
      <c r="G127">
        <v>25377</v>
      </c>
      <c r="H127">
        <v>5733121</v>
      </c>
      <c r="I127">
        <v>65116274</v>
      </c>
      <c r="J127">
        <v>487850</v>
      </c>
      <c r="K127">
        <v>0</v>
      </c>
    </row>
    <row r="128" spans="1:11" x14ac:dyDescent="0.25">
      <c r="A128" s="4" t="s">
        <v>18</v>
      </c>
      <c r="B128">
        <v>2021</v>
      </c>
      <c r="C128" t="s">
        <v>1</v>
      </c>
      <c r="D128">
        <v>1</v>
      </c>
      <c r="E128">
        <v>4</v>
      </c>
      <c r="F128">
        <v>67803</v>
      </c>
      <c r="G128">
        <v>903</v>
      </c>
      <c r="H128">
        <v>66489</v>
      </c>
      <c r="I128">
        <v>770476</v>
      </c>
      <c r="J128">
        <v>4493</v>
      </c>
      <c r="K128">
        <v>0</v>
      </c>
    </row>
    <row r="129" spans="1:11" x14ac:dyDescent="0.25">
      <c r="A129" s="4" t="s">
        <v>37</v>
      </c>
      <c r="B129">
        <v>2021</v>
      </c>
      <c r="C129" t="s">
        <v>1</v>
      </c>
      <c r="D129">
        <v>1</v>
      </c>
      <c r="E129">
        <v>4</v>
      </c>
      <c r="F129">
        <v>438</v>
      </c>
      <c r="G129">
        <v>0</v>
      </c>
      <c r="H129">
        <v>0</v>
      </c>
      <c r="I129">
        <v>5287</v>
      </c>
      <c r="J129">
        <v>4662</v>
      </c>
      <c r="K129">
        <v>0</v>
      </c>
    </row>
    <row r="130" spans="1:11" x14ac:dyDescent="0.25">
      <c r="A130" s="4" t="s">
        <v>19</v>
      </c>
      <c r="B130">
        <v>2021</v>
      </c>
      <c r="C130" t="s">
        <v>1</v>
      </c>
      <c r="D130">
        <v>1</v>
      </c>
      <c r="E130">
        <v>4</v>
      </c>
      <c r="F130">
        <v>14077355</v>
      </c>
      <c r="G130">
        <v>355724</v>
      </c>
      <c r="H130">
        <v>13405599</v>
      </c>
      <c r="I130">
        <v>99804896</v>
      </c>
      <c r="J130">
        <v>948628</v>
      </c>
      <c r="K130">
        <v>0</v>
      </c>
    </row>
    <row r="131" spans="1:11" x14ac:dyDescent="0.25">
      <c r="A131" s="4" t="s">
        <v>20</v>
      </c>
      <c r="B131">
        <v>2021</v>
      </c>
      <c r="C131" t="s">
        <v>1</v>
      </c>
      <c r="D131">
        <v>1</v>
      </c>
      <c r="E131">
        <v>4</v>
      </c>
      <c r="F131">
        <v>96146</v>
      </c>
      <c r="G131">
        <v>1022</v>
      </c>
      <c r="H131">
        <v>94382</v>
      </c>
      <c r="I131">
        <v>2289696</v>
      </c>
      <c r="J131">
        <v>19165</v>
      </c>
      <c r="K131">
        <v>0</v>
      </c>
    </row>
    <row r="132" spans="1:11" x14ac:dyDescent="0.25">
      <c r="A132" s="4" t="s">
        <v>21</v>
      </c>
      <c r="B132">
        <v>2021</v>
      </c>
      <c r="C132" t="s">
        <v>1</v>
      </c>
      <c r="D132">
        <v>1</v>
      </c>
      <c r="E132">
        <v>4</v>
      </c>
      <c r="F132">
        <v>202952</v>
      </c>
      <c r="G132">
        <v>2585</v>
      </c>
      <c r="H132">
        <v>199088</v>
      </c>
      <c r="I132">
        <v>3549292</v>
      </c>
      <c r="J132">
        <v>17241</v>
      </c>
      <c r="K132">
        <v>0</v>
      </c>
    </row>
    <row r="133" spans="1:11" x14ac:dyDescent="0.25">
      <c r="A133" s="4" t="s">
        <v>22</v>
      </c>
      <c r="B133">
        <v>2021</v>
      </c>
      <c r="C133" t="s">
        <v>1</v>
      </c>
      <c r="D133">
        <v>1</v>
      </c>
      <c r="E133">
        <v>4</v>
      </c>
      <c r="F133">
        <v>1776884</v>
      </c>
      <c r="G133">
        <v>26540</v>
      </c>
      <c r="H133">
        <v>1724649</v>
      </c>
      <c r="I133">
        <v>36758241</v>
      </c>
      <c r="J133">
        <v>575866</v>
      </c>
      <c r="K133">
        <v>0</v>
      </c>
    </row>
    <row r="134" spans="1:11" x14ac:dyDescent="0.25">
      <c r="A134" s="4" t="s">
        <v>23</v>
      </c>
      <c r="B134">
        <v>2021</v>
      </c>
      <c r="C134" t="s">
        <v>1</v>
      </c>
      <c r="D134">
        <v>1</v>
      </c>
      <c r="E134">
        <v>4</v>
      </c>
      <c r="F134">
        <v>30477</v>
      </c>
      <c r="G134">
        <v>63</v>
      </c>
      <c r="H134">
        <v>30072</v>
      </c>
      <c r="I134">
        <v>1410956</v>
      </c>
      <c r="J134">
        <v>34189</v>
      </c>
      <c r="K134">
        <v>0</v>
      </c>
    </row>
    <row r="135" spans="1:11" x14ac:dyDescent="0.25">
      <c r="A135" s="4" t="s">
        <v>24</v>
      </c>
      <c r="B135">
        <v>2021</v>
      </c>
      <c r="C135" t="s">
        <v>1</v>
      </c>
      <c r="D135">
        <v>1</v>
      </c>
      <c r="E135">
        <v>4</v>
      </c>
      <c r="F135">
        <v>84551</v>
      </c>
      <c r="G135">
        <v>616</v>
      </c>
      <c r="H135">
        <v>82329</v>
      </c>
      <c r="I135">
        <v>868796</v>
      </c>
      <c r="J135">
        <v>25625</v>
      </c>
      <c r="K135">
        <v>0</v>
      </c>
    </row>
    <row r="136" spans="1:11" x14ac:dyDescent="0.25">
      <c r="A136" s="4" t="s">
        <v>25</v>
      </c>
      <c r="B136">
        <v>2021</v>
      </c>
      <c r="C136" t="s">
        <v>1</v>
      </c>
      <c r="D136">
        <v>1</v>
      </c>
      <c r="E136">
        <v>4</v>
      </c>
      <c r="F136">
        <v>2340876</v>
      </c>
      <c r="G136">
        <v>13707</v>
      </c>
      <c r="H136">
        <v>2318776</v>
      </c>
      <c r="I136">
        <v>52981241</v>
      </c>
      <c r="J136">
        <v>1161214</v>
      </c>
      <c r="K136">
        <v>0</v>
      </c>
    </row>
    <row r="137" spans="1:11" x14ac:dyDescent="0.25">
      <c r="A137" s="4" t="s">
        <v>26</v>
      </c>
      <c r="B137">
        <v>2021</v>
      </c>
      <c r="C137" t="s">
        <v>1</v>
      </c>
      <c r="D137">
        <v>1</v>
      </c>
      <c r="E137">
        <v>4</v>
      </c>
      <c r="F137">
        <v>1204504</v>
      </c>
      <c r="G137">
        <v>38953</v>
      </c>
      <c r="H137">
        <v>1150261</v>
      </c>
      <c r="I137">
        <v>30646049</v>
      </c>
      <c r="J137">
        <v>257507</v>
      </c>
      <c r="K137">
        <v>0</v>
      </c>
    </row>
    <row r="138" spans="1:11" x14ac:dyDescent="0.25">
      <c r="A138" s="4" t="s">
        <v>27</v>
      </c>
      <c r="B138">
        <v>2021</v>
      </c>
      <c r="C138" t="s">
        <v>1</v>
      </c>
      <c r="D138">
        <v>1</v>
      </c>
      <c r="E138">
        <v>4</v>
      </c>
      <c r="F138">
        <v>272179</v>
      </c>
      <c r="G138">
        <v>4515</v>
      </c>
      <c r="H138">
        <v>265632</v>
      </c>
      <c r="I138">
        <v>3938334</v>
      </c>
      <c r="J138">
        <v>11305</v>
      </c>
      <c r="K138">
        <v>0</v>
      </c>
    </row>
    <row r="139" spans="1:11" x14ac:dyDescent="0.25">
      <c r="A139" s="4" t="s">
        <v>28</v>
      </c>
      <c r="B139">
        <v>2021</v>
      </c>
      <c r="C139" t="s">
        <v>1</v>
      </c>
      <c r="D139">
        <v>1</v>
      </c>
      <c r="E139">
        <v>4</v>
      </c>
      <c r="F139">
        <v>2217527</v>
      </c>
      <c r="G139">
        <v>19316</v>
      </c>
      <c r="H139">
        <v>2176870</v>
      </c>
      <c r="I139">
        <v>40275887</v>
      </c>
      <c r="J139">
        <v>1022160</v>
      </c>
      <c r="K139">
        <v>0</v>
      </c>
    </row>
    <row r="140" spans="1:11" x14ac:dyDescent="0.25">
      <c r="A140" s="4" t="s">
        <v>29</v>
      </c>
      <c r="B140">
        <v>2021</v>
      </c>
      <c r="C140" t="s">
        <v>1</v>
      </c>
      <c r="D140">
        <v>1</v>
      </c>
      <c r="E140">
        <v>4</v>
      </c>
      <c r="F140">
        <v>42515</v>
      </c>
      <c r="G140">
        <v>928</v>
      </c>
      <c r="H140">
        <v>40096</v>
      </c>
      <c r="I140">
        <v>515424</v>
      </c>
      <c r="J140">
        <v>8070</v>
      </c>
      <c r="K140">
        <v>0</v>
      </c>
    </row>
    <row r="141" spans="1:11" x14ac:dyDescent="0.25">
      <c r="A141" s="4" t="s">
        <v>30</v>
      </c>
      <c r="B141">
        <v>2021</v>
      </c>
      <c r="C141" t="s">
        <v>1</v>
      </c>
      <c r="D141">
        <v>1</v>
      </c>
      <c r="E141">
        <v>4</v>
      </c>
      <c r="F141">
        <v>2053795</v>
      </c>
      <c r="G141">
        <v>11132</v>
      </c>
      <c r="H141">
        <v>2020101</v>
      </c>
      <c r="I141">
        <v>53780377</v>
      </c>
      <c r="J141">
        <v>872579</v>
      </c>
      <c r="K141">
        <v>0</v>
      </c>
    </row>
    <row r="142" spans="1:11" x14ac:dyDescent="0.25">
      <c r="A142" s="4" t="s">
        <v>31</v>
      </c>
      <c r="B142">
        <v>2021</v>
      </c>
      <c r="C142" t="s">
        <v>1</v>
      </c>
      <c r="D142">
        <v>1</v>
      </c>
      <c r="E142">
        <v>4</v>
      </c>
      <c r="F142">
        <v>5846712</v>
      </c>
      <c r="G142">
        <v>86249</v>
      </c>
      <c r="H142">
        <v>5726648</v>
      </c>
      <c r="I142">
        <v>109850158</v>
      </c>
      <c r="J142">
        <v>486083</v>
      </c>
      <c r="K142">
        <v>0</v>
      </c>
    </row>
    <row r="143" spans="1:11" x14ac:dyDescent="0.25">
      <c r="A143" s="4" t="s">
        <v>32</v>
      </c>
      <c r="B143">
        <v>2021</v>
      </c>
      <c r="C143" t="s">
        <v>1</v>
      </c>
      <c r="D143">
        <v>1</v>
      </c>
      <c r="E143">
        <v>4</v>
      </c>
      <c r="F143">
        <v>233392</v>
      </c>
      <c r="G143">
        <v>2716</v>
      </c>
      <c r="H143">
        <v>230307</v>
      </c>
      <c r="I143">
        <v>4230405</v>
      </c>
      <c r="J143">
        <v>126152</v>
      </c>
      <c r="K143">
        <v>0</v>
      </c>
    </row>
    <row r="144" spans="1:11" x14ac:dyDescent="0.25">
      <c r="A144" s="4" t="s">
        <v>33</v>
      </c>
      <c r="B144">
        <v>2021</v>
      </c>
      <c r="C144" t="s">
        <v>1</v>
      </c>
      <c r="D144">
        <v>1</v>
      </c>
      <c r="E144">
        <v>4</v>
      </c>
      <c r="F144">
        <v>74755987</v>
      </c>
      <c r="G144">
        <v>1075424</v>
      </c>
      <c r="H144">
        <v>72415334</v>
      </c>
      <c r="I144">
        <v>1351184773</v>
      </c>
      <c r="J144">
        <v>13925618</v>
      </c>
      <c r="K144">
        <v>0</v>
      </c>
    </row>
    <row r="145" spans="1:11" x14ac:dyDescent="0.25">
      <c r="A145" s="4" t="s">
        <v>34</v>
      </c>
      <c r="B145">
        <v>2021</v>
      </c>
      <c r="C145" t="s">
        <v>1</v>
      </c>
      <c r="D145">
        <v>1</v>
      </c>
      <c r="E145">
        <v>4</v>
      </c>
      <c r="F145">
        <v>4192399</v>
      </c>
      <c r="G145">
        <v>60365</v>
      </c>
      <c r="H145">
        <v>4084146</v>
      </c>
      <c r="I145">
        <v>190415135</v>
      </c>
      <c r="J145">
        <v>1037525</v>
      </c>
      <c r="K145">
        <v>0</v>
      </c>
    </row>
    <row r="146" spans="1:11" x14ac:dyDescent="0.25">
      <c r="A146" s="4" t="s">
        <v>35</v>
      </c>
      <c r="B146">
        <v>2021</v>
      </c>
      <c r="C146" t="s">
        <v>1</v>
      </c>
      <c r="D146">
        <v>1</v>
      </c>
      <c r="E146">
        <v>4</v>
      </c>
      <c r="F146">
        <v>669867</v>
      </c>
      <c r="G146">
        <v>11441</v>
      </c>
      <c r="H146">
        <v>638199</v>
      </c>
      <c r="I146">
        <v>14531912</v>
      </c>
      <c r="J146">
        <v>94841</v>
      </c>
      <c r="K146">
        <v>0</v>
      </c>
    </row>
    <row r="147" spans="1:11" x14ac:dyDescent="0.25">
      <c r="A147" s="4" t="s">
        <v>36</v>
      </c>
      <c r="B147">
        <v>2021</v>
      </c>
      <c r="C147" t="s">
        <v>1</v>
      </c>
      <c r="D147">
        <v>1</v>
      </c>
      <c r="E147">
        <v>4</v>
      </c>
      <c r="F147">
        <v>3978183</v>
      </c>
      <c r="G147">
        <v>70859</v>
      </c>
      <c r="H147">
        <v>3864307</v>
      </c>
      <c r="I147">
        <v>54963787</v>
      </c>
      <c r="J147">
        <v>844895</v>
      </c>
      <c r="K147">
        <v>0</v>
      </c>
    </row>
    <row r="148" spans="1:11" x14ac:dyDescent="0.25">
      <c r="A148" s="4" t="s">
        <v>0</v>
      </c>
      <c r="B148">
        <v>2021</v>
      </c>
      <c r="C148" t="s">
        <v>1</v>
      </c>
      <c r="D148">
        <v>1</v>
      </c>
      <c r="E148">
        <v>5</v>
      </c>
      <c r="F148">
        <v>14982</v>
      </c>
      <c r="G148">
        <v>186</v>
      </c>
      <c r="H148">
        <v>14783</v>
      </c>
      <c r="I148">
        <v>665497</v>
      </c>
      <c r="J148">
        <v>8181</v>
      </c>
      <c r="K148">
        <v>0</v>
      </c>
    </row>
    <row r="149" spans="1:11" x14ac:dyDescent="0.25">
      <c r="A149" s="4" t="s">
        <v>2</v>
      </c>
      <c r="B149">
        <v>2021</v>
      </c>
      <c r="C149" t="s">
        <v>1</v>
      </c>
      <c r="D149">
        <v>1</v>
      </c>
      <c r="E149">
        <v>5</v>
      </c>
      <c r="F149">
        <v>2663147</v>
      </c>
      <c r="G149">
        <v>21458</v>
      </c>
      <c r="H149">
        <v>2637814</v>
      </c>
      <c r="I149">
        <v>39288793</v>
      </c>
      <c r="J149">
        <v>553542</v>
      </c>
      <c r="K149">
        <v>0</v>
      </c>
    </row>
    <row r="150" spans="1:11" x14ac:dyDescent="0.25">
      <c r="A150" s="4" t="s">
        <v>3</v>
      </c>
      <c r="B150">
        <v>2021</v>
      </c>
      <c r="C150" t="s">
        <v>1</v>
      </c>
      <c r="D150">
        <v>1</v>
      </c>
      <c r="E150">
        <v>5</v>
      </c>
      <c r="F150">
        <v>50483</v>
      </c>
      <c r="G150">
        <v>168</v>
      </c>
      <c r="H150">
        <v>50275</v>
      </c>
      <c r="I150">
        <v>1176176</v>
      </c>
      <c r="J150">
        <v>28567</v>
      </c>
      <c r="K150">
        <v>0</v>
      </c>
    </row>
    <row r="151" spans="1:11" x14ac:dyDescent="0.25">
      <c r="A151" s="4" t="s">
        <v>4</v>
      </c>
      <c r="B151">
        <v>2021</v>
      </c>
      <c r="C151" t="s">
        <v>1</v>
      </c>
      <c r="D151">
        <v>1</v>
      </c>
      <c r="E151">
        <v>5</v>
      </c>
      <c r="F151">
        <v>651352</v>
      </c>
      <c r="G151">
        <v>3245</v>
      </c>
      <c r="H151">
        <v>642356</v>
      </c>
      <c r="I151">
        <v>19371411</v>
      </c>
      <c r="J151">
        <v>113144</v>
      </c>
      <c r="K151">
        <v>0</v>
      </c>
    </row>
    <row r="152" spans="1:11" x14ac:dyDescent="0.25">
      <c r="A152" s="4" t="s">
        <v>5</v>
      </c>
      <c r="B152">
        <v>2021</v>
      </c>
      <c r="C152" t="s">
        <v>1</v>
      </c>
      <c r="D152">
        <v>1</v>
      </c>
      <c r="E152">
        <v>5</v>
      </c>
      <c r="F152">
        <v>781802</v>
      </c>
      <c r="G152">
        <v>4495</v>
      </c>
      <c r="H152">
        <v>773543</v>
      </c>
      <c r="I152">
        <v>62832873</v>
      </c>
      <c r="J152">
        <v>404704</v>
      </c>
      <c r="K152">
        <v>0</v>
      </c>
    </row>
    <row r="153" spans="1:11" x14ac:dyDescent="0.25">
      <c r="A153" s="4" t="s">
        <v>6</v>
      </c>
      <c r="B153">
        <v>2021</v>
      </c>
      <c r="C153" t="s">
        <v>1</v>
      </c>
      <c r="D153">
        <v>1</v>
      </c>
      <c r="E153">
        <v>5</v>
      </c>
      <c r="F153">
        <v>62706</v>
      </c>
      <c r="G153">
        <v>1002</v>
      </c>
      <c r="H153">
        <v>61229</v>
      </c>
      <c r="I153">
        <v>645590</v>
      </c>
      <c r="J153">
        <v>9871</v>
      </c>
      <c r="K153">
        <v>0</v>
      </c>
    </row>
    <row r="154" spans="1:11" x14ac:dyDescent="0.25">
      <c r="A154" s="4" t="s">
        <v>7</v>
      </c>
      <c r="B154">
        <v>2021</v>
      </c>
      <c r="C154" t="s">
        <v>1</v>
      </c>
      <c r="D154">
        <v>1</v>
      </c>
      <c r="E154">
        <v>5</v>
      </c>
      <c r="F154">
        <v>915158</v>
      </c>
      <c r="G154">
        <v>11088</v>
      </c>
      <c r="H154">
        <v>891125</v>
      </c>
      <c r="I154">
        <v>12611073</v>
      </c>
      <c r="J154">
        <v>207937</v>
      </c>
      <c r="K154">
        <v>0</v>
      </c>
    </row>
    <row r="155" spans="1:11" x14ac:dyDescent="0.25">
      <c r="A155" s="4" t="s">
        <v>8</v>
      </c>
      <c r="B155">
        <v>2021</v>
      </c>
      <c r="C155" t="s">
        <v>1</v>
      </c>
      <c r="D155">
        <v>1</v>
      </c>
      <c r="E155">
        <v>5</v>
      </c>
      <c r="F155">
        <v>1904825</v>
      </c>
      <c r="G155">
        <v>32543</v>
      </c>
      <c r="H155">
        <v>1867934</v>
      </c>
      <c r="I155">
        <v>32033921</v>
      </c>
      <c r="J155">
        <v>161644</v>
      </c>
      <c r="K155">
        <v>0</v>
      </c>
    </row>
    <row r="156" spans="1:11" x14ac:dyDescent="0.25">
      <c r="A156" s="4" t="s">
        <v>9</v>
      </c>
      <c r="B156">
        <v>2021</v>
      </c>
      <c r="C156" t="s">
        <v>1</v>
      </c>
      <c r="D156">
        <v>1</v>
      </c>
      <c r="E156">
        <v>5</v>
      </c>
      <c r="F156">
        <v>10140</v>
      </c>
      <c r="G156">
        <v>6</v>
      </c>
      <c r="H156">
        <v>10024</v>
      </c>
      <c r="I156">
        <v>217230</v>
      </c>
      <c r="J156">
        <v>3106</v>
      </c>
      <c r="K156">
        <v>0</v>
      </c>
    </row>
    <row r="157" spans="1:11" x14ac:dyDescent="0.25">
      <c r="A157" s="4" t="s">
        <v>10</v>
      </c>
      <c r="B157">
        <v>2021</v>
      </c>
      <c r="C157" t="s">
        <v>1</v>
      </c>
      <c r="D157">
        <v>1</v>
      </c>
      <c r="E157">
        <v>5</v>
      </c>
      <c r="F157">
        <v>160028</v>
      </c>
      <c r="G157">
        <v>2300</v>
      </c>
      <c r="H157">
        <v>155477</v>
      </c>
      <c r="I157">
        <v>1347354</v>
      </c>
      <c r="J157">
        <v>11625</v>
      </c>
      <c r="K157">
        <v>0</v>
      </c>
    </row>
    <row r="158" spans="1:11" x14ac:dyDescent="0.25">
      <c r="A158" s="4" t="s">
        <v>11</v>
      </c>
      <c r="B158">
        <v>2021</v>
      </c>
      <c r="C158" t="s">
        <v>1</v>
      </c>
      <c r="D158">
        <v>1</v>
      </c>
      <c r="E158">
        <v>5</v>
      </c>
      <c r="F158">
        <v>783665</v>
      </c>
      <c r="G158">
        <v>13159</v>
      </c>
      <c r="H158">
        <v>760298</v>
      </c>
      <c r="I158">
        <v>32378409</v>
      </c>
      <c r="J158">
        <v>715620</v>
      </c>
      <c r="K158">
        <v>0</v>
      </c>
    </row>
    <row r="159" spans="1:11" x14ac:dyDescent="0.25">
      <c r="A159" s="4" t="s">
        <v>12</v>
      </c>
      <c r="B159">
        <v>2021</v>
      </c>
      <c r="C159" t="s">
        <v>1</v>
      </c>
      <c r="D159">
        <v>1</v>
      </c>
      <c r="E159">
        <v>5</v>
      </c>
      <c r="F159">
        <v>172430</v>
      </c>
      <c r="G159">
        <v>2893</v>
      </c>
      <c r="H159">
        <v>168373</v>
      </c>
      <c r="I159">
        <v>2783345</v>
      </c>
      <c r="J159">
        <v>78386</v>
      </c>
      <c r="K159">
        <v>0</v>
      </c>
    </row>
    <row r="160" spans="1:11" x14ac:dyDescent="0.25">
      <c r="A160" s="4" t="s">
        <v>13</v>
      </c>
      <c r="B160">
        <v>2021</v>
      </c>
      <c r="C160" t="s">
        <v>1</v>
      </c>
      <c r="D160">
        <v>1</v>
      </c>
      <c r="E160">
        <v>5</v>
      </c>
      <c r="F160">
        <v>803410</v>
      </c>
      <c r="G160">
        <v>9050</v>
      </c>
      <c r="H160">
        <v>790919</v>
      </c>
      <c r="I160">
        <v>15476399</v>
      </c>
      <c r="J160">
        <v>375810</v>
      </c>
      <c r="K160">
        <v>0</v>
      </c>
    </row>
    <row r="161" spans="1:11" x14ac:dyDescent="0.25">
      <c r="A161" s="4" t="s">
        <v>14</v>
      </c>
      <c r="B161">
        <v>2021</v>
      </c>
      <c r="C161" t="s">
        <v>1</v>
      </c>
      <c r="D161">
        <v>1</v>
      </c>
      <c r="E161">
        <v>5</v>
      </c>
      <c r="F161">
        <v>355945</v>
      </c>
      <c r="G161">
        <v>3213</v>
      </c>
      <c r="H161">
        <v>350975</v>
      </c>
      <c r="I161">
        <v>15625093</v>
      </c>
      <c r="J161">
        <v>114705</v>
      </c>
      <c r="K161">
        <v>0</v>
      </c>
    </row>
    <row r="162" spans="1:11" x14ac:dyDescent="0.25">
      <c r="A162" s="4" t="s">
        <v>15</v>
      </c>
      <c r="B162">
        <v>2021</v>
      </c>
      <c r="C162" t="s">
        <v>1</v>
      </c>
      <c r="D162">
        <v>1</v>
      </c>
      <c r="E162">
        <v>5</v>
      </c>
      <c r="F162">
        <v>373328</v>
      </c>
      <c r="G162">
        <v>5805</v>
      </c>
      <c r="H162">
        <v>365191</v>
      </c>
      <c r="I162">
        <v>13571190</v>
      </c>
      <c r="J162">
        <v>79902</v>
      </c>
      <c r="K162">
        <v>0</v>
      </c>
    </row>
    <row r="163" spans="1:11" x14ac:dyDescent="0.25">
      <c r="A163" s="4" t="s">
        <v>16</v>
      </c>
      <c r="B163">
        <v>2021</v>
      </c>
      <c r="C163" t="s">
        <v>1</v>
      </c>
      <c r="D163">
        <v>1</v>
      </c>
      <c r="E163">
        <v>5</v>
      </c>
      <c r="F163">
        <v>2816653</v>
      </c>
      <c r="G163">
        <v>36641</v>
      </c>
      <c r="H163">
        <v>2761889</v>
      </c>
      <c r="I163">
        <v>50877400</v>
      </c>
      <c r="J163">
        <v>938631</v>
      </c>
      <c r="K163">
        <v>0</v>
      </c>
    </row>
    <row r="164" spans="1:11" x14ac:dyDescent="0.25">
      <c r="A164" s="4" t="s">
        <v>17</v>
      </c>
      <c r="B164">
        <v>2020</v>
      </c>
      <c r="C164" t="s">
        <v>1</v>
      </c>
      <c r="D164">
        <v>1</v>
      </c>
      <c r="E164">
        <v>5</v>
      </c>
      <c r="F164">
        <v>1</v>
      </c>
      <c r="G164">
        <v>0</v>
      </c>
      <c r="H164">
        <v>0</v>
      </c>
      <c r="I164">
        <v>0</v>
      </c>
      <c r="J164">
        <v>0</v>
      </c>
      <c r="K164">
        <v>0</v>
      </c>
    </row>
    <row r="165" spans="1:11" x14ac:dyDescent="0.25">
      <c r="A165" s="4" t="s">
        <v>17</v>
      </c>
      <c r="B165">
        <v>2021</v>
      </c>
      <c r="C165" t="s">
        <v>1</v>
      </c>
      <c r="D165">
        <v>1</v>
      </c>
      <c r="E165">
        <v>5</v>
      </c>
      <c r="F165">
        <v>2770723</v>
      </c>
      <c r="G165">
        <v>11172</v>
      </c>
      <c r="H165">
        <v>2544126</v>
      </c>
      <c r="I165">
        <v>28720744</v>
      </c>
      <c r="J165">
        <v>459693</v>
      </c>
      <c r="K165">
        <v>0</v>
      </c>
    </row>
    <row r="166" spans="1:11" x14ac:dyDescent="0.25">
      <c r="A166" s="4" t="s">
        <v>18</v>
      </c>
      <c r="B166">
        <v>2021</v>
      </c>
      <c r="C166" t="s">
        <v>1</v>
      </c>
      <c r="D166">
        <v>1</v>
      </c>
      <c r="E166">
        <v>5</v>
      </c>
      <c r="F166">
        <v>29153</v>
      </c>
      <c r="G166">
        <v>389</v>
      </c>
      <c r="H166">
        <v>28559</v>
      </c>
      <c r="I166">
        <v>330204</v>
      </c>
      <c r="J166">
        <v>3245</v>
      </c>
      <c r="K166">
        <v>0</v>
      </c>
    </row>
    <row r="167" spans="1:11" x14ac:dyDescent="0.25">
      <c r="A167" s="4" t="s">
        <v>37</v>
      </c>
      <c r="B167">
        <v>2021</v>
      </c>
      <c r="C167" t="s">
        <v>1</v>
      </c>
      <c r="D167">
        <v>1</v>
      </c>
      <c r="E167">
        <v>5</v>
      </c>
      <c r="F167">
        <v>236</v>
      </c>
      <c r="G167">
        <v>0</v>
      </c>
      <c r="H167">
        <v>93</v>
      </c>
      <c r="I167">
        <v>4104</v>
      </c>
      <c r="J167">
        <v>2360</v>
      </c>
      <c r="K167">
        <v>0</v>
      </c>
    </row>
    <row r="168" spans="1:11" x14ac:dyDescent="0.25">
      <c r="A168" s="4" t="s">
        <v>19</v>
      </c>
      <c r="B168">
        <v>2021</v>
      </c>
      <c r="C168" t="s">
        <v>1</v>
      </c>
      <c r="D168">
        <v>1</v>
      </c>
      <c r="E168">
        <v>5</v>
      </c>
      <c r="F168">
        <v>6071397</v>
      </c>
      <c r="G168">
        <v>153124</v>
      </c>
      <c r="H168">
        <v>5782140</v>
      </c>
      <c r="I168">
        <v>43672687</v>
      </c>
      <c r="J168">
        <v>799448</v>
      </c>
      <c r="K168">
        <v>0</v>
      </c>
    </row>
    <row r="169" spans="1:11" x14ac:dyDescent="0.25">
      <c r="A169" s="4" t="s">
        <v>20</v>
      </c>
      <c r="B169">
        <v>2021</v>
      </c>
      <c r="C169" t="s">
        <v>1</v>
      </c>
      <c r="D169">
        <v>1</v>
      </c>
      <c r="E169">
        <v>5</v>
      </c>
      <c r="F169">
        <v>41278</v>
      </c>
      <c r="G169">
        <v>438</v>
      </c>
      <c r="H169">
        <v>40615</v>
      </c>
      <c r="I169">
        <v>1002741</v>
      </c>
      <c r="J169">
        <v>12848</v>
      </c>
      <c r="K169">
        <v>0</v>
      </c>
    </row>
    <row r="170" spans="1:11" x14ac:dyDescent="0.25">
      <c r="A170" s="4" t="s">
        <v>21</v>
      </c>
      <c r="B170">
        <v>2021</v>
      </c>
      <c r="C170" t="s">
        <v>1</v>
      </c>
      <c r="D170">
        <v>1</v>
      </c>
      <c r="E170">
        <v>5</v>
      </c>
      <c r="F170">
        <v>87163</v>
      </c>
      <c r="G170">
        <v>1113</v>
      </c>
      <c r="H170">
        <v>85622</v>
      </c>
      <c r="I170">
        <v>1540921</v>
      </c>
      <c r="J170">
        <v>11373</v>
      </c>
      <c r="K170">
        <v>0</v>
      </c>
    </row>
    <row r="171" spans="1:11" x14ac:dyDescent="0.25">
      <c r="A171" s="4" t="s">
        <v>22</v>
      </c>
      <c r="B171">
        <v>2021</v>
      </c>
      <c r="C171" t="s">
        <v>1</v>
      </c>
      <c r="D171">
        <v>1</v>
      </c>
      <c r="E171">
        <v>5</v>
      </c>
      <c r="F171">
        <v>764665</v>
      </c>
      <c r="G171">
        <v>11422</v>
      </c>
      <c r="H171">
        <v>744992</v>
      </c>
      <c r="I171">
        <v>16030774</v>
      </c>
      <c r="J171">
        <v>842933</v>
      </c>
      <c r="K171">
        <v>0</v>
      </c>
    </row>
    <row r="172" spans="1:11" x14ac:dyDescent="0.25">
      <c r="A172" s="4" t="s">
        <v>23</v>
      </c>
      <c r="B172">
        <v>2021</v>
      </c>
      <c r="C172" t="s">
        <v>1</v>
      </c>
      <c r="D172">
        <v>1</v>
      </c>
      <c r="E172">
        <v>5</v>
      </c>
      <c r="F172">
        <v>13101</v>
      </c>
      <c r="G172">
        <v>27</v>
      </c>
      <c r="H172">
        <v>12970</v>
      </c>
      <c r="I172">
        <v>618759</v>
      </c>
      <c r="J172">
        <v>27189</v>
      </c>
      <c r="K172">
        <v>0</v>
      </c>
    </row>
    <row r="173" spans="1:11" x14ac:dyDescent="0.25">
      <c r="A173" s="4" t="s">
        <v>24</v>
      </c>
      <c r="B173">
        <v>2021</v>
      </c>
      <c r="C173" t="s">
        <v>1</v>
      </c>
      <c r="D173">
        <v>1</v>
      </c>
      <c r="E173">
        <v>5</v>
      </c>
      <c r="F173">
        <v>36272</v>
      </c>
      <c r="G173">
        <v>264</v>
      </c>
      <c r="H173">
        <v>35416</v>
      </c>
      <c r="I173">
        <v>374423</v>
      </c>
      <c r="J173">
        <v>11959</v>
      </c>
      <c r="K173">
        <v>0</v>
      </c>
    </row>
    <row r="174" spans="1:11" x14ac:dyDescent="0.25">
      <c r="A174" s="4" t="s">
        <v>25</v>
      </c>
      <c r="B174">
        <v>2021</v>
      </c>
      <c r="C174" t="s">
        <v>1</v>
      </c>
      <c r="D174">
        <v>1</v>
      </c>
      <c r="E174">
        <v>5</v>
      </c>
      <c r="F174">
        <v>1004880</v>
      </c>
      <c r="G174">
        <v>5877</v>
      </c>
      <c r="H174">
        <v>995889</v>
      </c>
      <c r="I174">
        <v>23055945</v>
      </c>
      <c r="J174">
        <v>618048</v>
      </c>
      <c r="K174">
        <v>0</v>
      </c>
    </row>
    <row r="175" spans="1:11" x14ac:dyDescent="0.25">
      <c r="A175" s="4" t="s">
        <v>26</v>
      </c>
      <c r="B175">
        <v>2021</v>
      </c>
      <c r="C175" t="s">
        <v>1</v>
      </c>
      <c r="D175">
        <v>1</v>
      </c>
      <c r="E175">
        <v>5</v>
      </c>
      <c r="F175">
        <v>519220</v>
      </c>
      <c r="G175">
        <v>16825</v>
      </c>
      <c r="H175">
        <v>495969</v>
      </c>
      <c r="I175">
        <v>13390311</v>
      </c>
      <c r="J175">
        <v>169986</v>
      </c>
      <c r="K175">
        <v>0</v>
      </c>
    </row>
    <row r="176" spans="1:11" x14ac:dyDescent="0.25">
      <c r="A176" s="4" t="s">
        <v>27</v>
      </c>
      <c r="B176">
        <v>2021</v>
      </c>
      <c r="C176" t="s">
        <v>1</v>
      </c>
      <c r="D176">
        <v>1</v>
      </c>
      <c r="E176">
        <v>5</v>
      </c>
      <c r="F176">
        <v>117119</v>
      </c>
      <c r="G176">
        <v>1942</v>
      </c>
      <c r="H176">
        <v>114291</v>
      </c>
      <c r="I176">
        <v>1728690</v>
      </c>
      <c r="J176">
        <v>7771</v>
      </c>
      <c r="K176">
        <v>0</v>
      </c>
    </row>
    <row r="177" spans="1:11" x14ac:dyDescent="0.25">
      <c r="A177" s="4" t="s">
        <v>28</v>
      </c>
      <c r="B177">
        <v>2021</v>
      </c>
      <c r="C177" t="s">
        <v>1</v>
      </c>
      <c r="D177">
        <v>1</v>
      </c>
      <c r="E177">
        <v>5</v>
      </c>
      <c r="F177">
        <v>952179</v>
      </c>
      <c r="G177">
        <v>8297</v>
      </c>
      <c r="H177">
        <v>937066</v>
      </c>
      <c r="I177">
        <v>17498723</v>
      </c>
      <c r="J177">
        <v>985381</v>
      </c>
      <c r="K177">
        <v>0</v>
      </c>
    </row>
    <row r="178" spans="1:11" x14ac:dyDescent="0.25">
      <c r="A178" s="4" t="s">
        <v>29</v>
      </c>
      <c r="B178">
        <v>2021</v>
      </c>
      <c r="C178" t="s">
        <v>1</v>
      </c>
      <c r="D178">
        <v>1</v>
      </c>
      <c r="E178">
        <v>5</v>
      </c>
      <c r="F178">
        <v>18263</v>
      </c>
      <c r="G178">
        <v>399</v>
      </c>
      <c r="H178">
        <v>17301</v>
      </c>
      <c r="I178">
        <v>223438</v>
      </c>
      <c r="J178">
        <v>6060</v>
      </c>
      <c r="K178">
        <v>0</v>
      </c>
    </row>
    <row r="179" spans="1:11" x14ac:dyDescent="0.25">
      <c r="A179" s="4" t="s">
        <v>30</v>
      </c>
      <c r="B179">
        <v>2021</v>
      </c>
      <c r="C179" t="s">
        <v>1</v>
      </c>
      <c r="D179">
        <v>1</v>
      </c>
      <c r="E179">
        <v>5</v>
      </c>
      <c r="F179">
        <v>882895</v>
      </c>
      <c r="G179">
        <v>4793</v>
      </c>
      <c r="H179">
        <v>870971</v>
      </c>
      <c r="I179">
        <v>23476251</v>
      </c>
      <c r="J179">
        <v>503818</v>
      </c>
      <c r="K179">
        <v>0</v>
      </c>
    </row>
    <row r="180" spans="1:11" x14ac:dyDescent="0.25">
      <c r="A180" s="4" t="s">
        <v>31</v>
      </c>
      <c r="B180">
        <v>2021</v>
      </c>
      <c r="C180" t="s">
        <v>1</v>
      </c>
      <c r="D180">
        <v>1</v>
      </c>
      <c r="E180">
        <v>5</v>
      </c>
      <c r="F180">
        <v>2513499</v>
      </c>
      <c r="G180">
        <v>37051</v>
      </c>
      <c r="H180">
        <v>2462718</v>
      </c>
      <c r="I180">
        <v>47899075</v>
      </c>
      <c r="J180">
        <v>308768</v>
      </c>
      <c r="K180">
        <v>0</v>
      </c>
    </row>
    <row r="181" spans="1:11" x14ac:dyDescent="0.25">
      <c r="A181" s="4" t="s">
        <v>32</v>
      </c>
      <c r="B181">
        <v>2021</v>
      </c>
      <c r="C181" t="s">
        <v>1</v>
      </c>
      <c r="D181">
        <v>1</v>
      </c>
      <c r="E181">
        <v>5</v>
      </c>
      <c r="F181">
        <v>100039</v>
      </c>
      <c r="G181">
        <v>1164</v>
      </c>
      <c r="H181">
        <v>98743</v>
      </c>
      <c r="I181">
        <v>1820479</v>
      </c>
      <c r="J181">
        <v>87209</v>
      </c>
      <c r="K181">
        <v>0</v>
      </c>
    </row>
    <row r="182" spans="1:11" x14ac:dyDescent="0.25">
      <c r="A182" s="4" t="s">
        <v>33</v>
      </c>
      <c r="B182">
        <v>2020</v>
      </c>
      <c r="C182" t="s">
        <v>1</v>
      </c>
      <c r="D182">
        <v>1</v>
      </c>
      <c r="E182">
        <v>5</v>
      </c>
      <c r="F182">
        <v>1</v>
      </c>
      <c r="G182">
        <v>0</v>
      </c>
      <c r="H182">
        <v>0</v>
      </c>
      <c r="I182">
        <v>0</v>
      </c>
      <c r="J182">
        <v>0</v>
      </c>
      <c r="K182">
        <v>0</v>
      </c>
    </row>
    <row r="183" spans="1:11" x14ac:dyDescent="0.25">
      <c r="A183" s="4" t="s">
        <v>33</v>
      </c>
      <c r="B183">
        <v>2021</v>
      </c>
      <c r="C183" t="s">
        <v>1</v>
      </c>
      <c r="D183">
        <v>1</v>
      </c>
      <c r="E183">
        <v>5</v>
      </c>
      <c r="F183">
        <v>32239760</v>
      </c>
      <c r="G183">
        <v>462924</v>
      </c>
      <c r="H183">
        <v>31264180</v>
      </c>
      <c r="I183">
        <v>589518415</v>
      </c>
      <c r="J183">
        <v>11003204</v>
      </c>
      <c r="K183">
        <v>0</v>
      </c>
    </row>
    <row r="184" spans="1:11" x14ac:dyDescent="0.25">
      <c r="A184" s="4" t="s">
        <v>34</v>
      </c>
      <c r="B184">
        <v>2021</v>
      </c>
      <c r="C184" t="s">
        <v>1</v>
      </c>
      <c r="D184">
        <v>1</v>
      </c>
      <c r="E184">
        <v>5</v>
      </c>
      <c r="F184">
        <v>1800215</v>
      </c>
      <c r="G184">
        <v>25954</v>
      </c>
      <c r="H184">
        <v>1757136</v>
      </c>
      <c r="I184">
        <v>83315273</v>
      </c>
      <c r="J184">
        <v>1391379</v>
      </c>
      <c r="K184">
        <v>0</v>
      </c>
    </row>
    <row r="185" spans="1:11" x14ac:dyDescent="0.25">
      <c r="A185" s="4" t="s">
        <v>35</v>
      </c>
      <c r="B185">
        <v>2021</v>
      </c>
      <c r="C185" t="s">
        <v>1</v>
      </c>
      <c r="D185">
        <v>1</v>
      </c>
      <c r="E185">
        <v>5</v>
      </c>
      <c r="F185">
        <v>288183</v>
      </c>
      <c r="G185">
        <v>4929</v>
      </c>
      <c r="H185">
        <v>275559</v>
      </c>
      <c r="I185">
        <v>6377911</v>
      </c>
      <c r="J185">
        <v>85837</v>
      </c>
      <c r="K185">
        <v>0</v>
      </c>
    </row>
    <row r="186" spans="1:11" x14ac:dyDescent="0.25">
      <c r="A186" s="4" t="s">
        <v>36</v>
      </c>
      <c r="B186">
        <v>2021</v>
      </c>
      <c r="C186" t="s">
        <v>1</v>
      </c>
      <c r="D186">
        <v>1</v>
      </c>
      <c r="E186">
        <v>5</v>
      </c>
      <c r="F186">
        <v>1709226</v>
      </c>
      <c r="G186">
        <v>30492</v>
      </c>
      <c r="H186">
        <v>1661799</v>
      </c>
      <c r="I186">
        <v>23911363</v>
      </c>
      <c r="J186">
        <v>708206</v>
      </c>
      <c r="K186">
        <v>0</v>
      </c>
    </row>
    <row r="187" spans="1:11" x14ac:dyDescent="0.25">
      <c r="A187" s="4" t="s">
        <v>0</v>
      </c>
      <c r="B187">
        <v>2021</v>
      </c>
      <c r="C187" t="s">
        <v>38</v>
      </c>
      <c r="D187">
        <v>2</v>
      </c>
      <c r="E187">
        <v>1</v>
      </c>
      <c r="F187">
        <v>34974</v>
      </c>
      <c r="G187">
        <v>434</v>
      </c>
      <c r="H187">
        <v>34524</v>
      </c>
      <c r="I187">
        <v>1610161</v>
      </c>
      <c r="J187">
        <v>20883</v>
      </c>
      <c r="K187">
        <v>0</v>
      </c>
    </row>
    <row r="188" spans="1:11" x14ac:dyDescent="0.25">
      <c r="A188" s="4" t="s">
        <v>2</v>
      </c>
      <c r="B188">
        <v>2021</v>
      </c>
      <c r="C188" t="s">
        <v>38</v>
      </c>
      <c r="D188">
        <v>2</v>
      </c>
      <c r="E188">
        <v>1</v>
      </c>
      <c r="F188">
        <v>6217229</v>
      </c>
      <c r="G188">
        <v>50100</v>
      </c>
      <c r="H188">
        <v>6159288</v>
      </c>
      <c r="I188">
        <v>92739989</v>
      </c>
      <c r="J188">
        <v>1704406</v>
      </c>
      <c r="K188">
        <v>0</v>
      </c>
    </row>
    <row r="189" spans="1:11" x14ac:dyDescent="0.25">
      <c r="A189" s="4" t="s">
        <v>3</v>
      </c>
      <c r="B189">
        <v>2021</v>
      </c>
      <c r="C189" t="s">
        <v>38</v>
      </c>
      <c r="D189">
        <v>2</v>
      </c>
      <c r="E189">
        <v>1</v>
      </c>
      <c r="F189">
        <v>117804</v>
      </c>
      <c r="G189">
        <v>392</v>
      </c>
      <c r="H189">
        <v>117352</v>
      </c>
      <c r="I189">
        <v>2761487</v>
      </c>
      <c r="J189">
        <v>76843</v>
      </c>
      <c r="K189">
        <v>0</v>
      </c>
    </row>
    <row r="190" spans="1:11" x14ac:dyDescent="0.25">
      <c r="A190" s="4" t="s">
        <v>4</v>
      </c>
      <c r="B190">
        <v>2021</v>
      </c>
      <c r="C190" t="s">
        <v>38</v>
      </c>
      <c r="D190">
        <v>2</v>
      </c>
      <c r="E190">
        <v>1</v>
      </c>
      <c r="F190">
        <v>1520281</v>
      </c>
      <c r="G190">
        <v>7585</v>
      </c>
      <c r="H190">
        <v>1500524</v>
      </c>
      <c r="I190">
        <v>45701618</v>
      </c>
      <c r="J190">
        <v>439401</v>
      </c>
      <c r="K190">
        <v>0</v>
      </c>
    </row>
    <row r="191" spans="1:11" x14ac:dyDescent="0.25">
      <c r="A191" s="4" t="s">
        <v>5</v>
      </c>
      <c r="B191">
        <v>2021</v>
      </c>
      <c r="C191" t="s">
        <v>38</v>
      </c>
      <c r="D191">
        <v>2</v>
      </c>
      <c r="E191">
        <v>1</v>
      </c>
      <c r="F191">
        <v>1827481</v>
      </c>
      <c r="G191">
        <v>10577</v>
      </c>
      <c r="H191">
        <v>1809971</v>
      </c>
      <c r="I191">
        <v>149165694</v>
      </c>
      <c r="J191">
        <v>2091931</v>
      </c>
      <c r="K191">
        <v>0</v>
      </c>
    </row>
    <row r="192" spans="1:11" x14ac:dyDescent="0.25">
      <c r="A192" s="4" t="s">
        <v>6</v>
      </c>
      <c r="B192">
        <v>2021</v>
      </c>
      <c r="C192" t="s">
        <v>38</v>
      </c>
      <c r="D192">
        <v>2</v>
      </c>
      <c r="E192">
        <v>1</v>
      </c>
      <c r="F192">
        <v>147214</v>
      </c>
      <c r="G192">
        <v>2358</v>
      </c>
      <c r="H192">
        <v>143582</v>
      </c>
      <c r="I192">
        <v>1542997</v>
      </c>
      <c r="J192">
        <v>33527</v>
      </c>
      <c r="K192">
        <v>0</v>
      </c>
    </row>
    <row r="193" spans="1:11" x14ac:dyDescent="0.25">
      <c r="A193" s="4" t="s">
        <v>7</v>
      </c>
      <c r="B193">
        <v>2021</v>
      </c>
      <c r="C193" t="s">
        <v>38</v>
      </c>
      <c r="D193">
        <v>2</v>
      </c>
      <c r="E193">
        <v>1</v>
      </c>
      <c r="F193">
        <v>2146764</v>
      </c>
      <c r="G193">
        <v>26067</v>
      </c>
      <c r="H193">
        <v>2090820</v>
      </c>
      <c r="I193">
        <v>30172886</v>
      </c>
      <c r="J193">
        <v>877367</v>
      </c>
      <c r="K193">
        <v>0</v>
      </c>
    </row>
    <row r="194" spans="1:11" x14ac:dyDescent="0.25">
      <c r="A194" s="4" t="s">
        <v>8</v>
      </c>
      <c r="B194">
        <v>2021</v>
      </c>
      <c r="C194" t="s">
        <v>38</v>
      </c>
      <c r="D194">
        <v>2</v>
      </c>
      <c r="E194">
        <v>1</v>
      </c>
      <c r="F194">
        <v>4449412</v>
      </c>
      <c r="G194">
        <v>76078</v>
      </c>
      <c r="H194">
        <v>4364958</v>
      </c>
      <c r="I194">
        <v>76760563</v>
      </c>
      <c r="J194">
        <v>630396</v>
      </c>
      <c r="K194">
        <v>0</v>
      </c>
    </row>
    <row r="195" spans="1:11" x14ac:dyDescent="0.25">
      <c r="A195" s="4" t="s">
        <v>9</v>
      </c>
      <c r="B195">
        <v>2021</v>
      </c>
      <c r="C195" t="s">
        <v>38</v>
      </c>
      <c r="D195">
        <v>2</v>
      </c>
      <c r="E195">
        <v>1</v>
      </c>
      <c r="F195">
        <v>23660</v>
      </c>
      <c r="G195">
        <v>14</v>
      </c>
      <c r="H195">
        <v>23406</v>
      </c>
      <c r="I195">
        <v>506870</v>
      </c>
      <c r="J195">
        <v>12044</v>
      </c>
      <c r="K195">
        <v>0</v>
      </c>
    </row>
    <row r="196" spans="1:11" x14ac:dyDescent="0.25">
      <c r="A196" s="4" t="s">
        <v>10</v>
      </c>
      <c r="B196">
        <v>2021</v>
      </c>
      <c r="C196" t="s">
        <v>38</v>
      </c>
      <c r="D196">
        <v>2</v>
      </c>
      <c r="E196">
        <v>1</v>
      </c>
      <c r="F196">
        <v>375890</v>
      </c>
      <c r="G196">
        <v>5386</v>
      </c>
      <c r="H196">
        <v>365179</v>
      </c>
      <c r="I196">
        <v>3203083</v>
      </c>
      <c r="J196">
        <v>47903</v>
      </c>
      <c r="K196">
        <v>0</v>
      </c>
    </row>
    <row r="197" spans="1:11" x14ac:dyDescent="0.25">
      <c r="A197" s="4" t="s">
        <v>11</v>
      </c>
      <c r="B197">
        <v>2021</v>
      </c>
      <c r="C197" t="s">
        <v>38</v>
      </c>
      <c r="D197">
        <v>2</v>
      </c>
      <c r="E197">
        <v>1</v>
      </c>
      <c r="F197">
        <v>1838640</v>
      </c>
      <c r="G197">
        <v>30742</v>
      </c>
      <c r="H197">
        <v>1788387</v>
      </c>
      <c r="I197">
        <v>76761498</v>
      </c>
      <c r="J197">
        <v>2487374</v>
      </c>
      <c r="K197">
        <v>0</v>
      </c>
    </row>
    <row r="198" spans="1:11" x14ac:dyDescent="0.25">
      <c r="A198" s="4" t="s">
        <v>12</v>
      </c>
      <c r="B198">
        <v>2021</v>
      </c>
      <c r="C198" t="s">
        <v>38</v>
      </c>
      <c r="D198">
        <v>2</v>
      </c>
      <c r="E198">
        <v>1</v>
      </c>
      <c r="F198">
        <v>403998</v>
      </c>
      <c r="G198">
        <v>6787</v>
      </c>
      <c r="H198">
        <v>394085</v>
      </c>
      <c r="I198">
        <v>6669025</v>
      </c>
      <c r="J198">
        <v>325991</v>
      </c>
      <c r="K198">
        <v>0</v>
      </c>
    </row>
    <row r="199" spans="1:11" x14ac:dyDescent="0.25">
      <c r="A199" s="4" t="s">
        <v>13</v>
      </c>
      <c r="B199">
        <v>2021</v>
      </c>
      <c r="C199" t="s">
        <v>38</v>
      </c>
      <c r="D199">
        <v>2</v>
      </c>
      <c r="E199">
        <v>1</v>
      </c>
      <c r="F199">
        <v>1877489</v>
      </c>
      <c r="G199">
        <v>21178</v>
      </c>
      <c r="H199">
        <v>1849454</v>
      </c>
      <c r="I199">
        <v>36749273</v>
      </c>
      <c r="J199">
        <v>934058</v>
      </c>
      <c r="K199">
        <v>0</v>
      </c>
    </row>
    <row r="200" spans="1:11" x14ac:dyDescent="0.25">
      <c r="A200" s="4" t="s">
        <v>14</v>
      </c>
      <c r="B200">
        <v>2021</v>
      </c>
      <c r="C200" t="s">
        <v>38</v>
      </c>
      <c r="D200">
        <v>2</v>
      </c>
      <c r="E200">
        <v>1</v>
      </c>
      <c r="F200">
        <v>832197</v>
      </c>
      <c r="G200">
        <v>7534</v>
      </c>
      <c r="H200">
        <v>821461</v>
      </c>
      <c r="I200">
        <v>36778165</v>
      </c>
      <c r="J200">
        <v>534994</v>
      </c>
      <c r="K200">
        <v>0</v>
      </c>
    </row>
    <row r="201" spans="1:11" x14ac:dyDescent="0.25">
      <c r="A201" s="4" t="s">
        <v>15</v>
      </c>
      <c r="B201">
        <v>2021</v>
      </c>
      <c r="C201" t="s">
        <v>38</v>
      </c>
      <c r="D201">
        <v>2</v>
      </c>
      <c r="E201">
        <v>1</v>
      </c>
      <c r="F201">
        <v>873066</v>
      </c>
      <c r="G201">
        <v>13590</v>
      </c>
      <c r="H201">
        <v>854863</v>
      </c>
      <c r="I201">
        <v>32363385</v>
      </c>
      <c r="J201">
        <v>254839</v>
      </c>
      <c r="K201">
        <v>0</v>
      </c>
    </row>
    <row r="202" spans="1:11" x14ac:dyDescent="0.25">
      <c r="A202" s="4" t="s">
        <v>16</v>
      </c>
      <c r="B202">
        <v>2021</v>
      </c>
      <c r="C202" t="s">
        <v>38</v>
      </c>
      <c r="D202">
        <v>2</v>
      </c>
      <c r="E202">
        <v>1</v>
      </c>
      <c r="F202">
        <v>6587660</v>
      </c>
      <c r="G202">
        <v>85594</v>
      </c>
      <c r="H202">
        <v>6460432</v>
      </c>
      <c r="I202">
        <v>121074595</v>
      </c>
      <c r="J202">
        <v>2414893</v>
      </c>
      <c r="K202">
        <v>0</v>
      </c>
    </row>
    <row r="203" spans="1:11" x14ac:dyDescent="0.25">
      <c r="A203" s="4" t="s">
        <v>17</v>
      </c>
      <c r="B203">
        <v>2020</v>
      </c>
      <c r="C203" t="s">
        <v>38</v>
      </c>
      <c r="D203">
        <v>2</v>
      </c>
      <c r="E203">
        <v>1</v>
      </c>
      <c r="F203">
        <v>5</v>
      </c>
      <c r="G203">
        <v>0</v>
      </c>
      <c r="H203">
        <v>0</v>
      </c>
      <c r="I203">
        <v>0</v>
      </c>
      <c r="J203">
        <v>0</v>
      </c>
      <c r="K203">
        <v>0</v>
      </c>
    </row>
    <row r="204" spans="1:11" x14ac:dyDescent="0.25">
      <c r="A204" s="4" t="s">
        <v>17</v>
      </c>
      <c r="B204">
        <v>2021</v>
      </c>
      <c r="C204" t="s">
        <v>38</v>
      </c>
      <c r="D204">
        <v>2</v>
      </c>
      <c r="E204">
        <v>1</v>
      </c>
      <c r="F204">
        <v>6653739</v>
      </c>
      <c r="G204">
        <v>26699</v>
      </c>
      <c r="H204">
        <v>6145956</v>
      </c>
      <c r="I204">
        <v>69075205</v>
      </c>
      <c r="J204">
        <v>1806132</v>
      </c>
      <c r="K204">
        <v>0</v>
      </c>
    </row>
    <row r="205" spans="1:11" x14ac:dyDescent="0.25">
      <c r="A205" s="4" t="s">
        <v>18</v>
      </c>
      <c r="B205">
        <v>2021</v>
      </c>
      <c r="C205" t="s">
        <v>38</v>
      </c>
      <c r="D205">
        <v>2</v>
      </c>
      <c r="E205">
        <v>1</v>
      </c>
      <c r="F205">
        <v>68159</v>
      </c>
      <c r="G205">
        <v>910</v>
      </c>
      <c r="H205">
        <v>66757</v>
      </c>
      <c r="I205">
        <v>770476</v>
      </c>
      <c r="J205">
        <v>11209</v>
      </c>
      <c r="K205">
        <v>0</v>
      </c>
    </row>
    <row r="206" spans="1:11" x14ac:dyDescent="0.25">
      <c r="A206" s="4" t="s">
        <v>37</v>
      </c>
      <c r="B206">
        <v>2021</v>
      </c>
      <c r="C206" t="s">
        <v>38</v>
      </c>
      <c r="D206">
        <v>2</v>
      </c>
      <c r="E206">
        <v>1</v>
      </c>
      <c r="F206">
        <v>911</v>
      </c>
      <c r="G206">
        <v>0</v>
      </c>
      <c r="H206">
        <v>423</v>
      </c>
      <c r="I206">
        <v>38466</v>
      </c>
      <c r="J206">
        <v>5737</v>
      </c>
      <c r="K206">
        <v>0</v>
      </c>
    </row>
    <row r="207" spans="1:11" x14ac:dyDescent="0.25">
      <c r="A207" s="4" t="s">
        <v>19</v>
      </c>
      <c r="B207">
        <v>2021</v>
      </c>
      <c r="C207" t="s">
        <v>38</v>
      </c>
      <c r="D207">
        <v>2</v>
      </c>
      <c r="E207">
        <v>1</v>
      </c>
      <c r="F207">
        <v>14251988</v>
      </c>
      <c r="G207">
        <v>358477</v>
      </c>
      <c r="H207">
        <v>13622269</v>
      </c>
      <c r="I207">
        <v>103730966</v>
      </c>
      <c r="J207">
        <v>2755682</v>
      </c>
      <c r="K207">
        <v>0</v>
      </c>
    </row>
    <row r="208" spans="1:11" x14ac:dyDescent="0.25">
      <c r="A208" s="4" t="s">
        <v>20</v>
      </c>
      <c r="B208">
        <v>2021</v>
      </c>
      <c r="C208" t="s">
        <v>38</v>
      </c>
      <c r="D208">
        <v>2</v>
      </c>
      <c r="E208">
        <v>1</v>
      </c>
      <c r="F208">
        <v>96651</v>
      </c>
      <c r="G208">
        <v>1028</v>
      </c>
      <c r="H208">
        <v>95070</v>
      </c>
      <c r="I208">
        <v>2389823</v>
      </c>
      <c r="J208">
        <v>39464</v>
      </c>
      <c r="K208">
        <v>0</v>
      </c>
    </row>
    <row r="209" spans="1:11" x14ac:dyDescent="0.25">
      <c r="A209" s="4" t="s">
        <v>21</v>
      </c>
      <c r="B209">
        <v>2021</v>
      </c>
      <c r="C209" t="s">
        <v>38</v>
      </c>
      <c r="D209">
        <v>2</v>
      </c>
      <c r="E209">
        <v>1</v>
      </c>
      <c r="F209">
        <v>203695</v>
      </c>
      <c r="G209">
        <v>2603</v>
      </c>
      <c r="H209">
        <v>200262</v>
      </c>
      <c r="I209">
        <v>3642263</v>
      </c>
      <c r="J209">
        <v>44543</v>
      </c>
      <c r="K209">
        <v>0</v>
      </c>
    </row>
    <row r="210" spans="1:11" x14ac:dyDescent="0.25">
      <c r="A210" s="4" t="s">
        <v>22</v>
      </c>
      <c r="B210">
        <v>2021</v>
      </c>
      <c r="C210" t="s">
        <v>38</v>
      </c>
      <c r="D210">
        <v>2</v>
      </c>
      <c r="E210">
        <v>1</v>
      </c>
      <c r="F210">
        <v>1790867</v>
      </c>
      <c r="G210">
        <v>26720</v>
      </c>
      <c r="H210">
        <v>1748101</v>
      </c>
      <c r="I210">
        <v>37958056</v>
      </c>
      <c r="J210">
        <v>2291517</v>
      </c>
      <c r="K210">
        <v>0</v>
      </c>
    </row>
    <row r="211" spans="1:11" x14ac:dyDescent="0.25">
      <c r="A211" s="4" t="s">
        <v>23</v>
      </c>
      <c r="B211">
        <v>2021</v>
      </c>
      <c r="C211" t="s">
        <v>38</v>
      </c>
      <c r="D211">
        <v>2</v>
      </c>
      <c r="E211">
        <v>1</v>
      </c>
      <c r="F211">
        <v>30640</v>
      </c>
      <c r="G211">
        <v>63</v>
      </c>
      <c r="H211">
        <v>30391</v>
      </c>
      <c r="I211">
        <v>1479746</v>
      </c>
      <c r="J211">
        <v>72332</v>
      </c>
      <c r="K211">
        <v>0</v>
      </c>
    </row>
    <row r="212" spans="1:11" x14ac:dyDescent="0.25">
      <c r="A212" s="4" t="s">
        <v>24</v>
      </c>
      <c r="B212">
        <v>2021</v>
      </c>
      <c r="C212" t="s">
        <v>38</v>
      </c>
      <c r="D212">
        <v>2</v>
      </c>
      <c r="E212">
        <v>1</v>
      </c>
      <c r="F212">
        <v>84870</v>
      </c>
      <c r="G212">
        <v>616</v>
      </c>
      <c r="H212">
        <v>82729</v>
      </c>
      <c r="I212">
        <v>879588</v>
      </c>
      <c r="J212">
        <v>30325</v>
      </c>
      <c r="K212">
        <v>0</v>
      </c>
    </row>
    <row r="213" spans="1:11" x14ac:dyDescent="0.25">
      <c r="A213" s="4" t="s">
        <v>25</v>
      </c>
      <c r="B213">
        <v>2021</v>
      </c>
      <c r="C213" t="s">
        <v>38</v>
      </c>
      <c r="D213">
        <v>2</v>
      </c>
      <c r="E213">
        <v>1</v>
      </c>
      <c r="F213">
        <v>2347647</v>
      </c>
      <c r="G213">
        <v>13722</v>
      </c>
      <c r="H213">
        <v>2328249</v>
      </c>
      <c r="I213">
        <v>54579171</v>
      </c>
      <c r="J213">
        <v>1648994</v>
      </c>
      <c r="K213">
        <v>0</v>
      </c>
    </row>
    <row r="214" spans="1:11" x14ac:dyDescent="0.25">
      <c r="A214" s="4" t="s">
        <v>26</v>
      </c>
      <c r="B214">
        <v>2021</v>
      </c>
      <c r="C214" t="s">
        <v>38</v>
      </c>
      <c r="D214">
        <v>2</v>
      </c>
      <c r="E214">
        <v>1</v>
      </c>
      <c r="F214">
        <v>1218403</v>
      </c>
      <c r="G214">
        <v>39423</v>
      </c>
      <c r="H214">
        <v>1163991</v>
      </c>
      <c r="I214">
        <v>31783307</v>
      </c>
      <c r="J214">
        <v>477905</v>
      </c>
      <c r="K214">
        <v>0</v>
      </c>
    </row>
    <row r="215" spans="1:11" x14ac:dyDescent="0.25">
      <c r="A215" s="4" t="s">
        <v>27</v>
      </c>
      <c r="B215">
        <v>2021</v>
      </c>
      <c r="C215" t="s">
        <v>38</v>
      </c>
      <c r="D215">
        <v>2</v>
      </c>
      <c r="E215">
        <v>1</v>
      </c>
      <c r="F215">
        <v>274347</v>
      </c>
      <c r="G215">
        <v>4568</v>
      </c>
      <c r="H215">
        <v>267693</v>
      </c>
      <c r="I215">
        <v>4101451</v>
      </c>
      <c r="J215">
        <v>23105</v>
      </c>
      <c r="K215">
        <v>0</v>
      </c>
    </row>
    <row r="216" spans="1:11" x14ac:dyDescent="0.25">
      <c r="A216" s="4" t="s">
        <v>28</v>
      </c>
      <c r="B216">
        <v>2021</v>
      </c>
      <c r="C216" t="s">
        <v>38</v>
      </c>
      <c r="D216">
        <v>2</v>
      </c>
      <c r="E216">
        <v>1</v>
      </c>
      <c r="F216">
        <v>2225264</v>
      </c>
      <c r="G216">
        <v>19389</v>
      </c>
      <c r="H216">
        <v>2194226</v>
      </c>
      <c r="I216">
        <v>41363512</v>
      </c>
      <c r="J216">
        <v>2756547</v>
      </c>
      <c r="K216">
        <v>0</v>
      </c>
    </row>
    <row r="217" spans="1:11" x14ac:dyDescent="0.25">
      <c r="A217" s="4" t="s">
        <v>29</v>
      </c>
      <c r="B217">
        <v>2021</v>
      </c>
      <c r="C217" t="s">
        <v>38</v>
      </c>
      <c r="D217">
        <v>2</v>
      </c>
      <c r="E217">
        <v>1</v>
      </c>
      <c r="F217">
        <v>42711</v>
      </c>
      <c r="G217">
        <v>943</v>
      </c>
      <c r="H217">
        <v>40544</v>
      </c>
      <c r="I217">
        <v>526697</v>
      </c>
      <c r="J217">
        <v>28385</v>
      </c>
      <c r="K217">
        <v>0</v>
      </c>
    </row>
    <row r="218" spans="1:11" x14ac:dyDescent="0.25">
      <c r="A218" s="4" t="s">
        <v>30</v>
      </c>
      <c r="B218">
        <v>2021</v>
      </c>
      <c r="C218" t="s">
        <v>38</v>
      </c>
      <c r="D218">
        <v>2</v>
      </c>
      <c r="E218">
        <v>1</v>
      </c>
      <c r="F218">
        <v>2065633</v>
      </c>
      <c r="G218">
        <v>11238</v>
      </c>
      <c r="H218">
        <v>2040408</v>
      </c>
      <c r="I218">
        <v>55953872</v>
      </c>
      <c r="J218">
        <v>1315700</v>
      </c>
      <c r="K218">
        <v>0</v>
      </c>
    </row>
    <row r="219" spans="1:11" x14ac:dyDescent="0.25">
      <c r="A219" s="4" t="s">
        <v>31</v>
      </c>
      <c r="B219">
        <v>2021</v>
      </c>
      <c r="C219" t="s">
        <v>38</v>
      </c>
      <c r="D219">
        <v>2</v>
      </c>
      <c r="E219">
        <v>1</v>
      </c>
      <c r="F219">
        <v>5882392</v>
      </c>
      <c r="G219">
        <v>86620</v>
      </c>
      <c r="H219">
        <v>5764510</v>
      </c>
      <c r="I219">
        <v>113605029</v>
      </c>
      <c r="J219">
        <v>1002934</v>
      </c>
      <c r="K219">
        <v>0</v>
      </c>
    </row>
    <row r="220" spans="1:11" x14ac:dyDescent="0.25">
      <c r="A220" s="4" t="s">
        <v>32</v>
      </c>
      <c r="B220">
        <v>2021</v>
      </c>
      <c r="C220" t="s">
        <v>38</v>
      </c>
      <c r="D220">
        <v>2</v>
      </c>
      <c r="E220">
        <v>1</v>
      </c>
      <c r="F220">
        <v>233439</v>
      </c>
      <c r="G220">
        <v>2716</v>
      </c>
      <c r="H220">
        <v>230466</v>
      </c>
      <c r="I220">
        <v>4261667</v>
      </c>
      <c r="J220">
        <v>249028</v>
      </c>
      <c r="K220">
        <v>0</v>
      </c>
    </row>
    <row r="221" spans="1:11" x14ac:dyDescent="0.25">
      <c r="A221" s="4" t="s">
        <v>33</v>
      </c>
      <c r="B221">
        <v>2020</v>
      </c>
      <c r="C221" t="s">
        <v>38</v>
      </c>
      <c r="D221">
        <v>2</v>
      </c>
      <c r="E221">
        <v>1</v>
      </c>
      <c r="F221">
        <v>5</v>
      </c>
      <c r="G221">
        <v>0</v>
      </c>
      <c r="H221">
        <v>0</v>
      </c>
      <c r="I221">
        <v>0</v>
      </c>
      <c r="J221">
        <v>0</v>
      </c>
      <c r="K221">
        <v>0</v>
      </c>
    </row>
    <row r="222" spans="1:11" x14ac:dyDescent="0.25">
      <c r="A222" s="4" t="s">
        <v>33</v>
      </c>
      <c r="B222">
        <v>2021</v>
      </c>
      <c r="C222" t="s">
        <v>38</v>
      </c>
      <c r="D222">
        <v>2</v>
      </c>
      <c r="E222">
        <v>1</v>
      </c>
      <c r="F222">
        <v>75621748</v>
      </c>
      <c r="G222">
        <v>1083868</v>
      </c>
      <c r="H222">
        <v>73448681</v>
      </c>
      <c r="I222">
        <v>1399314630</v>
      </c>
      <c r="J222">
        <v>34502604</v>
      </c>
      <c r="K222">
        <v>0</v>
      </c>
    </row>
    <row r="223" spans="1:11" x14ac:dyDescent="0.25">
      <c r="A223" s="4" t="s">
        <v>34</v>
      </c>
      <c r="B223">
        <v>2021</v>
      </c>
      <c r="C223" t="s">
        <v>38</v>
      </c>
      <c r="D223">
        <v>2</v>
      </c>
      <c r="E223">
        <v>1</v>
      </c>
      <c r="F223">
        <v>4206704</v>
      </c>
      <c r="G223">
        <v>60739</v>
      </c>
      <c r="H223">
        <v>4113481</v>
      </c>
      <c r="I223">
        <v>198359765</v>
      </c>
      <c r="J223">
        <v>4001106</v>
      </c>
      <c r="K223">
        <v>0</v>
      </c>
    </row>
    <row r="224" spans="1:11" x14ac:dyDescent="0.25">
      <c r="A224" s="4" t="s">
        <v>35</v>
      </c>
      <c r="B224">
        <v>2021</v>
      </c>
      <c r="C224" t="s">
        <v>38</v>
      </c>
      <c r="D224">
        <v>2</v>
      </c>
      <c r="E224">
        <v>1</v>
      </c>
      <c r="F224">
        <v>674474</v>
      </c>
      <c r="G224">
        <v>11607</v>
      </c>
      <c r="H224">
        <v>646484</v>
      </c>
      <c r="I224">
        <v>15171133</v>
      </c>
      <c r="J224">
        <v>416607</v>
      </c>
      <c r="K224">
        <v>0</v>
      </c>
    </row>
    <row r="225" spans="1:11" x14ac:dyDescent="0.25">
      <c r="A225" s="4" t="s">
        <v>36</v>
      </c>
      <c r="B225">
        <v>2021</v>
      </c>
      <c r="C225" t="s">
        <v>38</v>
      </c>
      <c r="D225">
        <v>2</v>
      </c>
      <c r="E225">
        <v>1</v>
      </c>
      <c r="F225">
        <v>3995455</v>
      </c>
      <c r="G225">
        <v>71371</v>
      </c>
      <c r="H225">
        <v>3888385</v>
      </c>
      <c r="I225">
        <v>56573068</v>
      </c>
      <c r="J225">
        <v>2228638</v>
      </c>
      <c r="K225">
        <v>0</v>
      </c>
    </row>
    <row r="226" spans="1:11" x14ac:dyDescent="0.25">
      <c r="A226" s="4" t="s">
        <v>0</v>
      </c>
      <c r="B226">
        <v>2021</v>
      </c>
      <c r="C226" t="s">
        <v>38</v>
      </c>
      <c r="D226">
        <v>2</v>
      </c>
      <c r="E226">
        <v>2</v>
      </c>
      <c r="F226">
        <v>35051</v>
      </c>
      <c r="G226">
        <v>434</v>
      </c>
      <c r="H226">
        <v>34538</v>
      </c>
      <c r="I226">
        <v>1693842</v>
      </c>
      <c r="J226">
        <v>24423</v>
      </c>
      <c r="K226">
        <v>0</v>
      </c>
    </row>
    <row r="227" spans="1:11" x14ac:dyDescent="0.25">
      <c r="A227" s="4" t="s">
        <v>2</v>
      </c>
      <c r="B227">
        <v>2021</v>
      </c>
      <c r="C227" t="s">
        <v>38</v>
      </c>
      <c r="D227">
        <v>2</v>
      </c>
      <c r="E227">
        <v>2</v>
      </c>
      <c r="F227">
        <v>6220780</v>
      </c>
      <c r="G227">
        <v>50128</v>
      </c>
      <c r="H227">
        <v>6164729</v>
      </c>
      <c r="I227">
        <v>94186052</v>
      </c>
      <c r="J227">
        <v>2383970</v>
      </c>
      <c r="K227">
        <v>11640</v>
      </c>
    </row>
    <row r="228" spans="1:11" x14ac:dyDescent="0.25">
      <c r="A228" s="4" t="s">
        <v>3</v>
      </c>
      <c r="B228">
        <v>2021</v>
      </c>
      <c r="C228" t="s">
        <v>38</v>
      </c>
      <c r="D228">
        <v>2</v>
      </c>
      <c r="E228">
        <v>2</v>
      </c>
      <c r="F228">
        <v>117821</v>
      </c>
      <c r="G228">
        <v>392</v>
      </c>
      <c r="H228">
        <v>117399</v>
      </c>
      <c r="I228">
        <v>2792258</v>
      </c>
      <c r="J228">
        <v>101125</v>
      </c>
      <c r="K228">
        <v>922</v>
      </c>
    </row>
    <row r="229" spans="1:11" x14ac:dyDescent="0.25">
      <c r="A229" s="4" t="s">
        <v>4</v>
      </c>
      <c r="B229">
        <v>2021</v>
      </c>
      <c r="C229" t="s">
        <v>38</v>
      </c>
      <c r="D229">
        <v>2</v>
      </c>
      <c r="E229">
        <v>2</v>
      </c>
      <c r="F229">
        <v>1520895</v>
      </c>
      <c r="G229">
        <v>7603</v>
      </c>
      <c r="H229">
        <v>1501697</v>
      </c>
      <c r="I229">
        <v>46437008</v>
      </c>
      <c r="J229">
        <v>817622</v>
      </c>
      <c r="K229">
        <v>4430</v>
      </c>
    </row>
    <row r="230" spans="1:11" x14ac:dyDescent="0.25">
      <c r="A230" s="4" t="s">
        <v>5</v>
      </c>
      <c r="B230">
        <v>2021</v>
      </c>
      <c r="C230" t="s">
        <v>38</v>
      </c>
      <c r="D230">
        <v>2</v>
      </c>
      <c r="E230">
        <v>2</v>
      </c>
      <c r="F230">
        <v>1830958</v>
      </c>
      <c r="G230">
        <v>10647</v>
      </c>
      <c r="H230">
        <v>1815346</v>
      </c>
      <c r="I230">
        <v>152616679</v>
      </c>
      <c r="J230">
        <v>3147822</v>
      </c>
      <c r="K230">
        <v>0</v>
      </c>
    </row>
    <row r="231" spans="1:11" x14ac:dyDescent="0.25">
      <c r="A231" s="4" t="s">
        <v>6</v>
      </c>
      <c r="B231">
        <v>2021</v>
      </c>
      <c r="C231" t="s">
        <v>38</v>
      </c>
      <c r="D231">
        <v>2</v>
      </c>
      <c r="E231">
        <v>2</v>
      </c>
      <c r="F231">
        <v>148303</v>
      </c>
      <c r="G231">
        <v>2405</v>
      </c>
      <c r="H231">
        <v>144871</v>
      </c>
      <c r="I231">
        <v>1611185</v>
      </c>
      <c r="J231">
        <v>52099</v>
      </c>
      <c r="K231">
        <v>286</v>
      </c>
    </row>
    <row r="232" spans="1:11" x14ac:dyDescent="0.25">
      <c r="A232" s="4" t="s">
        <v>7</v>
      </c>
      <c r="B232">
        <v>2021</v>
      </c>
      <c r="C232" t="s">
        <v>38</v>
      </c>
      <c r="D232">
        <v>2</v>
      </c>
      <c r="E232">
        <v>2</v>
      </c>
      <c r="F232">
        <v>2159206</v>
      </c>
      <c r="G232">
        <v>26313</v>
      </c>
      <c r="H232">
        <v>2107183</v>
      </c>
      <c r="I232">
        <v>31230875</v>
      </c>
      <c r="J232">
        <v>1604321</v>
      </c>
      <c r="K232">
        <v>1728</v>
      </c>
    </row>
    <row r="233" spans="1:11" x14ac:dyDescent="0.25">
      <c r="A233" s="4" t="s">
        <v>8</v>
      </c>
      <c r="B233">
        <v>2021</v>
      </c>
      <c r="C233" t="s">
        <v>38</v>
      </c>
      <c r="D233">
        <v>2</v>
      </c>
      <c r="E233">
        <v>2</v>
      </c>
      <c r="F233">
        <v>4455748</v>
      </c>
      <c r="G233">
        <v>76203</v>
      </c>
      <c r="H233">
        <v>4372175</v>
      </c>
      <c r="I233">
        <v>79701364</v>
      </c>
      <c r="J233">
        <v>1116901</v>
      </c>
      <c r="K233">
        <v>3712</v>
      </c>
    </row>
    <row r="234" spans="1:11" x14ac:dyDescent="0.25">
      <c r="A234" s="4" t="s">
        <v>9</v>
      </c>
      <c r="B234">
        <v>2021</v>
      </c>
      <c r="C234" t="s">
        <v>38</v>
      </c>
      <c r="D234">
        <v>2</v>
      </c>
      <c r="E234">
        <v>2</v>
      </c>
      <c r="F234">
        <v>23666</v>
      </c>
      <c r="G234">
        <v>14</v>
      </c>
      <c r="H234">
        <v>23422</v>
      </c>
      <c r="I234">
        <v>506870</v>
      </c>
      <c r="J234">
        <v>23990</v>
      </c>
      <c r="K234">
        <v>142</v>
      </c>
    </row>
    <row r="235" spans="1:11" x14ac:dyDescent="0.25">
      <c r="A235" s="4" t="s">
        <v>10</v>
      </c>
      <c r="B235">
        <v>2021</v>
      </c>
      <c r="C235" t="s">
        <v>38</v>
      </c>
      <c r="D235">
        <v>2</v>
      </c>
      <c r="E235">
        <v>2</v>
      </c>
      <c r="F235">
        <v>378694</v>
      </c>
      <c r="G235">
        <v>5432</v>
      </c>
      <c r="H235">
        <v>368730</v>
      </c>
      <c r="I235">
        <v>3275972</v>
      </c>
      <c r="J235">
        <v>77914</v>
      </c>
      <c r="K235">
        <v>1034</v>
      </c>
    </row>
    <row r="236" spans="1:11" x14ac:dyDescent="0.25">
      <c r="A236" s="4" t="s">
        <v>11</v>
      </c>
      <c r="B236">
        <v>2021</v>
      </c>
      <c r="C236" t="s">
        <v>38</v>
      </c>
      <c r="D236">
        <v>2</v>
      </c>
      <c r="E236">
        <v>2</v>
      </c>
      <c r="F236">
        <v>1851160</v>
      </c>
      <c r="G236">
        <v>30790</v>
      </c>
      <c r="H236">
        <v>1807320</v>
      </c>
      <c r="I236">
        <v>78281791</v>
      </c>
      <c r="J236">
        <v>4369643</v>
      </c>
      <c r="K236">
        <v>0</v>
      </c>
    </row>
    <row r="237" spans="1:11" x14ac:dyDescent="0.25">
      <c r="A237" s="4" t="s">
        <v>12</v>
      </c>
      <c r="B237">
        <v>2021</v>
      </c>
      <c r="C237" t="s">
        <v>38</v>
      </c>
      <c r="D237">
        <v>2</v>
      </c>
      <c r="E237">
        <v>2</v>
      </c>
      <c r="F237">
        <v>406671</v>
      </c>
      <c r="G237">
        <v>6838</v>
      </c>
      <c r="H237">
        <v>396409</v>
      </c>
      <c r="I237">
        <v>6959414</v>
      </c>
      <c r="J237">
        <v>499724</v>
      </c>
      <c r="K237">
        <v>950</v>
      </c>
    </row>
    <row r="238" spans="1:11" x14ac:dyDescent="0.25">
      <c r="A238" s="4" t="s">
        <v>13</v>
      </c>
      <c r="B238">
        <v>2021</v>
      </c>
      <c r="C238" t="s">
        <v>38</v>
      </c>
      <c r="D238">
        <v>2</v>
      </c>
      <c r="E238">
        <v>2</v>
      </c>
      <c r="F238">
        <v>1881469</v>
      </c>
      <c r="G238">
        <v>21242</v>
      </c>
      <c r="H238">
        <v>1854297</v>
      </c>
      <c r="I238">
        <v>37791560</v>
      </c>
      <c r="J238">
        <v>1309270</v>
      </c>
      <c r="K238">
        <v>1176</v>
      </c>
    </row>
    <row r="239" spans="1:11" x14ac:dyDescent="0.25">
      <c r="A239" s="4" t="s">
        <v>14</v>
      </c>
      <c r="B239">
        <v>2021</v>
      </c>
      <c r="C239" t="s">
        <v>38</v>
      </c>
      <c r="D239">
        <v>2</v>
      </c>
      <c r="E239">
        <v>2</v>
      </c>
      <c r="F239">
        <v>834387</v>
      </c>
      <c r="G239">
        <v>7564</v>
      </c>
      <c r="H239">
        <v>823645</v>
      </c>
      <c r="I239">
        <v>37256307</v>
      </c>
      <c r="J239">
        <v>1195763</v>
      </c>
      <c r="K239">
        <v>4082</v>
      </c>
    </row>
    <row r="240" spans="1:11" x14ac:dyDescent="0.25">
      <c r="A240" s="4" t="s">
        <v>15</v>
      </c>
      <c r="B240">
        <v>2021</v>
      </c>
      <c r="C240" t="s">
        <v>38</v>
      </c>
      <c r="D240">
        <v>2</v>
      </c>
      <c r="E240">
        <v>2</v>
      </c>
      <c r="F240">
        <v>875945</v>
      </c>
      <c r="G240">
        <v>13628</v>
      </c>
      <c r="H240">
        <v>858026</v>
      </c>
      <c r="I240">
        <v>33439331</v>
      </c>
      <c r="J240">
        <v>672157</v>
      </c>
      <c r="K240">
        <v>1614</v>
      </c>
    </row>
    <row r="241" spans="1:11" x14ac:dyDescent="0.25">
      <c r="A241" s="4" t="s">
        <v>16</v>
      </c>
      <c r="B241">
        <v>2021</v>
      </c>
      <c r="C241" t="s">
        <v>38</v>
      </c>
      <c r="D241">
        <v>2</v>
      </c>
      <c r="E241">
        <v>2</v>
      </c>
      <c r="F241">
        <v>6608305</v>
      </c>
      <c r="G241">
        <v>85762</v>
      </c>
      <c r="H241">
        <v>6481187</v>
      </c>
      <c r="I241">
        <v>124323274</v>
      </c>
      <c r="J241">
        <v>3282530</v>
      </c>
      <c r="K241">
        <v>0</v>
      </c>
    </row>
    <row r="242" spans="1:11" x14ac:dyDescent="0.25">
      <c r="A242" s="4" t="s">
        <v>17</v>
      </c>
      <c r="B242">
        <v>2020</v>
      </c>
      <c r="C242" t="s">
        <v>38</v>
      </c>
      <c r="D242">
        <v>2</v>
      </c>
      <c r="E242">
        <v>2</v>
      </c>
      <c r="F242">
        <v>3</v>
      </c>
      <c r="G242">
        <v>0</v>
      </c>
      <c r="H242">
        <v>3</v>
      </c>
      <c r="I242">
        <v>0</v>
      </c>
      <c r="J242">
        <v>0</v>
      </c>
      <c r="K242">
        <v>0</v>
      </c>
    </row>
    <row r="243" spans="1:11" x14ac:dyDescent="0.25">
      <c r="A243" s="4" t="s">
        <v>17</v>
      </c>
      <c r="B243">
        <v>2021</v>
      </c>
      <c r="C243" t="s">
        <v>38</v>
      </c>
      <c r="D243">
        <v>2</v>
      </c>
      <c r="E243">
        <v>2</v>
      </c>
      <c r="F243">
        <v>6919320</v>
      </c>
      <c r="G243">
        <v>27557</v>
      </c>
      <c r="H243">
        <v>6441090</v>
      </c>
      <c r="I243">
        <v>72572994</v>
      </c>
      <c r="J243">
        <v>2349868</v>
      </c>
      <c r="K243">
        <v>46</v>
      </c>
    </row>
    <row r="244" spans="1:11" x14ac:dyDescent="0.25">
      <c r="A244" s="4" t="s">
        <v>18</v>
      </c>
      <c r="B244">
        <v>2021</v>
      </c>
      <c r="C244" t="s">
        <v>38</v>
      </c>
      <c r="D244">
        <v>2</v>
      </c>
      <c r="E244">
        <v>2</v>
      </c>
      <c r="F244">
        <v>68330</v>
      </c>
      <c r="G244">
        <v>910</v>
      </c>
      <c r="H244">
        <v>67034</v>
      </c>
      <c r="I244">
        <v>770476</v>
      </c>
      <c r="J244">
        <v>18502</v>
      </c>
      <c r="K244">
        <v>154</v>
      </c>
    </row>
    <row r="245" spans="1:11" x14ac:dyDescent="0.25">
      <c r="A245" s="4" t="s">
        <v>37</v>
      </c>
      <c r="B245">
        <v>2021</v>
      </c>
      <c r="C245" t="s">
        <v>38</v>
      </c>
      <c r="D245">
        <v>2</v>
      </c>
      <c r="E245">
        <v>2</v>
      </c>
      <c r="F245">
        <v>1333</v>
      </c>
      <c r="G245">
        <v>0</v>
      </c>
      <c r="H245">
        <v>775</v>
      </c>
      <c r="I245">
        <v>90377</v>
      </c>
      <c r="J245">
        <v>8956</v>
      </c>
      <c r="K245">
        <v>0</v>
      </c>
    </row>
    <row r="246" spans="1:11" x14ac:dyDescent="0.25">
      <c r="A246" s="4" t="s">
        <v>19</v>
      </c>
      <c r="B246">
        <v>2021</v>
      </c>
      <c r="C246" t="s">
        <v>38</v>
      </c>
      <c r="D246">
        <v>2</v>
      </c>
      <c r="E246">
        <v>2</v>
      </c>
      <c r="F246">
        <v>14381286</v>
      </c>
      <c r="G246">
        <v>359959</v>
      </c>
      <c r="H246">
        <v>13776821</v>
      </c>
      <c r="I246">
        <v>106155308</v>
      </c>
      <c r="J246">
        <v>4245990</v>
      </c>
      <c r="K246">
        <v>378</v>
      </c>
    </row>
    <row r="247" spans="1:11" x14ac:dyDescent="0.25">
      <c r="A247" s="4" t="s">
        <v>20</v>
      </c>
      <c r="B247">
        <v>2021</v>
      </c>
      <c r="C247" t="s">
        <v>38</v>
      </c>
      <c r="D247">
        <v>2</v>
      </c>
      <c r="E247">
        <v>2</v>
      </c>
      <c r="F247">
        <v>97445</v>
      </c>
      <c r="G247">
        <v>1036</v>
      </c>
      <c r="H247">
        <v>95329</v>
      </c>
      <c r="I247">
        <v>2451833</v>
      </c>
      <c r="J247">
        <v>78926</v>
      </c>
      <c r="K247">
        <v>182</v>
      </c>
    </row>
    <row r="248" spans="1:11" x14ac:dyDescent="0.25">
      <c r="A248" s="4" t="s">
        <v>21</v>
      </c>
      <c r="B248">
        <v>2021</v>
      </c>
      <c r="C248" t="s">
        <v>38</v>
      </c>
      <c r="D248">
        <v>2</v>
      </c>
      <c r="E248">
        <v>2</v>
      </c>
      <c r="F248">
        <v>204115</v>
      </c>
      <c r="G248">
        <v>2611</v>
      </c>
      <c r="H248">
        <v>201043</v>
      </c>
      <c r="I248">
        <v>3710866</v>
      </c>
      <c r="J248">
        <v>115409</v>
      </c>
      <c r="K248">
        <v>224</v>
      </c>
    </row>
    <row r="249" spans="1:11" x14ac:dyDescent="0.25">
      <c r="A249" s="4" t="s">
        <v>22</v>
      </c>
      <c r="B249">
        <v>2021</v>
      </c>
      <c r="C249" t="s">
        <v>38</v>
      </c>
      <c r="D249">
        <v>2</v>
      </c>
      <c r="E249">
        <v>2</v>
      </c>
      <c r="F249">
        <v>1799614</v>
      </c>
      <c r="G249">
        <v>26795</v>
      </c>
      <c r="H249">
        <v>1759387</v>
      </c>
      <c r="I249">
        <v>38707162</v>
      </c>
      <c r="J249">
        <v>3318814</v>
      </c>
      <c r="K249">
        <v>0</v>
      </c>
    </row>
    <row r="250" spans="1:11" x14ac:dyDescent="0.25">
      <c r="A250" s="4" t="s">
        <v>23</v>
      </c>
      <c r="B250">
        <v>2021</v>
      </c>
      <c r="C250" t="s">
        <v>38</v>
      </c>
      <c r="D250">
        <v>2</v>
      </c>
      <c r="E250">
        <v>2</v>
      </c>
      <c r="F250">
        <v>30722</v>
      </c>
      <c r="G250">
        <v>63</v>
      </c>
      <c r="H250">
        <v>30521</v>
      </c>
      <c r="I250">
        <v>1526308</v>
      </c>
      <c r="J250">
        <v>78581</v>
      </c>
      <c r="K250">
        <v>148</v>
      </c>
    </row>
    <row r="251" spans="1:11" x14ac:dyDescent="0.25">
      <c r="A251" s="4" t="s">
        <v>24</v>
      </c>
      <c r="B251">
        <v>2021</v>
      </c>
      <c r="C251" t="s">
        <v>38</v>
      </c>
      <c r="D251">
        <v>2</v>
      </c>
      <c r="E251">
        <v>2</v>
      </c>
      <c r="F251">
        <v>85217</v>
      </c>
      <c r="G251">
        <v>616</v>
      </c>
      <c r="H251">
        <v>82974</v>
      </c>
      <c r="I251">
        <v>892655</v>
      </c>
      <c r="J251">
        <v>54841</v>
      </c>
      <c r="K251">
        <v>123</v>
      </c>
    </row>
    <row r="252" spans="1:11" x14ac:dyDescent="0.25">
      <c r="A252" s="4" t="s">
        <v>25</v>
      </c>
      <c r="B252">
        <v>2021</v>
      </c>
      <c r="C252" t="s">
        <v>38</v>
      </c>
      <c r="D252">
        <v>2</v>
      </c>
      <c r="E252">
        <v>2</v>
      </c>
      <c r="F252">
        <v>2351679</v>
      </c>
      <c r="G252">
        <v>13741</v>
      </c>
      <c r="H252">
        <v>2333026</v>
      </c>
      <c r="I252">
        <v>55681874</v>
      </c>
      <c r="J252">
        <v>2626280</v>
      </c>
      <c r="K252">
        <v>0</v>
      </c>
    </row>
    <row r="253" spans="1:11" x14ac:dyDescent="0.25">
      <c r="A253" s="4" t="s">
        <v>26</v>
      </c>
      <c r="B253">
        <v>2021</v>
      </c>
      <c r="C253" t="s">
        <v>38</v>
      </c>
      <c r="D253">
        <v>2</v>
      </c>
      <c r="E253">
        <v>2</v>
      </c>
      <c r="F253">
        <v>1228837</v>
      </c>
      <c r="G253">
        <v>39752</v>
      </c>
      <c r="H253">
        <v>1173563</v>
      </c>
      <c r="I253">
        <v>32671131</v>
      </c>
      <c r="J253">
        <v>668104</v>
      </c>
      <c r="K253">
        <v>118</v>
      </c>
    </row>
    <row r="254" spans="1:11" x14ac:dyDescent="0.25">
      <c r="A254" s="4" t="s">
        <v>27</v>
      </c>
      <c r="B254">
        <v>2021</v>
      </c>
      <c r="C254" t="s">
        <v>38</v>
      </c>
      <c r="D254">
        <v>2</v>
      </c>
      <c r="E254">
        <v>2</v>
      </c>
      <c r="F254">
        <v>275744</v>
      </c>
      <c r="G254">
        <v>4591</v>
      </c>
      <c r="H254">
        <v>269122</v>
      </c>
      <c r="I254">
        <v>4209789</v>
      </c>
      <c r="J254">
        <v>35148</v>
      </c>
      <c r="K254">
        <v>142</v>
      </c>
    </row>
    <row r="255" spans="1:11" x14ac:dyDescent="0.25">
      <c r="A255" s="4" t="s">
        <v>28</v>
      </c>
      <c r="B255">
        <v>2021</v>
      </c>
      <c r="C255" t="s">
        <v>38</v>
      </c>
      <c r="D255">
        <v>2</v>
      </c>
      <c r="E255">
        <v>2</v>
      </c>
      <c r="F255">
        <v>2230224</v>
      </c>
      <c r="G255">
        <v>19446</v>
      </c>
      <c r="H255">
        <v>2200813</v>
      </c>
      <c r="I255">
        <v>42211521</v>
      </c>
      <c r="J255">
        <v>3956721</v>
      </c>
      <c r="K255">
        <v>0</v>
      </c>
    </row>
    <row r="256" spans="1:11" x14ac:dyDescent="0.25">
      <c r="A256" s="4" t="s">
        <v>29</v>
      </c>
      <c r="B256">
        <v>2021</v>
      </c>
      <c r="C256" t="s">
        <v>38</v>
      </c>
      <c r="D256">
        <v>2</v>
      </c>
      <c r="E256">
        <v>2</v>
      </c>
      <c r="F256">
        <v>42794</v>
      </c>
      <c r="G256">
        <v>945</v>
      </c>
      <c r="H256">
        <v>40751</v>
      </c>
      <c r="I256">
        <v>534274</v>
      </c>
      <c r="J256">
        <v>54097</v>
      </c>
      <c r="K256">
        <v>0</v>
      </c>
    </row>
    <row r="257" spans="1:11" x14ac:dyDescent="0.25">
      <c r="A257" s="4" t="s">
        <v>30</v>
      </c>
      <c r="B257">
        <v>2021</v>
      </c>
      <c r="C257" t="s">
        <v>38</v>
      </c>
      <c r="D257">
        <v>2</v>
      </c>
      <c r="E257">
        <v>2</v>
      </c>
      <c r="F257">
        <v>2072914</v>
      </c>
      <c r="G257">
        <v>11293</v>
      </c>
      <c r="H257">
        <v>2049009</v>
      </c>
      <c r="I257">
        <v>57481751</v>
      </c>
      <c r="J257">
        <v>1837509</v>
      </c>
      <c r="K257">
        <v>6546</v>
      </c>
    </row>
    <row r="258" spans="1:11" x14ac:dyDescent="0.25">
      <c r="A258" s="4" t="s">
        <v>31</v>
      </c>
      <c r="B258">
        <v>2021</v>
      </c>
      <c r="C258" t="s">
        <v>38</v>
      </c>
      <c r="D258">
        <v>2</v>
      </c>
      <c r="E258">
        <v>2</v>
      </c>
      <c r="F258">
        <v>5905833</v>
      </c>
      <c r="G258">
        <v>86816</v>
      </c>
      <c r="H258">
        <v>5788912</v>
      </c>
      <c r="I258">
        <v>116201857</v>
      </c>
      <c r="J258">
        <v>1490140</v>
      </c>
      <c r="K258">
        <v>2308</v>
      </c>
    </row>
    <row r="259" spans="1:11" x14ac:dyDescent="0.25">
      <c r="A259" s="4" t="s">
        <v>32</v>
      </c>
      <c r="B259">
        <v>2021</v>
      </c>
      <c r="C259" t="s">
        <v>38</v>
      </c>
      <c r="D259">
        <v>2</v>
      </c>
      <c r="E259">
        <v>2</v>
      </c>
      <c r="F259">
        <v>233449</v>
      </c>
      <c r="G259">
        <v>2716</v>
      </c>
      <c r="H259">
        <v>230537</v>
      </c>
      <c r="I259">
        <v>4289143</v>
      </c>
      <c r="J259">
        <v>413149</v>
      </c>
      <c r="K259">
        <v>732</v>
      </c>
    </row>
    <row r="260" spans="1:11" x14ac:dyDescent="0.25">
      <c r="A260" s="4" t="s">
        <v>33</v>
      </c>
      <c r="B260">
        <v>2020</v>
      </c>
      <c r="C260" t="s">
        <v>38</v>
      </c>
      <c r="D260">
        <v>2</v>
      </c>
      <c r="E260">
        <v>2</v>
      </c>
      <c r="F260">
        <v>3</v>
      </c>
      <c r="G260">
        <v>0</v>
      </c>
      <c r="H260">
        <v>3</v>
      </c>
      <c r="I260">
        <v>0</v>
      </c>
      <c r="J260">
        <v>0</v>
      </c>
      <c r="K260">
        <v>0</v>
      </c>
    </row>
    <row r="261" spans="1:11" x14ac:dyDescent="0.25">
      <c r="A261" s="4" t="s">
        <v>33</v>
      </c>
      <c r="B261">
        <v>2021</v>
      </c>
      <c r="C261" t="s">
        <v>38</v>
      </c>
      <c r="D261">
        <v>2</v>
      </c>
      <c r="E261">
        <v>2</v>
      </c>
      <c r="F261">
        <v>76171718</v>
      </c>
      <c r="G261">
        <v>1088407</v>
      </c>
      <c r="H261">
        <v>74093734</v>
      </c>
      <c r="I261">
        <v>1433206575</v>
      </c>
      <c r="J261">
        <v>51861304</v>
      </c>
      <c r="K261">
        <v>48189</v>
      </c>
    </row>
    <row r="262" spans="1:11" x14ac:dyDescent="0.25">
      <c r="A262" s="4" t="s">
        <v>34</v>
      </c>
      <c r="B262">
        <v>2021</v>
      </c>
      <c r="C262" t="s">
        <v>38</v>
      </c>
      <c r="D262">
        <v>2</v>
      </c>
      <c r="E262">
        <v>2</v>
      </c>
      <c r="F262">
        <v>4212878</v>
      </c>
      <c r="G262">
        <v>60873</v>
      </c>
      <c r="H262">
        <v>4129311</v>
      </c>
      <c r="I262">
        <v>204221301</v>
      </c>
      <c r="J262">
        <v>5359853</v>
      </c>
      <c r="K262">
        <v>0</v>
      </c>
    </row>
    <row r="263" spans="1:11" x14ac:dyDescent="0.25">
      <c r="A263" s="4" t="s">
        <v>35</v>
      </c>
      <c r="B263">
        <v>2021</v>
      </c>
      <c r="C263" t="s">
        <v>38</v>
      </c>
      <c r="D263">
        <v>2</v>
      </c>
      <c r="E263">
        <v>2</v>
      </c>
      <c r="F263">
        <v>676732</v>
      </c>
      <c r="G263">
        <v>11732</v>
      </c>
      <c r="H263">
        <v>650416</v>
      </c>
      <c r="I263">
        <v>15548081</v>
      </c>
      <c r="J263">
        <v>676095</v>
      </c>
      <c r="K263">
        <v>0</v>
      </c>
    </row>
    <row r="264" spans="1:11" x14ac:dyDescent="0.25">
      <c r="A264" s="4" t="s">
        <v>36</v>
      </c>
      <c r="B264">
        <v>2021</v>
      </c>
      <c r="C264" t="s">
        <v>38</v>
      </c>
      <c r="D264">
        <v>2</v>
      </c>
      <c r="E264">
        <v>2</v>
      </c>
      <c r="F264">
        <v>4004193</v>
      </c>
      <c r="G264">
        <v>71560</v>
      </c>
      <c r="H264">
        <v>3902326</v>
      </c>
      <c r="I264">
        <v>57632640</v>
      </c>
      <c r="J264">
        <v>3174350</v>
      </c>
      <c r="K264">
        <v>4727</v>
      </c>
    </row>
    <row r="265" spans="1:11" x14ac:dyDescent="0.25">
      <c r="A265" s="4" t="s">
        <v>0</v>
      </c>
      <c r="B265">
        <v>2021</v>
      </c>
      <c r="C265" t="s">
        <v>38</v>
      </c>
      <c r="D265">
        <v>2</v>
      </c>
      <c r="E265">
        <v>3</v>
      </c>
      <c r="F265">
        <v>35092</v>
      </c>
      <c r="G265">
        <v>434</v>
      </c>
      <c r="H265">
        <v>34615</v>
      </c>
      <c r="I265">
        <v>1775752</v>
      </c>
      <c r="J265">
        <v>30231</v>
      </c>
      <c r="K265">
        <v>4548</v>
      </c>
    </row>
    <row r="266" spans="1:11" x14ac:dyDescent="0.25">
      <c r="A266" s="4" t="s">
        <v>2</v>
      </c>
      <c r="B266">
        <v>2021</v>
      </c>
      <c r="C266" t="s">
        <v>38</v>
      </c>
      <c r="D266">
        <v>2</v>
      </c>
      <c r="E266">
        <v>3</v>
      </c>
      <c r="F266">
        <v>6223609</v>
      </c>
      <c r="G266">
        <v>50158</v>
      </c>
      <c r="H266">
        <v>6169071</v>
      </c>
      <c r="I266">
        <v>95510756</v>
      </c>
      <c r="J266">
        <v>2711136</v>
      </c>
      <c r="K266">
        <v>373131</v>
      </c>
    </row>
    <row r="267" spans="1:11" x14ac:dyDescent="0.25">
      <c r="A267" s="4" t="s">
        <v>3</v>
      </c>
      <c r="B267">
        <v>2021</v>
      </c>
      <c r="C267" t="s">
        <v>38</v>
      </c>
      <c r="D267">
        <v>2</v>
      </c>
      <c r="E267">
        <v>3</v>
      </c>
      <c r="F267">
        <v>117843</v>
      </c>
      <c r="G267">
        <v>392</v>
      </c>
      <c r="H267">
        <v>117422</v>
      </c>
      <c r="I267">
        <v>2816910</v>
      </c>
      <c r="J267">
        <v>127210</v>
      </c>
      <c r="K267">
        <v>19696</v>
      </c>
    </row>
    <row r="268" spans="1:11" x14ac:dyDescent="0.25">
      <c r="A268" s="4" t="s">
        <v>4</v>
      </c>
      <c r="B268">
        <v>2021</v>
      </c>
      <c r="C268" t="s">
        <v>38</v>
      </c>
      <c r="D268">
        <v>2</v>
      </c>
      <c r="E268">
        <v>3</v>
      </c>
      <c r="F268">
        <v>1521429</v>
      </c>
      <c r="G268">
        <v>7632</v>
      </c>
      <c r="H268">
        <v>1502511</v>
      </c>
      <c r="I268">
        <v>47087444</v>
      </c>
      <c r="J268">
        <v>984498</v>
      </c>
      <c r="K268">
        <v>55013</v>
      </c>
    </row>
    <row r="269" spans="1:11" x14ac:dyDescent="0.25">
      <c r="A269" s="4" t="s">
        <v>5</v>
      </c>
      <c r="B269">
        <v>2021</v>
      </c>
      <c r="C269" t="s">
        <v>38</v>
      </c>
      <c r="D269">
        <v>2</v>
      </c>
      <c r="E269">
        <v>3</v>
      </c>
      <c r="F269">
        <v>1833682</v>
      </c>
      <c r="G269">
        <v>10716</v>
      </c>
      <c r="H269">
        <v>1819237</v>
      </c>
      <c r="I269">
        <v>154844965</v>
      </c>
      <c r="J269">
        <v>3562849</v>
      </c>
      <c r="K269">
        <v>188497</v>
      </c>
    </row>
    <row r="270" spans="1:11" x14ac:dyDescent="0.25">
      <c r="A270" s="4" t="s">
        <v>6</v>
      </c>
      <c r="B270">
        <v>2021</v>
      </c>
      <c r="C270" t="s">
        <v>38</v>
      </c>
      <c r="D270">
        <v>2</v>
      </c>
      <c r="E270">
        <v>3</v>
      </c>
      <c r="F270">
        <v>149424</v>
      </c>
      <c r="G270">
        <v>2435</v>
      </c>
      <c r="H270">
        <v>145924</v>
      </c>
      <c r="I270">
        <v>1676393</v>
      </c>
      <c r="J270">
        <v>78938</v>
      </c>
      <c r="K270">
        <v>3233</v>
      </c>
    </row>
    <row r="271" spans="1:11" x14ac:dyDescent="0.25">
      <c r="A271" s="4" t="s">
        <v>7</v>
      </c>
      <c r="B271">
        <v>2021</v>
      </c>
      <c r="C271" t="s">
        <v>38</v>
      </c>
      <c r="D271">
        <v>2</v>
      </c>
      <c r="E271">
        <v>3</v>
      </c>
      <c r="F271">
        <v>2171226</v>
      </c>
      <c r="G271">
        <v>26526</v>
      </c>
      <c r="H271">
        <v>2123489</v>
      </c>
      <c r="I271">
        <v>32235889</v>
      </c>
      <c r="J271">
        <v>2220850</v>
      </c>
      <c r="K271">
        <v>93600</v>
      </c>
    </row>
    <row r="272" spans="1:11" x14ac:dyDescent="0.25">
      <c r="A272" s="4" t="s">
        <v>8</v>
      </c>
      <c r="B272">
        <v>2021</v>
      </c>
      <c r="C272" t="s">
        <v>38</v>
      </c>
      <c r="D272">
        <v>2</v>
      </c>
      <c r="E272">
        <v>3</v>
      </c>
      <c r="F272">
        <v>4462286</v>
      </c>
      <c r="G272">
        <v>76272</v>
      </c>
      <c r="H272">
        <v>4378679</v>
      </c>
      <c r="I272">
        <v>82509004</v>
      </c>
      <c r="J272">
        <v>1755957</v>
      </c>
      <c r="K272">
        <v>77101</v>
      </c>
    </row>
    <row r="273" spans="1:11" x14ac:dyDescent="0.25">
      <c r="A273" s="4" t="s">
        <v>9</v>
      </c>
      <c r="B273">
        <v>2021</v>
      </c>
      <c r="C273" t="s">
        <v>38</v>
      </c>
      <c r="D273">
        <v>2</v>
      </c>
      <c r="E273">
        <v>3</v>
      </c>
      <c r="F273">
        <v>23684</v>
      </c>
      <c r="G273">
        <v>14</v>
      </c>
      <c r="H273">
        <v>23442</v>
      </c>
      <c r="I273">
        <v>506870</v>
      </c>
      <c r="J273">
        <v>40379</v>
      </c>
      <c r="K273">
        <v>1871</v>
      </c>
    </row>
    <row r="274" spans="1:11" x14ac:dyDescent="0.25">
      <c r="A274" s="4" t="s">
        <v>10</v>
      </c>
      <c r="B274">
        <v>2021</v>
      </c>
      <c r="C274" t="s">
        <v>38</v>
      </c>
      <c r="D274">
        <v>2</v>
      </c>
      <c r="E274">
        <v>3</v>
      </c>
      <c r="F274">
        <v>380939</v>
      </c>
      <c r="G274">
        <v>5498</v>
      </c>
      <c r="H274">
        <v>371914</v>
      </c>
      <c r="I274">
        <v>3347309</v>
      </c>
      <c r="J274">
        <v>98393</v>
      </c>
      <c r="K274">
        <v>4441</v>
      </c>
    </row>
    <row r="275" spans="1:11" x14ac:dyDescent="0.25">
      <c r="A275" s="4" t="s">
        <v>11</v>
      </c>
      <c r="B275">
        <v>2021</v>
      </c>
      <c r="C275" t="s">
        <v>38</v>
      </c>
      <c r="D275">
        <v>2</v>
      </c>
      <c r="E275">
        <v>3</v>
      </c>
      <c r="F275">
        <v>1864068</v>
      </c>
      <c r="G275">
        <v>30822</v>
      </c>
      <c r="H275">
        <v>1821394</v>
      </c>
      <c r="I275">
        <v>79765681</v>
      </c>
      <c r="J275">
        <v>5359490</v>
      </c>
      <c r="K275">
        <v>229587</v>
      </c>
    </row>
    <row r="276" spans="1:11" x14ac:dyDescent="0.25">
      <c r="A276" s="4" t="s">
        <v>12</v>
      </c>
      <c r="B276">
        <v>2021</v>
      </c>
      <c r="C276" t="s">
        <v>38</v>
      </c>
      <c r="D276">
        <v>2</v>
      </c>
      <c r="E276">
        <v>3</v>
      </c>
      <c r="F276">
        <v>408208</v>
      </c>
      <c r="G276">
        <v>6868</v>
      </c>
      <c r="H276">
        <v>399042</v>
      </c>
      <c r="I276">
        <v>7281211</v>
      </c>
      <c r="J276">
        <v>627736</v>
      </c>
      <c r="K276">
        <v>172628</v>
      </c>
    </row>
    <row r="277" spans="1:11" x14ac:dyDescent="0.25">
      <c r="A277" s="4" t="s">
        <v>13</v>
      </c>
      <c r="B277">
        <v>2021</v>
      </c>
      <c r="C277" t="s">
        <v>38</v>
      </c>
      <c r="D277">
        <v>2</v>
      </c>
      <c r="E277">
        <v>3</v>
      </c>
      <c r="F277">
        <v>1885958</v>
      </c>
      <c r="G277">
        <v>21288</v>
      </c>
      <c r="H277">
        <v>1858818</v>
      </c>
      <c r="I277">
        <v>38555242</v>
      </c>
      <c r="J277">
        <v>1429778</v>
      </c>
      <c r="K277">
        <v>102326</v>
      </c>
    </row>
    <row r="278" spans="1:11" x14ac:dyDescent="0.25">
      <c r="A278" s="4" t="s">
        <v>14</v>
      </c>
      <c r="B278">
        <v>2021</v>
      </c>
      <c r="C278" t="s">
        <v>38</v>
      </c>
      <c r="D278">
        <v>2</v>
      </c>
      <c r="E278">
        <v>3</v>
      </c>
      <c r="F278">
        <v>836365</v>
      </c>
      <c r="G278">
        <v>7590</v>
      </c>
      <c r="H278">
        <v>825532</v>
      </c>
      <c r="I278">
        <v>37805120</v>
      </c>
      <c r="J278">
        <v>1666516</v>
      </c>
      <c r="K278">
        <v>59012</v>
      </c>
    </row>
    <row r="279" spans="1:11" x14ac:dyDescent="0.25">
      <c r="A279" s="4" t="s">
        <v>15</v>
      </c>
      <c r="B279">
        <v>2021</v>
      </c>
      <c r="C279" t="s">
        <v>38</v>
      </c>
      <c r="D279">
        <v>2</v>
      </c>
      <c r="E279">
        <v>3</v>
      </c>
      <c r="F279">
        <v>879414</v>
      </c>
      <c r="G279">
        <v>13669</v>
      </c>
      <c r="H279">
        <v>861031</v>
      </c>
      <c r="I279">
        <v>34599941</v>
      </c>
      <c r="J279">
        <v>1234155</v>
      </c>
      <c r="K279">
        <v>29351</v>
      </c>
    </row>
    <row r="280" spans="1:11" x14ac:dyDescent="0.25">
      <c r="A280" s="4" t="s">
        <v>16</v>
      </c>
      <c r="B280">
        <v>2021</v>
      </c>
      <c r="C280" t="s">
        <v>38</v>
      </c>
      <c r="D280">
        <v>2</v>
      </c>
      <c r="E280">
        <v>3</v>
      </c>
      <c r="F280">
        <v>6628159</v>
      </c>
      <c r="G280">
        <v>85971</v>
      </c>
      <c r="H280">
        <v>6501037</v>
      </c>
      <c r="I280">
        <v>127138094</v>
      </c>
      <c r="J280">
        <v>3647670</v>
      </c>
      <c r="K280">
        <v>485741</v>
      </c>
    </row>
    <row r="281" spans="1:11" x14ac:dyDescent="0.25">
      <c r="A281" s="4" t="s">
        <v>17</v>
      </c>
      <c r="B281">
        <v>2021</v>
      </c>
      <c r="C281" t="s">
        <v>38</v>
      </c>
      <c r="D281">
        <v>2</v>
      </c>
      <c r="E281">
        <v>3</v>
      </c>
      <c r="F281">
        <v>7148443</v>
      </c>
      <c r="G281">
        <v>28323</v>
      </c>
      <c r="H281">
        <v>6698452</v>
      </c>
      <c r="I281">
        <v>75850594</v>
      </c>
      <c r="J281">
        <v>2700084</v>
      </c>
      <c r="K281">
        <v>166204</v>
      </c>
    </row>
    <row r="282" spans="1:11" x14ac:dyDescent="0.25">
      <c r="A282" s="4" t="s">
        <v>18</v>
      </c>
      <c r="B282">
        <v>2021</v>
      </c>
      <c r="C282" t="s">
        <v>38</v>
      </c>
      <c r="D282">
        <v>2</v>
      </c>
      <c r="E282">
        <v>3</v>
      </c>
      <c r="F282">
        <v>68474</v>
      </c>
      <c r="G282">
        <v>910</v>
      </c>
      <c r="H282">
        <v>67252</v>
      </c>
      <c r="I282">
        <v>770476</v>
      </c>
      <c r="J282">
        <v>31080</v>
      </c>
      <c r="K282">
        <v>2443</v>
      </c>
    </row>
    <row r="283" spans="1:11" x14ac:dyDescent="0.25">
      <c r="A283" s="4" t="s">
        <v>37</v>
      </c>
      <c r="B283">
        <v>2021</v>
      </c>
      <c r="C283" t="s">
        <v>38</v>
      </c>
      <c r="D283">
        <v>2</v>
      </c>
      <c r="E283">
        <v>3</v>
      </c>
      <c r="F283">
        <v>1838</v>
      </c>
      <c r="G283">
        <v>0</v>
      </c>
      <c r="H283">
        <v>1188</v>
      </c>
      <c r="I283">
        <v>145858</v>
      </c>
      <c r="J283">
        <v>12630</v>
      </c>
      <c r="K283">
        <v>690</v>
      </c>
    </row>
    <row r="284" spans="1:11" x14ac:dyDescent="0.25">
      <c r="A284" s="4" t="s">
        <v>19</v>
      </c>
      <c r="B284">
        <v>2021</v>
      </c>
      <c r="C284" t="s">
        <v>38</v>
      </c>
      <c r="D284">
        <v>2</v>
      </c>
      <c r="E284">
        <v>3</v>
      </c>
      <c r="F284">
        <v>14578991</v>
      </c>
      <c r="G284">
        <v>361697</v>
      </c>
      <c r="H284">
        <v>13910621</v>
      </c>
      <c r="I284">
        <v>108693261</v>
      </c>
      <c r="J284">
        <v>5605962</v>
      </c>
      <c r="K284">
        <v>178948</v>
      </c>
    </row>
    <row r="285" spans="1:11" x14ac:dyDescent="0.25">
      <c r="A285" s="4" t="s">
        <v>20</v>
      </c>
      <c r="B285">
        <v>2021</v>
      </c>
      <c r="C285" t="s">
        <v>38</v>
      </c>
      <c r="D285">
        <v>2</v>
      </c>
      <c r="E285">
        <v>3</v>
      </c>
      <c r="F285">
        <v>97632</v>
      </c>
      <c r="G285">
        <v>1036</v>
      </c>
      <c r="H285">
        <v>96149</v>
      </c>
      <c r="I285">
        <v>2503249</v>
      </c>
      <c r="J285">
        <v>146876</v>
      </c>
      <c r="K285">
        <v>3458</v>
      </c>
    </row>
    <row r="286" spans="1:11" x14ac:dyDescent="0.25">
      <c r="A286" s="4" t="s">
        <v>21</v>
      </c>
      <c r="B286">
        <v>2021</v>
      </c>
      <c r="C286" t="s">
        <v>38</v>
      </c>
      <c r="D286">
        <v>2</v>
      </c>
      <c r="E286">
        <v>3</v>
      </c>
      <c r="F286">
        <v>204565</v>
      </c>
      <c r="G286">
        <v>2611</v>
      </c>
      <c r="H286">
        <v>201372</v>
      </c>
      <c r="I286">
        <v>3771860</v>
      </c>
      <c r="J286">
        <v>241628</v>
      </c>
      <c r="K286">
        <v>7312</v>
      </c>
    </row>
    <row r="287" spans="1:11" x14ac:dyDescent="0.25">
      <c r="A287" s="4" t="s">
        <v>22</v>
      </c>
      <c r="B287">
        <v>2021</v>
      </c>
      <c r="C287" t="s">
        <v>38</v>
      </c>
      <c r="D287">
        <v>2</v>
      </c>
      <c r="E287">
        <v>3</v>
      </c>
      <c r="F287">
        <v>1810264</v>
      </c>
      <c r="G287">
        <v>26915</v>
      </c>
      <c r="H287">
        <v>1769875</v>
      </c>
      <c r="I287">
        <v>39430614</v>
      </c>
      <c r="J287">
        <v>4269516</v>
      </c>
      <c r="K287">
        <v>7556</v>
      </c>
    </row>
    <row r="288" spans="1:11" x14ac:dyDescent="0.25">
      <c r="A288" s="4" t="s">
        <v>23</v>
      </c>
      <c r="B288">
        <v>2021</v>
      </c>
      <c r="C288" t="s">
        <v>38</v>
      </c>
      <c r="D288">
        <v>2</v>
      </c>
      <c r="E288">
        <v>3</v>
      </c>
      <c r="F288">
        <v>30803</v>
      </c>
      <c r="G288">
        <v>70</v>
      </c>
      <c r="H288">
        <v>30603</v>
      </c>
      <c r="I288">
        <v>1564912</v>
      </c>
      <c r="J288">
        <v>95049</v>
      </c>
      <c r="K288">
        <v>9111</v>
      </c>
    </row>
    <row r="289" spans="1:11" x14ac:dyDescent="0.25">
      <c r="A289" s="4" t="s">
        <v>24</v>
      </c>
      <c r="B289">
        <v>2021</v>
      </c>
      <c r="C289" t="s">
        <v>38</v>
      </c>
      <c r="D289">
        <v>2</v>
      </c>
      <c r="E289">
        <v>3</v>
      </c>
      <c r="F289">
        <v>85334</v>
      </c>
      <c r="G289">
        <v>632</v>
      </c>
      <c r="H289">
        <v>83426</v>
      </c>
      <c r="I289">
        <v>901229</v>
      </c>
      <c r="J289">
        <v>125181</v>
      </c>
      <c r="K289">
        <v>17198</v>
      </c>
    </row>
    <row r="290" spans="1:11" x14ac:dyDescent="0.25">
      <c r="A290" s="4" t="s">
        <v>25</v>
      </c>
      <c r="B290">
        <v>2021</v>
      </c>
      <c r="C290" t="s">
        <v>38</v>
      </c>
      <c r="D290">
        <v>2</v>
      </c>
      <c r="E290">
        <v>3</v>
      </c>
      <c r="F290">
        <v>2355168</v>
      </c>
      <c r="G290">
        <v>13761</v>
      </c>
      <c r="H290">
        <v>2337153</v>
      </c>
      <c r="I290">
        <v>56725152</v>
      </c>
      <c r="J290">
        <v>2994829</v>
      </c>
      <c r="K290">
        <v>350334</v>
      </c>
    </row>
    <row r="291" spans="1:11" x14ac:dyDescent="0.25">
      <c r="A291" s="4" t="s">
        <v>26</v>
      </c>
      <c r="B291">
        <v>2021</v>
      </c>
      <c r="C291" t="s">
        <v>38</v>
      </c>
      <c r="D291">
        <v>2</v>
      </c>
      <c r="E291">
        <v>3</v>
      </c>
      <c r="F291">
        <v>1242100</v>
      </c>
      <c r="G291">
        <v>40115</v>
      </c>
      <c r="H291">
        <v>1183327</v>
      </c>
      <c r="I291">
        <v>33558257</v>
      </c>
      <c r="J291">
        <v>810109</v>
      </c>
      <c r="K291">
        <v>49307</v>
      </c>
    </row>
    <row r="292" spans="1:11" x14ac:dyDescent="0.25">
      <c r="A292" s="4" t="s">
        <v>27</v>
      </c>
      <c r="B292">
        <v>2021</v>
      </c>
      <c r="C292" t="s">
        <v>38</v>
      </c>
      <c r="D292">
        <v>2</v>
      </c>
      <c r="E292">
        <v>3</v>
      </c>
      <c r="F292">
        <v>276689</v>
      </c>
      <c r="G292">
        <v>4623</v>
      </c>
      <c r="H292">
        <v>270659</v>
      </c>
      <c r="I292">
        <v>4306896</v>
      </c>
      <c r="J292">
        <v>54550</v>
      </c>
      <c r="K292">
        <v>3723</v>
      </c>
    </row>
    <row r="293" spans="1:11" x14ac:dyDescent="0.25">
      <c r="A293" s="4" t="s">
        <v>28</v>
      </c>
      <c r="B293">
        <v>2021</v>
      </c>
      <c r="C293" t="s">
        <v>38</v>
      </c>
      <c r="D293">
        <v>2</v>
      </c>
      <c r="E293">
        <v>3</v>
      </c>
      <c r="F293">
        <v>2234873</v>
      </c>
      <c r="G293">
        <v>19481</v>
      </c>
      <c r="H293">
        <v>2206432</v>
      </c>
      <c r="I293">
        <v>43010971</v>
      </c>
      <c r="J293">
        <v>5079521</v>
      </c>
      <c r="K293">
        <v>150035</v>
      </c>
    </row>
    <row r="294" spans="1:11" x14ac:dyDescent="0.25">
      <c r="A294" s="4" t="s">
        <v>29</v>
      </c>
      <c r="B294">
        <v>2021</v>
      </c>
      <c r="C294" t="s">
        <v>38</v>
      </c>
      <c r="D294">
        <v>2</v>
      </c>
      <c r="E294">
        <v>3</v>
      </c>
      <c r="F294">
        <v>42873</v>
      </c>
      <c r="G294">
        <v>945</v>
      </c>
      <c r="H294">
        <v>40870</v>
      </c>
      <c r="I294">
        <v>540762</v>
      </c>
      <c r="J294">
        <v>72018</v>
      </c>
      <c r="K294">
        <v>2863</v>
      </c>
    </row>
    <row r="295" spans="1:11" x14ac:dyDescent="0.25">
      <c r="A295" s="4" t="s">
        <v>30</v>
      </c>
      <c r="B295">
        <v>2021</v>
      </c>
      <c r="C295" t="s">
        <v>38</v>
      </c>
      <c r="D295">
        <v>2</v>
      </c>
      <c r="E295">
        <v>3</v>
      </c>
      <c r="F295">
        <v>2079849</v>
      </c>
      <c r="G295">
        <v>11349</v>
      </c>
      <c r="H295">
        <v>2056680</v>
      </c>
      <c r="I295">
        <v>58694383</v>
      </c>
      <c r="J295">
        <v>1960323</v>
      </c>
      <c r="K295">
        <v>454906</v>
      </c>
    </row>
    <row r="296" spans="1:11" x14ac:dyDescent="0.25">
      <c r="A296" s="4" t="s">
        <v>31</v>
      </c>
      <c r="B296">
        <v>2021</v>
      </c>
      <c r="C296" t="s">
        <v>38</v>
      </c>
      <c r="D296">
        <v>2</v>
      </c>
      <c r="E296">
        <v>3</v>
      </c>
      <c r="F296">
        <v>5928501</v>
      </c>
      <c r="G296">
        <v>87107</v>
      </c>
      <c r="H296">
        <v>5812215</v>
      </c>
      <c r="I296">
        <v>118771174</v>
      </c>
      <c r="J296">
        <v>2154114</v>
      </c>
      <c r="K296">
        <v>136522</v>
      </c>
    </row>
    <row r="297" spans="1:11" x14ac:dyDescent="0.25">
      <c r="A297" s="4" t="s">
        <v>32</v>
      </c>
      <c r="B297">
        <v>2021</v>
      </c>
      <c r="C297" t="s">
        <v>38</v>
      </c>
      <c r="D297">
        <v>2</v>
      </c>
      <c r="E297">
        <v>3</v>
      </c>
      <c r="F297">
        <v>233538</v>
      </c>
      <c r="G297">
        <v>2716</v>
      </c>
      <c r="H297">
        <v>230563</v>
      </c>
      <c r="I297">
        <v>4312663</v>
      </c>
      <c r="J297">
        <v>548113</v>
      </c>
      <c r="K297">
        <v>46417</v>
      </c>
    </row>
    <row r="298" spans="1:11" x14ac:dyDescent="0.25">
      <c r="A298" s="4" t="s">
        <v>33</v>
      </c>
      <c r="B298">
        <v>2021</v>
      </c>
      <c r="C298" t="s">
        <v>38</v>
      </c>
      <c r="D298">
        <v>2</v>
      </c>
      <c r="E298">
        <v>3</v>
      </c>
      <c r="F298">
        <v>76749640</v>
      </c>
      <c r="G298">
        <v>1093012</v>
      </c>
      <c r="H298">
        <v>74655932</v>
      </c>
      <c r="I298">
        <v>1466232936</v>
      </c>
      <c r="J298">
        <v>66055129</v>
      </c>
      <c r="K298">
        <v>4192389</v>
      </c>
    </row>
    <row r="299" spans="1:11" x14ac:dyDescent="0.25">
      <c r="A299" s="4" t="s">
        <v>34</v>
      </c>
      <c r="B299">
        <v>2021</v>
      </c>
      <c r="C299" t="s">
        <v>38</v>
      </c>
      <c r="D299">
        <v>2</v>
      </c>
      <c r="E299">
        <v>3</v>
      </c>
      <c r="F299">
        <v>4217647</v>
      </c>
      <c r="G299">
        <v>60967</v>
      </c>
      <c r="H299">
        <v>4138257</v>
      </c>
      <c r="I299">
        <v>210335545</v>
      </c>
      <c r="J299">
        <v>7001005</v>
      </c>
      <c r="K299">
        <v>330902</v>
      </c>
    </row>
    <row r="300" spans="1:11" x14ac:dyDescent="0.25">
      <c r="A300" s="4" t="s">
        <v>35</v>
      </c>
      <c r="B300">
        <v>2021</v>
      </c>
      <c r="C300" t="s">
        <v>38</v>
      </c>
      <c r="D300">
        <v>2</v>
      </c>
      <c r="E300">
        <v>3</v>
      </c>
      <c r="F300">
        <v>678131</v>
      </c>
      <c r="G300">
        <v>11788</v>
      </c>
      <c r="H300">
        <v>652771</v>
      </c>
      <c r="I300">
        <v>16038373</v>
      </c>
      <c r="J300">
        <v>875964</v>
      </c>
      <c r="K300">
        <v>31939</v>
      </c>
    </row>
    <row r="301" spans="1:11" x14ac:dyDescent="0.25">
      <c r="A301" s="4" t="s">
        <v>36</v>
      </c>
      <c r="B301">
        <v>2021</v>
      </c>
      <c r="C301" t="s">
        <v>38</v>
      </c>
      <c r="D301">
        <v>2</v>
      </c>
      <c r="E301">
        <v>3</v>
      </c>
      <c r="F301">
        <v>4012541</v>
      </c>
      <c r="G301">
        <v>71681</v>
      </c>
      <c r="H301">
        <v>3914909</v>
      </c>
      <c r="I301">
        <v>58596397</v>
      </c>
      <c r="J301">
        <v>4115735</v>
      </c>
      <c r="K301">
        <v>200313</v>
      </c>
    </row>
    <row r="302" spans="1:11" x14ac:dyDescent="0.25">
      <c r="A302" s="4" t="s">
        <v>0</v>
      </c>
      <c r="B302">
        <v>2021</v>
      </c>
      <c r="C302" t="s">
        <v>38</v>
      </c>
      <c r="D302">
        <v>2</v>
      </c>
      <c r="E302">
        <v>4</v>
      </c>
      <c r="F302">
        <v>35118</v>
      </c>
      <c r="G302">
        <v>434</v>
      </c>
      <c r="H302">
        <v>34656</v>
      </c>
      <c r="I302">
        <v>1851062</v>
      </c>
      <c r="J302">
        <v>41087</v>
      </c>
      <c r="K302">
        <v>15657</v>
      </c>
    </row>
    <row r="303" spans="1:11" x14ac:dyDescent="0.25">
      <c r="A303" s="4" t="s">
        <v>2</v>
      </c>
      <c r="B303">
        <v>2021</v>
      </c>
      <c r="C303" t="s">
        <v>38</v>
      </c>
      <c r="D303">
        <v>2</v>
      </c>
      <c r="E303">
        <v>4</v>
      </c>
      <c r="F303">
        <v>6227232</v>
      </c>
      <c r="G303">
        <v>50178</v>
      </c>
      <c r="H303">
        <v>6172655</v>
      </c>
      <c r="I303">
        <v>96920283</v>
      </c>
      <c r="J303">
        <v>3437910</v>
      </c>
      <c r="K303">
        <v>882904</v>
      </c>
    </row>
    <row r="304" spans="1:11" x14ac:dyDescent="0.25">
      <c r="A304" s="4" t="s">
        <v>3</v>
      </c>
      <c r="B304">
        <v>2021</v>
      </c>
      <c r="C304" t="s">
        <v>38</v>
      </c>
      <c r="D304">
        <v>2</v>
      </c>
      <c r="E304">
        <v>4</v>
      </c>
      <c r="F304">
        <v>117852</v>
      </c>
      <c r="G304">
        <v>392</v>
      </c>
      <c r="H304">
        <v>117441</v>
      </c>
      <c r="I304">
        <v>2834752</v>
      </c>
      <c r="J304">
        <v>166500</v>
      </c>
      <c r="K304">
        <v>42880</v>
      </c>
    </row>
    <row r="305" spans="1:11" x14ac:dyDescent="0.25">
      <c r="A305" s="4" t="s">
        <v>4</v>
      </c>
      <c r="B305">
        <v>2021</v>
      </c>
      <c r="C305" t="s">
        <v>38</v>
      </c>
      <c r="D305">
        <v>2</v>
      </c>
      <c r="E305">
        <v>4</v>
      </c>
      <c r="F305">
        <v>1522353</v>
      </c>
      <c r="G305">
        <v>7640</v>
      </c>
      <c r="H305">
        <v>1503408</v>
      </c>
      <c r="I305">
        <v>47723950</v>
      </c>
      <c r="J305">
        <v>1297207</v>
      </c>
      <c r="K305">
        <v>149469</v>
      </c>
    </row>
    <row r="306" spans="1:11" x14ac:dyDescent="0.25">
      <c r="A306" s="4" t="s">
        <v>5</v>
      </c>
      <c r="B306">
        <v>2021</v>
      </c>
      <c r="C306" t="s">
        <v>38</v>
      </c>
      <c r="D306">
        <v>2</v>
      </c>
      <c r="E306">
        <v>4</v>
      </c>
      <c r="F306">
        <v>1836829</v>
      </c>
      <c r="G306">
        <v>10772</v>
      </c>
      <c r="H306">
        <v>1822727</v>
      </c>
      <c r="I306">
        <v>156371612</v>
      </c>
      <c r="J306">
        <v>3828059</v>
      </c>
      <c r="K306">
        <v>490639</v>
      </c>
    </row>
    <row r="307" spans="1:11" x14ac:dyDescent="0.25">
      <c r="A307" s="4" t="s">
        <v>6</v>
      </c>
      <c r="B307">
        <v>2021</v>
      </c>
      <c r="C307" t="s">
        <v>38</v>
      </c>
      <c r="D307">
        <v>2</v>
      </c>
      <c r="E307">
        <v>4</v>
      </c>
      <c r="F307">
        <v>151242</v>
      </c>
      <c r="G307">
        <v>2456</v>
      </c>
      <c r="H307">
        <v>146765</v>
      </c>
      <c r="I307">
        <v>1749970</v>
      </c>
      <c r="J307">
        <v>128784</v>
      </c>
      <c r="K307">
        <v>10336</v>
      </c>
    </row>
    <row r="308" spans="1:11" x14ac:dyDescent="0.25">
      <c r="A308" s="4" t="s">
        <v>7</v>
      </c>
      <c r="B308">
        <v>2021</v>
      </c>
      <c r="C308" t="s">
        <v>38</v>
      </c>
      <c r="D308">
        <v>2</v>
      </c>
      <c r="E308">
        <v>4</v>
      </c>
      <c r="F308">
        <v>2183330</v>
      </c>
      <c r="G308">
        <v>26744</v>
      </c>
      <c r="H308">
        <v>2136466</v>
      </c>
      <c r="I308">
        <v>33275609</v>
      </c>
      <c r="J308">
        <v>2582435</v>
      </c>
      <c r="K308">
        <v>302242</v>
      </c>
    </row>
    <row r="309" spans="1:11" x14ac:dyDescent="0.25">
      <c r="A309" s="4" t="s">
        <v>8</v>
      </c>
      <c r="B309">
        <v>2021</v>
      </c>
      <c r="C309" t="s">
        <v>38</v>
      </c>
      <c r="D309">
        <v>2</v>
      </c>
      <c r="E309">
        <v>4</v>
      </c>
      <c r="F309">
        <v>4470397</v>
      </c>
      <c r="G309">
        <v>76339</v>
      </c>
      <c r="H309">
        <v>4385784</v>
      </c>
      <c r="I309">
        <v>85367112</v>
      </c>
      <c r="J309">
        <v>2479633</v>
      </c>
      <c r="K309">
        <v>222301</v>
      </c>
    </row>
    <row r="310" spans="1:11" x14ac:dyDescent="0.25">
      <c r="A310" s="4" t="s">
        <v>9</v>
      </c>
      <c r="B310">
        <v>2021</v>
      </c>
      <c r="C310" t="s">
        <v>38</v>
      </c>
      <c r="D310">
        <v>2</v>
      </c>
      <c r="E310">
        <v>4</v>
      </c>
      <c r="F310">
        <v>23705</v>
      </c>
      <c r="G310">
        <v>14</v>
      </c>
      <c r="H310">
        <v>23463</v>
      </c>
      <c r="I310">
        <v>506870</v>
      </c>
      <c r="J310">
        <v>51099</v>
      </c>
      <c r="K310">
        <v>4289</v>
      </c>
    </row>
    <row r="311" spans="1:11" x14ac:dyDescent="0.25">
      <c r="A311" s="4" t="s">
        <v>10</v>
      </c>
      <c r="B311">
        <v>2021</v>
      </c>
      <c r="C311" t="s">
        <v>38</v>
      </c>
      <c r="D311">
        <v>2</v>
      </c>
      <c r="E311">
        <v>4</v>
      </c>
      <c r="F311">
        <v>383499</v>
      </c>
      <c r="G311">
        <v>5538</v>
      </c>
      <c r="H311">
        <v>374201</v>
      </c>
      <c r="I311">
        <v>3421043</v>
      </c>
      <c r="J311">
        <v>122128</v>
      </c>
      <c r="K311">
        <v>12242</v>
      </c>
    </row>
    <row r="312" spans="1:11" x14ac:dyDescent="0.25">
      <c r="A312" s="4" t="s">
        <v>11</v>
      </c>
      <c r="B312">
        <v>2021</v>
      </c>
      <c r="C312" t="s">
        <v>38</v>
      </c>
      <c r="D312">
        <v>2</v>
      </c>
      <c r="E312">
        <v>4</v>
      </c>
      <c r="F312">
        <v>1880306</v>
      </c>
      <c r="G312">
        <v>30854</v>
      </c>
      <c r="H312">
        <v>1835317</v>
      </c>
      <c r="I312">
        <v>81393734</v>
      </c>
      <c r="J312">
        <v>5815170</v>
      </c>
      <c r="K312">
        <v>859837</v>
      </c>
    </row>
    <row r="313" spans="1:11" x14ac:dyDescent="0.25">
      <c r="A313" s="4" t="s">
        <v>12</v>
      </c>
      <c r="B313">
        <v>2021</v>
      </c>
      <c r="C313" t="s">
        <v>38</v>
      </c>
      <c r="D313">
        <v>2</v>
      </c>
      <c r="E313">
        <v>4</v>
      </c>
      <c r="F313">
        <v>409568</v>
      </c>
      <c r="G313">
        <v>6874</v>
      </c>
      <c r="H313">
        <v>400814</v>
      </c>
      <c r="I313">
        <v>7573204</v>
      </c>
      <c r="J313">
        <v>698001</v>
      </c>
      <c r="K313">
        <v>117715</v>
      </c>
    </row>
    <row r="314" spans="1:11" x14ac:dyDescent="0.25">
      <c r="A314" s="4" t="s">
        <v>13</v>
      </c>
      <c r="B314">
        <v>2021</v>
      </c>
      <c r="C314" t="s">
        <v>38</v>
      </c>
      <c r="D314">
        <v>2</v>
      </c>
      <c r="E314">
        <v>4</v>
      </c>
      <c r="F314">
        <v>1891968</v>
      </c>
      <c r="G314">
        <v>21309</v>
      </c>
      <c r="H314">
        <v>1863285</v>
      </c>
      <c r="I314">
        <v>39315723</v>
      </c>
      <c r="J314">
        <v>1532162</v>
      </c>
      <c r="K314">
        <v>434306</v>
      </c>
    </row>
    <row r="315" spans="1:11" x14ac:dyDescent="0.25">
      <c r="A315" s="4" t="s">
        <v>14</v>
      </c>
      <c r="B315">
        <v>2021</v>
      </c>
      <c r="C315" t="s">
        <v>38</v>
      </c>
      <c r="D315">
        <v>2</v>
      </c>
      <c r="E315">
        <v>4</v>
      </c>
      <c r="F315">
        <v>838562</v>
      </c>
      <c r="G315">
        <v>7611</v>
      </c>
      <c r="H315">
        <v>827673</v>
      </c>
      <c r="I315">
        <v>38457948</v>
      </c>
      <c r="J315">
        <v>1934511</v>
      </c>
      <c r="K315">
        <v>136631</v>
      </c>
    </row>
    <row r="316" spans="1:11" x14ac:dyDescent="0.25">
      <c r="A316" s="4" t="s">
        <v>15</v>
      </c>
      <c r="B316">
        <v>2021</v>
      </c>
      <c r="C316" t="s">
        <v>38</v>
      </c>
      <c r="D316">
        <v>2</v>
      </c>
      <c r="E316">
        <v>4</v>
      </c>
      <c r="F316">
        <v>883348</v>
      </c>
      <c r="G316">
        <v>13688</v>
      </c>
      <c r="H316">
        <v>864114</v>
      </c>
      <c r="I316">
        <v>35834294</v>
      </c>
      <c r="J316">
        <v>1599309</v>
      </c>
      <c r="K316">
        <v>92041</v>
      </c>
    </row>
    <row r="317" spans="1:11" x14ac:dyDescent="0.25">
      <c r="A317" s="4" t="s">
        <v>16</v>
      </c>
      <c r="B317">
        <v>2021</v>
      </c>
      <c r="C317" t="s">
        <v>38</v>
      </c>
      <c r="D317">
        <v>2</v>
      </c>
      <c r="E317">
        <v>4</v>
      </c>
      <c r="F317">
        <v>6648322</v>
      </c>
      <c r="G317">
        <v>86204</v>
      </c>
      <c r="H317">
        <v>6521266</v>
      </c>
      <c r="I317">
        <v>130017576</v>
      </c>
      <c r="J317">
        <v>4120985</v>
      </c>
      <c r="K317">
        <v>1311382</v>
      </c>
    </row>
    <row r="318" spans="1:11" x14ac:dyDescent="0.25">
      <c r="A318" s="4" t="s">
        <v>17</v>
      </c>
      <c r="B318">
        <v>2021</v>
      </c>
      <c r="C318" t="s">
        <v>38</v>
      </c>
      <c r="D318">
        <v>2</v>
      </c>
      <c r="E318">
        <v>4</v>
      </c>
      <c r="F318">
        <v>7339383</v>
      </c>
      <c r="G318">
        <v>29060</v>
      </c>
      <c r="H318">
        <v>6942114</v>
      </c>
      <c r="I318">
        <v>78916090</v>
      </c>
      <c r="J318">
        <v>3131807</v>
      </c>
      <c r="K318">
        <v>592606</v>
      </c>
    </row>
    <row r="319" spans="1:11" x14ac:dyDescent="0.25">
      <c r="A319" s="4" t="s">
        <v>18</v>
      </c>
      <c r="B319">
        <v>2021</v>
      </c>
      <c r="C319" t="s">
        <v>38</v>
      </c>
      <c r="D319">
        <v>2</v>
      </c>
      <c r="E319">
        <v>4</v>
      </c>
      <c r="F319">
        <v>68656</v>
      </c>
      <c r="G319">
        <v>910</v>
      </c>
      <c r="H319">
        <v>67394</v>
      </c>
      <c r="I319">
        <v>770476</v>
      </c>
      <c r="J319">
        <v>58608</v>
      </c>
      <c r="K319">
        <v>5204</v>
      </c>
    </row>
    <row r="320" spans="1:11" x14ac:dyDescent="0.25">
      <c r="A320" s="4" t="s">
        <v>37</v>
      </c>
      <c r="B320">
        <v>2021</v>
      </c>
      <c r="C320" t="s">
        <v>38</v>
      </c>
      <c r="D320">
        <v>2</v>
      </c>
      <c r="E320">
        <v>4</v>
      </c>
      <c r="F320">
        <v>2338</v>
      </c>
      <c r="G320">
        <v>4</v>
      </c>
      <c r="H320">
        <v>1679</v>
      </c>
      <c r="I320">
        <v>202287</v>
      </c>
      <c r="J320">
        <v>16477</v>
      </c>
      <c r="K320">
        <v>4669</v>
      </c>
    </row>
    <row r="321" spans="1:11" x14ac:dyDescent="0.25">
      <c r="A321" s="4" t="s">
        <v>19</v>
      </c>
      <c r="B321">
        <v>2021</v>
      </c>
      <c r="C321" t="s">
        <v>38</v>
      </c>
      <c r="D321">
        <v>2</v>
      </c>
      <c r="E321">
        <v>4</v>
      </c>
      <c r="F321">
        <v>14909347</v>
      </c>
      <c r="G321">
        <v>363880</v>
      </c>
      <c r="H321">
        <v>14089781</v>
      </c>
      <c r="I321">
        <v>112219645</v>
      </c>
      <c r="J321">
        <v>6983038</v>
      </c>
      <c r="K321">
        <v>868221</v>
      </c>
    </row>
    <row r="322" spans="1:11" x14ac:dyDescent="0.25">
      <c r="A322" s="4" t="s">
        <v>20</v>
      </c>
      <c r="B322">
        <v>2021</v>
      </c>
      <c r="C322" t="s">
        <v>38</v>
      </c>
      <c r="D322">
        <v>2</v>
      </c>
      <c r="E322">
        <v>4</v>
      </c>
      <c r="F322">
        <v>97712</v>
      </c>
      <c r="G322">
        <v>1036</v>
      </c>
      <c r="H322">
        <v>96543</v>
      </c>
      <c r="I322">
        <v>2556046</v>
      </c>
      <c r="J322">
        <v>202691</v>
      </c>
      <c r="K322">
        <v>9888</v>
      </c>
    </row>
    <row r="323" spans="1:11" x14ac:dyDescent="0.25">
      <c r="A323" s="4" t="s">
        <v>21</v>
      </c>
      <c r="B323">
        <v>2021</v>
      </c>
      <c r="C323" t="s">
        <v>38</v>
      </c>
      <c r="D323">
        <v>2</v>
      </c>
      <c r="E323">
        <v>4</v>
      </c>
      <c r="F323">
        <v>204790</v>
      </c>
      <c r="G323">
        <v>2611</v>
      </c>
      <c r="H323">
        <v>201899</v>
      </c>
      <c r="I323">
        <v>3827018</v>
      </c>
      <c r="J323">
        <v>337546</v>
      </c>
      <c r="K323">
        <v>15756</v>
      </c>
    </row>
    <row r="324" spans="1:11" x14ac:dyDescent="0.25">
      <c r="A324" s="4" t="s">
        <v>22</v>
      </c>
      <c r="B324">
        <v>2021</v>
      </c>
      <c r="C324" t="s">
        <v>38</v>
      </c>
      <c r="D324">
        <v>2</v>
      </c>
      <c r="E324">
        <v>4</v>
      </c>
      <c r="F324">
        <v>1824864</v>
      </c>
      <c r="G324">
        <v>27014</v>
      </c>
      <c r="H324">
        <v>1780923</v>
      </c>
      <c r="I324">
        <v>40157564</v>
      </c>
      <c r="J324">
        <v>4535903</v>
      </c>
      <c r="K324">
        <v>755221</v>
      </c>
    </row>
    <row r="325" spans="1:11" x14ac:dyDescent="0.25">
      <c r="A325" s="4" t="s">
        <v>23</v>
      </c>
      <c r="B325">
        <v>2021</v>
      </c>
      <c r="C325" t="s">
        <v>38</v>
      </c>
      <c r="D325">
        <v>2</v>
      </c>
      <c r="E325">
        <v>4</v>
      </c>
      <c r="F325">
        <v>30909</v>
      </c>
      <c r="G325">
        <v>70</v>
      </c>
      <c r="H325">
        <v>30687</v>
      </c>
      <c r="I325">
        <v>1606362</v>
      </c>
      <c r="J325">
        <v>139653</v>
      </c>
      <c r="K325">
        <v>32426</v>
      </c>
    </row>
    <row r="326" spans="1:11" x14ac:dyDescent="0.25">
      <c r="A326" s="4" t="s">
        <v>24</v>
      </c>
      <c r="B326">
        <v>2021</v>
      </c>
      <c r="C326" t="s">
        <v>38</v>
      </c>
      <c r="D326">
        <v>2</v>
      </c>
      <c r="E326">
        <v>4</v>
      </c>
      <c r="F326">
        <v>85371</v>
      </c>
      <c r="G326">
        <v>637</v>
      </c>
      <c r="H326">
        <v>83598</v>
      </c>
      <c r="I326">
        <v>908614</v>
      </c>
      <c r="J326">
        <v>193680</v>
      </c>
      <c r="K326">
        <v>36294</v>
      </c>
    </row>
    <row r="327" spans="1:11" x14ac:dyDescent="0.25">
      <c r="A327" s="4" t="s">
        <v>25</v>
      </c>
      <c r="B327">
        <v>2021</v>
      </c>
      <c r="C327" t="s">
        <v>38</v>
      </c>
      <c r="D327">
        <v>2</v>
      </c>
      <c r="E327">
        <v>4</v>
      </c>
      <c r="F327">
        <v>2358544</v>
      </c>
      <c r="G327">
        <v>13774</v>
      </c>
      <c r="H327">
        <v>2340695</v>
      </c>
      <c r="I327">
        <v>57782538</v>
      </c>
      <c r="J327">
        <v>3180968</v>
      </c>
      <c r="K327">
        <v>1017033</v>
      </c>
    </row>
    <row r="328" spans="1:11" x14ac:dyDescent="0.25">
      <c r="A328" s="4" t="s">
        <v>26</v>
      </c>
      <c r="B328">
        <v>2021</v>
      </c>
      <c r="C328" t="s">
        <v>38</v>
      </c>
      <c r="D328">
        <v>2</v>
      </c>
      <c r="E328">
        <v>4</v>
      </c>
      <c r="F328">
        <v>1263086</v>
      </c>
      <c r="G328">
        <v>40604</v>
      </c>
      <c r="H328">
        <v>1195262</v>
      </c>
      <c r="I328">
        <v>34507757</v>
      </c>
      <c r="J328">
        <v>1012927</v>
      </c>
      <c r="K328">
        <v>213709</v>
      </c>
    </row>
    <row r="329" spans="1:11" x14ac:dyDescent="0.25">
      <c r="A329" s="4" t="s">
        <v>27</v>
      </c>
      <c r="B329">
        <v>2021</v>
      </c>
      <c r="C329" t="s">
        <v>38</v>
      </c>
      <c r="D329">
        <v>2</v>
      </c>
      <c r="E329">
        <v>4</v>
      </c>
      <c r="F329">
        <v>277700</v>
      </c>
      <c r="G329">
        <v>4664</v>
      </c>
      <c r="H329">
        <v>271722</v>
      </c>
      <c r="I329">
        <v>4381696</v>
      </c>
      <c r="J329">
        <v>67438</v>
      </c>
      <c r="K329">
        <v>7719</v>
      </c>
    </row>
    <row r="330" spans="1:11" x14ac:dyDescent="0.25">
      <c r="A330" s="4" t="s">
        <v>28</v>
      </c>
      <c r="B330">
        <v>2021</v>
      </c>
      <c r="C330" t="s">
        <v>38</v>
      </c>
      <c r="D330">
        <v>2</v>
      </c>
      <c r="E330">
        <v>4</v>
      </c>
      <c r="F330">
        <v>2239652</v>
      </c>
      <c r="G330">
        <v>19500</v>
      </c>
      <c r="H330">
        <v>2211546</v>
      </c>
      <c r="I330">
        <v>43785325</v>
      </c>
      <c r="J330">
        <v>5542808</v>
      </c>
      <c r="K330">
        <v>1131357</v>
      </c>
    </row>
    <row r="331" spans="1:11" x14ac:dyDescent="0.25">
      <c r="A331" s="4" t="s">
        <v>29</v>
      </c>
      <c r="B331">
        <v>2021</v>
      </c>
      <c r="C331" t="s">
        <v>38</v>
      </c>
      <c r="D331">
        <v>2</v>
      </c>
      <c r="E331">
        <v>4</v>
      </c>
      <c r="F331">
        <v>42946</v>
      </c>
      <c r="G331">
        <v>945</v>
      </c>
      <c r="H331">
        <v>41001</v>
      </c>
      <c r="I331">
        <v>547705</v>
      </c>
      <c r="J331">
        <v>111463</v>
      </c>
      <c r="K331">
        <v>8115</v>
      </c>
    </row>
    <row r="332" spans="1:11" x14ac:dyDescent="0.25">
      <c r="A332" s="4" t="s">
        <v>30</v>
      </c>
      <c r="B332">
        <v>2021</v>
      </c>
      <c r="C332" t="s">
        <v>38</v>
      </c>
      <c r="D332">
        <v>2</v>
      </c>
      <c r="E332">
        <v>4</v>
      </c>
      <c r="F332">
        <v>2087636</v>
      </c>
      <c r="G332">
        <v>11408</v>
      </c>
      <c r="H332">
        <v>2063429</v>
      </c>
      <c r="I332">
        <v>59865898</v>
      </c>
      <c r="J332">
        <v>1999508</v>
      </c>
      <c r="K332">
        <v>822763</v>
      </c>
    </row>
    <row r="333" spans="1:11" x14ac:dyDescent="0.25">
      <c r="A333" s="4" t="s">
        <v>31</v>
      </c>
      <c r="B333">
        <v>2021</v>
      </c>
      <c r="C333" t="s">
        <v>38</v>
      </c>
      <c r="D333">
        <v>2</v>
      </c>
      <c r="E333">
        <v>4</v>
      </c>
      <c r="F333">
        <v>5950797</v>
      </c>
      <c r="G333">
        <v>87376</v>
      </c>
      <c r="H333">
        <v>5835037</v>
      </c>
      <c r="I333">
        <v>121273679</v>
      </c>
      <c r="J333">
        <v>2622367</v>
      </c>
      <c r="K333">
        <v>343699</v>
      </c>
    </row>
    <row r="334" spans="1:11" x14ac:dyDescent="0.25">
      <c r="A334" s="4" t="s">
        <v>32</v>
      </c>
      <c r="B334">
        <v>2021</v>
      </c>
      <c r="C334" t="s">
        <v>38</v>
      </c>
      <c r="D334">
        <v>2</v>
      </c>
      <c r="E334">
        <v>4</v>
      </c>
      <c r="F334">
        <v>233792</v>
      </c>
      <c r="G334">
        <v>2716</v>
      </c>
      <c r="H334">
        <v>230661</v>
      </c>
      <c r="I334">
        <v>4337239</v>
      </c>
      <c r="J334">
        <v>613213</v>
      </c>
      <c r="K334">
        <v>131945</v>
      </c>
    </row>
    <row r="335" spans="1:11" x14ac:dyDescent="0.25">
      <c r="A335" s="4" t="s">
        <v>33</v>
      </c>
      <c r="B335">
        <v>2021</v>
      </c>
      <c r="C335" t="s">
        <v>38</v>
      </c>
      <c r="D335">
        <v>2</v>
      </c>
      <c r="E335">
        <v>4</v>
      </c>
      <c r="F335">
        <v>77443103</v>
      </c>
      <c r="G335">
        <v>1097957</v>
      </c>
      <c r="H335">
        <v>75239690</v>
      </c>
      <c r="I335">
        <v>1502283092</v>
      </c>
      <c r="J335">
        <v>79227856</v>
      </c>
      <c r="K335">
        <v>13672179</v>
      </c>
    </row>
    <row r="336" spans="1:11" x14ac:dyDescent="0.25">
      <c r="A336" s="4" t="s">
        <v>34</v>
      </c>
      <c r="B336">
        <v>2021</v>
      </c>
      <c r="C336" t="s">
        <v>38</v>
      </c>
      <c r="D336">
        <v>2</v>
      </c>
      <c r="E336">
        <v>4</v>
      </c>
      <c r="F336">
        <v>4222399</v>
      </c>
      <c r="G336">
        <v>61050</v>
      </c>
      <c r="H336">
        <v>4145904</v>
      </c>
      <c r="I336">
        <v>216448299</v>
      </c>
      <c r="J336">
        <v>8102322</v>
      </c>
      <c r="K336">
        <v>1391691</v>
      </c>
    </row>
    <row r="337" spans="1:11" x14ac:dyDescent="0.25">
      <c r="A337" s="4" t="s">
        <v>35</v>
      </c>
      <c r="B337">
        <v>2021</v>
      </c>
      <c r="C337" t="s">
        <v>38</v>
      </c>
      <c r="D337">
        <v>2</v>
      </c>
      <c r="E337">
        <v>4</v>
      </c>
      <c r="F337">
        <v>677980</v>
      </c>
      <c r="G337">
        <v>11834</v>
      </c>
      <c r="H337">
        <v>653579</v>
      </c>
      <c r="I337">
        <v>16520355</v>
      </c>
      <c r="J337">
        <v>976554</v>
      </c>
      <c r="K337">
        <v>105418</v>
      </c>
    </row>
    <row r="338" spans="1:11" x14ac:dyDescent="0.25">
      <c r="A338" s="4" t="s">
        <v>36</v>
      </c>
      <c r="B338">
        <v>2021</v>
      </c>
      <c r="C338" t="s">
        <v>38</v>
      </c>
      <c r="D338">
        <v>2</v>
      </c>
      <c r="E338">
        <v>4</v>
      </c>
      <c r="F338">
        <v>4021570</v>
      </c>
      <c r="G338">
        <v>71817</v>
      </c>
      <c r="H338">
        <v>3926201</v>
      </c>
      <c r="I338">
        <v>59524047</v>
      </c>
      <c r="J338">
        <v>5938768</v>
      </c>
      <c r="K338">
        <v>804639</v>
      </c>
    </row>
    <row r="339" spans="1:11" x14ac:dyDescent="0.25">
      <c r="A339" s="4" t="s">
        <v>0</v>
      </c>
      <c r="B339">
        <v>2021</v>
      </c>
      <c r="C339" t="s">
        <v>39</v>
      </c>
      <c r="D339">
        <v>3</v>
      </c>
      <c r="E339">
        <v>1</v>
      </c>
      <c r="F339">
        <v>35158</v>
      </c>
      <c r="G339">
        <v>434</v>
      </c>
      <c r="H339">
        <v>34673</v>
      </c>
      <c r="I339">
        <v>1923800</v>
      </c>
      <c r="J339">
        <v>53873</v>
      </c>
      <c r="K339">
        <v>18780</v>
      </c>
    </row>
    <row r="340" spans="1:11" x14ac:dyDescent="0.25">
      <c r="A340" s="4" t="s">
        <v>2</v>
      </c>
      <c r="B340">
        <v>2021</v>
      </c>
      <c r="C340" t="s">
        <v>39</v>
      </c>
      <c r="D340">
        <v>3</v>
      </c>
      <c r="E340">
        <v>1</v>
      </c>
      <c r="F340">
        <v>6232275</v>
      </c>
      <c r="G340">
        <v>50198</v>
      </c>
      <c r="H340">
        <v>6176062</v>
      </c>
      <c r="I340">
        <v>98694596</v>
      </c>
      <c r="J340">
        <v>4186347</v>
      </c>
      <c r="K340">
        <v>1122117</v>
      </c>
    </row>
    <row r="341" spans="1:11" x14ac:dyDescent="0.25">
      <c r="A341" s="4" t="s">
        <v>3</v>
      </c>
      <c r="B341">
        <v>2021</v>
      </c>
      <c r="C341" t="s">
        <v>39</v>
      </c>
      <c r="D341">
        <v>3</v>
      </c>
      <c r="E341">
        <v>1</v>
      </c>
      <c r="F341">
        <v>117868</v>
      </c>
      <c r="G341">
        <v>392</v>
      </c>
      <c r="H341">
        <v>117460</v>
      </c>
      <c r="I341">
        <v>2851192</v>
      </c>
      <c r="J341">
        <v>226982</v>
      </c>
      <c r="K341">
        <v>58174</v>
      </c>
    </row>
    <row r="342" spans="1:11" x14ac:dyDescent="0.25">
      <c r="A342" s="4" t="s">
        <v>4</v>
      </c>
      <c r="B342">
        <v>2021</v>
      </c>
      <c r="C342" t="s">
        <v>39</v>
      </c>
      <c r="D342">
        <v>3</v>
      </c>
      <c r="E342">
        <v>1</v>
      </c>
      <c r="F342">
        <v>1523320</v>
      </c>
      <c r="G342">
        <v>7653</v>
      </c>
      <c r="H342">
        <v>1504270</v>
      </c>
      <c r="I342">
        <v>48326855</v>
      </c>
      <c r="J342">
        <v>1950624</v>
      </c>
      <c r="K342">
        <v>275404</v>
      </c>
    </row>
    <row r="343" spans="1:11" x14ac:dyDescent="0.25">
      <c r="A343" s="4" t="s">
        <v>5</v>
      </c>
      <c r="B343">
        <v>2021</v>
      </c>
      <c r="C343" t="s">
        <v>39</v>
      </c>
      <c r="D343">
        <v>3</v>
      </c>
      <c r="E343">
        <v>1</v>
      </c>
      <c r="F343">
        <v>1838641</v>
      </c>
      <c r="G343">
        <v>10802</v>
      </c>
      <c r="H343">
        <v>1825415</v>
      </c>
      <c r="I343">
        <v>157897725</v>
      </c>
      <c r="J343">
        <v>4240397</v>
      </c>
      <c r="K343">
        <v>971650</v>
      </c>
    </row>
    <row r="344" spans="1:11" x14ac:dyDescent="0.25">
      <c r="A344" s="4" t="s">
        <v>6</v>
      </c>
      <c r="B344">
        <v>2021</v>
      </c>
      <c r="C344" t="s">
        <v>39</v>
      </c>
      <c r="D344">
        <v>3</v>
      </c>
      <c r="E344">
        <v>1</v>
      </c>
      <c r="F344">
        <v>154419</v>
      </c>
      <c r="G344">
        <v>2482</v>
      </c>
      <c r="H344">
        <v>148015</v>
      </c>
      <c r="I344">
        <v>1831522</v>
      </c>
      <c r="J344">
        <v>191114</v>
      </c>
      <c r="K344">
        <v>17625</v>
      </c>
    </row>
    <row r="345" spans="1:11" x14ac:dyDescent="0.25">
      <c r="A345" s="4" t="s">
        <v>7</v>
      </c>
      <c r="B345">
        <v>2021</v>
      </c>
      <c r="C345" t="s">
        <v>39</v>
      </c>
      <c r="D345">
        <v>3</v>
      </c>
      <c r="E345">
        <v>1</v>
      </c>
      <c r="F345">
        <v>2194907</v>
      </c>
      <c r="G345">
        <v>26952</v>
      </c>
      <c r="H345">
        <v>2147931</v>
      </c>
      <c r="I345">
        <v>34430581</v>
      </c>
      <c r="J345">
        <v>3152160</v>
      </c>
      <c r="K345">
        <v>625172</v>
      </c>
    </row>
    <row r="346" spans="1:11" x14ac:dyDescent="0.25">
      <c r="A346" s="4" t="s">
        <v>8</v>
      </c>
      <c r="B346">
        <v>2020</v>
      </c>
      <c r="C346" t="s">
        <v>39</v>
      </c>
      <c r="D346">
        <v>3</v>
      </c>
      <c r="E346">
        <v>1</v>
      </c>
      <c r="F346">
        <v>11</v>
      </c>
      <c r="G346">
        <v>0</v>
      </c>
      <c r="H346">
        <v>0</v>
      </c>
      <c r="I346">
        <v>0</v>
      </c>
      <c r="J346">
        <v>0</v>
      </c>
      <c r="K346">
        <v>0</v>
      </c>
    </row>
    <row r="347" spans="1:11" x14ac:dyDescent="0.25">
      <c r="A347" s="4" t="s">
        <v>8</v>
      </c>
      <c r="B347">
        <v>2021</v>
      </c>
      <c r="C347" t="s">
        <v>39</v>
      </c>
      <c r="D347">
        <v>3</v>
      </c>
      <c r="E347">
        <v>1</v>
      </c>
      <c r="F347">
        <v>4481658</v>
      </c>
      <c r="G347">
        <v>76409</v>
      </c>
      <c r="H347">
        <v>4393656</v>
      </c>
      <c r="I347">
        <v>88327755</v>
      </c>
      <c r="J347">
        <v>3117758</v>
      </c>
      <c r="K347">
        <v>373035</v>
      </c>
    </row>
    <row r="348" spans="1:11" x14ac:dyDescent="0.25">
      <c r="A348" s="4" t="s">
        <v>9</v>
      </c>
      <c r="B348">
        <v>2021</v>
      </c>
      <c r="C348" t="s">
        <v>39</v>
      </c>
      <c r="D348">
        <v>3</v>
      </c>
      <c r="E348">
        <v>1</v>
      </c>
      <c r="F348">
        <v>23741</v>
      </c>
      <c r="G348">
        <v>14</v>
      </c>
      <c r="H348">
        <v>23476</v>
      </c>
      <c r="I348">
        <v>506870</v>
      </c>
      <c r="J348">
        <v>67593</v>
      </c>
      <c r="K348">
        <v>9134</v>
      </c>
    </row>
    <row r="349" spans="1:11" x14ac:dyDescent="0.25">
      <c r="A349" s="4" t="s">
        <v>10</v>
      </c>
      <c r="B349">
        <v>2021</v>
      </c>
      <c r="C349" t="s">
        <v>39</v>
      </c>
      <c r="D349">
        <v>3</v>
      </c>
      <c r="E349">
        <v>1</v>
      </c>
      <c r="F349">
        <v>386515</v>
      </c>
      <c r="G349">
        <v>5583</v>
      </c>
      <c r="H349">
        <v>376455</v>
      </c>
      <c r="I349">
        <v>3494962</v>
      </c>
      <c r="J349">
        <v>208154</v>
      </c>
      <c r="K349">
        <v>33055</v>
      </c>
    </row>
    <row r="350" spans="1:11" x14ac:dyDescent="0.25">
      <c r="A350" s="4" t="s">
        <v>11</v>
      </c>
      <c r="B350">
        <v>2021</v>
      </c>
      <c r="C350" t="s">
        <v>39</v>
      </c>
      <c r="D350">
        <v>3</v>
      </c>
      <c r="E350">
        <v>1</v>
      </c>
      <c r="F350">
        <v>1902493</v>
      </c>
      <c r="G350">
        <v>30888</v>
      </c>
      <c r="H350">
        <v>1852244</v>
      </c>
      <c r="I350">
        <v>83265830</v>
      </c>
      <c r="J350">
        <v>8191363</v>
      </c>
      <c r="K350">
        <v>1837281</v>
      </c>
    </row>
    <row r="351" spans="1:11" x14ac:dyDescent="0.25">
      <c r="A351" s="4" t="s">
        <v>12</v>
      </c>
      <c r="B351">
        <v>2021</v>
      </c>
      <c r="C351" t="s">
        <v>39</v>
      </c>
      <c r="D351">
        <v>3</v>
      </c>
      <c r="E351">
        <v>1</v>
      </c>
      <c r="F351">
        <v>412587</v>
      </c>
      <c r="G351">
        <v>6884</v>
      </c>
      <c r="H351">
        <v>401914</v>
      </c>
      <c r="I351">
        <v>7821973</v>
      </c>
      <c r="J351">
        <v>787601</v>
      </c>
      <c r="K351">
        <v>262803</v>
      </c>
    </row>
    <row r="352" spans="1:11" x14ac:dyDescent="0.25">
      <c r="A352" s="4" t="s">
        <v>13</v>
      </c>
      <c r="B352">
        <v>2020</v>
      </c>
      <c r="C352" t="s">
        <v>39</v>
      </c>
      <c r="D352">
        <v>3</v>
      </c>
      <c r="E352">
        <v>1</v>
      </c>
      <c r="F352">
        <v>56</v>
      </c>
      <c r="G352">
        <v>0</v>
      </c>
      <c r="H352">
        <v>0</v>
      </c>
      <c r="I352">
        <v>0</v>
      </c>
      <c r="J352">
        <v>0</v>
      </c>
      <c r="K352">
        <v>0</v>
      </c>
    </row>
    <row r="353" spans="1:11" x14ac:dyDescent="0.25">
      <c r="A353" s="4" t="s">
        <v>13</v>
      </c>
      <c r="B353">
        <v>2021</v>
      </c>
      <c r="C353" t="s">
        <v>39</v>
      </c>
      <c r="D353">
        <v>3</v>
      </c>
      <c r="E353">
        <v>1</v>
      </c>
      <c r="F353">
        <v>1901726</v>
      </c>
      <c r="G353">
        <v>21371</v>
      </c>
      <c r="H353">
        <v>1868982</v>
      </c>
      <c r="I353">
        <v>40170671</v>
      </c>
      <c r="J353">
        <v>1772265</v>
      </c>
      <c r="K353">
        <v>568167</v>
      </c>
    </row>
    <row r="354" spans="1:11" x14ac:dyDescent="0.25">
      <c r="A354" s="4" t="s">
        <v>14</v>
      </c>
      <c r="B354">
        <v>2021</v>
      </c>
      <c r="C354" t="s">
        <v>39</v>
      </c>
      <c r="D354">
        <v>3</v>
      </c>
      <c r="E354">
        <v>1</v>
      </c>
      <c r="F354">
        <v>840876</v>
      </c>
      <c r="G354">
        <v>7636</v>
      </c>
      <c r="H354">
        <v>829886</v>
      </c>
      <c r="I354">
        <v>39007261</v>
      </c>
      <c r="J354">
        <v>2213488</v>
      </c>
      <c r="K354">
        <v>325232</v>
      </c>
    </row>
    <row r="355" spans="1:11" x14ac:dyDescent="0.25">
      <c r="A355" s="4" t="s">
        <v>15</v>
      </c>
      <c r="B355">
        <v>2021</v>
      </c>
      <c r="C355" t="s">
        <v>39</v>
      </c>
      <c r="D355">
        <v>3</v>
      </c>
      <c r="E355">
        <v>1</v>
      </c>
      <c r="F355">
        <v>887387</v>
      </c>
      <c r="G355">
        <v>13716</v>
      </c>
      <c r="H355">
        <v>867599</v>
      </c>
      <c r="I355">
        <v>37160370</v>
      </c>
      <c r="J355">
        <v>1975903</v>
      </c>
      <c r="K355">
        <v>149449</v>
      </c>
    </row>
    <row r="356" spans="1:11" x14ac:dyDescent="0.25">
      <c r="A356" s="4" t="s">
        <v>16</v>
      </c>
      <c r="B356">
        <v>2021</v>
      </c>
      <c r="C356" t="s">
        <v>39</v>
      </c>
      <c r="D356">
        <v>3</v>
      </c>
      <c r="E356">
        <v>1</v>
      </c>
      <c r="F356">
        <v>6672559</v>
      </c>
      <c r="G356">
        <v>86450</v>
      </c>
      <c r="H356">
        <v>6542192</v>
      </c>
      <c r="I356">
        <v>133516802</v>
      </c>
      <c r="J356">
        <v>4612462</v>
      </c>
      <c r="K356">
        <v>1572712</v>
      </c>
    </row>
    <row r="357" spans="1:11" x14ac:dyDescent="0.25">
      <c r="A357" s="4" t="s">
        <v>17</v>
      </c>
      <c r="B357">
        <v>2020</v>
      </c>
      <c r="C357" t="s">
        <v>39</v>
      </c>
      <c r="D357">
        <v>3</v>
      </c>
      <c r="E357">
        <v>1</v>
      </c>
      <c r="F357">
        <v>18</v>
      </c>
      <c r="G357">
        <v>0</v>
      </c>
      <c r="H357">
        <v>18</v>
      </c>
      <c r="I357">
        <v>0</v>
      </c>
      <c r="J357">
        <v>0</v>
      </c>
      <c r="K357">
        <v>0</v>
      </c>
    </row>
    <row r="358" spans="1:11" x14ac:dyDescent="0.25">
      <c r="A358" s="4" t="s">
        <v>17</v>
      </c>
      <c r="B358">
        <v>2021</v>
      </c>
      <c r="C358" t="s">
        <v>39</v>
      </c>
      <c r="D358">
        <v>3</v>
      </c>
      <c r="E358">
        <v>1</v>
      </c>
      <c r="F358">
        <v>7487321</v>
      </c>
      <c r="G358">
        <v>29797</v>
      </c>
      <c r="H358">
        <v>7142642</v>
      </c>
      <c r="I358">
        <v>81988696</v>
      </c>
      <c r="J358">
        <v>4680552</v>
      </c>
      <c r="K358">
        <v>1046806</v>
      </c>
    </row>
    <row r="359" spans="1:11" x14ac:dyDescent="0.25">
      <c r="A359" s="4" t="s">
        <v>18</v>
      </c>
      <c r="B359">
        <v>2020</v>
      </c>
      <c r="C359" t="s">
        <v>39</v>
      </c>
      <c r="D359">
        <v>3</v>
      </c>
      <c r="E359">
        <v>1</v>
      </c>
      <c r="F359">
        <v>2</v>
      </c>
      <c r="G359">
        <v>0</v>
      </c>
      <c r="H359">
        <v>0</v>
      </c>
      <c r="I359">
        <v>0</v>
      </c>
      <c r="J359">
        <v>0</v>
      </c>
      <c r="K359">
        <v>0</v>
      </c>
    </row>
    <row r="360" spans="1:11" x14ac:dyDescent="0.25">
      <c r="A360" s="4" t="s">
        <v>18</v>
      </c>
      <c r="B360">
        <v>2021</v>
      </c>
      <c r="C360" t="s">
        <v>39</v>
      </c>
      <c r="D360">
        <v>3</v>
      </c>
      <c r="E360">
        <v>1</v>
      </c>
      <c r="F360">
        <v>68770</v>
      </c>
      <c r="G360">
        <v>910</v>
      </c>
      <c r="H360">
        <v>67555</v>
      </c>
      <c r="I360">
        <v>770476</v>
      </c>
      <c r="J360">
        <v>81319</v>
      </c>
      <c r="K360">
        <v>10120</v>
      </c>
    </row>
    <row r="361" spans="1:11" x14ac:dyDescent="0.25">
      <c r="A361" s="4" t="s">
        <v>37</v>
      </c>
      <c r="B361">
        <v>2021</v>
      </c>
      <c r="C361" t="s">
        <v>39</v>
      </c>
      <c r="D361">
        <v>3</v>
      </c>
      <c r="E361">
        <v>1</v>
      </c>
      <c r="F361">
        <v>3074</v>
      </c>
      <c r="G361">
        <v>7</v>
      </c>
      <c r="H361">
        <v>2054</v>
      </c>
      <c r="I361">
        <v>242077</v>
      </c>
      <c r="J361">
        <v>17407</v>
      </c>
      <c r="K361">
        <v>5693</v>
      </c>
    </row>
    <row r="362" spans="1:11" x14ac:dyDescent="0.25">
      <c r="A362" s="4" t="s">
        <v>19</v>
      </c>
      <c r="B362">
        <v>2021</v>
      </c>
      <c r="C362" t="s">
        <v>39</v>
      </c>
      <c r="D362">
        <v>3</v>
      </c>
      <c r="E362">
        <v>1</v>
      </c>
      <c r="F362">
        <v>15324877</v>
      </c>
      <c r="G362">
        <v>366353</v>
      </c>
      <c r="H362">
        <v>14346107</v>
      </c>
      <c r="I362">
        <v>116204260</v>
      </c>
      <c r="J362">
        <v>8913785</v>
      </c>
      <c r="K362">
        <v>1536602</v>
      </c>
    </row>
    <row r="363" spans="1:11" x14ac:dyDescent="0.25">
      <c r="A363" s="4" t="s">
        <v>20</v>
      </c>
      <c r="B363">
        <v>2021</v>
      </c>
      <c r="C363" t="s">
        <v>39</v>
      </c>
      <c r="D363">
        <v>3</v>
      </c>
      <c r="E363">
        <v>1</v>
      </c>
      <c r="F363">
        <v>97769</v>
      </c>
      <c r="G363">
        <v>1036</v>
      </c>
      <c r="H363">
        <v>96633</v>
      </c>
      <c r="I363">
        <v>2614052</v>
      </c>
      <c r="J363">
        <v>253423</v>
      </c>
      <c r="K363">
        <v>20170</v>
      </c>
    </row>
    <row r="364" spans="1:11" x14ac:dyDescent="0.25">
      <c r="A364" s="4" t="s">
        <v>21</v>
      </c>
      <c r="B364">
        <v>2021</v>
      </c>
      <c r="C364" t="s">
        <v>39</v>
      </c>
      <c r="D364">
        <v>3</v>
      </c>
      <c r="E364">
        <v>1</v>
      </c>
      <c r="F364">
        <v>204987</v>
      </c>
      <c r="G364">
        <v>2611</v>
      </c>
      <c r="H364">
        <v>202157</v>
      </c>
      <c r="I364">
        <v>3871321</v>
      </c>
      <c r="J364">
        <v>436637</v>
      </c>
      <c r="K364">
        <v>27392</v>
      </c>
    </row>
    <row r="365" spans="1:11" x14ac:dyDescent="0.25">
      <c r="A365" s="4" t="s">
        <v>22</v>
      </c>
      <c r="B365">
        <v>2021</v>
      </c>
      <c r="C365" t="s">
        <v>39</v>
      </c>
      <c r="D365">
        <v>3</v>
      </c>
      <c r="E365">
        <v>1</v>
      </c>
      <c r="F365">
        <v>1843279</v>
      </c>
      <c r="G365">
        <v>27066</v>
      </c>
      <c r="H365">
        <v>1793344</v>
      </c>
      <c r="I365">
        <v>40927510</v>
      </c>
      <c r="J365">
        <v>5347432</v>
      </c>
      <c r="K365">
        <v>1483000</v>
      </c>
    </row>
    <row r="366" spans="1:11" x14ac:dyDescent="0.25">
      <c r="A366" s="4" t="s">
        <v>23</v>
      </c>
      <c r="B366">
        <v>2021</v>
      </c>
      <c r="C366" t="s">
        <v>39</v>
      </c>
      <c r="D366">
        <v>3</v>
      </c>
      <c r="E366">
        <v>1</v>
      </c>
      <c r="F366">
        <v>30987</v>
      </c>
      <c r="G366">
        <v>70</v>
      </c>
      <c r="H366">
        <v>30814</v>
      </c>
      <c r="I366">
        <v>1646086</v>
      </c>
      <c r="J366">
        <v>205264</v>
      </c>
      <c r="K366">
        <v>60528</v>
      </c>
    </row>
    <row r="367" spans="1:11" x14ac:dyDescent="0.25">
      <c r="A367" s="4" t="s">
        <v>24</v>
      </c>
      <c r="B367">
        <v>2021</v>
      </c>
      <c r="C367" t="s">
        <v>39</v>
      </c>
      <c r="D367">
        <v>3</v>
      </c>
      <c r="E367">
        <v>1</v>
      </c>
      <c r="F367">
        <v>85453</v>
      </c>
      <c r="G367">
        <v>637</v>
      </c>
      <c r="H367">
        <v>83654</v>
      </c>
      <c r="I367">
        <v>918323</v>
      </c>
      <c r="J367">
        <v>239868</v>
      </c>
      <c r="K367">
        <v>41021</v>
      </c>
    </row>
    <row r="368" spans="1:11" x14ac:dyDescent="0.25">
      <c r="A368" s="4" t="s">
        <v>25</v>
      </c>
      <c r="B368">
        <v>2021</v>
      </c>
      <c r="C368" t="s">
        <v>39</v>
      </c>
      <c r="D368">
        <v>3</v>
      </c>
      <c r="E368">
        <v>1</v>
      </c>
      <c r="F368">
        <v>2362643</v>
      </c>
      <c r="G368">
        <v>13789</v>
      </c>
      <c r="H368">
        <v>2343927</v>
      </c>
      <c r="I368">
        <v>58841096</v>
      </c>
      <c r="J368">
        <v>3907160</v>
      </c>
      <c r="K368">
        <v>1276436</v>
      </c>
    </row>
    <row r="369" spans="1:11" x14ac:dyDescent="0.25">
      <c r="A369" s="4" t="s">
        <v>26</v>
      </c>
      <c r="B369">
        <v>2021</v>
      </c>
      <c r="C369" t="s">
        <v>39</v>
      </c>
      <c r="D369">
        <v>3</v>
      </c>
      <c r="E369">
        <v>1</v>
      </c>
      <c r="F369">
        <v>1297966</v>
      </c>
      <c r="G369">
        <v>41204</v>
      </c>
      <c r="H369">
        <v>1213532</v>
      </c>
      <c r="I369">
        <v>35699306</v>
      </c>
      <c r="J369">
        <v>1343253</v>
      </c>
      <c r="K369">
        <v>311551</v>
      </c>
    </row>
    <row r="370" spans="1:11" x14ac:dyDescent="0.25">
      <c r="A370" s="4" t="s">
        <v>27</v>
      </c>
      <c r="B370">
        <v>2021</v>
      </c>
      <c r="C370" t="s">
        <v>39</v>
      </c>
      <c r="D370">
        <v>3</v>
      </c>
      <c r="E370">
        <v>1</v>
      </c>
      <c r="F370">
        <v>278603</v>
      </c>
      <c r="G370">
        <v>4685</v>
      </c>
      <c r="H370">
        <v>272708</v>
      </c>
      <c r="I370">
        <v>4450330</v>
      </c>
      <c r="J370">
        <v>97279</v>
      </c>
      <c r="K370">
        <v>13678</v>
      </c>
    </row>
    <row r="371" spans="1:11" x14ac:dyDescent="0.25">
      <c r="A371" s="4" t="s">
        <v>28</v>
      </c>
      <c r="B371">
        <v>2020</v>
      </c>
      <c r="C371" t="s">
        <v>39</v>
      </c>
      <c r="D371">
        <v>3</v>
      </c>
      <c r="E371">
        <v>1</v>
      </c>
      <c r="F371">
        <v>9</v>
      </c>
      <c r="G371">
        <v>0</v>
      </c>
      <c r="H371">
        <v>0</v>
      </c>
      <c r="I371">
        <v>0</v>
      </c>
      <c r="J371">
        <v>0</v>
      </c>
      <c r="K371">
        <v>0</v>
      </c>
    </row>
    <row r="372" spans="1:11" x14ac:dyDescent="0.25">
      <c r="A372" s="4" t="s">
        <v>28</v>
      </c>
      <c r="B372">
        <v>2021</v>
      </c>
      <c r="C372" t="s">
        <v>39</v>
      </c>
      <c r="D372">
        <v>3</v>
      </c>
      <c r="E372">
        <v>1</v>
      </c>
      <c r="F372">
        <v>2246723</v>
      </c>
      <c r="G372">
        <v>19516</v>
      </c>
      <c r="H372">
        <v>2216542</v>
      </c>
      <c r="I372">
        <v>44523286</v>
      </c>
      <c r="J372">
        <v>9610068</v>
      </c>
      <c r="K372">
        <v>2019643</v>
      </c>
    </row>
    <row r="373" spans="1:11" x14ac:dyDescent="0.25">
      <c r="A373" s="4" t="s">
        <v>29</v>
      </c>
      <c r="B373">
        <v>2021</v>
      </c>
      <c r="C373" t="s">
        <v>39</v>
      </c>
      <c r="D373">
        <v>3</v>
      </c>
      <c r="E373">
        <v>1</v>
      </c>
      <c r="F373">
        <v>43094</v>
      </c>
      <c r="G373">
        <v>945</v>
      </c>
      <c r="H373">
        <v>41198</v>
      </c>
      <c r="I373">
        <v>554378</v>
      </c>
      <c r="J373">
        <v>149622</v>
      </c>
      <c r="K373">
        <v>20871</v>
      </c>
    </row>
    <row r="374" spans="1:11" x14ac:dyDescent="0.25">
      <c r="A374" s="4" t="s">
        <v>30</v>
      </c>
      <c r="B374">
        <v>2020</v>
      </c>
      <c r="C374" t="s">
        <v>39</v>
      </c>
      <c r="D374">
        <v>3</v>
      </c>
      <c r="E374">
        <v>1</v>
      </c>
      <c r="F374">
        <v>6</v>
      </c>
      <c r="G374">
        <v>0</v>
      </c>
      <c r="H374">
        <v>0</v>
      </c>
      <c r="I374">
        <v>0</v>
      </c>
      <c r="J374">
        <v>0</v>
      </c>
      <c r="K374">
        <v>0</v>
      </c>
    </row>
    <row r="375" spans="1:11" x14ac:dyDescent="0.25">
      <c r="A375" s="4" t="s">
        <v>30</v>
      </c>
      <c r="B375">
        <v>2021</v>
      </c>
      <c r="C375" t="s">
        <v>39</v>
      </c>
      <c r="D375">
        <v>3</v>
      </c>
      <c r="E375">
        <v>1</v>
      </c>
      <c r="F375">
        <v>2095883</v>
      </c>
      <c r="G375">
        <v>11461</v>
      </c>
      <c r="H375">
        <v>2070968</v>
      </c>
      <c r="I375">
        <v>61898661</v>
      </c>
      <c r="J375">
        <v>2368602</v>
      </c>
      <c r="K375">
        <v>921671</v>
      </c>
    </row>
    <row r="376" spans="1:11" x14ac:dyDescent="0.25">
      <c r="A376" s="4" t="s">
        <v>31</v>
      </c>
      <c r="B376">
        <v>2020</v>
      </c>
      <c r="C376" t="s">
        <v>39</v>
      </c>
      <c r="D376">
        <v>3</v>
      </c>
      <c r="E376">
        <v>1</v>
      </c>
      <c r="F376">
        <v>1</v>
      </c>
      <c r="G376">
        <v>0</v>
      </c>
      <c r="H376">
        <v>0</v>
      </c>
      <c r="I376">
        <v>0</v>
      </c>
      <c r="J376">
        <v>0</v>
      </c>
      <c r="K376">
        <v>0</v>
      </c>
    </row>
    <row r="377" spans="1:11" x14ac:dyDescent="0.25">
      <c r="A377" s="4" t="s">
        <v>31</v>
      </c>
      <c r="B377">
        <v>2021</v>
      </c>
      <c r="C377" t="s">
        <v>39</v>
      </c>
      <c r="D377">
        <v>3</v>
      </c>
      <c r="E377">
        <v>1</v>
      </c>
      <c r="F377">
        <v>5974577</v>
      </c>
      <c r="G377">
        <v>87563</v>
      </c>
      <c r="H377">
        <v>5859137</v>
      </c>
      <c r="I377">
        <v>123795441</v>
      </c>
      <c r="J377">
        <v>4129320</v>
      </c>
      <c r="K377">
        <v>586772</v>
      </c>
    </row>
    <row r="378" spans="1:11" x14ac:dyDescent="0.25">
      <c r="A378" s="4" t="s">
        <v>32</v>
      </c>
      <c r="B378">
        <v>2021</v>
      </c>
      <c r="C378" t="s">
        <v>39</v>
      </c>
      <c r="D378">
        <v>3</v>
      </c>
      <c r="E378">
        <v>1</v>
      </c>
      <c r="F378">
        <v>233925</v>
      </c>
      <c r="G378">
        <v>2716</v>
      </c>
      <c r="H378">
        <v>230802</v>
      </c>
      <c r="I378">
        <v>4361402</v>
      </c>
      <c r="J378">
        <v>692317</v>
      </c>
      <c r="K378">
        <v>187890</v>
      </c>
    </row>
    <row r="379" spans="1:11" x14ac:dyDescent="0.25">
      <c r="A379" s="4" t="s">
        <v>33</v>
      </c>
      <c r="B379">
        <v>2020</v>
      </c>
      <c r="C379" t="s">
        <v>39</v>
      </c>
      <c r="D379">
        <v>3</v>
      </c>
      <c r="E379">
        <v>1</v>
      </c>
      <c r="F379">
        <v>134</v>
      </c>
      <c r="G379">
        <v>0</v>
      </c>
      <c r="H379">
        <v>18</v>
      </c>
      <c r="I379">
        <v>0</v>
      </c>
      <c r="J379">
        <v>0</v>
      </c>
      <c r="K379">
        <v>0</v>
      </c>
    </row>
    <row r="380" spans="1:11" x14ac:dyDescent="0.25">
      <c r="A380" s="4" t="s">
        <v>33</v>
      </c>
      <c r="B380">
        <v>2021</v>
      </c>
      <c r="C380" t="s">
        <v>39</v>
      </c>
      <c r="D380">
        <v>3</v>
      </c>
      <c r="E380">
        <v>1</v>
      </c>
      <c r="F380">
        <v>78225768</v>
      </c>
      <c r="G380">
        <v>1103101</v>
      </c>
      <c r="H380">
        <v>75869084</v>
      </c>
      <c r="I380">
        <v>1539232439</v>
      </c>
      <c r="J380">
        <v>104091953</v>
      </c>
      <c r="K380">
        <v>22413541</v>
      </c>
    </row>
    <row r="381" spans="1:11" x14ac:dyDescent="0.25">
      <c r="A381" s="4" t="s">
        <v>34</v>
      </c>
      <c r="B381">
        <v>2020</v>
      </c>
      <c r="C381" t="s">
        <v>39</v>
      </c>
      <c r="D381">
        <v>3</v>
      </c>
      <c r="E381">
        <v>1</v>
      </c>
      <c r="F381">
        <v>31</v>
      </c>
      <c r="G381">
        <v>0</v>
      </c>
      <c r="H381">
        <v>0</v>
      </c>
      <c r="I381">
        <v>0</v>
      </c>
      <c r="J381">
        <v>0</v>
      </c>
      <c r="K381">
        <v>0</v>
      </c>
    </row>
    <row r="382" spans="1:11" x14ac:dyDescent="0.25">
      <c r="A382" s="4" t="s">
        <v>34</v>
      </c>
      <c r="B382">
        <v>2021</v>
      </c>
      <c r="C382" t="s">
        <v>39</v>
      </c>
      <c r="D382">
        <v>3</v>
      </c>
      <c r="E382">
        <v>1</v>
      </c>
      <c r="F382">
        <v>4227491</v>
      </c>
      <c r="G382">
        <v>61107</v>
      </c>
      <c r="H382">
        <v>4152775</v>
      </c>
      <c r="I382">
        <v>222215472</v>
      </c>
      <c r="J382">
        <v>8655893</v>
      </c>
      <c r="K382">
        <v>2527173</v>
      </c>
    </row>
    <row r="383" spans="1:11" x14ac:dyDescent="0.25">
      <c r="A383" s="4" t="s">
        <v>35</v>
      </c>
      <c r="B383">
        <v>2021</v>
      </c>
      <c r="C383" t="s">
        <v>39</v>
      </c>
      <c r="D383">
        <v>3</v>
      </c>
      <c r="E383">
        <v>1</v>
      </c>
      <c r="F383">
        <v>680546</v>
      </c>
      <c r="G383">
        <v>11851</v>
      </c>
      <c r="H383">
        <v>655177</v>
      </c>
      <c r="I383">
        <v>17114852</v>
      </c>
      <c r="J383">
        <v>1166462</v>
      </c>
      <c r="K383">
        <v>277467</v>
      </c>
    </row>
    <row r="384" spans="1:11" x14ac:dyDescent="0.25">
      <c r="A384" s="4" t="s">
        <v>36</v>
      </c>
      <c r="B384">
        <v>2021</v>
      </c>
      <c r="C384" t="s">
        <v>39</v>
      </c>
      <c r="D384">
        <v>3</v>
      </c>
      <c r="E384">
        <v>1</v>
      </c>
      <c r="F384">
        <v>4031670</v>
      </c>
      <c r="G384">
        <v>71913</v>
      </c>
      <c r="H384">
        <v>3937128</v>
      </c>
      <c r="I384">
        <v>60470590</v>
      </c>
      <c r="J384">
        <v>8187427</v>
      </c>
      <c r="K384">
        <v>1445851</v>
      </c>
    </row>
    <row r="385" spans="1:11" x14ac:dyDescent="0.25">
      <c r="A385" s="4" t="s">
        <v>0</v>
      </c>
      <c r="B385">
        <v>2021</v>
      </c>
      <c r="C385" t="s">
        <v>39</v>
      </c>
      <c r="D385">
        <v>3</v>
      </c>
      <c r="E385">
        <v>2</v>
      </c>
      <c r="F385">
        <v>35200</v>
      </c>
      <c r="G385">
        <v>434</v>
      </c>
      <c r="H385">
        <v>34724</v>
      </c>
      <c r="I385">
        <v>2007419</v>
      </c>
      <c r="J385">
        <v>77871</v>
      </c>
      <c r="K385">
        <v>21852</v>
      </c>
    </row>
    <row r="386" spans="1:11" x14ac:dyDescent="0.25">
      <c r="A386" s="4" t="s">
        <v>2</v>
      </c>
      <c r="B386">
        <v>2020</v>
      </c>
      <c r="C386" t="s">
        <v>39</v>
      </c>
      <c r="D386">
        <v>3</v>
      </c>
      <c r="E386">
        <v>2</v>
      </c>
      <c r="F386">
        <v>3</v>
      </c>
      <c r="G386">
        <v>0</v>
      </c>
      <c r="H386">
        <v>0</v>
      </c>
      <c r="I386">
        <v>0</v>
      </c>
      <c r="J386">
        <v>0</v>
      </c>
      <c r="K386">
        <v>0</v>
      </c>
    </row>
    <row r="387" spans="1:11" x14ac:dyDescent="0.25">
      <c r="A387" s="4" t="s">
        <v>2</v>
      </c>
      <c r="B387">
        <v>2021</v>
      </c>
      <c r="C387" t="s">
        <v>39</v>
      </c>
      <c r="D387">
        <v>3</v>
      </c>
      <c r="E387">
        <v>2</v>
      </c>
      <c r="F387">
        <v>6238644</v>
      </c>
      <c r="G387">
        <v>50254</v>
      </c>
      <c r="H387">
        <v>6180226</v>
      </c>
      <c r="I387">
        <v>100801840</v>
      </c>
      <c r="J387">
        <v>5422830</v>
      </c>
      <c r="K387">
        <v>1532086</v>
      </c>
    </row>
    <row r="388" spans="1:11" x14ac:dyDescent="0.25">
      <c r="A388" s="4" t="s">
        <v>3</v>
      </c>
      <c r="B388">
        <v>2021</v>
      </c>
      <c r="C388" t="s">
        <v>39</v>
      </c>
      <c r="D388">
        <v>3</v>
      </c>
      <c r="E388">
        <v>2</v>
      </c>
      <c r="F388">
        <v>117878</v>
      </c>
      <c r="G388">
        <v>392</v>
      </c>
      <c r="H388">
        <v>117462</v>
      </c>
      <c r="I388">
        <v>2865733</v>
      </c>
      <c r="J388">
        <v>293283</v>
      </c>
      <c r="K388">
        <v>79166</v>
      </c>
    </row>
    <row r="389" spans="1:11" x14ac:dyDescent="0.25">
      <c r="A389" s="4" t="s">
        <v>4</v>
      </c>
      <c r="B389">
        <v>2021</v>
      </c>
      <c r="C389" t="s">
        <v>39</v>
      </c>
      <c r="D389">
        <v>3</v>
      </c>
      <c r="E389">
        <v>2</v>
      </c>
      <c r="F389">
        <v>1524200</v>
      </c>
      <c r="G389">
        <v>7676</v>
      </c>
      <c r="H389">
        <v>1505147</v>
      </c>
      <c r="I389">
        <v>48929471</v>
      </c>
      <c r="J389">
        <v>3012566</v>
      </c>
      <c r="K389">
        <v>501984</v>
      </c>
    </row>
    <row r="390" spans="1:11" x14ac:dyDescent="0.25">
      <c r="A390" s="4" t="s">
        <v>5</v>
      </c>
      <c r="B390">
        <v>2021</v>
      </c>
      <c r="C390" t="s">
        <v>39</v>
      </c>
      <c r="D390">
        <v>3</v>
      </c>
      <c r="E390">
        <v>2</v>
      </c>
      <c r="F390">
        <v>1840309</v>
      </c>
      <c r="G390">
        <v>10840</v>
      </c>
      <c r="H390">
        <v>1827259</v>
      </c>
      <c r="I390">
        <v>159144598</v>
      </c>
      <c r="J390">
        <v>6761847</v>
      </c>
      <c r="K390">
        <v>1877996</v>
      </c>
    </row>
    <row r="391" spans="1:11" x14ac:dyDescent="0.25">
      <c r="A391" s="4" t="s">
        <v>6</v>
      </c>
      <c r="B391">
        <v>2021</v>
      </c>
      <c r="C391" t="s">
        <v>39</v>
      </c>
      <c r="D391">
        <v>3</v>
      </c>
      <c r="E391">
        <v>2</v>
      </c>
      <c r="F391">
        <v>159089</v>
      </c>
      <c r="G391">
        <v>2499</v>
      </c>
      <c r="H391">
        <v>150356</v>
      </c>
      <c r="I391">
        <v>1914487</v>
      </c>
      <c r="J391">
        <v>286255</v>
      </c>
      <c r="K391">
        <v>33375</v>
      </c>
    </row>
    <row r="392" spans="1:11" x14ac:dyDescent="0.25">
      <c r="A392" s="4" t="s">
        <v>7</v>
      </c>
      <c r="B392">
        <v>2021</v>
      </c>
      <c r="C392" t="s">
        <v>39</v>
      </c>
      <c r="D392">
        <v>3</v>
      </c>
      <c r="E392">
        <v>2</v>
      </c>
      <c r="F392">
        <v>2211514</v>
      </c>
      <c r="G392">
        <v>27126</v>
      </c>
      <c r="H392">
        <v>2160211</v>
      </c>
      <c r="I392">
        <v>35681214</v>
      </c>
      <c r="J392">
        <v>4408310</v>
      </c>
      <c r="K392">
        <v>1160843</v>
      </c>
    </row>
    <row r="393" spans="1:11" x14ac:dyDescent="0.25">
      <c r="A393" s="4" t="s">
        <v>8</v>
      </c>
      <c r="B393">
        <v>2020</v>
      </c>
      <c r="C393" t="s">
        <v>39</v>
      </c>
      <c r="D393">
        <v>3</v>
      </c>
      <c r="E393">
        <v>2</v>
      </c>
      <c r="F393">
        <v>36</v>
      </c>
      <c r="G393">
        <v>0</v>
      </c>
      <c r="H393">
        <v>0</v>
      </c>
      <c r="I393">
        <v>0</v>
      </c>
      <c r="J393">
        <v>0</v>
      </c>
      <c r="K393">
        <v>0</v>
      </c>
    </row>
    <row r="394" spans="1:11" x14ac:dyDescent="0.25">
      <c r="A394" s="4" t="s">
        <v>8</v>
      </c>
      <c r="B394">
        <v>2021</v>
      </c>
      <c r="C394" t="s">
        <v>39</v>
      </c>
      <c r="D394">
        <v>3</v>
      </c>
      <c r="E394">
        <v>2</v>
      </c>
      <c r="F394">
        <v>4497324</v>
      </c>
      <c r="G394">
        <v>76533</v>
      </c>
      <c r="H394">
        <v>4406767</v>
      </c>
      <c r="I394">
        <v>91585079</v>
      </c>
      <c r="J394">
        <v>4139434</v>
      </c>
      <c r="K394">
        <v>680579</v>
      </c>
    </row>
    <row r="395" spans="1:11" x14ac:dyDescent="0.25">
      <c r="A395" s="4" t="s">
        <v>9</v>
      </c>
      <c r="B395">
        <v>2021</v>
      </c>
      <c r="C395" t="s">
        <v>39</v>
      </c>
      <c r="D395">
        <v>3</v>
      </c>
      <c r="E395">
        <v>2</v>
      </c>
      <c r="F395">
        <v>23880</v>
      </c>
      <c r="G395">
        <v>14</v>
      </c>
      <c r="H395">
        <v>23502</v>
      </c>
      <c r="I395">
        <v>506870</v>
      </c>
      <c r="J395">
        <v>94121</v>
      </c>
      <c r="K395">
        <v>16661</v>
      </c>
    </row>
    <row r="396" spans="1:11" x14ac:dyDescent="0.25">
      <c r="A396" s="4" t="s">
        <v>10</v>
      </c>
      <c r="B396">
        <v>2021</v>
      </c>
      <c r="C396" t="s">
        <v>39</v>
      </c>
      <c r="D396">
        <v>3</v>
      </c>
      <c r="E396">
        <v>2</v>
      </c>
      <c r="F396">
        <v>389810</v>
      </c>
      <c r="G396">
        <v>5621</v>
      </c>
      <c r="H396">
        <v>379254</v>
      </c>
      <c r="I396">
        <v>3568030</v>
      </c>
      <c r="J396">
        <v>341821</v>
      </c>
      <c r="K396">
        <v>61306</v>
      </c>
    </row>
    <row r="397" spans="1:11" x14ac:dyDescent="0.25">
      <c r="A397" s="4" t="s">
        <v>11</v>
      </c>
      <c r="B397">
        <v>2021</v>
      </c>
      <c r="C397" t="s">
        <v>39</v>
      </c>
      <c r="D397">
        <v>3</v>
      </c>
      <c r="E397">
        <v>2</v>
      </c>
      <c r="F397">
        <v>1931793</v>
      </c>
      <c r="G397">
        <v>30936</v>
      </c>
      <c r="H397">
        <v>1874362</v>
      </c>
      <c r="I397">
        <v>85313186</v>
      </c>
      <c r="J397">
        <v>12624378</v>
      </c>
      <c r="K397">
        <v>3112421</v>
      </c>
    </row>
    <row r="398" spans="1:11" x14ac:dyDescent="0.25">
      <c r="A398" s="4" t="s">
        <v>12</v>
      </c>
      <c r="B398">
        <v>2020</v>
      </c>
      <c r="C398" t="s">
        <v>39</v>
      </c>
      <c r="D398">
        <v>3</v>
      </c>
      <c r="E398">
        <v>2</v>
      </c>
      <c r="F398">
        <v>0</v>
      </c>
      <c r="G398">
        <v>0</v>
      </c>
      <c r="H398">
        <v>0</v>
      </c>
      <c r="I398">
        <v>0</v>
      </c>
      <c r="J398">
        <v>0</v>
      </c>
      <c r="K398">
        <v>0</v>
      </c>
    </row>
    <row r="399" spans="1:11" x14ac:dyDescent="0.25">
      <c r="A399" s="4" t="s">
        <v>12</v>
      </c>
      <c r="B399">
        <v>2021</v>
      </c>
      <c r="C399" t="s">
        <v>39</v>
      </c>
      <c r="D399">
        <v>3</v>
      </c>
      <c r="E399">
        <v>2</v>
      </c>
      <c r="F399">
        <v>416021</v>
      </c>
      <c r="G399">
        <v>6930</v>
      </c>
      <c r="H399">
        <v>404289</v>
      </c>
      <c r="I399">
        <v>8025825</v>
      </c>
      <c r="J399">
        <v>1112456</v>
      </c>
      <c r="K399">
        <v>423168</v>
      </c>
    </row>
    <row r="400" spans="1:11" x14ac:dyDescent="0.25">
      <c r="A400" s="4" t="s">
        <v>13</v>
      </c>
      <c r="B400">
        <v>2020</v>
      </c>
      <c r="C400" t="s">
        <v>39</v>
      </c>
      <c r="D400">
        <v>3</v>
      </c>
      <c r="E400">
        <v>2</v>
      </c>
      <c r="F400">
        <v>98</v>
      </c>
      <c r="G400">
        <v>0</v>
      </c>
      <c r="H400">
        <v>0</v>
      </c>
      <c r="I400">
        <v>0</v>
      </c>
      <c r="J400">
        <v>0</v>
      </c>
      <c r="K400">
        <v>0</v>
      </c>
    </row>
    <row r="401" spans="1:11" x14ac:dyDescent="0.25">
      <c r="A401" s="4" t="s">
        <v>13</v>
      </c>
      <c r="B401">
        <v>2021</v>
      </c>
      <c r="C401" t="s">
        <v>39</v>
      </c>
      <c r="D401">
        <v>3</v>
      </c>
      <c r="E401">
        <v>2</v>
      </c>
      <c r="F401">
        <v>1917279</v>
      </c>
      <c r="G401">
        <v>21465</v>
      </c>
      <c r="H401">
        <v>1877495</v>
      </c>
      <c r="I401">
        <v>41027625</v>
      </c>
      <c r="J401">
        <v>2554155</v>
      </c>
      <c r="K401">
        <v>735076</v>
      </c>
    </row>
    <row r="402" spans="1:11" x14ac:dyDescent="0.25">
      <c r="A402" s="4" t="s">
        <v>14</v>
      </c>
      <c r="B402">
        <v>2021</v>
      </c>
      <c r="C402" t="s">
        <v>39</v>
      </c>
      <c r="D402">
        <v>3</v>
      </c>
      <c r="E402">
        <v>2</v>
      </c>
      <c r="F402">
        <v>843315</v>
      </c>
      <c r="G402">
        <v>7651</v>
      </c>
      <c r="H402">
        <v>832088</v>
      </c>
      <c r="I402">
        <v>39555852</v>
      </c>
      <c r="J402">
        <v>2738404</v>
      </c>
      <c r="K402">
        <v>739219</v>
      </c>
    </row>
    <row r="403" spans="1:11" x14ac:dyDescent="0.25">
      <c r="A403" s="4" t="s">
        <v>15</v>
      </c>
      <c r="B403">
        <v>2020</v>
      </c>
      <c r="C403" t="s">
        <v>39</v>
      </c>
      <c r="D403">
        <v>3</v>
      </c>
      <c r="E403">
        <v>2</v>
      </c>
      <c r="F403">
        <v>8</v>
      </c>
      <c r="G403">
        <v>0</v>
      </c>
      <c r="H403">
        <v>0</v>
      </c>
      <c r="I403">
        <v>0</v>
      </c>
      <c r="J403">
        <v>0</v>
      </c>
      <c r="K403">
        <v>0</v>
      </c>
    </row>
    <row r="404" spans="1:11" x14ac:dyDescent="0.25">
      <c r="A404" s="4" t="s">
        <v>15</v>
      </c>
      <c r="B404">
        <v>2021</v>
      </c>
      <c r="C404" t="s">
        <v>39</v>
      </c>
      <c r="D404">
        <v>3</v>
      </c>
      <c r="E404">
        <v>2</v>
      </c>
      <c r="F404">
        <v>891567</v>
      </c>
      <c r="G404">
        <v>13784</v>
      </c>
      <c r="H404">
        <v>871570</v>
      </c>
      <c r="I404">
        <v>38405351</v>
      </c>
      <c r="J404">
        <v>2528058</v>
      </c>
      <c r="K404">
        <v>282082</v>
      </c>
    </row>
    <row r="405" spans="1:11" x14ac:dyDescent="0.25">
      <c r="A405" s="4" t="s">
        <v>16</v>
      </c>
      <c r="B405">
        <v>2020</v>
      </c>
      <c r="C405" t="s">
        <v>39</v>
      </c>
      <c r="D405">
        <v>3</v>
      </c>
      <c r="E405">
        <v>2</v>
      </c>
      <c r="F405">
        <v>26</v>
      </c>
      <c r="G405">
        <v>2</v>
      </c>
      <c r="H405">
        <v>0</v>
      </c>
      <c r="I405">
        <v>0</v>
      </c>
      <c r="J405">
        <v>0</v>
      </c>
      <c r="K405">
        <v>0</v>
      </c>
    </row>
    <row r="406" spans="1:11" x14ac:dyDescent="0.25">
      <c r="A406" s="4" t="s">
        <v>16</v>
      </c>
      <c r="B406">
        <v>2021</v>
      </c>
      <c r="C406" t="s">
        <v>39</v>
      </c>
      <c r="D406">
        <v>3</v>
      </c>
      <c r="E406">
        <v>2</v>
      </c>
      <c r="F406">
        <v>6703904</v>
      </c>
      <c r="G406">
        <v>86663</v>
      </c>
      <c r="H406">
        <v>6563453</v>
      </c>
      <c r="I406">
        <v>137011758</v>
      </c>
      <c r="J406">
        <v>6466199</v>
      </c>
      <c r="K406">
        <v>1996284</v>
      </c>
    </row>
    <row r="407" spans="1:11" x14ac:dyDescent="0.25">
      <c r="A407" s="4" t="s">
        <v>17</v>
      </c>
      <c r="B407">
        <v>2020</v>
      </c>
      <c r="C407" t="s">
        <v>39</v>
      </c>
      <c r="D407">
        <v>3</v>
      </c>
      <c r="E407">
        <v>2</v>
      </c>
      <c r="F407">
        <v>114</v>
      </c>
      <c r="G407">
        <v>0</v>
      </c>
      <c r="H407">
        <v>21</v>
      </c>
      <c r="I407">
        <v>0</v>
      </c>
      <c r="J407">
        <v>0</v>
      </c>
      <c r="K407">
        <v>0</v>
      </c>
    </row>
    <row r="408" spans="1:11" x14ac:dyDescent="0.25">
      <c r="A408" s="4" t="s">
        <v>17</v>
      </c>
      <c r="B408">
        <v>2021</v>
      </c>
      <c r="C408" t="s">
        <v>39</v>
      </c>
      <c r="D408">
        <v>3</v>
      </c>
      <c r="E408">
        <v>2</v>
      </c>
      <c r="F408">
        <v>7597185</v>
      </c>
      <c r="G408">
        <v>30490</v>
      </c>
      <c r="H408">
        <v>7326434</v>
      </c>
      <c r="I408">
        <v>84834320</v>
      </c>
      <c r="J408">
        <v>7868058</v>
      </c>
      <c r="K408">
        <v>1689974</v>
      </c>
    </row>
    <row r="409" spans="1:11" x14ac:dyDescent="0.25">
      <c r="A409" s="4" t="s">
        <v>18</v>
      </c>
      <c r="B409">
        <v>2020</v>
      </c>
      <c r="C409" t="s">
        <v>39</v>
      </c>
      <c r="D409">
        <v>3</v>
      </c>
      <c r="E409">
        <v>2</v>
      </c>
      <c r="F409">
        <v>18</v>
      </c>
      <c r="G409">
        <v>0</v>
      </c>
      <c r="H409">
        <v>0</v>
      </c>
      <c r="I409">
        <v>0</v>
      </c>
      <c r="J409">
        <v>0</v>
      </c>
      <c r="K409">
        <v>0</v>
      </c>
    </row>
    <row r="410" spans="1:11" x14ac:dyDescent="0.25">
      <c r="A410" s="4" t="s">
        <v>18</v>
      </c>
      <c r="B410">
        <v>2021</v>
      </c>
      <c r="C410" t="s">
        <v>39</v>
      </c>
      <c r="D410">
        <v>3</v>
      </c>
      <c r="E410">
        <v>2</v>
      </c>
      <c r="F410">
        <v>68886</v>
      </c>
      <c r="G410">
        <v>910</v>
      </c>
      <c r="H410">
        <v>67717</v>
      </c>
      <c r="I410">
        <v>770476</v>
      </c>
      <c r="J410">
        <v>175822</v>
      </c>
      <c r="K410">
        <v>18424</v>
      </c>
    </row>
    <row r="411" spans="1:11" x14ac:dyDescent="0.25">
      <c r="A411" s="4" t="s">
        <v>37</v>
      </c>
      <c r="B411">
        <v>2021</v>
      </c>
      <c r="C411" t="s">
        <v>39</v>
      </c>
      <c r="D411">
        <v>3</v>
      </c>
      <c r="E411">
        <v>2</v>
      </c>
      <c r="F411">
        <v>3897</v>
      </c>
      <c r="G411">
        <v>7</v>
      </c>
      <c r="H411">
        <v>2545</v>
      </c>
      <c r="I411">
        <v>276693</v>
      </c>
      <c r="J411">
        <v>22050</v>
      </c>
      <c r="K411">
        <v>7646</v>
      </c>
    </row>
    <row r="412" spans="1:11" x14ac:dyDescent="0.25">
      <c r="A412" s="4" t="s">
        <v>19</v>
      </c>
      <c r="B412">
        <v>2020</v>
      </c>
      <c r="C412" t="s">
        <v>39</v>
      </c>
      <c r="D412">
        <v>3</v>
      </c>
      <c r="E412">
        <v>2</v>
      </c>
      <c r="F412">
        <v>75</v>
      </c>
      <c r="G412">
        <v>0</v>
      </c>
      <c r="H412">
        <v>0</v>
      </c>
      <c r="I412">
        <v>0</v>
      </c>
      <c r="J412">
        <v>0</v>
      </c>
      <c r="K412">
        <v>0</v>
      </c>
    </row>
    <row r="413" spans="1:11" x14ac:dyDescent="0.25">
      <c r="A413" s="4" t="s">
        <v>19</v>
      </c>
      <c r="B413">
        <v>2021</v>
      </c>
      <c r="C413" t="s">
        <v>39</v>
      </c>
      <c r="D413">
        <v>3</v>
      </c>
      <c r="E413">
        <v>2</v>
      </c>
      <c r="F413">
        <v>15879697</v>
      </c>
      <c r="G413">
        <v>368728</v>
      </c>
      <c r="H413">
        <v>14749040</v>
      </c>
      <c r="I413">
        <v>120525363</v>
      </c>
      <c r="J413">
        <v>14562178</v>
      </c>
      <c r="K413">
        <v>2452264</v>
      </c>
    </row>
    <row r="414" spans="1:11" x14ac:dyDescent="0.25">
      <c r="A414" s="4" t="s">
        <v>20</v>
      </c>
      <c r="B414">
        <v>2021</v>
      </c>
      <c r="C414" t="s">
        <v>39</v>
      </c>
      <c r="D414">
        <v>3</v>
      </c>
      <c r="E414">
        <v>2</v>
      </c>
      <c r="F414">
        <v>97893</v>
      </c>
      <c r="G414">
        <v>1036</v>
      </c>
      <c r="H414">
        <v>96717</v>
      </c>
      <c r="I414">
        <v>2666021</v>
      </c>
      <c r="J414">
        <v>333843</v>
      </c>
      <c r="K414">
        <v>51365</v>
      </c>
    </row>
    <row r="415" spans="1:11" x14ac:dyDescent="0.25">
      <c r="A415" s="4" t="s">
        <v>21</v>
      </c>
      <c r="B415">
        <v>2021</v>
      </c>
      <c r="C415" t="s">
        <v>39</v>
      </c>
      <c r="D415">
        <v>3</v>
      </c>
      <c r="E415">
        <v>2</v>
      </c>
      <c r="F415">
        <v>205142</v>
      </c>
      <c r="G415">
        <v>2611</v>
      </c>
      <c r="H415">
        <v>202318</v>
      </c>
      <c r="I415">
        <v>3915124</v>
      </c>
      <c r="J415">
        <v>518371</v>
      </c>
      <c r="K415">
        <v>60938</v>
      </c>
    </row>
    <row r="416" spans="1:11" x14ac:dyDescent="0.25">
      <c r="A416" s="4" t="s">
        <v>22</v>
      </c>
      <c r="B416">
        <v>2021</v>
      </c>
      <c r="C416" t="s">
        <v>39</v>
      </c>
      <c r="D416">
        <v>3</v>
      </c>
      <c r="E416">
        <v>2</v>
      </c>
      <c r="F416">
        <v>1866834</v>
      </c>
      <c r="G416">
        <v>27159</v>
      </c>
      <c r="H416">
        <v>1810730</v>
      </c>
      <c r="I416">
        <v>41709872</v>
      </c>
      <c r="J416">
        <v>7181069</v>
      </c>
      <c r="K416">
        <v>1979866</v>
      </c>
    </row>
    <row r="417" spans="1:11" x14ac:dyDescent="0.25">
      <c r="A417" s="4" t="s">
        <v>23</v>
      </c>
      <c r="B417">
        <v>2021</v>
      </c>
      <c r="C417" t="s">
        <v>39</v>
      </c>
      <c r="D417">
        <v>3</v>
      </c>
      <c r="E417">
        <v>2</v>
      </c>
      <c r="F417">
        <v>31034</v>
      </c>
      <c r="G417">
        <v>70</v>
      </c>
      <c r="H417">
        <v>30906</v>
      </c>
      <c r="I417">
        <v>1682003</v>
      </c>
      <c r="J417">
        <v>290412</v>
      </c>
      <c r="K417">
        <v>68597</v>
      </c>
    </row>
    <row r="418" spans="1:11" x14ac:dyDescent="0.25">
      <c r="A418" s="4" t="s">
        <v>24</v>
      </c>
      <c r="B418">
        <v>2021</v>
      </c>
      <c r="C418" t="s">
        <v>39</v>
      </c>
      <c r="D418">
        <v>3</v>
      </c>
      <c r="E418">
        <v>2</v>
      </c>
      <c r="F418">
        <v>85539</v>
      </c>
      <c r="G418">
        <v>637</v>
      </c>
      <c r="H418">
        <v>83733</v>
      </c>
      <c r="I418">
        <v>931134</v>
      </c>
      <c r="J418">
        <v>300256</v>
      </c>
      <c r="K418">
        <v>59469</v>
      </c>
    </row>
    <row r="419" spans="1:11" x14ac:dyDescent="0.25">
      <c r="A419" s="4" t="s">
        <v>25</v>
      </c>
      <c r="B419">
        <v>2021</v>
      </c>
      <c r="C419" t="s">
        <v>39</v>
      </c>
      <c r="D419">
        <v>3</v>
      </c>
      <c r="E419">
        <v>2</v>
      </c>
      <c r="F419">
        <v>2365953</v>
      </c>
      <c r="G419">
        <v>13793</v>
      </c>
      <c r="H419">
        <v>2347876</v>
      </c>
      <c r="I419">
        <v>59898428</v>
      </c>
      <c r="J419">
        <v>5385109</v>
      </c>
      <c r="K419">
        <v>1955964</v>
      </c>
    </row>
    <row r="420" spans="1:11" x14ac:dyDescent="0.25">
      <c r="A420" s="4" t="s">
        <v>26</v>
      </c>
      <c r="B420">
        <v>2020</v>
      </c>
      <c r="C420" t="s">
        <v>39</v>
      </c>
      <c r="D420">
        <v>3</v>
      </c>
      <c r="E420">
        <v>2</v>
      </c>
      <c r="F420">
        <v>6</v>
      </c>
      <c r="G420">
        <v>0</v>
      </c>
      <c r="H420">
        <v>0</v>
      </c>
      <c r="I420">
        <v>0</v>
      </c>
      <c r="J420">
        <v>0</v>
      </c>
      <c r="K420">
        <v>0</v>
      </c>
    </row>
    <row r="421" spans="1:11" x14ac:dyDescent="0.25">
      <c r="A421" s="4" t="s">
        <v>26</v>
      </c>
      <c r="B421">
        <v>2021</v>
      </c>
      <c r="C421" t="s">
        <v>39</v>
      </c>
      <c r="D421">
        <v>3</v>
      </c>
      <c r="E421">
        <v>2</v>
      </c>
      <c r="F421">
        <v>1354423</v>
      </c>
      <c r="G421">
        <v>42030</v>
      </c>
      <c r="H421">
        <v>1243462</v>
      </c>
      <c r="I421">
        <v>37040146</v>
      </c>
      <c r="J421">
        <v>1915786</v>
      </c>
      <c r="K421">
        <v>422756</v>
      </c>
    </row>
    <row r="422" spans="1:11" x14ac:dyDescent="0.25">
      <c r="A422" s="4" t="s">
        <v>27</v>
      </c>
      <c r="B422">
        <v>2021</v>
      </c>
      <c r="C422" t="s">
        <v>39</v>
      </c>
      <c r="D422">
        <v>3</v>
      </c>
      <c r="E422">
        <v>2</v>
      </c>
      <c r="F422">
        <v>279705</v>
      </c>
      <c r="G422">
        <v>4691</v>
      </c>
      <c r="H422">
        <v>273743</v>
      </c>
      <c r="I422">
        <v>4506759</v>
      </c>
      <c r="J422">
        <v>155464</v>
      </c>
      <c r="K422">
        <v>22766</v>
      </c>
    </row>
    <row r="423" spans="1:11" x14ac:dyDescent="0.25">
      <c r="A423" s="4" t="s">
        <v>28</v>
      </c>
      <c r="B423">
        <v>2020</v>
      </c>
      <c r="C423" t="s">
        <v>39</v>
      </c>
      <c r="D423">
        <v>3</v>
      </c>
      <c r="E423">
        <v>2</v>
      </c>
      <c r="F423">
        <v>20</v>
      </c>
      <c r="G423">
        <v>0</v>
      </c>
      <c r="H423">
        <v>0</v>
      </c>
      <c r="I423">
        <v>0</v>
      </c>
      <c r="J423">
        <v>0</v>
      </c>
      <c r="K423">
        <v>0</v>
      </c>
    </row>
    <row r="424" spans="1:11" x14ac:dyDescent="0.25">
      <c r="A424" s="4" t="s">
        <v>28</v>
      </c>
      <c r="B424">
        <v>2021</v>
      </c>
      <c r="C424" t="s">
        <v>39</v>
      </c>
      <c r="D424">
        <v>3</v>
      </c>
      <c r="E424">
        <v>2</v>
      </c>
      <c r="F424">
        <v>2256166</v>
      </c>
      <c r="G424">
        <v>19524</v>
      </c>
      <c r="H424">
        <v>2221598</v>
      </c>
      <c r="I424">
        <v>45289325</v>
      </c>
      <c r="J424">
        <v>15340591</v>
      </c>
      <c r="K424">
        <v>2888410</v>
      </c>
    </row>
    <row r="425" spans="1:11" x14ac:dyDescent="0.25">
      <c r="A425" s="4" t="s">
        <v>29</v>
      </c>
      <c r="B425">
        <v>2021</v>
      </c>
      <c r="C425" t="s">
        <v>39</v>
      </c>
      <c r="D425">
        <v>3</v>
      </c>
      <c r="E425">
        <v>2</v>
      </c>
      <c r="F425">
        <v>43257</v>
      </c>
      <c r="G425">
        <v>945</v>
      </c>
      <c r="H425">
        <v>41287</v>
      </c>
      <c r="I425">
        <v>561405</v>
      </c>
      <c r="J425">
        <v>243878</v>
      </c>
      <c r="K425">
        <v>46792</v>
      </c>
    </row>
    <row r="426" spans="1:11" x14ac:dyDescent="0.25">
      <c r="A426" s="4" t="s">
        <v>30</v>
      </c>
      <c r="B426">
        <v>2020</v>
      </c>
      <c r="C426" t="s">
        <v>39</v>
      </c>
      <c r="D426">
        <v>3</v>
      </c>
      <c r="E426">
        <v>2</v>
      </c>
      <c r="F426">
        <v>8</v>
      </c>
      <c r="G426">
        <v>0</v>
      </c>
      <c r="H426">
        <v>0</v>
      </c>
      <c r="I426">
        <v>0</v>
      </c>
      <c r="J426">
        <v>0</v>
      </c>
      <c r="K426">
        <v>0</v>
      </c>
    </row>
    <row r="427" spans="1:11" x14ac:dyDescent="0.25">
      <c r="A427" s="4" t="s">
        <v>30</v>
      </c>
      <c r="B427">
        <v>2021</v>
      </c>
      <c r="C427" t="s">
        <v>39</v>
      </c>
      <c r="D427">
        <v>3</v>
      </c>
      <c r="E427">
        <v>2</v>
      </c>
      <c r="F427">
        <v>2103853</v>
      </c>
      <c r="G427">
        <v>11536</v>
      </c>
      <c r="H427">
        <v>2079323</v>
      </c>
      <c r="I427">
        <v>63615596</v>
      </c>
      <c r="J427">
        <v>3212585</v>
      </c>
      <c r="K427">
        <v>1132556</v>
      </c>
    </row>
    <row r="428" spans="1:11" x14ac:dyDescent="0.25">
      <c r="A428" s="4" t="s">
        <v>31</v>
      </c>
      <c r="B428">
        <v>2020</v>
      </c>
      <c r="C428" t="s">
        <v>39</v>
      </c>
      <c r="D428">
        <v>3</v>
      </c>
      <c r="E428">
        <v>2</v>
      </c>
      <c r="F428">
        <v>7</v>
      </c>
      <c r="G428">
        <v>0</v>
      </c>
      <c r="H428">
        <v>0</v>
      </c>
      <c r="I428">
        <v>0</v>
      </c>
      <c r="J428">
        <v>0</v>
      </c>
      <c r="K428">
        <v>0</v>
      </c>
    </row>
    <row r="429" spans="1:11" x14ac:dyDescent="0.25">
      <c r="A429" s="4" t="s">
        <v>31</v>
      </c>
      <c r="B429">
        <v>2021</v>
      </c>
      <c r="C429" t="s">
        <v>39</v>
      </c>
      <c r="D429">
        <v>3</v>
      </c>
      <c r="E429">
        <v>2</v>
      </c>
      <c r="F429">
        <v>6003407</v>
      </c>
      <c r="G429">
        <v>87740</v>
      </c>
      <c r="H429">
        <v>5885010</v>
      </c>
      <c r="I429">
        <v>126618192</v>
      </c>
      <c r="J429">
        <v>7506429</v>
      </c>
      <c r="K429">
        <v>885271</v>
      </c>
    </row>
    <row r="430" spans="1:11" x14ac:dyDescent="0.25">
      <c r="A430" s="4" t="s">
        <v>32</v>
      </c>
      <c r="B430">
        <v>2021</v>
      </c>
      <c r="C430" t="s">
        <v>39</v>
      </c>
      <c r="D430">
        <v>3</v>
      </c>
      <c r="E430">
        <v>2</v>
      </c>
      <c r="F430">
        <v>233957</v>
      </c>
      <c r="G430">
        <v>2716</v>
      </c>
      <c r="H430">
        <v>230932</v>
      </c>
      <c r="I430">
        <v>4388371</v>
      </c>
      <c r="J430">
        <v>834657</v>
      </c>
      <c r="K430">
        <v>290181</v>
      </c>
    </row>
    <row r="431" spans="1:11" x14ac:dyDescent="0.25">
      <c r="A431" s="4" t="s">
        <v>33</v>
      </c>
      <c r="B431">
        <v>2020</v>
      </c>
      <c r="C431" t="s">
        <v>39</v>
      </c>
      <c r="D431">
        <v>3</v>
      </c>
      <c r="E431">
        <v>2</v>
      </c>
      <c r="F431">
        <v>495</v>
      </c>
      <c r="G431">
        <v>2</v>
      </c>
      <c r="H431">
        <v>21</v>
      </c>
      <c r="I431">
        <v>13000</v>
      </c>
      <c r="J431">
        <v>0</v>
      </c>
      <c r="K431">
        <v>0</v>
      </c>
    </row>
    <row r="432" spans="1:11" x14ac:dyDescent="0.25">
      <c r="A432" s="4" t="s">
        <v>33</v>
      </c>
      <c r="B432">
        <v>2021</v>
      </c>
      <c r="C432" t="s">
        <v>39</v>
      </c>
      <c r="D432">
        <v>3</v>
      </c>
      <c r="E432">
        <v>2</v>
      </c>
      <c r="F432">
        <v>79178416</v>
      </c>
      <c r="G432">
        <v>1108519</v>
      </c>
      <c r="H432">
        <v>76667920</v>
      </c>
      <c r="I432">
        <v>1575403931</v>
      </c>
      <c r="J432">
        <v>153253356</v>
      </c>
      <c r="K432">
        <v>33838118</v>
      </c>
    </row>
    <row r="433" spans="1:11" x14ac:dyDescent="0.25">
      <c r="A433" s="4" t="s">
        <v>34</v>
      </c>
      <c r="B433">
        <v>2020</v>
      </c>
      <c r="C433" t="s">
        <v>39</v>
      </c>
      <c r="D433">
        <v>3</v>
      </c>
      <c r="E433">
        <v>2</v>
      </c>
      <c r="F433">
        <v>76</v>
      </c>
      <c r="G433">
        <v>0</v>
      </c>
      <c r="H433">
        <v>0</v>
      </c>
      <c r="I433">
        <v>0</v>
      </c>
      <c r="J433">
        <v>0</v>
      </c>
      <c r="K433">
        <v>0</v>
      </c>
    </row>
    <row r="434" spans="1:11" x14ac:dyDescent="0.25">
      <c r="A434" s="4" t="s">
        <v>34</v>
      </c>
      <c r="B434">
        <v>2021</v>
      </c>
      <c r="C434" t="s">
        <v>39</v>
      </c>
      <c r="D434">
        <v>3</v>
      </c>
      <c r="E434">
        <v>2</v>
      </c>
      <c r="F434">
        <v>4233552</v>
      </c>
      <c r="G434">
        <v>61191</v>
      </c>
      <c r="H434">
        <v>4160129</v>
      </c>
      <c r="I434">
        <v>227287613</v>
      </c>
      <c r="J434">
        <v>11523507</v>
      </c>
      <c r="K434">
        <v>3170697</v>
      </c>
    </row>
    <row r="435" spans="1:11" x14ac:dyDescent="0.25">
      <c r="A435" s="4" t="s">
        <v>35</v>
      </c>
      <c r="B435">
        <v>2021</v>
      </c>
      <c r="C435" t="s">
        <v>39</v>
      </c>
      <c r="D435">
        <v>3</v>
      </c>
      <c r="E435">
        <v>2</v>
      </c>
      <c r="F435">
        <v>683468</v>
      </c>
      <c r="G435">
        <v>11890</v>
      </c>
      <c r="H435">
        <v>657362</v>
      </c>
      <c r="I435">
        <v>17637423</v>
      </c>
      <c r="J435">
        <v>1708631</v>
      </c>
      <c r="K435">
        <v>510005</v>
      </c>
    </row>
    <row r="436" spans="1:11" x14ac:dyDescent="0.25">
      <c r="A436" s="4" t="s">
        <v>36</v>
      </c>
      <c r="B436">
        <v>2021</v>
      </c>
      <c r="C436" t="s">
        <v>39</v>
      </c>
      <c r="D436">
        <v>3</v>
      </c>
      <c r="E436">
        <v>2</v>
      </c>
      <c r="F436">
        <v>4042841</v>
      </c>
      <c r="G436">
        <v>71997</v>
      </c>
      <c r="H436">
        <v>3948893</v>
      </c>
      <c r="I436">
        <v>61381859</v>
      </c>
      <c r="J436">
        <v>12592633</v>
      </c>
      <c r="K436">
        <v>2293207</v>
      </c>
    </row>
    <row r="437" spans="1:11" x14ac:dyDescent="0.25">
      <c r="A437" s="4" t="s">
        <v>0</v>
      </c>
      <c r="B437">
        <v>2021</v>
      </c>
      <c r="C437" t="s">
        <v>39</v>
      </c>
      <c r="D437">
        <v>3</v>
      </c>
      <c r="E437">
        <v>3</v>
      </c>
      <c r="F437">
        <v>35249</v>
      </c>
      <c r="G437">
        <v>434</v>
      </c>
      <c r="H437">
        <v>34776</v>
      </c>
      <c r="I437">
        <v>2094251</v>
      </c>
      <c r="J437">
        <v>91813</v>
      </c>
      <c r="K437">
        <v>27262</v>
      </c>
    </row>
    <row r="438" spans="1:11" x14ac:dyDescent="0.25">
      <c r="A438" s="4" t="s">
        <v>2</v>
      </c>
      <c r="B438">
        <v>2020</v>
      </c>
      <c r="C438" t="s">
        <v>39</v>
      </c>
      <c r="D438">
        <v>3</v>
      </c>
      <c r="E438">
        <v>3</v>
      </c>
      <c r="F438">
        <v>15</v>
      </c>
      <c r="G438">
        <v>0</v>
      </c>
      <c r="H438">
        <v>0</v>
      </c>
      <c r="I438">
        <v>0</v>
      </c>
      <c r="J438">
        <v>0</v>
      </c>
      <c r="K438">
        <v>0</v>
      </c>
    </row>
    <row r="439" spans="1:11" x14ac:dyDescent="0.25">
      <c r="A439" s="4" t="s">
        <v>2</v>
      </c>
      <c r="B439">
        <v>2021</v>
      </c>
      <c r="C439" t="s">
        <v>39</v>
      </c>
      <c r="D439">
        <v>3</v>
      </c>
      <c r="E439">
        <v>3</v>
      </c>
      <c r="F439">
        <v>6249625</v>
      </c>
      <c r="G439">
        <v>50307</v>
      </c>
      <c r="H439">
        <v>6186627</v>
      </c>
      <c r="I439">
        <v>102508036</v>
      </c>
      <c r="J439">
        <v>7919657</v>
      </c>
      <c r="K439">
        <v>1923643</v>
      </c>
    </row>
    <row r="440" spans="1:11" x14ac:dyDescent="0.25">
      <c r="A440" s="4" t="s">
        <v>3</v>
      </c>
      <c r="B440">
        <v>2021</v>
      </c>
      <c r="C440" t="s">
        <v>39</v>
      </c>
      <c r="D440">
        <v>3</v>
      </c>
      <c r="E440">
        <v>3</v>
      </c>
      <c r="F440">
        <v>117890</v>
      </c>
      <c r="G440">
        <v>392</v>
      </c>
      <c r="H440">
        <v>117481</v>
      </c>
      <c r="I440">
        <v>2877944</v>
      </c>
      <c r="J440">
        <v>356709</v>
      </c>
      <c r="K440">
        <v>101769</v>
      </c>
    </row>
    <row r="441" spans="1:11" x14ac:dyDescent="0.25">
      <c r="A441" s="4" t="s">
        <v>4</v>
      </c>
      <c r="B441">
        <v>2021</v>
      </c>
      <c r="C441" t="s">
        <v>39</v>
      </c>
      <c r="D441">
        <v>3</v>
      </c>
      <c r="E441">
        <v>3</v>
      </c>
      <c r="F441">
        <v>1525284</v>
      </c>
      <c r="G441">
        <v>7697</v>
      </c>
      <c r="H441">
        <v>1506136</v>
      </c>
      <c r="I441">
        <v>49524509</v>
      </c>
      <c r="J441">
        <v>3605108</v>
      </c>
      <c r="K441">
        <v>659056</v>
      </c>
    </row>
    <row r="442" spans="1:11" x14ac:dyDescent="0.25">
      <c r="A442" s="4" t="s">
        <v>5</v>
      </c>
      <c r="B442">
        <v>2021</v>
      </c>
      <c r="C442" t="s">
        <v>39</v>
      </c>
      <c r="D442">
        <v>3</v>
      </c>
      <c r="E442">
        <v>3</v>
      </c>
      <c r="F442">
        <v>1842941</v>
      </c>
      <c r="G442">
        <v>10886</v>
      </c>
      <c r="H442">
        <v>1829177</v>
      </c>
      <c r="I442">
        <v>161044896</v>
      </c>
      <c r="J442">
        <v>9542006</v>
      </c>
      <c r="K442">
        <v>2514218</v>
      </c>
    </row>
    <row r="443" spans="1:11" x14ac:dyDescent="0.25">
      <c r="A443" s="4" t="s">
        <v>6</v>
      </c>
      <c r="B443">
        <v>2020</v>
      </c>
      <c r="C443" t="s">
        <v>39</v>
      </c>
      <c r="D443">
        <v>3</v>
      </c>
      <c r="E443">
        <v>3</v>
      </c>
      <c r="F443">
        <v>11</v>
      </c>
      <c r="G443">
        <v>0</v>
      </c>
      <c r="H443">
        <v>0</v>
      </c>
      <c r="I443">
        <v>0</v>
      </c>
      <c r="J443">
        <v>0</v>
      </c>
      <c r="K443">
        <v>0</v>
      </c>
    </row>
    <row r="444" spans="1:11" x14ac:dyDescent="0.25">
      <c r="A444" s="4" t="s">
        <v>6</v>
      </c>
      <c r="B444">
        <v>2021</v>
      </c>
      <c r="C444" t="s">
        <v>39</v>
      </c>
      <c r="D444">
        <v>3</v>
      </c>
      <c r="E444">
        <v>3</v>
      </c>
      <c r="F444">
        <v>166726</v>
      </c>
      <c r="G444">
        <v>2518</v>
      </c>
      <c r="H444">
        <v>153861</v>
      </c>
      <c r="I444">
        <v>2002992</v>
      </c>
      <c r="J444">
        <v>365698</v>
      </c>
      <c r="K444">
        <v>52887</v>
      </c>
    </row>
    <row r="445" spans="1:11" x14ac:dyDescent="0.25">
      <c r="A445" s="4" t="s">
        <v>7</v>
      </c>
      <c r="B445">
        <v>2020</v>
      </c>
      <c r="C445" t="s">
        <v>39</v>
      </c>
      <c r="D445">
        <v>3</v>
      </c>
      <c r="E445">
        <v>3</v>
      </c>
      <c r="F445">
        <v>3</v>
      </c>
      <c r="G445">
        <v>0</v>
      </c>
      <c r="H445">
        <v>0</v>
      </c>
      <c r="I445">
        <v>0</v>
      </c>
      <c r="J445">
        <v>0</v>
      </c>
      <c r="K445">
        <v>0</v>
      </c>
    </row>
    <row r="446" spans="1:11" x14ac:dyDescent="0.25">
      <c r="A446" s="4" t="s">
        <v>7</v>
      </c>
      <c r="B446">
        <v>2021</v>
      </c>
      <c r="C446" t="s">
        <v>39</v>
      </c>
      <c r="D446">
        <v>3</v>
      </c>
      <c r="E446">
        <v>3</v>
      </c>
      <c r="F446">
        <v>2246490</v>
      </c>
      <c r="G446">
        <v>27460</v>
      </c>
      <c r="H446">
        <v>2176059</v>
      </c>
      <c r="I446">
        <v>37312592</v>
      </c>
      <c r="J446">
        <v>6555212</v>
      </c>
      <c r="K446">
        <v>1707908</v>
      </c>
    </row>
    <row r="447" spans="1:11" x14ac:dyDescent="0.25">
      <c r="A447" s="4" t="s">
        <v>8</v>
      </c>
      <c r="B447">
        <v>2020</v>
      </c>
      <c r="C447" t="s">
        <v>39</v>
      </c>
      <c r="D447">
        <v>3</v>
      </c>
      <c r="E447">
        <v>3</v>
      </c>
      <c r="F447">
        <v>96</v>
      </c>
      <c r="G447">
        <v>0</v>
      </c>
      <c r="H447">
        <v>0</v>
      </c>
      <c r="I447">
        <v>0</v>
      </c>
      <c r="J447">
        <v>0</v>
      </c>
      <c r="K447">
        <v>0</v>
      </c>
    </row>
    <row r="448" spans="1:11" x14ac:dyDescent="0.25">
      <c r="A448" s="4" t="s">
        <v>8</v>
      </c>
      <c r="B448">
        <v>2021</v>
      </c>
      <c r="C448" t="s">
        <v>39</v>
      </c>
      <c r="D448">
        <v>3</v>
      </c>
      <c r="E448">
        <v>3</v>
      </c>
      <c r="F448">
        <v>4520703</v>
      </c>
      <c r="G448">
        <v>76650</v>
      </c>
      <c r="H448">
        <v>4423426</v>
      </c>
      <c r="I448">
        <v>95117687</v>
      </c>
      <c r="J448">
        <v>5200823</v>
      </c>
      <c r="K448">
        <v>1120664</v>
      </c>
    </row>
    <row r="449" spans="1:11" x14ac:dyDescent="0.25">
      <c r="A449" s="4" t="s">
        <v>9</v>
      </c>
      <c r="B449">
        <v>2021</v>
      </c>
      <c r="C449" t="s">
        <v>39</v>
      </c>
      <c r="D449">
        <v>3</v>
      </c>
      <c r="E449">
        <v>3</v>
      </c>
      <c r="F449">
        <v>24074</v>
      </c>
      <c r="G449">
        <v>14</v>
      </c>
      <c r="H449">
        <v>23604</v>
      </c>
      <c r="I449">
        <v>506870</v>
      </c>
      <c r="J449">
        <v>120244</v>
      </c>
      <c r="K449">
        <v>23514</v>
      </c>
    </row>
    <row r="450" spans="1:11" x14ac:dyDescent="0.25">
      <c r="A450" s="4" t="s">
        <v>10</v>
      </c>
      <c r="B450">
        <v>2021</v>
      </c>
      <c r="C450" t="s">
        <v>39</v>
      </c>
      <c r="D450">
        <v>3</v>
      </c>
      <c r="E450">
        <v>3</v>
      </c>
      <c r="F450">
        <v>394069</v>
      </c>
      <c r="G450">
        <v>5691</v>
      </c>
      <c r="H450">
        <v>382236</v>
      </c>
      <c r="I450">
        <v>3644602</v>
      </c>
      <c r="J450">
        <v>493379</v>
      </c>
      <c r="K450">
        <v>84823</v>
      </c>
    </row>
    <row r="451" spans="1:11" x14ac:dyDescent="0.25">
      <c r="A451" s="4" t="s">
        <v>11</v>
      </c>
      <c r="B451">
        <v>2020</v>
      </c>
      <c r="C451" t="s">
        <v>39</v>
      </c>
      <c r="D451">
        <v>3</v>
      </c>
      <c r="E451">
        <v>3</v>
      </c>
      <c r="F451">
        <v>23</v>
      </c>
      <c r="G451">
        <v>0</v>
      </c>
      <c r="H451">
        <v>0</v>
      </c>
      <c r="I451">
        <v>0</v>
      </c>
      <c r="J451">
        <v>0</v>
      </c>
      <c r="K451">
        <v>0</v>
      </c>
    </row>
    <row r="452" spans="1:11" x14ac:dyDescent="0.25">
      <c r="A452" s="4" t="s">
        <v>11</v>
      </c>
      <c r="B452">
        <v>2021</v>
      </c>
      <c r="C452" t="s">
        <v>39</v>
      </c>
      <c r="D452">
        <v>3</v>
      </c>
      <c r="E452">
        <v>3</v>
      </c>
      <c r="F452">
        <v>1979072</v>
      </c>
      <c r="G452">
        <v>31045</v>
      </c>
      <c r="H452">
        <v>1907145</v>
      </c>
      <c r="I452">
        <v>87782806</v>
      </c>
      <c r="J452">
        <v>17875466</v>
      </c>
      <c r="K452">
        <v>4006431</v>
      </c>
    </row>
    <row r="453" spans="1:11" x14ac:dyDescent="0.25">
      <c r="A453" s="4" t="s">
        <v>12</v>
      </c>
      <c r="B453">
        <v>2020</v>
      </c>
      <c r="C453" t="s">
        <v>39</v>
      </c>
      <c r="D453">
        <v>3</v>
      </c>
      <c r="E453">
        <v>3</v>
      </c>
      <c r="F453">
        <v>4</v>
      </c>
      <c r="G453">
        <v>0</v>
      </c>
      <c r="H453">
        <v>0</v>
      </c>
      <c r="I453">
        <v>0</v>
      </c>
      <c r="J453">
        <v>0</v>
      </c>
      <c r="K453">
        <v>0</v>
      </c>
    </row>
    <row r="454" spans="1:11" x14ac:dyDescent="0.25">
      <c r="A454" s="4" t="s">
        <v>12</v>
      </c>
      <c r="B454">
        <v>2021</v>
      </c>
      <c r="C454" t="s">
        <v>39</v>
      </c>
      <c r="D454">
        <v>3</v>
      </c>
      <c r="E454">
        <v>3</v>
      </c>
      <c r="F454">
        <v>421466</v>
      </c>
      <c r="G454">
        <v>7005</v>
      </c>
      <c r="H454">
        <v>407219</v>
      </c>
      <c r="I454">
        <v>8276044</v>
      </c>
      <c r="J454">
        <v>1738650</v>
      </c>
      <c r="K454">
        <v>546561</v>
      </c>
    </row>
    <row r="455" spans="1:11" x14ac:dyDescent="0.25">
      <c r="A455" s="4" t="s">
        <v>13</v>
      </c>
      <c r="B455">
        <v>2020</v>
      </c>
      <c r="C455" t="s">
        <v>39</v>
      </c>
      <c r="D455">
        <v>3</v>
      </c>
      <c r="E455">
        <v>3</v>
      </c>
      <c r="F455">
        <v>117</v>
      </c>
      <c r="G455">
        <v>0</v>
      </c>
      <c r="H455">
        <v>0</v>
      </c>
      <c r="I455">
        <v>0</v>
      </c>
      <c r="J455">
        <v>0</v>
      </c>
      <c r="K455">
        <v>0</v>
      </c>
    </row>
    <row r="456" spans="1:11" x14ac:dyDescent="0.25">
      <c r="A456" s="4" t="s">
        <v>13</v>
      </c>
      <c r="B456">
        <v>2021</v>
      </c>
      <c r="C456" t="s">
        <v>39</v>
      </c>
      <c r="D456">
        <v>3</v>
      </c>
      <c r="E456">
        <v>3</v>
      </c>
      <c r="F456">
        <v>1942469</v>
      </c>
      <c r="G456">
        <v>21609</v>
      </c>
      <c r="H456">
        <v>1891902</v>
      </c>
      <c r="I456">
        <v>41898155</v>
      </c>
      <c r="J456">
        <v>4831180</v>
      </c>
      <c r="K456">
        <v>902567</v>
      </c>
    </row>
    <row r="457" spans="1:11" x14ac:dyDescent="0.25">
      <c r="A457" s="4" t="s">
        <v>14</v>
      </c>
      <c r="B457">
        <v>2021</v>
      </c>
      <c r="C457" t="s">
        <v>39</v>
      </c>
      <c r="D457">
        <v>3</v>
      </c>
      <c r="E457">
        <v>3</v>
      </c>
      <c r="F457">
        <v>846770</v>
      </c>
      <c r="G457">
        <v>7661</v>
      </c>
      <c r="H457">
        <v>834615</v>
      </c>
      <c r="I457">
        <v>40100355</v>
      </c>
      <c r="J457">
        <v>4029004</v>
      </c>
      <c r="K457">
        <v>1236877</v>
      </c>
    </row>
    <row r="458" spans="1:11" x14ac:dyDescent="0.25">
      <c r="A458" s="4" t="s">
        <v>15</v>
      </c>
      <c r="B458">
        <v>2020</v>
      </c>
      <c r="C458" t="s">
        <v>39</v>
      </c>
      <c r="D458">
        <v>3</v>
      </c>
      <c r="E458">
        <v>3</v>
      </c>
      <c r="F458">
        <v>24</v>
      </c>
      <c r="G458">
        <v>0</v>
      </c>
      <c r="H458">
        <v>0</v>
      </c>
      <c r="I458">
        <v>0</v>
      </c>
      <c r="J458">
        <v>0</v>
      </c>
      <c r="K458">
        <v>0</v>
      </c>
    </row>
    <row r="459" spans="1:11" x14ac:dyDescent="0.25">
      <c r="A459" s="4" t="s">
        <v>15</v>
      </c>
      <c r="B459">
        <v>2021</v>
      </c>
      <c r="C459" t="s">
        <v>39</v>
      </c>
      <c r="D459">
        <v>3</v>
      </c>
      <c r="E459">
        <v>3</v>
      </c>
      <c r="F459">
        <v>896804</v>
      </c>
      <c r="G459">
        <v>13845</v>
      </c>
      <c r="H459">
        <v>875335</v>
      </c>
      <c r="I459">
        <v>39640846</v>
      </c>
      <c r="J459">
        <v>3239874</v>
      </c>
      <c r="K459">
        <v>626066</v>
      </c>
    </row>
    <row r="460" spans="1:11" x14ac:dyDescent="0.25">
      <c r="A460" s="4" t="s">
        <v>16</v>
      </c>
      <c r="B460">
        <v>2020</v>
      </c>
      <c r="C460" t="s">
        <v>39</v>
      </c>
      <c r="D460">
        <v>3</v>
      </c>
      <c r="E460">
        <v>3</v>
      </c>
      <c r="F460">
        <v>88</v>
      </c>
      <c r="G460">
        <v>7</v>
      </c>
      <c r="H460">
        <v>2</v>
      </c>
      <c r="I460">
        <v>0</v>
      </c>
      <c r="J460">
        <v>0</v>
      </c>
      <c r="K460">
        <v>0</v>
      </c>
    </row>
    <row r="461" spans="1:11" x14ac:dyDescent="0.25">
      <c r="A461" s="4" t="s">
        <v>16</v>
      </c>
      <c r="B461">
        <v>2021</v>
      </c>
      <c r="C461" t="s">
        <v>39</v>
      </c>
      <c r="D461">
        <v>3</v>
      </c>
      <c r="E461">
        <v>3</v>
      </c>
      <c r="F461">
        <v>6757637</v>
      </c>
      <c r="G461">
        <v>86913</v>
      </c>
      <c r="H461">
        <v>6592336</v>
      </c>
      <c r="I461">
        <v>140753797</v>
      </c>
      <c r="J461">
        <v>12011244</v>
      </c>
      <c r="K461">
        <v>2445517</v>
      </c>
    </row>
    <row r="462" spans="1:11" x14ac:dyDescent="0.25">
      <c r="A462" s="4" t="s">
        <v>17</v>
      </c>
      <c r="B462">
        <v>2020</v>
      </c>
      <c r="C462" t="s">
        <v>39</v>
      </c>
      <c r="D462">
        <v>3</v>
      </c>
      <c r="E462">
        <v>3</v>
      </c>
      <c r="F462">
        <v>225</v>
      </c>
      <c r="G462">
        <v>0</v>
      </c>
      <c r="H462">
        <v>21</v>
      </c>
      <c r="I462">
        <v>0</v>
      </c>
      <c r="J462">
        <v>0</v>
      </c>
      <c r="K462">
        <v>0</v>
      </c>
    </row>
    <row r="463" spans="1:11" x14ac:dyDescent="0.25">
      <c r="A463" s="4" t="s">
        <v>17</v>
      </c>
      <c r="B463">
        <v>2021</v>
      </c>
      <c r="C463" t="s">
        <v>39</v>
      </c>
      <c r="D463">
        <v>3</v>
      </c>
      <c r="E463">
        <v>3</v>
      </c>
      <c r="F463">
        <v>7688164</v>
      </c>
      <c r="G463">
        <v>31165</v>
      </c>
      <c r="H463">
        <v>7476343</v>
      </c>
      <c r="I463">
        <v>87513074</v>
      </c>
      <c r="J463">
        <v>12048260</v>
      </c>
      <c r="K463">
        <v>2190890</v>
      </c>
    </row>
    <row r="464" spans="1:11" x14ac:dyDescent="0.25">
      <c r="A464" s="4" t="s">
        <v>18</v>
      </c>
      <c r="B464">
        <v>2020</v>
      </c>
      <c r="C464" t="s">
        <v>39</v>
      </c>
      <c r="D464">
        <v>3</v>
      </c>
      <c r="E464">
        <v>3</v>
      </c>
      <c r="F464">
        <v>53</v>
      </c>
      <c r="G464">
        <v>0</v>
      </c>
      <c r="H464">
        <v>0</v>
      </c>
      <c r="I464">
        <v>0</v>
      </c>
      <c r="J464">
        <v>0</v>
      </c>
      <c r="K464">
        <v>0</v>
      </c>
    </row>
    <row r="465" spans="1:11" x14ac:dyDescent="0.25">
      <c r="A465" s="4" t="s">
        <v>18</v>
      </c>
      <c r="B465">
        <v>2021</v>
      </c>
      <c r="C465" t="s">
        <v>39</v>
      </c>
      <c r="D465">
        <v>3</v>
      </c>
      <c r="E465">
        <v>3</v>
      </c>
      <c r="F465">
        <v>69151</v>
      </c>
      <c r="G465">
        <v>910</v>
      </c>
      <c r="H465">
        <v>67869</v>
      </c>
      <c r="I465">
        <v>770476</v>
      </c>
      <c r="J465">
        <v>255657</v>
      </c>
      <c r="K465">
        <v>29417</v>
      </c>
    </row>
    <row r="466" spans="1:11" x14ac:dyDescent="0.25">
      <c r="A466" s="4" t="s">
        <v>37</v>
      </c>
      <c r="B466">
        <v>2021</v>
      </c>
      <c r="C466" t="s">
        <v>39</v>
      </c>
      <c r="D466">
        <v>3</v>
      </c>
      <c r="E466">
        <v>3</v>
      </c>
      <c r="F466">
        <v>4480</v>
      </c>
      <c r="G466">
        <v>7</v>
      </c>
      <c r="H466">
        <v>3315</v>
      </c>
      <c r="I466">
        <v>304382</v>
      </c>
      <c r="J466">
        <v>27956</v>
      </c>
      <c r="K466">
        <v>13383</v>
      </c>
    </row>
    <row r="467" spans="1:11" x14ac:dyDescent="0.25">
      <c r="A467" s="4" t="s">
        <v>19</v>
      </c>
      <c r="B467">
        <v>2020</v>
      </c>
      <c r="C467" t="s">
        <v>39</v>
      </c>
      <c r="D467">
        <v>3</v>
      </c>
      <c r="E467">
        <v>3</v>
      </c>
      <c r="F467">
        <v>321</v>
      </c>
      <c r="G467">
        <v>0</v>
      </c>
      <c r="H467">
        <v>0</v>
      </c>
      <c r="I467">
        <v>0</v>
      </c>
      <c r="J467">
        <v>0</v>
      </c>
      <c r="K467">
        <v>0</v>
      </c>
    </row>
    <row r="468" spans="1:11" x14ac:dyDescent="0.25">
      <c r="A468" s="4" t="s">
        <v>19</v>
      </c>
      <c r="B468">
        <v>2021</v>
      </c>
      <c r="C468" t="s">
        <v>39</v>
      </c>
      <c r="D468">
        <v>3</v>
      </c>
      <c r="E468">
        <v>3</v>
      </c>
      <c r="F468">
        <v>16794489</v>
      </c>
      <c r="G468">
        <v>372030</v>
      </c>
      <c r="H468">
        <v>15246337</v>
      </c>
      <c r="I468">
        <v>125775273</v>
      </c>
      <c r="J468">
        <v>22761792</v>
      </c>
      <c r="K468">
        <v>3676535</v>
      </c>
    </row>
    <row r="469" spans="1:11" x14ac:dyDescent="0.25">
      <c r="A469" s="4" t="s">
        <v>20</v>
      </c>
      <c r="B469">
        <v>2021</v>
      </c>
      <c r="C469" t="s">
        <v>39</v>
      </c>
      <c r="D469">
        <v>3</v>
      </c>
      <c r="E469">
        <v>3</v>
      </c>
      <c r="F469">
        <v>98036</v>
      </c>
      <c r="G469">
        <v>1038</v>
      </c>
      <c r="H469">
        <v>96789</v>
      </c>
      <c r="I469">
        <v>2718313</v>
      </c>
      <c r="J469">
        <v>393669</v>
      </c>
      <c r="K469">
        <v>107903</v>
      </c>
    </row>
    <row r="470" spans="1:11" x14ac:dyDescent="0.25">
      <c r="A470" s="4" t="s">
        <v>21</v>
      </c>
      <c r="B470">
        <v>2021</v>
      </c>
      <c r="C470" t="s">
        <v>39</v>
      </c>
      <c r="D470">
        <v>3</v>
      </c>
      <c r="E470">
        <v>3</v>
      </c>
      <c r="F470">
        <v>205269</v>
      </c>
      <c r="G470">
        <v>2611</v>
      </c>
      <c r="H470">
        <v>202473</v>
      </c>
      <c r="I470">
        <v>3963680</v>
      </c>
      <c r="J470">
        <v>555736</v>
      </c>
      <c r="K470">
        <v>120109</v>
      </c>
    </row>
    <row r="471" spans="1:11" x14ac:dyDescent="0.25">
      <c r="A471" s="4" t="s">
        <v>22</v>
      </c>
      <c r="B471">
        <v>2020</v>
      </c>
      <c r="C471" t="s">
        <v>39</v>
      </c>
      <c r="D471">
        <v>3</v>
      </c>
      <c r="E471">
        <v>3</v>
      </c>
      <c r="F471">
        <v>8</v>
      </c>
      <c r="G471">
        <v>0</v>
      </c>
      <c r="H471">
        <v>0</v>
      </c>
      <c r="I471">
        <v>0</v>
      </c>
      <c r="J471">
        <v>0</v>
      </c>
      <c r="K471">
        <v>0</v>
      </c>
    </row>
    <row r="472" spans="1:11" x14ac:dyDescent="0.25">
      <c r="A472" s="4" t="s">
        <v>22</v>
      </c>
      <c r="B472">
        <v>2021</v>
      </c>
      <c r="C472" t="s">
        <v>39</v>
      </c>
      <c r="D472">
        <v>3</v>
      </c>
      <c r="E472">
        <v>3</v>
      </c>
      <c r="F472">
        <v>1905825</v>
      </c>
      <c r="G472">
        <v>27278</v>
      </c>
      <c r="H472">
        <v>1834636</v>
      </c>
      <c r="I472">
        <v>42531786</v>
      </c>
      <c r="J472">
        <v>10562576</v>
      </c>
      <c r="K472">
        <v>2816696</v>
      </c>
    </row>
    <row r="473" spans="1:11" x14ac:dyDescent="0.25">
      <c r="A473" s="4" t="s">
        <v>23</v>
      </c>
      <c r="B473">
        <v>2021</v>
      </c>
      <c r="C473" t="s">
        <v>39</v>
      </c>
      <c r="D473">
        <v>3</v>
      </c>
      <c r="E473">
        <v>3</v>
      </c>
      <c r="F473">
        <v>31101</v>
      </c>
      <c r="G473">
        <v>74</v>
      </c>
      <c r="H473">
        <v>30935</v>
      </c>
      <c r="I473">
        <v>1710325</v>
      </c>
      <c r="J473">
        <v>345177</v>
      </c>
      <c r="K473">
        <v>78061</v>
      </c>
    </row>
    <row r="474" spans="1:11" x14ac:dyDescent="0.25">
      <c r="A474" s="4" t="s">
        <v>24</v>
      </c>
      <c r="B474">
        <v>2021</v>
      </c>
      <c r="C474" t="s">
        <v>39</v>
      </c>
      <c r="D474">
        <v>3</v>
      </c>
      <c r="E474">
        <v>3</v>
      </c>
      <c r="F474">
        <v>85575</v>
      </c>
      <c r="G474">
        <v>637</v>
      </c>
      <c r="H474">
        <v>83812</v>
      </c>
      <c r="I474">
        <v>941611</v>
      </c>
      <c r="J474">
        <v>349685</v>
      </c>
      <c r="K474">
        <v>102081</v>
      </c>
    </row>
    <row r="475" spans="1:11" x14ac:dyDescent="0.25">
      <c r="A475" s="4" t="s">
        <v>25</v>
      </c>
      <c r="B475">
        <v>2020</v>
      </c>
      <c r="C475" t="s">
        <v>39</v>
      </c>
      <c r="D475">
        <v>3</v>
      </c>
      <c r="E475">
        <v>3</v>
      </c>
      <c r="F475">
        <v>9</v>
      </c>
      <c r="G475">
        <v>0</v>
      </c>
      <c r="H475">
        <v>0</v>
      </c>
      <c r="I475">
        <v>0</v>
      </c>
      <c r="J475">
        <v>0</v>
      </c>
      <c r="K475">
        <v>0</v>
      </c>
    </row>
    <row r="476" spans="1:11" x14ac:dyDescent="0.25">
      <c r="A476" s="4" t="s">
        <v>25</v>
      </c>
      <c r="B476">
        <v>2021</v>
      </c>
      <c r="C476" t="s">
        <v>39</v>
      </c>
      <c r="D476">
        <v>3</v>
      </c>
      <c r="E476">
        <v>3</v>
      </c>
      <c r="F476">
        <v>2369610</v>
      </c>
      <c r="G476">
        <v>13798</v>
      </c>
      <c r="H476">
        <v>2351490</v>
      </c>
      <c r="I476">
        <v>60991243</v>
      </c>
      <c r="J476">
        <v>8504673</v>
      </c>
      <c r="K476">
        <v>2475818</v>
      </c>
    </row>
    <row r="477" spans="1:11" x14ac:dyDescent="0.25">
      <c r="A477" s="4" t="s">
        <v>26</v>
      </c>
      <c r="B477">
        <v>2020</v>
      </c>
      <c r="C477" t="s">
        <v>39</v>
      </c>
      <c r="D477">
        <v>3</v>
      </c>
      <c r="E477">
        <v>3</v>
      </c>
      <c r="F477">
        <v>22</v>
      </c>
      <c r="G477">
        <v>0</v>
      </c>
      <c r="H477">
        <v>0</v>
      </c>
      <c r="I477">
        <v>0</v>
      </c>
      <c r="J477">
        <v>0</v>
      </c>
      <c r="K477">
        <v>0</v>
      </c>
    </row>
    <row r="478" spans="1:11" x14ac:dyDescent="0.25">
      <c r="A478" s="4" t="s">
        <v>26</v>
      </c>
      <c r="B478">
        <v>2021</v>
      </c>
      <c r="C478" t="s">
        <v>39</v>
      </c>
      <c r="D478">
        <v>3</v>
      </c>
      <c r="E478">
        <v>3</v>
      </c>
      <c r="F478">
        <v>1440540</v>
      </c>
      <c r="G478">
        <v>43458</v>
      </c>
      <c r="H478">
        <v>1294134</v>
      </c>
      <c r="I478">
        <v>38473659</v>
      </c>
      <c r="J478">
        <v>2763303</v>
      </c>
      <c r="K478">
        <v>548046</v>
      </c>
    </row>
    <row r="479" spans="1:11" x14ac:dyDescent="0.25">
      <c r="A479" s="4" t="s">
        <v>27</v>
      </c>
      <c r="B479">
        <v>2020</v>
      </c>
      <c r="C479" t="s">
        <v>39</v>
      </c>
      <c r="D479">
        <v>3</v>
      </c>
      <c r="E479">
        <v>3</v>
      </c>
      <c r="F479">
        <v>5</v>
      </c>
      <c r="G479">
        <v>0</v>
      </c>
      <c r="H479">
        <v>0</v>
      </c>
      <c r="I479">
        <v>0</v>
      </c>
      <c r="J479">
        <v>0</v>
      </c>
      <c r="K479">
        <v>0</v>
      </c>
    </row>
    <row r="480" spans="1:11" x14ac:dyDescent="0.25">
      <c r="A480" s="4" t="s">
        <v>27</v>
      </c>
      <c r="B480">
        <v>2021</v>
      </c>
      <c r="C480" t="s">
        <v>39</v>
      </c>
      <c r="D480">
        <v>3</v>
      </c>
      <c r="E480">
        <v>3</v>
      </c>
      <c r="F480">
        <v>281403</v>
      </c>
      <c r="G480">
        <v>4715</v>
      </c>
      <c r="H480">
        <v>274767</v>
      </c>
      <c r="I480">
        <v>4556923</v>
      </c>
      <c r="J480">
        <v>251809</v>
      </c>
      <c r="K480">
        <v>35600</v>
      </c>
    </row>
    <row r="481" spans="1:11" x14ac:dyDescent="0.25">
      <c r="A481" s="4" t="s">
        <v>28</v>
      </c>
      <c r="B481">
        <v>2020</v>
      </c>
      <c r="C481" t="s">
        <v>39</v>
      </c>
      <c r="D481">
        <v>3</v>
      </c>
      <c r="E481">
        <v>3</v>
      </c>
      <c r="F481">
        <v>69</v>
      </c>
      <c r="G481">
        <v>0</v>
      </c>
      <c r="H481">
        <v>0</v>
      </c>
      <c r="I481">
        <v>0</v>
      </c>
      <c r="J481">
        <v>0</v>
      </c>
      <c r="K481">
        <v>0</v>
      </c>
    </row>
    <row r="482" spans="1:11" x14ac:dyDescent="0.25">
      <c r="A482" s="4" t="s">
        <v>28</v>
      </c>
      <c r="B482">
        <v>2021</v>
      </c>
      <c r="C482" t="s">
        <v>39</v>
      </c>
      <c r="D482">
        <v>3</v>
      </c>
      <c r="E482">
        <v>3</v>
      </c>
      <c r="F482">
        <v>2269431</v>
      </c>
      <c r="G482">
        <v>19556</v>
      </c>
      <c r="H482">
        <v>2228752</v>
      </c>
      <c r="I482">
        <v>46055851</v>
      </c>
      <c r="J482">
        <v>22388538</v>
      </c>
      <c r="K482">
        <v>4098307</v>
      </c>
    </row>
    <row r="483" spans="1:11" x14ac:dyDescent="0.25">
      <c r="A483" s="4" t="s">
        <v>29</v>
      </c>
      <c r="B483">
        <v>2021</v>
      </c>
      <c r="C483" t="s">
        <v>39</v>
      </c>
      <c r="D483">
        <v>3</v>
      </c>
      <c r="E483">
        <v>3</v>
      </c>
      <c r="F483">
        <v>43374</v>
      </c>
      <c r="G483">
        <v>945</v>
      </c>
      <c r="H483">
        <v>41415</v>
      </c>
      <c r="I483">
        <v>568625</v>
      </c>
      <c r="J483">
        <v>333063</v>
      </c>
      <c r="K483">
        <v>61851</v>
      </c>
    </row>
    <row r="484" spans="1:11" x14ac:dyDescent="0.25">
      <c r="A484" s="4" t="s">
        <v>30</v>
      </c>
      <c r="B484">
        <v>2020</v>
      </c>
      <c r="C484" t="s">
        <v>39</v>
      </c>
      <c r="D484">
        <v>3</v>
      </c>
      <c r="E484">
        <v>3</v>
      </c>
      <c r="F484">
        <v>81</v>
      </c>
      <c r="G484">
        <v>0</v>
      </c>
      <c r="H484">
        <v>0</v>
      </c>
      <c r="I484">
        <v>0</v>
      </c>
      <c r="J484">
        <v>0</v>
      </c>
      <c r="K484">
        <v>0</v>
      </c>
    </row>
    <row r="485" spans="1:11" x14ac:dyDescent="0.25">
      <c r="A485" s="4" t="s">
        <v>30</v>
      </c>
      <c r="B485">
        <v>2021</v>
      </c>
      <c r="C485" t="s">
        <v>39</v>
      </c>
      <c r="D485">
        <v>3</v>
      </c>
      <c r="E485">
        <v>3</v>
      </c>
      <c r="F485">
        <v>2114858</v>
      </c>
      <c r="G485">
        <v>11630</v>
      </c>
      <c r="H485">
        <v>2087019</v>
      </c>
      <c r="I485">
        <v>65962593</v>
      </c>
      <c r="J485">
        <v>4396303</v>
      </c>
      <c r="K485">
        <v>1337628</v>
      </c>
    </row>
    <row r="486" spans="1:11" x14ac:dyDescent="0.25">
      <c r="A486" s="4" t="s">
        <v>31</v>
      </c>
      <c r="B486">
        <v>2020</v>
      </c>
      <c r="C486" t="s">
        <v>39</v>
      </c>
      <c r="D486">
        <v>3</v>
      </c>
      <c r="E486">
        <v>3</v>
      </c>
      <c r="F486">
        <v>17</v>
      </c>
      <c r="G486">
        <v>0</v>
      </c>
      <c r="H486">
        <v>0</v>
      </c>
      <c r="I486">
        <v>0</v>
      </c>
      <c r="J486">
        <v>0</v>
      </c>
      <c r="K486">
        <v>0</v>
      </c>
    </row>
    <row r="487" spans="1:11" x14ac:dyDescent="0.25">
      <c r="A487" s="4" t="s">
        <v>31</v>
      </c>
      <c r="B487">
        <v>2021</v>
      </c>
      <c r="C487" t="s">
        <v>39</v>
      </c>
      <c r="D487">
        <v>3</v>
      </c>
      <c r="E487">
        <v>3</v>
      </c>
      <c r="F487">
        <v>6044853</v>
      </c>
      <c r="G487">
        <v>88015</v>
      </c>
      <c r="H487">
        <v>5912322</v>
      </c>
      <c r="I487">
        <v>129923542</v>
      </c>
      <c r="J487">
        <v>11516373</v>
      </c>
      <c r="K487">
        <v>1285577</v>
      </c>
    </row>
    <row r="488" spans="1:11" x14ac:dyDescent="0.25">
      <c r="A488" s="4" t="s">
        <v>32</v>
      </c>
      <c r="B488">
        <v>2021</v>
      </c>
      <c r="C488" t="s">
        <v>39</v>
      </c>
      <c r="D488">
        <v>3</v>
      </c>
      <c r="E488">
        <v>3</v>
      </c>
      <c r="F488">
        <v>234110</v>
      </c>
      <c r="G488">
        <v>2716</v>
      </c>
      <c r="H488">
        <v>231102</v>
      </c>
      <c r="I488">
        <v>4418626</v>
      </c>
      <c r="J488">
        <v>1378704</v>
      </c>
      <c r="K488">
        <v>432843</v>
      </c>
    </row>
    <row r="489" spans="1:11" x14ac:dyDescent="0.25">
      <c r="A489" s="4" t="s">
        <v>33</v>
      </c>
      <c r="B489">
        <v>2020</v>
      </c>
      <c r="C489" t="s">
        <v>39</v>
      </c>
      <c r="D489">
        <v>3</v>
      </c>
      <c r="E489">
        <v>3</v>
      </c>
      <c r="F489">
        <v>1343</v>
      </c>
      <c r="G489">
        <v>7</v>
      </c>
      <c r="H489">
        <v>23</v>
      </c>
      <c r="I489">
        <v>79115</v>
      </c>
      <c r="J489">
        <v>0</v>
      </c>
      <c r="K489">
        <v>0</v>
      </c>
    </row>
    <row r="490" spans="1:11" x14ac:dyDescent="0.25">
      <c r="A490" s="4" t="s">
        <v>33</v>
      </c>
      <c r="B490">
        <v>2021</v>
      </c>
      <c r="C490" t="s">
        <v>39</v>
      </c>
      <c r="D490">
        <v>3</v>
      </c>
      <c r="E490">
        <v>3</v>
      </c>
      <c r="F490">
        <v>80635681</v>
      </c>
      <c r="G490">
        <v>1116014</v>
      </c>
      <c r="H490">
        <v>77594298</v>
      </c>
      <c r="I490">
        <v>1619656666</v>
      </c>
      <c r="J490">
        <v>228510057</v>
      </c>
      <c r="K490">
        <v>47718214</v>
      </c>
    </row>
    <row r="491" spans="1:11" x14ac:dyDescent="0.25">
      <c r="A491" s="4" t="s">
        <v>34</v>
      </c>
      <c r="B491">
        <v>2020</v>
      </c>
      <c r="C491" t="s">
        <v>39</v>
      </c>
      <c r="D491">
        <v>3</v>
      </c>
      <c r="E491">
        <v>3</v>
      </c>
      <c r="F491">
        <v>130</v>
      </c>
      <c r="G491">
        <v>0</v>
      </c>
      <c r="H491">
        <v>0</v>
      </c>
      <c r="I491">
        <v>0</v>
      </c>
      <c r="J491">
        <v>0</v>
      </c>
      <c r="K491">
        <v>0</v>
      </c>
    </row>
    <row r="492" spans="1:11" x14ac:dyDescent="0.25">
      <c r="A492" s="4" t="s">
        <v>34</v>
      </c>
      <c r="B492">
        <v>2021</v>
      </c>
      <c r="C492" t="s">
        <v>39</v>
      </c>
      <c r="D492">
        <v>3</v>
      </c>
      <c r="E492">
        <v>3</v>
      </c>
      <c r="F492">
        <v>4244437</v>
      </c>
      <c r="G492">
        <v>61276</v>
      </c>
      <c r="H492">
        <v>4166900</v>
      </c>
      <c r="I492">
        <v>232403071</v>
      </c>
      <c r="J492">
        <v>20333004</v>
      </c>
      <c r="K492">
        <v>4959471</v>
      </c>
    </row>
    <row r="493" spans="1:11" x14ac:dyDescent="0.25">
      <c r="A493" s="4" t="s">
        <v>35</v>
      </c>
      <c r="B493">
        <v>2020</v>
      </c>
      <c r="C493" t="s">
        <v>39</v>
      </c>
      <c r="D493">
        <v>3</v>
      </c>
      <c r="E493">
        <v>3</v>
      </c>
      <c r="F493">
        <v>13</v>
      </c>
      <c r="G493">
        <v>0</v>
      </c>
      <c r="H493">
        <v>0</v>
      </c>
      <c r="I493">
        <v>0</v>
      </c>
      <c r="J493">
        <v>0</v>
      </c>
      <c r="K493">
        <v>0</v>
      </c>
    </row>
    <row r="494" spans="1:11" x14ac:dyDescent="0.25">
      <c r="A494" s="4" t="s">
        <v>35</v>
      </c>
      <c r="B494">
        <v>2021</v>
      </c>
      <c r="C494" t="s">
        <v>39</v>
      </c>
      <c r="D494">
        <v>3</v>
      </c>
      <c r="E494">
        <v>3</v>
      </c>
      <c r="F494">
        <v>686954</v>
      </c>
      <c r="G494">
        <v>11928</v>
      </c>
      <c r="H494">
        <v>660216</v>
      </c>
      <c r="I494">
        <v>18200777</v>
      </c>
      <c r="J494">
        <v>2547343</v>
      </c>
      <c r="K494">
        <v>701521</v>
      </c>
    </row>
    <row r="495" spans="1:11" x14ac:dyDescent="0.25">
      <c r="A495" s="4" t="s">
        <v>36</v>
      </c>
      <c r="B495">
        <v>2020</v>
      </c>
      <c r="C495" t="s">
        <v>39</v>
      </c>
      <c r="D495">
        <v>3</v>
      </c>
      <c r="E495">
        <v>3</v>
      </c>
      <c r="F495">
        <v>9</v>
      </c>
      <c r="G495">
        <v>0</v>
      </c>
      <c r="H495">
        <v>0</v>
      </c>
      <c r="I495">
        <v>0</v>
      </c>
      <c r="J495">
        <v>0</v>
      </c>
      <c r="K495">
        <v>0</v>
      </c>
    </row>
    <row r="496" spans="1:11" x14ac:dyDescent="0.25">
      <c r="A496" s="4" t="s">
        <v>36</v>
      </c>
      <c r="B496">
        <v>2021</v>
      </c>
      <c r="C496" t="s">
        <v>39</v>
      </c>
      <c r="D496">
        <v>3</v>
      </c>
      <c r="E496">
        <v>3</v>
      </c>
      <c r="F496">
        <v>4056752</v>
      </c>
      <c r="G496">
        <v>72100</v>
      </c>
      <c r="H496">
        <v>3961737</v>
      </c>
      <c r="I496">
        <v>62279649</v>
      </c>
      <c r="J496">
        <v>19296770</v>
      </c>
      <c r="K496">
        <v>3208388</v>
      </c>
    </row>
    <row r="497" spans="1:11" x14ac:dyDescent="0.25">
      <c r="A497" s="4" t="s">
        <v>0</v>
      </c>
      <c r="B497">
        <v>2020</v>
      </c>
      <c r="C497" t="s">
        <v>39</v>
      </c>
      <c r="D497">
        <v>3</v>
      </c>
      <c r="E497">
        <v>4</v>
      </c>
      <c r="F497">
        <v>16</v>
      </c>
      <c r="G497">
        <v>0</v>
      </c>
      <c r="H497">
        <v>0</v>
      </c>
      <c r="I497">
        <v>0</v>
      </c>
      <c r="J497">
        <v>0</v>
      </c>
      <c r="K497">
        <v>0</v>
      </c>
    </row>
    <row r="498" spans="1:11" x14ac:dyDescent="0.25">
      <c r="A498" s="4" t="s">
        <v>0</v>
      </c>
      <c r="B498">
        <v>2021</v>
      </c>
      <c r="C498" t="s">
        <v>39</v>
      </c>
      <c r="D498">
        <v>3</v>
      </c>
      <c r="E498">
        <v>4</v>
      </c>
      <c r="F498">
        <v>35294</v>
      </c>
      <c r="G498">
        <v>434</v>
      </c>
      <c r="H498">
        <v>34813</v>
      </c>
      <c r="I498">
        <v>2174965</v>
      </c>
      <c r="J498">
        <v>106840</v>
      </c>
      <c r="K498">
        <v>36289</v>
      </c>
    </row>
    <row r="499" spans="1:11" x14ac:dyDescent="0.25">
      <c r="A499" s="4" t="s">
        <v>2</v>
      </c>
      <c r="B499">
        <v>2020</v>
      </c>
      <c r="C499" t="s">
        <v>39</v>
      </c>
      <c r="D499">
        <v>3</v>
      </c>
      <c r="E499">
        <v>4</v>
      </c>
      <c r="F499">
        <v>74</v>
      </c>
      <c r="G499">
        <v>0</v>
      </c>
      <c r="H499">
        <v>0</v>
      </c>
      <c r="I499">
        <v>0</v>
      </c>
      <c r="J499">
        <v>0</v>
      </c>
      <c r="K499">
        <v>0</v>
      </c>
    </row>
    <row r="500" spans="1:11" x14ac:dyDescent="0.25">
      <c r="A500" s="4" t="s">
        <v>2</v>
      </c>
      <c r="B500">
        <v>2021</v>
      </c>
      <c r="C500" t="s">
        <v>39</v>
      </c>
      <c r="D500">
        <v>3</v>
      </c>
      <c r="E500">
        <v>4</v>
      </c>
      <c r="F500">
        <v>6273068</v>
      </c>
      <c r="G500">
        <v>50393</v>
      </c>
      <c r="H500">
        <v>6197008</v>
      </c>
      <c r="I500">
        <v>104158171</v>
      </c>
      <c r="J500">
        <v>12206018</v>
      </c>
      <c r="K500">
        <v>2383512</v>
      </c>
    </row>
    <row r="501" spans="1:11" x14ac:dyDescent="0.25">
      <c r="A501" s="4" t="s">
        <v>3</v>
      </c>
      <c r="B501">
        <v>2021</v>
      </c>
      <c r="C501" t="s">
        <v>39</v>
      </c>
      <c r="D501">
        <v>3</v>
      </c>
      <c r="E501">
        <v>4</v>
      </c>
      <c r="F501">
        <v>117901</v>
      </c>
      <c r="G501">
        <v>392</v>
      </c>
      <c r="H501">
        <v>117493</v>
      </c>
      <c r="I501">
        <v>2889265</v>
      </c>
      <c r="J501">
        <v>424581</v>
      </c>
      <c r="K501">
        <v>127238</v>
      </c>
    </row>
    <row r="502" spans="1:11" x14ac:dyDescent="0.25">
      <c r="A502" s="4" t="s">
        <v>4</v>
      </c>
      <c r="B502">
        <v>2021</v>
      </c>
      <c r="C502" t="s">
        <v>39</v>
      </c>
      <c r="D502">
        <v>3</v>
      </c>
      <c r="E502">
        <v>4</v>
      </c>
      <c r="F502">
        <v>1526970</v>
      </c>
      <c r="G502">
        <v>7722</v>
      </c>
      <c r="H502">
        <v>1507112</v>
      </c>
      <c r="I502">
        <v>50167627</v>
      </c>
      <c r="J502">
        <v>5372616</v>
      </c>
      <c r="K502">
        <v>875229</v>
      </c>
    </row>
    <row r="503" spans="1:11" x14ac:dyDescent="0.25">
      <c r="A503" s="4" t="s">
        <v>5</v>
      </c>
      <c r="B503">
        <v>2020</v>
      </c>
      <c r="C503" t="s">
        <v>39</v>
      </c>
      <c r="D503">
        <v>3</v>
      </c>
      <c r="E503">
        <v>4</v>
      </c>
      <c r="F503">
        <v>39</v>
      </c>
      <c r="G503">
        <v>0</v>
      </c>
      <c r="H503">
        <v>0</v>
      </c>
      <c r="I503">
        <v>0</v>
      </c>
      <c r="J503">
        <v>0</v>
      </c>
      <c r="K503">
        <v>0</v>
      </c>
    </row>
    <row r="504" spans="1:11" x14ac:dyDescent="0.25">
      <c r="A504" s="4" t="s">
        <v>5</v>
      </c>
      <c r="B504">
        <v>2021</v>
      </c>
      <c r="C504" t="s">
        <v>39</v>
      </c>
      <c r="D504">
        <v>3</v>
      </c>
      <c r="E504">
        <v>4</v>
      </c>
      <c r="F504">
        <v>1849535</v>
      </c>
      <c r="G504">
        <v>10968</v>
      </c>
      <c r="H504">
        <v>1832266</v>
      </c>
      <c r="I504">
        <v>163638882</v>
      </c>
      <c r="J504">
        <v>13666604</v>
      </c>
      <c r="K504">
        <v>2898694</v>
      </c>
    </row>
    <row r="505" spans="1:11" x14ac:dyDescent="0.25">
      <c r="A505" s="4" t="s">
        <v>6</v>
      </c>
      <c r="B505">
        <v>2020</v>
      </c>
      <c r="C505" t="s">
        <v>39</v>
      </c>
      <c r="D505">
        <v>3</v>
      </c>
      <c r="E505">
        <v>4</v>
      </c>
      <c r="F505">
        <v>50</v>
      </c>
      <c r="G505">
        <v>0</v>
      </c>
      <c r="H505">
        <v>0</v>
      </c>
      <c r="I505">
        <v>0</v>
      </c>
      <c r="J505">
        <v>0</v>
      </c>
      <c r="K505">
        <v>0</v>
      </c>
    </row>
    <row r="506" spans="1:11" x14ac:dyDescent="0.25">
      <c r="A506" s="4" t="s">
        <v>6</v>
      </c>
      <c r="B506">
        <v>2021</v>
      </c>
      <c r="C506" t="s">
        <v>39</v>
      </c>
      <c r="D506">
        <v>3</v>
      </c>
      <c r="E506">
        <v>4</v>
      </c>
      <c r="F506">
        <v>177730</v>
      </c>
      <c r="G506">
        <v>2583</v>
      </c>
      <c r="H506">
        <v>159081</v>
      </c>
      <c r="I506">
        <v>2100523</v>
      </c>
      <c r="J506">
        <v>425626</v>
      </c>
      <c r="K506">
        <v>69927</v>
      </c>
    </row>
    <row r="507" spans="1:11" x14ac:dyDescent="0.25">
      <c r="A507" s="4" t="s">
        <v>7</v>
      </c>
      <c r="B507">
        <v>2020</v>
      </c>
      <c r="C507" t="s">
        <v>39</v>
      </c>
      <c r="D507">
        <v>3</v>
      </c>
      <c r="E507">
        <v>4</v>
      </c>
      <c r="F507">
        <v>25</v>
      </c>
      <c r="G507">
        <v>0</v>
      </c>
      <c r="H507">
        <v>0</v>
      </c>
      <c r="I507">
        <v>0</v>
      </c>
      <c r="J507">
        <v>0</v>
      </c>
      <c r="K507">
        <v>0</v>
      </c>
    </row>
    <row r="508" spans="1:11" x14ac:dyDescent="0.25">
      <c r="A508" s="4" t="s">
        <v>7</v>
      </c>
      <c r="B508">
        <v>2021</v>
      </c>
      <c r="C508" t="s">
        <v>39</v>
      </c>
      <c r="D508">
        <v>3</v>
      </c>
      <c r="E508">
        <v>4</v>
      </c>
      <c r="F508">
        <v>2327884</v>
      </c>
      <c r="G508">
        <v>28166</v>
      </c>
      <c r="H508">
        <v>2202388</v>
      </c>
      <c r="I508">
        <v>39055772</v>
      </c>
      <c r="J508">
        <v>8930542</v>
      </c>
      <c r="K508">
        <v>2067470</v>
      </c>
    </row>
    <row r="509" spans="1:11" x14ac:dyDescent="0.25">
      <c r="A509" s="4" t="s">
        <v>8</v>
      </c>
      <c r="B509">
        <v>2020</v>
      </c>
      <c r="C509" t="s">
        <v>39</v>
      </c>
      <c r="D509">
        <v>3</v>
      </c>
      <c r="E509">
        <v>4</v>
      </c>
      <c r="F509">
        <v>251</v>
      </c>
      <c r="G509">
        <v>0</v>
      </c>
      <c r="H509">
        <v>0</v>
      </c>
      <c r="I509">
        <v>0</v>
      </c>
      <c r="J509">
        <v>0</v>
      </c>
      <c r="K509">
        <v>0</v>
      </c>
    </row>
    <row r="510" spans="1:11" x14ac:dyDescent="0.25">
      <c r="A510" s="4" t="s">
        <v>8</v>
      </c>
      <c r="B510">
        <v>2021</v>
      </c>
      <c r="C510" t="s">
        <v>39</v>
      </c>
      <c r="D510">
        <v>3</v>
      </c>
      <c r="E510">
        <v>4</v>
      </c>
      <c r="F510">
        <v>4570639</v>
      </c>
      <c r="G510">
        <v>76871</v>
      </c>
      <c r="H510">
        <v>4454815</v>
      </c>
      <c r="I510">
        <v>99024304</v>
      </c>
      <c r="J510">
        <v>6310607</v>
      </c>
      <c r="K510">
        <v>1569194</v>
      </c>
    </row>
    <row r="511" spans="1:11" x14ac:dyDescent="0.25">
      <c r="A511" s="4" t="s">
        <v>9</v>
      </c>
      <c r="B511">
        <v>2021</v>
      </c>
      <c r="C511" t="s">
        <v>39</v>
      </c>
      <c r="D511">
        <v>3</v>
      </c>
      <c r="E511">
        <v>4</v>
      </c>
      <c r="F511">
        <v>24600</v>
      </c>
      <c r="G511">
        <v>14</v>
      </c>
      <c r="H511">
        <v>23757</v>
      </c>
      <c r="I511">
        <v>506870</v>
      </c>
      <c r="J511">
        <v>147168</v>
      </c>
      <c r="K511">
        <v>27092</v>
      </c>
    </row>
    <row r="512" spans="1:11" x14ac:dyDescent="0.25">
      <c r="A512" s="4" t="s">
        <v>10</v>
      </c>
      <c r="B512">
        <v>2020</v>
      </c>
      <c r="C512" t="s">
        <v>39</v>
      </c>
      <c r="D512">
        <v>3</v>
      </c>
      <c r="E512">
        <v>4</v>
      </c>
      <c r="F512">
        <v>12</v>
      </c>
      <c r="G512">
        <v>0</v>
      </c>
      <c r="H512">
        <v>0</v>
      </c>
      <c r="I512">
        <v>0</v>
      </c>
      <c r="J512">
        <v>0</v>
      </c>
      <c r="K512">
        <v>0</v>
      </c>
    </row>
    <row r="513" spans="1:11" x14ac:dyDescent="0.25">
      <c r="A513" s="4" t="s">
        <v>10</v>
      </c>
      <c r="B513">
        <v>2021</v>
      </c>
      <c r="C513" t="s">
        <v>39</v>
      </c>
      <c r="D513">
        <v>3</v>
      </c>
      <c r="E513">
        <v>4</v>
      </c>
      <c r="F513">
        <v>400020</v>
      </c>
      <c r="G513">
        <v>5755</v>
      </c>
      <c r="H513">
        <v>385663</v>
      </c>
      <c r="I513">
        <v>3731867</v>
      </c>
      <c r="J513">
        <v>605728</v>
      </c>
      <c r="K513">
        <v>104538</v>
      </c>
    </row>
    <row r="514" spans="1:11" x14ac:dyDescent="0.25">
      <c r="A514" s="4" t="s">
        <v>11</v>
      </c>
      <c r="B514">
        <v>2020</v>
      </c>
      <c r="C514" t="s">
        <v>39</v>
      </c>
      <c r="D514">
        <v>3</v>
      </c>
      <c r="E514">
        <v>4</v>
      </c>
      <c r="F514">
        <v>268</v>
      </c>
      <c r="G514">
        <v>0</v>
      </c>
      <c r="H514">
        <v>0</v>
      </c>
      <c r="I514">
        <v>0</v>
      </c>
      <c r="J514">
        <v>0</v>
      </c>
      <c r="K514">
        <v>0</v>
      </c>
    </row>
    <row r="515" spans="1:11" x14ac:dyDescent="0.25">
      <c r="A515" s="4" t="s">
        <v>11</v>
      </c>
      <c r="B515">
        <v>2021</v>
      </c>
      <c r="C515" t="s">
        <v>39</v>
      </c>
      <c r="D515">
        <v>3</v>
      </c>
      <c r="E515">
        <v>4</v>
      </c>
      <c r="F515">
        <v>2061109</v>
      </c>
      <c r="G515">
        <v>31306</v>
      </c>
      <c r="H515">
        <v>1962910</v>
      </c>
      <c r="I515">
        <v>91108654</v>
      </c>
      <c r="J515">
        <v>28105397</v>
      </c>
      <c r="K515">
        <v>4370824</v>
      </c>
    </row>
    <row r="516" spans="1:11" x14ac:dyDescent="0.25">
      <c r="A516" s="4" t="s">
        <v>12</v>
      </c>
      <c r="B516">
        <v>2020</v>
      </c>
      <c r="C516" t="s">
        <v>39</v>
      </c>
      <c r="D516">
        <v>3</v>
      </c>
      <c r="E516">
        <v>4</v>
      </c>
      <c r="F516">
        <v>20</v>
      </c>
      <c r="G516">
        <v>0</v>
      </c>
      <c r="H516">
        <v>0</v>
      </c>
      <c r="I516">
        <v>0</v>
      </c>
      <c r="J516">
        <v>0</v>
      </c>
      <c r="K516">
        <v>0</v>
      </c>
    </row>
    <row r="517" spans="1:11" x14ac:dyDescent="0.25">
      <c r="A517" s="4" t="s">
        <v>12</v>
      </c>
      <c r="B517">
        <v>2021</v>
      </c>
      <c r="C517" t="s">
        <v>39</v>
      </c>
      <c r="D517">
        <v>3</v>
      </c>
      <c r="E517">
        <v>4</v>
      </c>
      <c r="F517">
        <v>431840</v>
      </c>
      <c r="G517">
        <v>7110</v>
      </c>
      <c r="H517">
        <v>411236</v>
      </c>
      <c r="I517">
        <v>8573005</v>
      </c>
      <c r="J517">
        <v>2486597</v>
      </c>
      <c r="K517">
        <v>618328</v>
      </c>
    </row>
    <row r="518" spans="1:11" x14ac:dyDescent="0.25">
      <c r="A518" s="4" t="s">
        <v>13</v>
      </c>
      <c r="B518">
        <v>2020</v>
      </c>
      <c r="C518" t="s">
        <v>39</v>
      </c>
      <c r="D518">
        <v>3</v>
      </c>
      <c r="E518">
        <v>4</v>
      </c>
      <c r="F518">
        <v>210</v>
      </c>
      <c r="G518">
        <v>0</v>
      </c>
      <c r="H518">
        <v>0</v>
      </c>
      <c r="I518">
        <v>0</v>
      </c>
      <c r="J518">
        <v>0</v>
      </c>
      <c r="K518">
        <v>0</v>
      </c>
    </row>
    <row r="519" spans="1:11" x14ac:dyDescent="0.25">
      <c r="A519" s="4" t="s">
        <v>13</v>
      </c>
      <c r="B519">
        <v>2021</v>
      </c>
      <c r="C519" t="s">
        <v>39</v>
      </c>
      <c r="D519">
        <v>3</v>
      </c>
      <c r="E519">
        <v>4</v>
      </c>
      <c r="F519">
        <v>1987462</v>
      </c>
      <c r="G519">
        <v>21830</v>
      </c>
      <c r="H519">
        <v>1914486</v>
      </c>
      <c r="I519">
        <v>42957921</v>
      </c>
      <c r="J519">
        <v>7762836</v>
      </c>
      <c r="K519">
        <v>1010717</v>
      </c>
    </row>
    <row r="520" spans="1:11" x14ac:dyDescent="0.25">
      <c r="A520" s="4" t="s">
        <v>14</v>
      </c>
      <c r="B520">
        <v>2021</v>
      </c>
      <c r="C520" t="s">
        <v>39</v>
      </c>
      <c r="D520">
        <v>3</v>
      </c>
      <c r="E520">
        <v>4</v>
      </c>
      <c r="F520">
        <v>854384</v>
      </c>
      <c r="G520">
        <v>7715</v>
      </c>
      <c r="H520">
        <v>837962</v>
      </c>
      <c r="I520">
        <v>40692905</v>
      </c>
      <c r="J520">
        <v>8082122</v>
      </c>
      <c r="K520">
        <v>1504762</v>
      </c>
    </row>
    <row r="521" spans="1:11" x14ac:dyDescent="0.25">
      <c r="A521" s="4" t="s">
        <v>15</v>
      </c>
      <c r="B521">
        <v>2020</v>
      </c>
      <c r="C521" t="s">
        <v>39</v>
      </c>
      <c r="D521">
        <v>3</v>
      </c>
      <c r="E521">
        <v>4</v>
      </c>
      <c r="F521">
        <v>92</v>
      </c>
      <c r="G521">
        <v>0</v>
      </c>
      <c r="H521">
        <v>0</v>
      </c>
      <c r="I521">
        <v>0</v>
      </c>
      <c r="J521">
        <v>0</v>
      </c>
      <c r="K521">
        <v>0</v>
      </c>
    </row>
    <row r="522" spans="1:11" x14ac:dyDescent="0.25">
      <c r="A522" s="4" t="s">
        <v>15</v>
      </c>
      <c r="B522">
        <v>2021</v>
      </c>
      <c r="C522" t="s">
        <v>39</v>
      </c>
      <c r="D522">
        <v>3</v>
      </c>
      <c r="E522">
        <v>4</v>
      </c>
      <c r="F522">
        <v>904839</v>
      </c>
      <c r="G522">
        <v>13888</v>
      </c>
      <c r="H522">
        <v>879604</v>
      </c>
      <c r="I522">
        <v>41020437</v>
      </c>
      <c r="J522">
        <v>3974512</v>
      </c>
      <c r="K522">
        <v>911515</v>
      </c>
    </row>
    <row r="523" spans="1:11" x14ac:dyDescent="0.25">
      <c r="A523" s="4" t="s">
        <v>16</v>
      </c>
      <c r="B523">
        <v>2020</v>
      </c>
      <c r="C523" t="s">
        <v>39</v>
      </c>
      <c r="D523">
        <v>3</v>
      </c>
      <c r="E523">
        <v>4</v>
      </c>
      <c r="F523">
        <v>346</v>
      </c>
      <c r="G523">
        <v>12</v>
      </c>
      <c r="H523">
        <v>21</v>
      </c>
      <c r="I523">
        <v>0</v>
      </c>
      <c r="J523">
        <v>0</v>
      </c>
      <c r="K523">
        <v>0</v>
      </c>
    </row>
    <row r="524" spans="1:11" x14ac:dyDescent="0.25">
      <c r="A524" s="4" t="s">
        <v>16</v>
      </c>
      <c r="B524">
        <v>2021</v>
      </c>
      <c r="C524" t="s">
        <v>39</v>
      </c>
      <c r="D524">
        <v>3</v>
      </c>
      <c r="E524">
        <v>4</v>
      </c>
      <c r="F524">
        <v>6851723</v>
      </c>
      <c r="G524">
        <v>87305</v>
      </c>
      <c r="H524">
        <v>6635488</v>
      </c>
      <c r="I524">
        <v>145495729</v>
      </c>
      <c r="J524">
        <v>19017977</v>
      </c>
      <c r="K524">
        <v>2814944</v>
      </c>
    </row>
    <row r="525" spans="1:11" x14ac:dyDescent="0.25">
      <c r="A525" s="4" t="s">
        <v>17</v>
      </c>
      <c r="B525">
        <v>2020</v>
      </c>
      <c r="C525" t="s">
        <v>39</v>
      </c>
      <c r="D525">
        <v>3</v>
      </c>
      <c r="E525">
        <v>4</v>
      </c>
      <c r="F525">
        <v>884</v>
      </c>
      <c r="G525">
        <v>0</v>
      </c>
      <c r="H525">
        <v>21</v>
      </c>
      <c r="I525">
        <v>0</v>
      </c>
      <c r="J525">
        <v>0</v>
      </c>
      <c r="K525">
        <v>0</v>
      </c>
    </row>
    <row r="526" spans="1:11" x14ac:dyDescent="0.25">
      <c r="A526" s="4" t="s">
        <v>17</v>
      </c>
      <c r="B526">
        <v>2021</v>
      </c>
      <c r="C526" t="s">
        <v>39</v>
      </c>
      <c r="D526">
        <v>3</v>
      </c>
      <c r="E526">
        <v>4</v>
      </c>
      <c r="F526">
        <v>7782223</v>
      </c>
      <c r="G526">
        <v>31796</v>
      </c>
      <c r="H526">
        <v>7578561</v>
      </c>
      <c r="I526">
        <v>90016713</v>
      </c>
      <c r="J526">
        <v>16806744</v>
      </c>
      <c r="K526">
        <v>2531670</v>
      </c>
    </row>
    <row r="527" spans="1:11" x14ac:dyDescent="0.25">
      <c r="A527" s="4" t="s">
        <v>18</v>
      </c>
      <c r="B527">
        <v>2020</v>
      </c>
      <c r="C527" t="s">
        <v>39</v>
      </c>
      <c r="D527">
        <v>3</v>
      </c>
      <c r="E527">
        <v>4</v>
      </c>
      <c r="F527">
        <v>91</v>
      </c>
      <c r="G527">
        <v>0</v>
      </c>
      <c r="H527">
        <v>0</v>
      </c>
      <c r="I527">
        <v>0</v>
      </c>
      <c r="J527">
        <v>0</v>
      </c>
      <c r="K527">
        <v>0</v>
      </c>
    </row>
    <row r="528" spans="1:11" x14ac:dyDescent="0.25">
      <c r="A528" s="4" t="s">
        <v>18</v>
      </c>
      <c r="B528">
        <v>2021</v>
      </c>
      <c r="C528" t="s">
        <v>39</v>
      </c>
      <c r="D528">
        <v>3</v>
      </c>
      <c r="E528">
        <v>4</v>
      </c>
      <c r="F528">
        <v>69652</v>
      </c>
      <c r="G528">
        <v>910</v>
      </c>
      <c r="H528">
        <v>68027</v>
      </c>
      <c r="I528">
        <v>770476</v>
      </c>
      <c r="J528">
        <v>273188</v>
      </c>
      <c r="K528">
        <v>43415</v>
      </c>
    </row>
    <row r="529" spans="1:11" x14ac:dyDescent="0.25">
      <c r="A529" s="4" t="s">
        <v>37</v>
      </c>
      <c r="B529">
        <v>2021</v>
      </c>
      <c r="C529" t="s">
        <v>39</v>
      </c>
      <c r="D529">
        <v>3</v>
      </c>
      <c r="E529">
        <v>4</v>
      </c>
      <c r="F529">
        <v>4938</v>
      </c>
      <c r="G529">
        <v>7</v>
      </c>
      <c r="H529">
        <v>4223</v>
      </c>
      <c r="I529">
        <v>324958</v>
      </c>
      <c r="J529">
        <v>31410</v>
      </c>
      <c r="K529">
        <v>14408</v>
      </c>
    </row>
    <row r="530" spans="1:11" x14ac:dyDescent="0.25">
      <c r="A530" s="4" t="s">
        <v>19</v>
      </c>
      <c r="B530">
        <v>2020</v>
      </c>
      <c r="C530" t="s">
        <v>39</v>
      </c>
      <c r="D530">
        <v>3</v>
      </c>
      <c r="E530">
        <v>4</v>
      </c>
      <c r="F530">
        <v>851</v>
      </c>
      <c r="G530">
        <v>0</v>
      </c>
      <c r="H530">
        <v>0</v>
      </c>
      <c r="I530">
        <v>0</v>
      </c>
      <c r="J530">
        <v>0</v>
      </c>
      <c r="K530">
        <v>0</v>
      </c>
    </row>
    <row r="531" spans="1:11" x14ac:dyDescent="0.25">
      <c r="A531" s="4" t="s">
        <v>19</v>
      </c>
      <c r="B531">
        <v>2021</v>
      </c>
      <c r="C531" t="s">
        <v>39</v>
      </c>
      <c r="D531">
        <v>3</v>
      </c>
      <c r="E531">
        <v>4</v>
      </c>
      <c r="F531">
        <v>18228138</v>
      </c>
      <c r="G531">
        <v>376686</v>
      </c>
      <c r="H531">
        <v>15974543</v>
      </c>
      <c r="I531">
        <v>132237084</v>
      </c>
      <c r="J531">
        <v>31716645</v>
      </c>
      <c r="K531">
        <v>4793096</v>
      </c>
    </row>
    <row r="532" spans="1:11" x14ac:dyDescent="0.25">
      <c r="A532" s="4" t="s">
        <v>20</v>
      </c>
      <c r="B532">
        <v>2021</v>
      </c>
      <c r="C532" t="s">
        <v>39</v>
      </c>
      <c r="D532">
        <v>3</v>
      </c>
      <c r="E532">
        <v>4</v>
      </c>
      <c r="F532">
        <v>98166</v>
      </c>
      <c r="G532">
        <v>1047</v>
      </c>
      <c r="H532">
        <v>96942</v>
      </c>
      <c r="I532">
        <v>2773071</v>
      </c>
      <c r="J532">
        <v>458421</v>
      </c>
      <c r="K532">
        <v>182124</v>
      </c>
    </row>
    <row r="533" spans="1:11" x14ac:dyDescent="0.25">
      <c r="A533" s="4" t="s">
        <v>21</v>
      </c>
      <c r="B533">
        <v>2020</v>
      </c>
      <c r="C533" t="s">
        <v>39</v>
      </c>
      <c r="D533">
        <v>3</v>
      </c>
      <c r="E533">
        <v>4</v>
      </c>
      <c r="F533">
        <v>5</v>
      </c>
      <c r="G533">
        <v>0</v>
      </c>
      <c r="H533">
        <v>0</v>
      </c>
      <c r="I533">
        <v>0</v>
      </c>
      <c r="J533">
        <v>0</v>
      </c>
      <c r="K533">
        <v>0</v>
      </c>
    </row>
    <row r="534" spans="1:11" x14ac:dyDescent="0.25">
      <c r="A534" s="4" t="s">
        <v>21</v>
      </c>
      <c r="B534">
        <v>2021</v>
      </c>
      <c r="C534" t="s">
        <v>39</v>
      </c>
      <c r="D534">
        <v>3</v>
      </c>
      <c r="E534">
        <v>4</v>
      </c>
      <c r="F534">
        <v>205554</v>
      </c>
      <c r="G534">
        <v>2616</v>
      </c>
      <c r="H534">
        <v>202570</v>
      </c>
      <c r="I534">
        <v>4005290</v>
      </c>
      <c r="J534">
        <v>589646</v>
      </c>
      <c r="K534">
        <v>200164</v>
      </c>
    </row>
    <row r="535" spans="1:11" x14ac:dyDescent="0.25">
      <c r="A535" s="4" t="s">
        <v>22</v>
      </c>
      <c r="B535">
        <v>2020</v>
      </c>
      <c r="C535" t="s">
        <v>39</v>
      </c>
      <c r="D535">
        <v>3</v>
      </c>
      <c r="E535">
        <v>4</v>
      </c>
      <c r="F535">
        <v>122</v>
      </c>
      <c r="G535">
        <v>0</v>
      </c>
      <c r="H535">
        <v>0</v>
      </c>
      <c r="I535">
        <v>0</v>
      </c>
      <c r="J535">
        <v>0</v>
      </c>
      <c r="K535">
        <v>0</v>
      </c>
    </row>
    <row r="536" spans="1:11" x14ac:dyDescent="0.25">
      <c r="A536" s="4" t="s">
        <v>22</v>
      </c>
      <c r="B536">
        <v>2021</v>
      </c>
      <c r="C536" t="s">
        <v>39</v>
      </c>
      <c r="D536">
        <v>3</v>
      </c>
      <c r="E536">
        <v>4</v>
      </c>
      <c r="F536">
        <v>1977470</v>
      </c>
      <c r="G536">
        <v>27509</v>
      </c>
      <c r="H536">
        <v>1871808</v>
      </c>
      <c r="I536">
        <v>43701163</v>
      </c>
      <c r="J536">
        <v>17428463</v>
      </c>
      <c r="K536">
        <v>3363164</v>
      </c>
    </row>
    <row r="537" spans="1:11" x14ac:dyDescent="0.25">
      <c r="A537" s="4" t="s">
        <v>23</v>
      </c>
      <c r="B537">
        <v>2020</v>
      </c>
      <c r="C537" t="s">
        <v>39</v>
      </c>
      <c r="D537">
        <v>3</v>
      </c>
      <c r="E537">
        <v>4</v>
      </c>
      <c r="F537">
        <v>4</v>
      </c>
      <c r="G537">
        <v>0</v>
      </c>
      <c r="H537">
        <v>0</v>
      </c>
      <c r="I537">
        <v>0</v>
      </c>
      <c r="J537">
        <v>0</v>
      </c>
      <c r="K537">
        <v>0</v>
      </c>
    </row>
    <row r="538" spans="1:11" x14ac:dyDescent="0.25">
      <c r="A538" s="4" t="s">
        <v>23</v>
      </c>
      <c r="B538">
        <v>2021</v>
      </c>
      <c r="C538" t="s">
        <v>39</v>
      </c>
      <c r="D538">
        <v>3</v>
      </c>
      <c r="E538">
        <v>4</v>
      </c>
      <c r="F538">
        <v>31193</v>
      </c>
      <c r="G538">
        <v>77</v>
      </c>
      <c r="H538">
        <v>30973</v>
      </c>
      <c r="I538">
        <v>1739714</v>
      </c>
      <c r="J538">
        <v>362831</v>
      </c>
      <c r="K538">
        <v>89291</v>
      </c>
    </row>
    <row r="539" spans="1:11" x14ac:dyDescent="0.25">
      <c r="A539" s="4" t="s">
        <v>24</v>
      </c>
      <c r="B539">
        <v>2021</v>
      </c>
      <c r="C539" t="s">
        <v>39</v>
      </c>
      <c r="D539">
        <v>3</v>
      </c>
      <c r="E539">
        <v>4</v>
      </c>
      <c r="F539">
        <v>85592</v>
      </c>
      <c r="G539">
        <v>637</v>
      </c>
      <c r="H539">
        <v>83852</v>
      </c>
      <c r="I539">
        <v>948910</v>
      </c>
      <c r="J539">
        <v>406146</v>
      </c>
      <c r="K539">
        <v>147590</v>
      </c>
    </row>
    <row r="540" spans="1:11" x14ac:dyDescent="0.25">
      <c r="A540" s="4" t="s">
        <v>25</v>
      </c>
      <c r="B540">
        <v>2020</v>
      </c>
      <c r="C540" t="s">
        <v>39</v>
      </c>
      <c r="D540">
        <v>3</v>
      </c>
      <c r="E540">
        <v>4</v>
      </c>
      <c r="F540">
        <v>17</v>
      </c>
      <c r="G540">
        <v>0</v>
      </c>
      <c r="H540">
        <v>0</v>
      </c>
      <c r="I540">
        <v>0</v>
      </c>
      <c r="J540">
        <v>0</v>
      </c>
      <c r="K540">
        <v>0</v>
      </c>
    </row>
    <row r="541" spans="1:11" x14ac:dyDescent="0.25">
      <c r="A541" s="4" t="s">
        <v>25</v>
      </c>
      <c r="B541">
        <v>2021</v>
      </c>
      <c r="C541" t="s">
        <v>39</v>
      </c>
      <c r="D541">
        <v>3</v>
      </c>
      <c r="E541">
        <v>4</v>
      </c>
      <c r="F541">
        <v>2376537</v>
      </c>
      <c r="G541">
        <v>13806</v>
      </c>
      <c r="H541">
        <v>2354962</v>
      </c>
      <c r="I541">
        <v>62248664</v>
      </c>
      <c r="J541">
        <v>11907398</v>
      </c>
      <c r="K541">
        <v>2693699</v>
      </c>
    </row>
    <row r="542" spans="1:11" x14ac:dyDescent="0.25">
      <c r="A542" s="4" t="s">
        <v>26</v>
      </c>
      <c r="B542">
        <v>2020</v>
      </c>
      <c r="C542" t="s">
        <v>39</v>
      </c>
      <c r="D542">
        <v>3</v>
      </c>
      <c r="E542">
        <v>4</v>
      </c>
      <c r="F542">
        <v>213</v>
      </c>
      <c r="G542">
        <v>0</v>
      </c>
      <c r="H542">
        <v>0</v>
      </c>
      <c r="I542">
        <v>0</v>
      </c>
      <c r="J542">
        <v>0</v>
      </c>
      <c r="K542">
        <v>0</v>
      </c>
    </row>
    <row r="543" spans="1:11" x14ac:dyDescent="0.25">
      <c r="A543" s="4" t="s">
        <v>26</v>
      </c>
      <c r="B543">
        <v>2021</v>
      </c>
      <c r="C543" t="s">
        <v>39</v>
      </c>
      <c r="D543">
        <v>3</v>
      </c>
      <c r="E543">
        <v>4</v>
      </c>
      <c r="F543">
        <v>1562942</v>
      </c>
      <c r="G543">
        <v>45695</v>
      </c>
      <c r="H543">
        <v>1367449</v>
      </c>
      <c r="I543">
        <v>40182952</v>
      </c>
      <c r="J543">
        <v>3997206</v>
      </c>
      <c r="K543">
        <v>661147</v>
      </c>
    </row>
    <row r="544" spans="1:11" x14ac:dyDescent="0.25">
      <c r="A544" s="4" t="s">
        <v>27</v>
      </c>
      <c r="B544">
        <v>2020</v>
      </c>
      <c r="C544" t="s">
        <v>39</v>
      </c>
      <c r="D544">
        <v>3</v>
      </c>
      <c r="E544">
        <v>4</v>
      </c>
      <c r="F544">
        <v>7</v>
      </c>
      <c r="G544">
        <v>0</v>
      </c>
      <c r="H544">
        <v>0</v>
      </c>
      <c r="I544">
        <v>0</v>
      </c>
      <c r="J544">
        <v>0</v>
      </c>
      <c r="K544">
        <v>0</v>
      </c>
    </row>
    <row r="545" spans="1:11" x14ac:dyDescent="0.25">
      <c r="A545" s="4" t="s">
        <v>27</v>
      </c>
      <c r="B545">
        <v>2021</v>
      </c>
      <c r="C545" t="s">
        <v>39</v>
      </c>
      <c r="D545">
        <v>3</v>
      </c>
      <c r="E545">
        <v>4</v>
      </c>
      <c r="F545">
        <v>285239</v>
      </c>
      <c r="G545">
        <v>4750</v>
      </c>
      <c r="H545">
        <v>275831</v>
      </c>
      <c r="I545">
        <v>4631251</v>
      </c>
      <c r="J545">
        <v>385314</v>
      </c>
      <c r="K545">
        <v>46434</v>
      </c>
    </row>
    <row r="546" spans="1:11" x14ac:dyDescent="0.25">
      <c r="A546" s="4" t="s">
        <v>28</v>
      </c>
      <c r="B546">
        <v>2020</v>
      </c>
      <c r="C546" t="s">
        <v>39</v>
      </c>
      <c r="D546">
        <v>3</v>
      </c>
      <c r="E546">
        <v>4</v>
      </c>
      <c r="F546">
        <v>278</v>
      </c>
      <c r="G546">
        <v>0</v>
      </c>
      <c r="H546">
        <v>0</v>
      </c>
      <c r="I546">
        <v>0</v>
      </c>
      <c r="J546">
        <v>0</v>
      </c>
      <c r="K546">
        <v>0</v>
      </c>
    </row>
    <row r="547" spans="1:11" x14ac:dyDescent="0.25">
      <c r="A547" s="4" t="s">
        <v>28</v>
      </c>
      <c r="B547">
        <v>2021</v>
      </c>
      <c r="C547" t="s">
        <v>39</v>
      </c>
      <c r="D547">
        <v>3</v>
      </c>
      <c r="E547">
        <v>4</v>
      </c>
      <c r="F547">
        <v>2296611</v>
      </c>
      <c r="G547">
        <v>19661</v>
      </c>
      <c r="H547">
        <v>2239611</v>
      </c>
      <c r="I547">
        <v>47306425</v>
      </c>
      <c r="J547">
        <v>30935242</v>
      </c>
      <c r="K547">
        <v>4687354</v>
      </c>
    </row>
    <row r="548" spans="1:11" x14ac:dyDescent="0.25">
      <c r="A548" s="4" t="s">
        <v>29</v>
      </c>
      <c r="B548">
        <v>2021</v>
      </c>
      <c r="C548" t="s">
        <v>39</v>
      </c>
      <c r="D548">
        <v>3</v>
      </c>
      <c r="E548">
        <v>4</v>
      </c>
      <c r="F548">
        <v>43504</v>
      </c>
      <c r="G548">
        <v>945</v>
      </c>
      <c r="H548">
        <v>41571</v>
      </c>
      <c r="I548">
        <v>575681</v>
      </c>
      <c r="J548">
        <v>403848</v>
      </c>
      <c r="K548">
        <v>82803</v>
      </c>
    </row>
    <row r="549" spans="1:11" x14ac:dyDescent="0.25">
      <c r="A549" s="4" t="s">
        <v>30</v>
      </c>
      <c r="B549">
        <v>2020</v>
      </c>
      <c r="C549" t="s">
        <v>39</v>
      </c>
      <c r="D549">
        <v>3</v>
      </c>
      <c r="E549">
        <v>4</v>
      </c>
      <c r="F549">
        <v>311</v>
      </c>
      <c r="G549">
        <v>0</v>
      </c>
      <c r="H549">
        <v>0</v>
      </c>
      <c r="I549">
        <v>0</v>
      </c>
      <c r="J549">
        <v>0</v>
      </c>
      <c r="K549">
        <v>0</v>
      </c>
    </row>
    <row r="550" spans="1:11" x14ac:dyDescent="0.25">
      <c r="A550" s="4" t="s">
        <v>30</v>
      </c>
      <c r="B550">
        <v>2021</v>
      </c>
      <c r="C550" t="s">
        <v>39</v>
      </c>
      <c r="D550">
        <v>3</v>
      </c>
      <c r="E550">
        <v>4</v>
      </c>
      <c r="F550">
        <v>2133863</v>
      </c>
      <c r="G550">
        <v>11757</v>
      </c>
      <c r="H550">
        <v>2096230</v>
      </c>
      <c r="I550">
        <v>68887560</v>
      </c>
      <c r="J550">
        <v>6009766</v>
      </c>
      <c r="K550">
        <v>1538312</v>
      </c>
    </row>
    <row r="551" spans="1:11" x14ac:dyDescent="0.25">
      <c r="A551" s="4" t="s">
        <v>31</v>
      </c>
      <c r="B551">
        <v>2020</v>
      </c>
      <c r="C551" t="s">
        <v>39</v>
      </c>
      <c r="D551">
        <v>3</v>
      </c>
      <c r="E551">
        <v>4</v>
      </c>
      <c r="F551">
        <v>174</v>
      </c>
      <c r="G551">
        <v>0</v>
      </c>
      <c r="H551">
        <v>0</v>
      </c>
      <c r="I551">
        <v>0</v>
      </c>
      <c r="J551">
        <v>0</v>
      </c>
      <c r="K551">
        <v>0</v>
      </c>
    </row>
    <row r="552" spans="1:11" x14ac:dyDescent="0.25">
      <c r="A552" s="4" t="s">
        <v>31</v>
      </c>
      <c r="B552">
        <v>2021</v>
      </c>
      <c r="C552" t="s">
        <v>39</v>
      </c>
      <c r="D552">
        <v>3</v>
      </c>
      <c r="E552">
        <v>4</v>
      </c>
      <c r="F552">
        <v>6114772</v>
      </c>
      <c r="G552">
        <v>88477</v>
      </c>
      <c r="H552">
        <v>5951753</v>
      </c>
      <c r="I552">
        <v>133675697</v>
      </c>
      <c r="J552">
        <v>16030755</v>
      </c>
      <c r="K552">
        <v>1676437</v>
      </c>
    </row>
    <row r="553" spans="1:11" x14ac:dyDescent="0.25">
      <c r="A553" s="4" t="s">
        <v>32</v>
      </c>
      <c r="B553">
        <v>2021</v>
      </c>
      <c r="C553" t="s">
        <v>39</v>
      </c>
      <c r="D553">
        <v>3</v>
      </c>
      <c r="E553">
        <v>4</v>
      </c>
      <c r="F553">
        <v>234332</v>
      </c>
      <c r="G553">
        <v>2722</v>
      </c>
      <c r="H553">
        <v>231154</v>
      </c>
      <c r="I553">
        <v>4452157</v>
      </c>
      <c r="J553">
        <v>3269733</v>
      </c>
      <c r="K553">
        <v>511694</v>
      </c>
    </row>
    <row r="554" spans="1:11" x14ac:dyDescent="0.25">
      <c r="A554" s="4" t="s">
        <v>33</v>
      </c>
      <c r="B554">
        <v>2020</v>
      </c>
      <c r="C554" t="s">
        <v>39</v>
      </c>
      <c r="D554">
        <v>3</v>
      </c>
      <c r="E554">
        <v>4</v>
      </c>
      <c r="F554">
        <v>4760</v>
      </c>
      <c r="G554">
        <v>12</v>
      </c>
      <c r="H554">
        <v>42</v>
      </c>
      <c r="I554">
        <v>169736</v>
      </c>
      <c r="J554">
        <v>0</v>
      </c>
      <c r="K554">
        <v>0</v>
      </c>
    </row>
    <row r="555" spans="1:11" x14ac:dyDescent="0.25">
      <c r="A555" s="4" t="s">
        <v>33</v>
      </c>
      <c r="B555">
        <v>2021</v>
      </c>
      <c r="C555" t="s">
        <v>39</v>
      </c>
      <c r="D555">
        <v>3</v>
      </c>
      <c r="E555">
        <v>4</v>
      </c>
      <c r="F555">
        <v>82971659</v>
      </c>
      <c r="G555">
        <v>1127128</v>
      </c>
      <c r="H555">
        <v>78842493</v>
      </c>
      <c r="I555">
        <v>1670545170</v>
      </c>
      <c r="J555">
        <v>327739403</v>
      </c>
      <c r="K555">
        <v>59156616</v>
      </c>
    </row>
    <row r="556" spans="1:11" x14ac:dyDescent="0.25">
      <c r="A556" s="4" t="s">
        <v>34</v>
      </c>
      <c r="B556">
        <v>2020</v>
      </c>
      <c r="C556" t="s">
        <v>39</v>
      </c>
      <c r="D556">
        <v>3</v>
      </c>
      <c r="E556">
        <v>4</v>
      </c>
      <c r="F556">
        <v>293</v>
      </c>
      <c r="G556">
        <v>0</v>
      </c>
      <c r="H556">
        <v>0</v>
      </c>
      <c r="I556">
        <v>0</v>
      </c>
      <c r="J556">
        <v>0</v>
      </c>
      <c r="K556">
        <v>0</v>
      </c>
    </row>
    <row r="557" spans="1:11" x14ac:dyDescent="0.25">
      <c r="A557" s="4" t="s">
        <v>34</v>
      </c>
      <c r="B557">
        <v>2021</v>
      </c>
      <c r="C557" t="s">
        <v>39</v>
      </c>
      <c r="D557">
        <v>3</v>
      </c>
      <c r="E557">
        <v>4</v>
      </c>
      <c r="F557">
        <v>4273951</v>
      </c>
      <c r="G557">
        <v>61414</v>
      </c>
      <c r="H557">
        <v>4175729</v>
      </c>
      <c r="I557">
        <v>238847260</v>
      </c>
      <c r="J557">
        <v>28568352</v>
      </c>
      <c r="K557">
        <v>6246572</v>
      </c>
    </row>
    <row r="558" spans="1:11" x14ac:dyDescent="0.25">
      <c r="A558" s="4" t="s">
        <v>35</v>
      </c>
      <c r="B558">
        <v>2020</v>
      </c>
      <c r="C558" t="s">
        <v>39</v>
      </c>
      <c r="D558">
        <v>3</v>
      </c>
      <c r="E558">
        <v>4</v>
      </c>
      <c r="F558">
        <v>32</v>
      </c>
      <c r="G558">
        <v>0</v>
      </c>
      <c r="H558">
        <v>0</v>
      </c>
      <c r="I558">
        <v>0</v>
      </c>
      <c r="J558">
        <v>0</v>
      </c>
      <c r="K558">
        <v>0</v>
      </c>
    </row>
    <row r="559" spans="1:11" x14ac:dyDescent="0.25">
      <c r="A559" s="4" t="s">
        <v>35</v>
      </c>
      <c r="B559">
        <v>2021</v>
      </c>
      <c r="C559" t="s">
        <v>39</v>
      </c>
      <c r="D559">
        <v>3</v>
      </c>
      <c r="E559">
        <v>4</v>
      </c>
      <c r="F559">
        <v>693804</v>
      </c>
      <c r="G559">
        <v>11952</v>
      </c>
      <c r="H559">
        <v>663431</v>
      </c>
      <c r="I559">
        <v>18756170</v>
      </c>
      <c r="J559">
        <v>3523623</v>
      </c>
      <c r="K559">
        <v>803983</v>
      </c>
    </row>
    <row r="560" spans="1:11" x14ac:dyDescent="0.25">
      <c r="A560" s="4" t="s">
        <v>36</v>
      </c>
      <c r="B560">
        <v>2020</v>
      </c>
      <c r="C560" t="s">
        <v>39</v>
      </c>
      <c r="D560">
        <v>3</v>
      </c>
      <c r="E560">
        <v>4</v>
      </c>
      <c r="F560">
        <v>75</v>
      </c>
      <c r="G560">
        <v>0</v>
      </c>
      <c r="H560">
        <v>0</v>
      </c>
      <c r="I560">
        <v>0</v>
      </c>
      <c r="J560">
        <v>0</v>
      </c>
      <c r="K560">
        <v>0</v>
      </c>
    </row>
    <row r="561" spans="1:11" x14ac:dyDescent="0.25">
      <c r="A561" s="4" t="s">
        <v>36</v>
      </c>
      <c r="B561">
        <v>2021</v>
      </c>
      <c r="C561" t="s">
        <v>39</v>
      </c>
      <c r="D561">
        <v>3</v>
      </c>
      <c r="E561">
        <v>4</v>
      </c>
      <c r="F561">
        <v>4078180</v>
      </c>
      <c r="G561">
        <v>72212</v>
      </c>
      <c r="H561">
        <v>3977191</v>
      </c>
      <c r="I561">
        <v>63282453</v>
      </c>
      <c r="J561">
        <v>26935587</v>
      </c>
      <c r="K561">
        <v>4173760</v>
      </c>
    </row>
    <row r="562" spans="1:11" x14ac:dyDescent="0.25">
      <c r="A562" s="4" t="s">
        <v>0</v>
      </c>
      <c r="B562">
        <v>2020</v>
      </c>
      <c r="C562" t="s">
        <v>39</v>
      </c>
      <c r="D562">
        <v>3</v>
      </c>
      <c r="E562">
        <v>5</v>
      </c>
      <c r="F562">
        <v>29</v>
      </c>
      <c r="G562">
        <v>0</v>
      </c>
      <c r="H562">
        <v>0</v>
      </c>
      <c r="I562">
        <v>0</v>
      </c>
      <c r="J562">
        <v>0</v>
      </c>
      <c r="K562">
        <v>0</v>
      </c>
    </row>
    <row r="563" spans="1:11" x14ac:dyDescent="0.25">
      <c r="A563" s="4" t="s">
        <v>0</v>
      </c>
      <c r="B563">
        <v>2021</v>
      </c>
      <c r="C563" t="s">
        <v>39</v>
      </c>
      <c r="D563">
        <v>3</v>
      </c>
      <c r="E563">
        <v>5</v>
      </c>
      <c r="F563">
        <v>15216</v>
      </c>
      <c r="G563">
        <v>186</v>
      </c>
      <c r="H563">
        <v>14928</v>
      </c>
      <c r="I563">
        <v>955383</v>
      </c>
      <c r="J563">
        <v>48949</v>
      </c>
      <c r="K563">
        <v>16588</v>
      </c>
    </row>
    <row r="564" spans="1:11" x14ac:dyDescent="0.25">
      <c r="A564" s="4" t="s">
        <v>2</v>
      </c>
      <c r="B564">
        <v>2020</v>
      </c>
      <c r="C564" t="s">
        <v>39</v>
      </c>
      <c r="D564">
        <v>3</v>
      </c>
      <c r="E564">
        <v>5</v>
      </c>
      <c r="F564">
        <v>88</v>
      </c>
      <c r="G564">
        <v>0</v>
      </c>
      <c r="H564">
        <v>3</v>
      </c>
      <c r="I564">
        <v>0</v>
      </c>
      <c r="J564">
        <v>0</v>
      </c>
      <c r="K564">
        <v>0</v>
      </c>
    </row>
    <row r="565" spans="1:11" x14ac:dyDescent="0.25">
      <c r="A565" s="4" t="s">
        <v>2</v>
      </c>
      <c r="B565">
        <v>2021</v>
      </c>
      <c r="C565" t="s">
        <v>39</v>
      </c>
      <c r="D565">
        <v>3</v>
      </c>
      <c r="E565">
        <v>5</v>
      </c>
      <c r="F565">
        <v>2702606</v>
      </c>
      <c r="G565">
        <v>21640</v>
      </c>
      <c r="H565">
        <v>2660910</v>
      </c>
      <c r="I565">
        <v>45156758</v>
      </c>
      <c r="J565">
        <v>6368738</v>
      </c>
      <c r="K565">
        <v>1149233</v>
      </c>
    </row>
    <row r="566" spans="1:11" x14ac:dyDescent="0.25">
      <c r="A566" s="4" t="s">
        <v>3</v>
      </c>
      <c r="B566">
        <v>2021</v>
      </c>
      <c r="C566" t="s">
        <v>39</v>
      </c>
      <c r="D566">
        <v>3</v>
      </c>
      <c r="E566">
        <v>5</v>
      </c>
      <c r="F566">
        <v>50535</v>
      </c>
      <c r="G566">
        <v>168</v>
      </c>
      <c r="H566">
        <v>50355</v>
      </c>
      <c r="I566">
        <v>1241321</v>
      </c>
      <c r="J566">
        <v>196520</v>
      </c>
      <c r="K566">
        <v>59066</v>
      </c>
    </row>
    <row r="567" spans="1:11" x14ac:dyDescent="0.25">
      <c r="A567" s="4" t="s">
        <v>4</v>
      </c>
      <c r="B567">
        <v>2020</v>
      </c>
      <c r="C567" t="s">
        <v>39</v>
      </c>
      <c r="D567">
        <v>3</v>
      </c>
      <c r="E567">
        <v>5</v>
      </c>
      <c r="F567">
        <v>1</v>
      </c>
      <c r="G567">
        <v>0</v>
      </c>
      <c r="H567">
        <v>0</v>
      </c>
      <c r="I567">
        <v>0</v>
      </c>
      <c r="J567">
        <v>0</v>
      </c>
      <c r="K567">
        <v>0</v>
      </c>
    </row>
    <row r="568" spans="1:11" x14ac:dyDescent="0.25">
      <c r="A568" s="4" t="s">
        <v>4</v>
      </c>
      <c r="B568">
        <v>2021</v>
      </c>
      <c r="C568" t="s">
        <v>39</v>
      </c>
      <c r="D568">
        <v>3</v>
      </c>
      <c r="E568">
        <v>5</v>
      </c>
      <c r="F568">
        <v>655085</v>
      </c>
      <c r="G568">
        <v>3313</v>
      </c>
      <c r="H568">
        <v>646248</v>
      </c>
      <c r="I568">
        <v>21655481</v>
      </c>
      <c r="J568">
        <v>2683175</v>
      </c>
      <c r="K568">
        <v>411804</v>
      </c>
    </row>
    <row r="569" spans="1:11" x14ac:dyDescent="0.25">
      <c r="A569" s="4" t="s">
        <v>5</v>
      </c>
      <c r="B569">
        <v>2020</v>
      </c>
      <c r="C569" t="s">
        <v>39</v>
      </c>
      <c r="D569">
        <v>3</v>
      </c>
      <c r="E569">
        <v>5</v>
      </c>
      <c r="F569">
        <v>51</v>
      </c>
      <c r="G569">
        <v>3</v>
      </c>
      <c r="H569">
        <v>0</v>
      </c>
      <c r="I569">
        <v>0</v>
      </c>
      <c r="J569">
        <v>0</v>
      </c>
      <c r="K569">
        <v>0</v>
      </c>
    </row>
    <row r="570" spans="1:11" x14ac:dyDescent="0.25">
      <c r="A570" s="4" t="s">
        <v>5</v>
      </c>
      <c r="B570">
        <v>2021</v>
      </c>
      <c r="C570" t="s">
        <v>39</v>
      </c>
      <c r="D570">
        <v>3</v>
      </c>
      <c r="E570">
        <v>5</v>
      </c>
      <c r="F570">
        <v>795989</v>
      </c>
      <c r="G570">
        <v>4723</v>
      </c>
      <c r="H570">
        <v>786742</v>
      </c>
      <c r="I570">
        <v>70973456</v>
      </c>
      <c r="J570">
        <v>6886101</v>
      </c>
      <c r="K570">
        <v>1293971</v>
      </c>
    </row>
    <row r="571" spans="1:11" x14ac:dyDescent="0.25">
      <c r="A571" s="4" t="s">
        <v>6</v>
      </c>
      <c r="B571">
        <v>2020</v>
      </c>
      <c r="C571" t="s">
        <v>39</v>
      </c>
      <c r="D571">
        <v>3</v>
      </c>
      <c r="E571">
        <v>5</v>
      </c>
      <c r="F571">
        <v>36</v>
      </c>
      <c r="G571">
        <v>0</v>
      </c>
      <c r="H571">
        <v>0</v>
      </c>
      <c r="I571">
        <v>0</v>
      </c>
      <c r="J571">
        <v>0</v>
      </c>
      <c r="K571">
        <v>0</v>
      </c>
    </row>
    <row r="572" spans="1:11" x14ac:dyDescent="0.25">
      <c r="A572" s="4" t="s">
        <v>6</v>
      </c>
      <c r="B572">
        <v>2021</v>
      </c>
      <c r="C572" t="s">
        <v>39</v>
      </c>
      <c r="D572">
        <v>3</v>
      </c>
      <c r="E572">
        <v>5</v>
      </c>
      <c r="F572">
        <v>80200</v>
      </c>
      <c r="G572">
        <v>1135</v>
      </c>
      <c r="H572">
        <v>70570</v>
      </c>
      <c r="I572">
        <v>929831</v>
      </c>
      <c r="J572">
        <v>194521</v>
      </c>
      <c r="K572">
        <v>33336</v>
      </c>
    </row>
    <row r="573" spans="1:11" x14ac:dyDescent="0.25">
      <c r="A573" s="4" t="s">
        <v>7</v>
      </c>
      <c r="B573">
        <v>2020</v>
      </c>
      <c r="C573" t="s">
        <v>39</v>
      </c>
      <c r="D573">
        <v>3</v>
      </c>
      <c r="E573">
        <v>5</v>
      </c>
      <c r="F573">
        <v>24</v>
      </c>
      <c r="G573">
        <v>0</v>
      </c>
      <c r="H573">
        <v>2</v>
      </c>
      <c r="I573">
        <v>0</v>
      </c>
      <c r="J573">
        <v>0</v>
      </c>
      <c r="K573">
        <v>0</v>
      </c>
    </row>
    <row r="574" spans="1:11" x14ac:dyDescent="0.25">
      <c r="A574" s="4" t="s">
        <v>7</v>
      </c>
      <c r="B574">
        <v>2021</v>
      </c>
      <c r="C574" t="s">
        <v>39</v>
      </c>
      <c r="D574">
        <v>3</v>
      </c>
      <c r="E574">
        <v>5</v>
      </c>
      <c r="F574">
        <v>1035327</v>
      </c>
      <c r="G574">
        <v>12397</v>
      </c>
      <c r="H574">
        <v>955163</v>
      </c>
      <c r="I574">
        <v>17169015</v>
      </c>
      <c r="J574">
        <v>4589939</v>
      </c>
      <c r="K574">
        <v>934087</v>
      </c>
    </row>
    <row r="575" spans="1:11" x14ac:dyDescent="0.25">
      <c r="A575" s="4" t="s">
        <v>8</v>
      </c>
      <c r="B575">
        <v>2020</v>
      </c>
      <c r="C575" t="s">
        <v>39</v>
      </c>
      <c r="D575">
        <v>3</v>
      </c>
      <c r="E575">
        <v>5</v>
      </c>
      <c r="F575">
        <v>289</v>
      </c>
      <c r="G575">
        <v>6</v>
      </c>
      <c r="H575">
        <v>18</v>
      </c>
      <c r="I575">
        <v>0</v>
      </c>
      <c r="J575">
        <v>0</v>
      </c>
      <c r="K575">
        <v>0</v>
      </c>
    </row>
    <row r="576" spans="1:11" x14ac:dyDescent="0.25">
      <c r="A576" s="4" t="s">
        <v>8</v>
      </c>
      <c r="B576">
        <v>2021</v>
      </c>
      <c r="C576" t="s">
        <v>39</v>
      </c>
      <c r="D576">
        <v>3</v>
      </c>
      <c r="E576">
        <v>5</v>
      </c>
      <c r="F576">
        <v>1982660</v>
      </c>
      <c r="G576">
        <v>33055</v>
      </c>
      <c r="H576">
        <v>1925306</v>
      </c>
      <c r="I576">
        <v>43556089</v>
      </c>
      <c r="J576">
        <v>2967951</v>
      </c>
      <c r="K576">
        <v>732883</v>
      </c>
    </row>
    <row r="577" spans="1:11" x14ac:dyDescent="0.25">
      <c r="A577" s="4" t="s">
        <v>9</v>
      </c>
      <c r="B577">
        <v>2021</v>
      </c>
      <c r="C577" t="s">
        <v>39</v>
      </c>
      <c r="D577">
        <v>3</v>
      </c>
      <c r="E577">
        <v>5</v>
      </c>
      <c r="F577">
        <v>10834</v>
      </c>
      <c r="G577">
        <v>6</v>
      </c>
      <c r="H577">
        <v>10273</v>
      </c>
      <c r="I577">
        <v>217230</v>
      </c>
      <c r="J577">
        <v>68820</v>
      </c>
      <c r="K577">
        <v>12765</v>
      </c>
    </row>
    <row r="578" spans="1:11" x14ac:dyDescent="0.25">
      <c r="A578" s="4" t="s">
        <v>10</v>
      </c>
      <c r="B578">
        <v>2020</v>
      </c>
      <c r="C578" t="s">
        <v>39</v>
      </c>
      <c r="D578">
        <v>3</v>
      </c>
      <c r="E578">
        <v>5</v>
      </c>
      <c r="F578">
        <v>15</v>
      </c>
      <c r="G578">
        <v>0</v>
      </c>
      <c r="H578">
        <v>0</v>
      </c>
      <c r="I578">
        <v>0</v>
      </c>
      <c r="J578">
        <v>0</v>
      </c>
      <c r="K578">
        <v>0</v>
      </c>
    </row>
    <row r="579" spans="1:11" x14ac:dyDescent="0.25">
      <c r="A579" s="4" t="s">
        <v>10</v>
      </c>
      <c r="B579">
        <v>2021</v>
      </c>
      <c r="C579" t="s">
        <v>39</v>
      </c>
      <c r="D579">
        <v>3</v>
      </c>
      <c r="E579">
        <v>5</v>
      </c>
      <c r="F579">
        <v>173590</v>
      </c>
      <c r="G579">
        <v>2487</v>
      </c>
      <c r="H579">
        <v>166699</v>
      </c>
      <c r="I579">
        <v>1627748</v>
      </c>
      <c r="J579">
        <v>285135</v>
      </c>
      <c r="K579">
        <v>51871</v>
      </c>
    </row>
    <row r="580" spans="1:11" x14ac:dyDescent="0.25">
      <c r="A580" s="4" t="s">
        <v>11</v>
      </c>
      <c r="B580">
        <v>2020</v>
      </c>
      <c r="C580" t="s">
        <v>39</v>
      </c>
      <c r="D580">
        <v>3</v>
      </c>
      <c r="E580">
        <v>5</v>
      </c>
      <c r="F580">
        <v>207</v>
      </c>
      <c r="G580">
        <v>17</v>
      </c>
      <c r="H580">
        <v>9</v>
      </c>
      <c r="I580">
        <v>0</v>
      </c>
      <c r="J580">
        <v>0</v>
      </c>
      <c r="K580">
        <v>0</v>
      </c>
    </row>
    <row r="581" spans="1:11" x14ac:dyDescent="0.25">
      <c r="A581" s="4" t="s">
        <v>11</v>
      </c>
      <c r="B581">
        <v>2021</v>
      </c>
      <c r="C581" t="s">
        <v>39</v>
      </c>
      <c r="D581">
        <v>3</v>
      </c>
      <c r="E581">
        <v>5</v>
      </c>
      <c r="F581">
        <v>916154</v>
      </c>
      <c r="G581">
        <v>13529</v>
      </c>
      <c r="H581">
        <v>865711</v>
      </c>
      <c r="I581">
        <v>40238673</v>
      </c>
      <c r="J581">
        <v>14481608</v>
      </c>
      <c r="K581">
        <v>1963522</v>
      </c>
    </row>
    <row r="582" spans="1:11" x14ac:dyDescent="0.25">
      <c r="A582" s="4" t="s">
        <v>12</v>
      </c>
      <c r="B582">
        <v>2020</v>
      </c>
      <c r="C582" t="s">
        <v>39</v>
      </c>
      <c r="D582">
        <v>3</v>
      </c>
      <c r="E582">
        <v>5</v>
      </c>
      <c r="F582">
        <v>9</v>
      </c>
      <c r="G582">
        <v>3</v>
      </c>
      <c r="H582">
        <v>3</v>
      </c>
      <c r="I582">
        <v>0</v>
      </c>
      <c r="J582">
        <v>0</v>
      </c>
      <c r="K582">
        <v>0</v>
      </c>
    </row>
    <row r="583" spans="1:11" x14ac:dyDescent="0.25">
      <c r="A583" s="4" t="s">
        <v>12</v>
      </c>
      <c r="B583">
        <v>2021</v>
      </c>
      <c r="C583" t="s">
        <v>39</v>
      </c>
      <c r="D583">
        <v>3</v>
      </c>
      <c r="E583">
        <v>5</v>
      </c>
      <c r="F583">
        <v>189906</v>
      </c>
      <c r="G583">
        <v>3093</v>
      </c>
      <c r="H583">
        <v>178326</v>
      </c>
      <c r="I583">
        <v>3761377</v>
      </c>
      <c r="J583">
        <v>1275388</v>
      </c>
      <c r="K583">
        <v>274178</v>
      </c>
    </row>
    <row r="584" spans="1:11" x14ac:dyDescent="0.25">
      <c r="A584" s="4" t="s">
        <v>13</v>
      </c>
      <c r="B584">
        <v>2020</v>
      </c>
      <c r="C584" t="s">
        <v>39</v>
      </c>
      <c r="D584">
        <v>3</v>
      </c>
      <c r="E584">
        <v>5</v>
      </c>
      <c r="F584">
        <v>114</v>
      </c>
      <c r="G584">
        <v>0</v>
      </c>
      <c r="H584">
        <v>58</v>
      </c>
      <c r="I584">
        <v>0</v>
      </c>
      <c r="J584">
        <v>0</v>
      </c>
      <c r="K584">
        <v>0</v>
      </c>
    </row>
    <row r="585" spans="1:11" x14ac:dyDescent="0.25">
      <c r="A585" s="4" t="s">
        <v>13</v>
      </c>
      <c r="B585">
        <v>2021</v>
      </c>
      <c r="C585" t="s">
        <v>39</v>
      </c>
      <c r="D585">
        <v>3</v>
      </c>
      <c r="E585">
        <v>5</v>
      </c>
      <c r="F585">
        <v>869208</v>
      </c>
      <c r="G585">
        <v>9445</v>
      </c>
      <c r="H585">
        <v>831288</v>
      </c>
      <c r="I585">
        <v>18714276</v>
      </c>
      <c r="J585">
        <v>3941544</v>
      </c>
      <c r="K585">
        <v>452154</v>
      </c>
    </row>
    <row r="586" spans="1:11" x14ac:dyDescent="0.25">
      <c r="A586" s="4" t="s">
        <v>14</v>
      </c>
      <c r="B586">
        <v>2020</v>
      </c>
      <c r="C586" t="s">
        <v>39</v>
      </c>
      <c r="D586">
        <v>3</v>
      </c>
      <c r="E586">
        <v>5</v>
      </c>
      <c r="F586">
        <v>1</v>
      </c>
      <c r="G586">
        <v>0</v>
      </c>
      <c r="H586">
        <v>0</v>
      </c>
      <c r="I586">
        <v>0</v>
      </c>
      <c r="J586">
        <v>0</v>
      </c>
      <c r="K586">
        <v>0</v>
      </c>
    </row>
    <row r="587" spans="1:11" x14ac:dyDescent="0.25">
      <c r="A587" s="4" t="s">
        <v>14</v>
      </c>
      <c r="B587">
        <v>2021</v>
      </c>
      <c r="C587" t="s">
        <v>39</v>
      </c>
      <c r="D587">
        <v>3</v>
      </c>
      <c r="E587">
        <v>5</v>
      </c>
      <c r="F587">
        <v>370802</v>
      </c>
      <c r="G587">
        <v>3336</v>
      </c>
      <c r="H587">
        <v>360418</v>
      </c>
      <c r="I587">
        <v>17604380</v>
      </c>
      <c r="J587">
        <v>4062286</v>
      </c>
      <c r="K587">
        <v>672367</v>
      </c>
    </row>
    <row r="588" spans="1:11" x14ac:dyDescent="0.25">
      <c r="A588" s="4" t="s">
        <v>15</v>
      </c>
      <c r="B588">
        <v>2020</v>
      </c>
      <c r="C588" t="s">
        <v>39</v>
      </c>
      <c r="D588">
        <v>3</v>
      </c>
      <c r="E588">
        <v>5</v>
      </c>
      <c r="F588">
        <v>142</v>
      </c>
      <c r="G588">
        <v>4</v>
      </c>
      <c r="H588">
        <v>3</v>
      </c>
      <c r="I588">
        <v>0</v>
      </c>
      <c r="J588">
        <v>0</v>
      </c>
      <c r="K588">
        <v>0</v>
      </c>
    </row>
    <row r="589" spans="1:11" x14ac:dyDescent="0.25">
      <c r="A589" s="4" t="s">
        <v>15</v>
      </c>
      <c r="B589">
        <v>2021</v>
      </c>
      <c r="C589" t="s">
        <v>39</v>
      </c>
      <c r="D589">
        <v>3</v>
      </c>
      <c r="E589">
        <v>5</v>
      </c>
      <c r="F589">
        <v>391775</v>
      </c>
      <c r="G589">
        <v>5973</v>
      </c>
      <c r="H589">
        <v>378868</v>
      </c>
      <c r="I589">
        <v>18048755</v>
      </c>
      <c r="J589">
        <v>1948923</v>
      </c>
      <c r="K589">
        <v>436573</v>
      </c>
    </row>
    <row r="590" spans="1:11" x14ac:dyDescent="0.25">
      <c r="A590" s="4" t="s">
        <v>16</v>
      </c>
      <c r="B590">
        <v>2020</v>
      </c>
      <c r="C590" t="s">
        <v>39</v>
      </c>
      <c r="D590">
        <v>3</v>
      </c>
      <c r="E590">
        <v>5</v>
      </c>
      <c r="F590">
        <v>272</v>
      </c>
      <c r="G590">
        <v>9</v>
      </c>
      <c r="H590">
        <v>19</v>
      </c>
      <c r="I590">
        <v>0</v>
      </c>
      <c r="J590">
        <v>0</v>
      </c>
      <c r="K590">
        <v>0</v>
      </c>
    </row>
    <row r="591" spans="1:11" x14ac:dyDescent="0.25">
      <c r="A591" s="4" t="s">
        <v>16</v>
      </c>
      <c r="B591">
        <v>2021</v>
      </c>
      <c r="C591" t="s">
        <v>39</v>
      </c>
      <c r="D591">
        <v>3</v>
      </c>
      <c r="E591">
        <v>5</v>
      </c>
      <c r="F591">
        <v>2979587</v>
      </c>
      <c r="G591">
        <v>37628</v>
      </c>
      <c r="H591">
        <v>2864264</v>
      </c>
      <c r="I591">
        <v>63909625</v>
      </c>
      <c r="J591">
        <v>9747682</v>
      </c>
      <c r="K591">
        <v>1284836</v>
      </c>
    </row>
    <row r="592" spans="1:11" x14ac:dyDescent="0.25">
      <c r="A592" s="4" t="s">
        <v>17</v>
      </c>
      <c r="B592">
        <v>2020</v>
      </c>
      <c r="C592" t="s">
        <v>39</v>
      </c>
      <c r="D592">
        <v>3</v>
      </c>
      <c r="E592">
        <v>5</v>
      </c>
      <c r="F592">
        <v>677</v>
      </c>
      <c r="G592">
        <v>4</v>
      </c>
      <c r="H592">
        <v>64</v>
      </c>
      <c r="I592">
        <v>0</v>
      </c>
      <c r="J592">
        <v>0</v>
      </c>
      <c r="K592">
        <v>0</v>
      </c>
    </row>
    <row r="593" spans="1:11" x14ac:dyDescent="0.25">
      <c r="A593" s="4" t="s">
        <v>17</v>
      </c>
      <c r="B593">
        <v>2021</v>
      </c>
      <c r="C593" t="s">
        <v>39</v>
      </c>
      <c r="D593">
        <v>3</v>
      </c>
      <c r="E593">
        <v>5</v>
      </c>
      <c r="F593">
        <v>3366060</v>
      </c>
      <c r="G593">
        <v>13820</v>
      </c>
      <c r="H593">
        <v>3277188</v>
      </c>
      <c r="I593">
        <v>39319181</v>
      </c>
      <c r="J593">
        <v>8777670</v>
      </c>
      <c r="K593">
        <v>1145729</v>
      </c>
    </row>
    <row r="594" spans="1:11" x14ac:dyDescent="0.25">
      <c r="A594" s="4" t="s">
        <v>18</v>
      </c>
      <c r="B594">
        <v>2020</v>
      </c>
      <c r="C594" t="s">
        <v>39</v>
      </c>
      <c r="D594">
        <v>3</v>
      </c>
      <c r="E594">
        <v>5</v>
      </c>
      <c r="F594">
        <v>39</v>
      </c>
      <c r="G594">
        <v>0</v>
      </c>
      <c r="H594">
        <v>9</v>
      </c>
      <c r="I594">
        <v>0</v>
      </c>
      <c r="J594">
        <v>0</v>
      </c>
      <c r="K594">
        <v>0</v>
      </c>
    </row>
    <row r="595" spans="1:11" x14ac:dyDescent="0.25">
      <c r="A595" s="4" t="s">
        <v>18</v>
      </c>
      <c r="B595">
        <v>2021</v>
      </c>
      <c r="C595" t="s">
        <v>39</v>
      </c>
      <c r="D595">
        <v>3</v>
      </c>
      <c r="E595">
        <v>5</v>
      </c>
      <c r="F595">
        <v>30283</v>
      </c>
      <c r="G595">
        <v>390</v>
      </c>
      <c r="H595">
        <v>29280</v>
      </c>
      <c r="I595">
        <v>330204</v>
      </c>
      <c r="J595">
        <v>118201</v>
      </c>
      <c r="K595">
        <v>19313</v>
      </c>
    </row>
    <row r="596" spans="1:11" x14ac:dyDescent="0.25">
      <c r="A596" s="4" t="s">
        <v>37</v>
      </c>
      <c r="B596">
        <v>2021</v>
      </c>
      <c r="C596" t="s">
        <v>39</v>
      </c>
      <c r="D596">
        <v>3</v>
      </c>
      <c r="E596">
        <v>5</v>
      </c>
      <c r="F596">
        <v>2156</v>
      </c>
      <c r="G596">
        <v>3</v>
      </c>
      <c r="H596">
        <v>2012</v>
      </c>
      <c r="I596">
        <v>144049</v>
      </c>
      <c r="J596">
        <v>14382</v>
      </c>
      <c r="K596">
        <v>6336</v>
      </c>
    </row>
    <row r="597" spans="1:11" x14ac:dyDescent="0.25">
      <c r="A597" s="4" t="s">
        <v>19</v>
      </c>
      <c r="B597">
        <v>2020</v>
      </c>
      <c r="C597" t="s">
        <v>39</v>
      </c>
      <c r="D597">
        <v>3</v>
      </c>
      <c r="E597">
        <v>5</v>
      </c>
      <c r="F597">
        <v>725</v>
      </c>
      <c r="G597">
        <v>29</v>
      </c>
      <c r="H597">
        <v>103</v>
      </c>
      <c r="I597">
        <v>0</v>
      </c>
      <c r="J597">
        <v>0</v>
      </c>
      <c r="K597">
        <v>0</v>
      </c>
    </row>
    <row r="598" spans="1:11" x14ac:dyDescent="0.25">
      <c r="A598" s="4" t="s">
        <v>19</v>
      </c>
      <c r="B598">
        <v>2021</v>
      </c>
      <c r="C598" t="s">
        <v>39</v>
      </c>
      <c r="D598">
        <v>3</v>
      </c>
      <c r="E598">
        <v>5</v>
      </c>
      <c r="F598">
        <v>8331934</v>
      </c>
      <c r="G598">
        <v>163354</v>
      </c>
      <c r="H598">
        <v>7131161</v>
      </c>
      <c r="I598">
        <v>58912397</v>
      </c>
      <c r="J598">
        <v>15767551</v>
      </c>
      <c r="K598">
        <v>2217577</v>
      </c>
    </row>
    <row r="599" spans="1:11" x14ac:dyDescent="0.25">
      <c r="A599" s="4" t="s">
        <v>20</v>
      </c>
      <c r="B599">
        <v>2021</v>
      </c>
      <c r="C599" t="s">
        <v>39</v>
      </c>
      <c r="D599">
        <v>3</v>
      </c>
      <c r="E599">
        <v>5</v>
      </c>
      <c r="F599">
        <v>42155</v>
      </c>
      <c r="G599">
        <v>450</v>
      </c>
      <c r="H599">
        <v>41585</v>
      </c>
      <c r="I599">
        <v>1203933</v>
      </c>
      <c r="J599">
        <v>211318</v>
      </c>
      <c r="K599">
        <v>87577</v>
      </c>
    </row>
    <row r="600" spans="1:11" x14ac:dyDescent="0.25">
      <c r="A600" s="4" t="s">
        <v>21</v>
      </c>
      <c r="B600">
        <v>2020</v>
      </c>
      <c r="C600" t="s">
        <v>39</v>
      </c>
      <c r="D600">
        <v>3</v>
      </c>
      <c r="E600">
        <v>5</v>
      </c>
      <c r="F600">
        <v>3</v>
      </c>
      <c r="G600">
        <v>0</v>
      </c>
      <c r="H600">
        <v>0</v>
      </c>
      <c r="I600">
        <v>0</v>
      </c>
      <c r="J600">
        <v>0</v>
      </c>
      <c r="K600">
        <v>0</v>
      </c>
    </row>
    <row r="601" spans="1:11" x14ac:dyDescent="0.25">
      <c r="A601" s="4" t="s">
        <v>21</v>
      </c>
      <c r="B601">
        <v>2021</v>
      </c>
      <c r="C601" t="s">
        <v>39</v>
      </c>
      <c r="D601">
        <v>3</v>
      </c>
      <c r="E601">
        <v>5</v>
      </c>
      <c r="F601">
        <v>88184</v>
      </c>
      <c r="G601">
        <v>1122</v>
      </c>
      <c r="H601">
        <v>86858</v>
      </c>
      <c r="I601">
        <v>1726436</v>
      </c>
      <c r="J601">
        <v>258106</v>
      </c>
      <c r="K601">
        <v>100596</v>
      </c>
    </row>
    <row r="602" spans="1:11" x14ac:dyDescent="0.25">
      <c r="A602" s="4" t="s">
        <v>22</v>
      </c>
      <c r="B602">
        <v>2020</v>
      </c>
      <c r="C602" t="s">
        <v>39</v>
      </c>
      <c r="D602">
        <v>3</v>
      </c>
      <c r="E602">
        <v>5</v>
      </c>
      <c r="F602">
        <v>152</v>
      </c>
      <c r="G602">
        <v>11</v>
      </c>
      <c r="H602">
        <v>0</v>
      </c>
      <c r="I602">
        <v>0</v>
      </c>
      <c r="J602">
        <v>0</v>
      </c>
      <c r="K602">
        <v>0</v>
      </c>
    </row>
    <row r="603" spans="1:11" x14ac:dyDescent="0.25">
      <c r="A603" s="4" t="s">
        <v>22</v>
      </c>
      <c r="B603">
        <v>2021</v>
      </c>
      <c r="C603" t="s">
        <v>39</v>
      </c>
      <c r="D603">
        <v>3</v>
      </c>
      <c r="E603">
        <v>5</v>
      </c>
      <c r="F603">
        <v>879696</v>
      </c>
      <c r="G603">
        <v>11930</v>
      </c>
      <c r="H603">
        <v>819486</v>
      </c>
      <c r="I603">
        <v>19101005</v>
      </c>
      <c r="J603">
        <v>8256881</v>
      </c>
      <c r="K603">
        <v>1480074</v>
      </c>
    </row>
    <row r="604" spans="1:11" x14ac:dyDescent="0.25">
      <c r="A604" s="4" t="s">
        <v>23</v>
      </c>
      <c r="B604">
        <v>2020</v>
      </c>
      <c r="C604" t="s">
        <v>39</v>
      </c>
      <c r="D604">
        <v>3</v>
      </c>
      <c r="E604">
        <v>5</v>
      </c>
      <c r="F604">
        <v>3</v>
      </c>
      <c r="G604">
        <v>0</v>
      </c>
      <c r="H604">
        <v>0</v>
      </c>
      <c r="I604">
        <v>0</v>
      </c>
      <c r="J604">
        <v>0</v>
      </c>
      <c r="K604">
        <v>0</v>
      </c>
    </row>
    <row r="605" spans="1:11" x14ac:dyDescent="0.25">
      <c r="A605" s="4" t="s">
        <v>23</v>
      </c>
      <c r="B605">
        <v>2021</v>
      </c>
      <c r="C605" t="s">
        <v>39</v>
      </c>
      <c r="D605">
        <v>3</v>
      </c>
      <c r="E605">
        <v>5</v>
      </c>
      <c r="F605">
        <v>13406</v>
      </c>
      <c r="G605">
        <v>33</v>
      </c>
      <c r="H605">
        <v>13296</v>
      </c>
      <c r="I605">
        <v>755424</v>
      </c>
      <c r="J605">
        <v>158220</v>
      </c>
      <c r="K605">
        <v>40606</v>
      </c>
    </row>
    <row r="606" spans="1:11" x14ac:dyDescent="0.25">
      <c r="A606" s="4" t="s">
        <v>24</v>
      </c>
      <c r="B606">
        <v>2021</v>
      </c>
      <c r="C606" t="s">
        <v>39</v>
      </c>
      <c r="D606">
        <v>3</v>
      </c>
      <c r="E606">
        <v>5</v>
      </c>
      <c r="F606">
        <v>36806</v>
      </c>
      <c r="G606">
        <v>273</v>
      </c>
      <c r="H606">
        <v>35940</v>
      </c>
      <c r="I606">
        <v>408468</v>
      </c>
      <c r="J606">
        <v>185197</v>
      </c>
      <c r="K606">
        <v>69031</v>
      </c>
    </row>
    <row r="607" spans="1:11" x14ac:dyDescent="0.25">
      <c r="A607" s="4" t="s">
        <v>25</v>
      </c>
      <c r="B607">
        <v>2020</v>
      </c>
      <c r="C607" t="s">
        <v>39</v>
      </c>
      <c r="D607">
        <v>3</v>
      </c>
      <c r="E607">
        <v>5</v>
      </c>
      <c r="F607">
        <v>10</v>
      </c>
      <c r="G607">
        <v>0</v>
      </c>
      <c r="H607">
        <v>0</v>
      </c>
      <c r="I607">
        <v>0</v>
      </c>
      <c r="J607">
        <v>0</v>
      </c>
      <c r="K607">
        <v>0</v>
      </c>
    </row>
    <row r="608" spans="1:11" x14ac:dyDescent="0.25">
      <c r="A608" s="4" t="s">
        <v>25</v>
      </c>
      <c r="B608">
        <v>2021</v>
      </c>
      <c r="C608" t="s">
        <v>39</v>
      </c>
      <c r="D608">
        <v>3</v>
      </c>
      <c r="E608">
        <v>5</v>
      </c>
      <c r="F608">
        <v>1021939</v>
      </c>
      <c r="G608">
        <v>5922</v>
      </c>
      <c r="H608">
        <v>1010830</v>
      </c>
      <c r="I608">
        <v>27068520</v>
      </c>
      <c r="J608">
        <v>5769906</v>
      </c>
      <c r="K608">
        <v>1204660</v>
      </c>
    </row>
    <row r="609" spans="1:11" x14ac:dyDescent="0.25">
      <c r="A609" s="4" t="s">
        <v>26</v>
      </c>
      <c r="B609">
        <v>2020</v>
      </c>
      <c r="C609" t="s">
        <v>39</v>
      </c>
      <c r="D609">
        <v>3</v>
      </c>
      <c r="E609">
        <v>5</v>
      </c>
      <c r="F609">
        <v>121</v>
      </c>
      <c r="G609">
        <v>8</v>
      </c>
      <c r="H609">
        <v>3</v>
      </c>
      <c r="I609">
        <v>0</v>
      </c>
      <c r="J609">
        <v>0</v>
      </c>
      <c r="K609">
        <v>0</v>
      </c>
    </row>
    <row r="610" spans="1:11" x14ac:dyDescent="0.25">
      <c r="A610" s="4" t="s">
        <v>26</v>
      </c>
      <c r="B610">
        <v>2021</v>
      </c>
      <c r="C610" t="s">
        <v>39</v>
      </c>
      <c r="D610">
        <v>3</v>
      </c>
      <c r="E610">
        <v>5</v>
      </c>
      <c r="F610">
        <v>711126</v>
      </c>
      <c r="G610">
        <v>20430</v>
      </c>
      <c r="H610">
        <v>618990</v>
      </c>
      <c r="I610">
        <v>17697192</v>
      </c>
      <c r="J610">
        <v>2081107</v>
      </c>
      <c r="K610">
        <v>308024</v>
      </c>
    </row>
    <row r="611" spans="1:11" x14ac:dyDescent="0.25">
      <c r="A611" s="4" t="s">
        <v>27</v>
      </c>
      <c r="B611">
        <v>2020</v>
      </c>
      <c r="C611" t="s">
        <v>39</v>
      </c>
      <c r="D611">
        <v>3</v>
      </c>
      <c r="E611">
        <v>5</v>
      </c>
      <c r="F611">
        <v>3</v>
      </c>
      <c r="G611">
        <v>0</v>
      </c>
      <c r="H611">
        <v>0</v>
      </c>
      <c r="I611">
        <v>0</v>
      </c>
      <c r="J611">
        <v>0</v>
      </c>
      <c r="K611">
        <v>0</v>
      </c>
    </row>
    <row r="612" spans="1:11" x14ac:dyDescent="0.25">
      <c r="A612" s="4" t="s">
        <v>27</v>
      </c>
      <c r="B612">
        <v>2021</v>
      </c>
      <c r="C612" t="s">
        <v>39</v>
      </c>
      <c r="D612">
        <v>3</v>
      </c>
      <c r="E612">
        <v>5</v>
      </c>
      <c r="F612">
        <v>124035</v>
      </c>
      <c r="G612">
        <v>2045</v>
      </c>
      <c r="H612">
        <v>118914</v>
      </c>
      <c r="I612">
        <v>2014756</v>
      </c>
      <c r="J612">
        <v>193586</v>
      </c>
      <c r="K612">
        <v>20961</v>
      </c>
    </row>
    <row r="613" spans="1:11" x14ac:dyDescent="0.25">
      <c r="A613" s="4" t="s">
        <v>28</v>
      </c>
      <c r="B613">
        <v>2020</v>
      </c>
      <c r="C613" t="s">
        <v>39</v>
      </c>
      <c r="D613">
        <v>3</v>
      </c>
      <c r="E613">
        <v>5</v>
      </c>
      <c r="F613">
        <v>231</v>
      </c>
      <c r="G613">
        <v>0</v>
      </c>
      <c r="H613">
        <v>9</v>
      </c>
      <c r="I613">
        <v>0</v>
      </c>
      <c r="J613">
        <v>0</v>
      </c>
      <c r="K613">
        <v>0</v>
      </c>
    </row>
    <row r="614" spans="1:11" x14ac:dyDescent="0.25">
      <c r="A614" s="4" t="s">
        <v>28</v>
      </c>
      <c r="B614">
        <v>2021</v>
      </c>
      <c r="C614" t="s">
        <v>39</v>
      </c>
      <c r="D614">
        <v>3</v>
      </c>
      <c r="E614">
        <v>5</v>
      </c>
      <c r="F614">
        <v>996970</v>
      </c>
      <c r="G614">
        <v>8444</v>
      </c>
      <c r="H614">
        <v>963914</v>
      </c>
      <c r="I614">
        <v>20652312</v>
      </c>
      <c r="J614">
        <v>14692984</v>
      </c>
      <c r="K614">
        <v>2094684</v>
      </c>
    </row>
    <row r="615" spans="1:11" x14ac:dyDescent="0.25">
      <c r="A615" s="4" t="s">
        <v>29</v>
      </c>
      <c r="B615">
        <v>2021</v>
      </c>
      <c r="C615" t="s">
        <v>39</v>
      </c>
      <c r="D615">
        <v>3</v>
      </c>
      <c r="E615">
        <v>5</v>
      </c>
      <c r="F615">
        <v>18695</v>
      </c>
      <c r="G615">
        <v>405</v>
      </c>
      <c r="H615">
        <v>17861</v>
      </c>
      <c r="I615">
        <v>248626</v>
      </c>
      <c r="J615">
        <v>182475</v>
      </c>
      <c r="K615">
        <v>36861</v>
      </c>
    </row>
    <row r="616" spans="1:11" x14ac:dyDescent="0.25">
      <c r="A616" s="4" t="s">
        <v>30</v>
      </c>
      <c r="B616">
        <v>2020</v>
      </c>
      <c r="C616" t="s">
        <v>39</v>
      </c>
      <c r="D616">
        <v>3</v>
      </c>
      <c r="E616">
        <v>5</v>
      </c>
      <c r="F616">
        <v>244</v>
      </c>
      <c r="G616">
        <v>13</v>
      </c>
      <c r="H616">
        <v>29</v>
      </c>
      <c r="I616">
        <v>0</v>
      </c>
      <c r="J616">
        <v>0</v>
      </c>
      <c r="K616">
        <v>0</v>
      </c>
    </row>
    <row r="617" spans="1:11" x14ac:dyDescent="0.25">
      <c r="A617" s="4" t="s">
        <v>30</v>
      </c>
      <c r="B617">
        <v>2021</v>
      </c>
      <c r="C617" t="s">
        <v>39</v>
      </c>
      <c r="D617">
        <v>3</v>
      </c>
      <c r="E617">
        <v>5</v>
      </c>
      <c r="F617">
        <v>921836</v>
      </c>
      <c r="G617">
        <v>5081</v>
      </c>
      <c r="H617">
        <v>902529</v>
      </c>
      <c r="I617">
        <v>30300122</v>
      </c>
      <c r="J617">
        <v>3050792</v>
      </c>
      <c r="K617">
        <v>682623</v>
      </c>
    </row>
    <row r="618" spans="1:11" x14ac:dyDescent="0.25">
      <c r="A618" s="4" t="s">
        <v>31</v>
      </c>
      <c r="B618">
        <v>2020</v>
      </c>
      <c r="C618" t="s">
        <v>39</v>
      </c>
      <c r="D618">
        <v>3</v>
      </c>
      <c r="E618">
        <v>5</v>
      </c>
      <c r="F618">
        <v>241</v>
      </c>
      <c r="G618">
        <v>3</v>
      </c>
      <c r="H618">
        <v>14</v>
      </c>
      <c r="I618">
        <v>0</v>
      </c>
      <c r="J618">
        <v>0</v>
      </c>
      <c r="K618">
        <v>0</v>
      </c>
    </row>
    <row r="619" spans="1:11" x14ac:dyDescent="0.25">
      <c r="A619" s="4" t="s">
        <v>31</v>
      </c>
      <c r="B619">
        <v>2021</v>
      </c>
      <c r="C619" t="s">
        <v>39</v>
      </c>
      <c r="D619">
        <v>3</v>
      </c>
      <c r="E619">
        <v>5</v>
      </c>
      <c r="F619">
        <v>2652519</v>
      </c>
      <c r="G619">
        <v>38103</v>
      </c>
      <c r="H619">
        <v>2569708</v>
      </c>
      <c r="I619">
        <v>58535524</v>
      </c>
      <c r="J619">
        <v>8053262</v>
      </c>
      <c r="K619">
        <v>802193</v>
      </c>
    </row>
    <row r="620" spans="1:11" x14ac:dyDescent="0.25">
      <c r="A620" s="4" t="s">
        <v>32</v>
      </c>
      <c r="B620">
        <v>2021</v>
      </c>
      <c r="C620" t="s">
        <v>39</v>
      </c>
      <c r="D620">
        <v>3</v>
      </c>
      <c r="E620">
        <v>5</v>
      </c>
      <c r="F620">
        <v>100470</v>
      </c>
      <c r="G620">
        <v>1167</v>
      </c>
      <c r="H620">
        <v>99087</v>
      </c>
      <c r="I620">
        <v>1917071</v>
      </c>
      <c r="J620">
        <v>1813564</v>
      </c>
      <c r="K620">
        <v>229053</v>
      </c>
    </row>
    <row r="621" spans="1:11" x14ac:dyDescent="0.25">
      <c r="A621" s="4" t="s">
        <v>33</v>
      </c>
      <c r="B621">
        <v>2020</v>
      </c>
      <c r="C621" t="s">
        <v>39</v>
      </c>
      <c r="D621">
        <v>3</v>
      </c>
      <c r="E621">
        <v>5</v>
      </c>
      <c r="F621">
        <v>4100</v>
      </c>
      <c r="G621">
        <v>116</v>
      </c>
      <c r="H621">
        <v>400</v>
      </c>
      <c r="I621">
        <v>108918</v>
      </c>
      <c r="J621">
        <v>0</v>
      </c>
      <c r="K621">
        <v>0</v>
      </c>
    </row>
    <row r="622" spans="1:11" x14ac:dyDescent="0.25">
      <c r="A622" s="4" t="s">
        <v>33</v>
      </c>
      <c r="B622">
        <v>2021</v>
      </c>
      <c r="C622" t="s">
        <v>39</v>
      </c>
      <c r="D622">
        <v>3</v>
      </c>
      <c r="E622">
        <v>5</v>
      </c>
      <c r="F622">
        <v>36464684</v>
      </c>
      <c r="G622">
        <v>487609</v>
      </c>
      <c r="H622">
        <v>34295412</v>
      </c>
      <c r="I622">
        <v>731121586</v>
      </c>
      <c r="J622">
        <v>161983634</v>
      </c>
      <c r="K622">
        <v>27301969</v>
      </c>
    </row>
    <row r="623" spans="1:11" x14ac:dyDescent="0.25">
      <c r="A623" s="4" t="s">
        <v>34</v>
      </c>
      <c r="B623">
        <v>2020</v>
      </c>
      <c r="C623" t="s">
        <v>39</v>
      </c>
      <c r="D623">
        <v>3</v>
      </c>
      <c r="E623">
        <v>5</v>
      </c>
      <c r="F623">
        <v>272</v>
      </c>
      <c r="G623">
        <v>0</v>
      </c>
      <c r="H623">
        <v>45</v>
      </c>
      <c r="I623">
        <v>0</v>
      </c>
      <c r="J623">
        <v>0</v>
      </c>
      <c r="K623">
        <v>0</v>
      </c>
    </row>
    <row r="624" spans="1:11" x14ac:dyDescent="0.25">
      <c r="A624" s="4" t="s">
        <v>34</v>
      </c>
      <c r="B624">
        <v>2021</v>
      </c>
      <c r="C624" t="s">
        <v>39</v>
      </c>
      <c r="D624">
        <v>3</v>
      </c>
      <c r="E624">
        <v>5</v>
      </c>
      <c r="F624">
        <v>1848268</v>
      </c>
      <c r="G624">
        <v>26401</v>
      </c>
      <c r="H624">
        <v>1794155</v>
      </c>
      <c r="I624">
        <v>104195073</v>
      </c>
      <c r="J624">
        <v>13294583</v>
      </c>
      <c r="K624">
        <v>2736050</v>
      </c>
    </row>
    <row r="625" spans="1:11" x14ac:dyDescent="0.25">
      <c r="A625" s="4" t="s">
        <v>35</v>
      </c>
      <c r="B625">
        <v>2020</v>
      </c>
      <c r="C625" t="s">
        <v>39</v>
      </c>
      <c r="D625">
        <v>3</v>
      </c>
      <c r="E625">
        <v>5</v>
      </c>
      <c r="F625">
        <v>21</v>
      </c>
      <c r="G625">
        <v>0</v>
      </c>
      <c r="H625">
        <v>6</v>
      </c>
      <c r="I625">
        <v>0</v>
      </c>
      <c r="J625">
        <v>0</v>
      </c>
      <c r="K625">
        <v>0</v>
      </c>
    </row>
    <row r="626" spans="1:11" x14ac:dyDescent="0.25">
      <c r="A626" s="4" t="s">
        <v>35</v>
      </c>
      <c r="B626">
        <v>2021</v>
      </c>
      <c r="C626" t="s">
        <v>39</v>
      </c>
      <c r="D626">
        <v>3</v>
      </c>
      <c r="E626">
        <v>5</v>
      </c>
      <c r="F626">
        <v>300519</v>
      </c>
      <c r="G626">
        <v>5141</v>
      </c>
      <c r="H626">
        <v>285607</v>
      </c>
      <c r="I626">
        <v>8188112</v>
      </c>
      <c r="J626">
        <v>1688940</v>
      </c>
      <c r="K626">
        <v>358787</v>
      </c>
    </row>
    <row r="627" spans="1:11" x14ac:dyDescent="0.25">
      <c r="A627" s="4" t="s">
        <v>36</v>
      </c>
      <c r="B627">
        <v>2020</v>
      </c>
      <c r="C627" t="s">
        <v>39</v>
      </c>
      <c r="D627">
        <v>3</v>
      </c>
      <c r="E627">
        <v>5</v>
      </c>
      <c r="F627">
        <v>80</v>
      </c>
      <c r="G627">
        <v>6</v>
      </c>
      <c r="H627">
        <v>3</v>
      </c>
      <c r="I627">
        <v>0</v>
      </c>
      <c r="J627">
        <v>0</v>
      </c>
      <c r="K627">
        <v>0</v>
      </c>
    </row>
    <row r="628" spans="1:11" x14ac:dyDescent="0.25">
      <c r="A628" s="4" t="s">
        <v>36</v>
      </c>
      <c r="B628">
        <v>2021</v>
      </c>
      <c r="C628" t="s">
        <v>39</v>
      </c>
      <c r="D628">
        <v>3</v>
      </c>
      <c r="E628">
        <v>5</v>
      </c>
      <c r="F628">
        <v>1758153</v>
      </c>
      <c r="G628">
        <v>30981</v>
      </c>
      <c r="H628">
        <v>1710942</v>
      </c>
      <c r="I628">
        <v>27452854</v>
      </c>
      <c r="J628">
        <v>13250101</v>
      </c>
      <c r="K628">
        <v>1959793</v>
      </c>
    </row>
    <row r="629" spans="1:11" x14ac:dyDescent="0.25">
      <c r="A629" s="4" t="s">
        <v>0</v>
      </c>
      <c r="B629">
        <v>2020</v>
      </c>
      <c r="C629" t="s">
        <v>40</v>
      </c>
      <c r="D629">
        <v>4</v>
      </c>
      <c r="E629">
        <v>1</v>
      </c>
      <c r="F629">
        <v>70</v>
      </c>
      <c r="G629">
        <v>0</v>
      </c>
      <c r="H629">
        <v>0</v>
      </c>
      <c r="I629">
        <v>0</v>
      </c>
      <c r="J629">
        <v>0</v>
      </c>
      <c r="K629">
        <v>0</v>
      </c>
    </row>
    <row r="630" spans="1:11" x14ac:dyDescent="0.25">
      <c r="A630" s="4" t="s">
        <v>0</v>
      </c>
      <c r="B630">
        <v>2021</v>
      </c>
      <c r="C630" t="s">
        <v>40</v>
      </c>
      <c r="D630">
        <v>4</v>
      </c>
      <c r="E630">
        <v>1</v>
      </c>
      <c r="F630">
        <v>35745</v>
      </c>
      <c r="G630">
        <v>434</v>
      </c>
      <c r="H630">
        <v>34969</v>
      </c>
      <c r="I630">
        <v>2280978</v>
      </c>
      <c r="J630">
        <v>136255</v>
      </c>
      <c r="K630">
        <v>37330</v>
      </c>
    </row>
    <row r="631" spans="1:11" x14ac:dyDescent="0.25">
      <c r="A631" s="4" t="s">
        <v>2</v>
      </c>
      <c r="B631">
        <v>2020</v>
      </c>
      <c r="C631" t="s">
        <v>40</v>
      </c>
      <c r="D631">
        <v>4</v>
      </c>
      <c r="E631">
        <v>1</v>
      </c>
      <c r="F631">
        <v>1489</v>
      </c>
      <c r="G631">
        <v>10</v>
      </c>
      <c r="H631">
        <v>23</v>
      </c>
      <c r="I631">
        <v>10800</v>
      </c>
      <c r="J631">
        <v>0</v>
      </c>
      <c r="K631">
        <v>0</v>
      </c>
    </row>
    <row r="632" spans="1:11" x14ac:dyDescent="0.25">
      <c r="A632" s="4" t="s">
        <v>2</v>
      </c>
      <c r="B632">
        <v>2021</v>
      </c>
      <c r="C632" t="s">
        <v>40</v>
      </c>
      <c r="D632">
        <v>4</v>
      </c>
      <c r="E632">
        <v>1</v>
      </c>
      <c r="F632">
        <v>6354649</v>
      </c>
      <c r="G632">
        <v>50675</v>
      </c>
      <c r="H632">
        <v>6231505</v>
      </c>
      <c r="I632">
        <v>106459360</v>
      </c>
      <c r="J632">
        <v>18516280</v>
      </c>
      <c r="K632">
        <v>3023522</v>
      </c>
    </row>
    <row r="633" spans="1:11" x14ac:dyDescent="0.25">
      <c r="A633" s="4" t="s">
        <v>3</v>
      </c>
      <c r="B633">
        <v>2020</v>
      </c>
      <c r="C633" t="s">
        <v>40</v>
      </c>
      <c r="D633">
        <v>4</v>
      </c>
      <c r="E633">
        <v>1</v>
      </c>
      <c r="F633">
        <v>6</v>
      </c>
      <c r="G633">
        <v>0</v>
      </c>
      <c r="H633">
        <v>0</v>
      </c>
      <c r="I633">
        <v>0</v>
      </c>
      <c r="J633">
        <v>0</v>
      </c>
      <c r="K633">
        <v>0</v>
      </c>
    </row>
    <row r="634" spans="1:11" x14ac:dyDescent="0.25">
      <c r="A634" s="4" t="s">
        <v>3</v>
      </c>
      <c r="B634">
        <v>2021</v>
      </c>
      <c r="C634" t="s">
        <v>40</v>
      </c>
      <c r="D634">
        <v>4</v>
      </c>
      <c r="E634">
        <v>1</v>
      </c>
      <c r="F634">
        <v>117954</v>
      </c>
      <c r="G634">
        <v>392</v>
      </c>
      <c r="H634">
        <v>117499</v>
      </c>
      <c r="I634">
        <v>2903233</v>
      </c>
      <c r="J634">
        <v>569432</v>
      </c>
      <c r="K634">
        <v>168544</v>
      </c>
    </row>
    <row r="635" spans="1:11" x14ac:dyDescent="0.25">
      <c r="A635" s="4" t="s">
        <v>4</v>
      </c>
      <c r="B635">
        <v>2020</v>
      </c>
      <c r="C635" t="s">
        <v>40</v>
      </c>
      <c r="D635">
        <v>4</v>
      </c>
      <c r="E635">
        <v>1</v>
      </c>
      <c r="F635">
        <v>161</v>
      </c>
      <c r="G635">
        <v>0</v>
      </c>
      <c r="H635">
        <v>0</v>
      </c>
      <c r="I635">
        <v>5772</v>
      </c>
      <c r="J635">
        <v>0</v>
      </c>
      <c r="K635">
        <v>0</v>
      </c>
    </row>
    <row r="636" spans="1:11" x14ac:dyDescent="0.25">
      <c r="A636" s="4" t="s">
        <v>4</v>
      </c>
      <c r="B636">
        <v>2021</v>
      </c>
      <c r="C636" t="s">
        <v>40</v>
      </c>
      <c r="D636">
        <v>4</v>
      </c>
      <c r="E636">
        <v>1</v>
      </c>
      <c r="F636">
        <v>1530873</v>
      </c>
      <c r="G636">
        <v>7761</v>
      </c>
      <c r="H636">
        <v>1509212</v>
      </c>
      <c r="I636">
        <v>50991373</v>
      </c>
      <c r="J636">
        <v>7366876</v>
      </c>
      <c r="K636">
        <v>1253222</v>
      </c>
    </row>
    <row r="637" spans="1:11" x14ac:dyDescent="0.25">
      <c r="A637" s="4" t="s">
        <v>5</v>
      </c>
      <c r="B637">
        <v>2020</v>
      </c>
      <c r="C637" t="s">
        <v>40</v>
      </c>
      <c r="D637">
        <v>4</v>
      </c>
      <c r="E637">
        <v>1</v>
      </c>
      <c r="F637">
        <v>218</v>
      </c>
      <c r="G637">
        <v>7</v>
      </c>
      <c r="H637">
        <v>36</v>
      </c>
      <c r="I637">
        <v>9111</v>
      </c>
      <c r="J637">
        <v>0</v>
      </c>
      <c r="K637">
        <v>0</v>
      </c>
    </row>
    <row r="638" spans="1:11" x14ac:dyDescent="0.25">
      <c r="A638" s="4" t="s">
        <v>5</v>
      </c>
      <c r="B638">
        <v>2021</v>
      </c>
      <c r="C638" t="s">
        <v>40</v>
      </c>
      <c r="D638">
        <v>4</v>
      </c>
      <c r="E638">
        <v>1</v>
      </c>
      <c r="F638">
        <v>1880205</v>
      </c>
      <c r="G638">
        <v>11088</v>
      </c>
      <c r="H638">
        <v>1843316</v>
      </c>
      <c r="I638">
        <v>167768174</v>
      </c>
      <c r="J638">
        <v>21100635</v>
      </c>
      <c r="K638">
        <v>3165461</v>
      </c>
    </row>
    <row r="639" spans="1:11" x14ac:dyDescent="0.25">
      <c r="A639" s="4" t="s">
        <v>6</v>
      </c>
      <c r="B639">
        <v>2020</v>
      </c>
      <c r="C639" t="s">
        <v>40</v>
      </c>
      <c r="D639">
        <v>4</v>
      </c>
      <c r="E639">
        <v>1</v>
      </c>
      <c r="F639">
        <v>125</v>
      </c>
      <c r="G639">
        <v>0</v>
      </c>
      <c r="H639">
        <v>20</v>
      </c>
      <c r="I639">
        <v>744</v>
      </c>
      <c r="J639">
        <v>0</v>
      </c>
      <c r="K639">
        <v>0</v>
      </c>
    </row>
    <row r="640" spans="1:11" x14ac:dyDescent="0.25">
      <c r="A640" s="4" t="s">
        <v>6</v>
      </c>
      <c r="B640">
        <v>2021</v>
      </c>
      <c r="C640" t="s">
        <v>40</v>
      </c>
      <c r="D640">
        <v>4</v>
      </c>
      <c r="E640">
        <v>1</v>
      </c>
      <c r="F640">
        <v>197320</v>
      </c>
      <c r="G640">
        <v>2684</v>
      </c>
      <c r="H640">
        <v>173055</v>
      </c>
      <c r="I640">
        <v>2247325</v>
      </c>
      <c r="J640">
        <v>543274</v>
      </c>
      <c r="K640">
        <v>97549</v>
      </c>
    </row>
    <row r="641" spans="1:11" x14ac:dyDescent="0.25">
      <c r="A641" s="4" t="s">
        <v>7</v>
      </c>
      <c r="B641">
        <v>2020</v>
      </c>
      <c r="C641" t="s">
        <v>40</v>
      </c>
      <c r="D641">
        <v>4</v>
      </c>
      <c r="E641">
        <v>1</v>
      </c>
      <c r="F641">
        <v>67</v>
      </c>
      <c r="G641">
        <v>0</v>
      </c>
      <c r="H641">
        <v>36</v>
      </c>
      <c r="I641">
        <v>7392</v>
      </c>
      <c r="J641">
        <v>0</v>
      </c>
      <c r="K641">
        <v>0</v>
      </c>
    </row>
    <row r="642" spans="1:11" x14ac:dyDescent="0.25">
      <c r="A642" s="4" t="s">
        <v>7</v>
      </c>
      <c r="B642">
        <v>2021</v>
      </c>
      <c r="C642" t="s">
        <v>40</v>
      </c>
      <c r="D642">
        <v>4</v>
      </c>
      <c r="E642">
        <v>1</v>
      </c>
      <c r="F642">
        <v>2603820</v>
      </c>
      <c r="G642">
        <v>30301</v>
      </c>
      <c r="H642">
        <v>2282288</v>
      </c>
      <c r="I642">
        <v>41365518</v>
      </c>
      <c r="J642">
        <v>17803741</v>
      </c>
      <c r="K642">
        <v>2443787</v>
      </c>
    </row>
    <row r="643" spans="1:11" x14ac:dyDescent="0.25">
      <c r="A643" s="4" t="s">
        <v>8</v>
      </c>
      <c r="B643">
        <v>2020</v>
      </c>
      <c r="C643" t="s">
        <v>40</v>
      </c>
      <c r="D643">
        <v>4</v>
      </c>
      <c r="E643">
        <v>1</v>
      </c>
      <c r="F643">
        <v>2880</v>
      </c>
      <c r="G643">
        <v>41</v>
      </c>
      <c r="H643">
        <v>90</v>
      </c>
      <c r="I643">
        <v>24767</v>
      </c>
      <c r="J643">
        <v>0</v>
      </c>
      <c r="K643">
        <v>0</v>
      </c>
    </row>
    <row r="644" spans="1:11" x14ac:dyDescent="0.25">
      <c r="A644" s="4" t="s">
        <v>8</v>
      </c>
      <c r="B644">
        <v>2021</v>
      </c>
      <c r="C644" t="s">
        <v>40</v>
      </c>
      <c r="D644">
        <v>4</v>
      </c>
      <c r="E644">
        <v>1</v>
      </c>
      <c r="F644">
        <v>4738421</v>
      </c>
      <c r="G644">
        <v>77569</v>
      </c>
      <c r="H644">
        <v>4560365</v>
      </c>
      <c r="I644">
        <v>104335972</v>
      </c>
      <c r="J644">
        <v>9046819</v>
      </c>
      <c r="K644">
        <v>2029594</v>
      </c>
    </row>
    <row r="645" spans="1:11" x14ac:dyDescent="0.25">
      <c r="A645" s="4" t="s">
        <v>9</v>
      </c>
      <c r="B645">
        <v>2021</v>
      </c>
      <c r="C645" t="s">
        <v>40</v>
      </c>
      <c r="D645">
        <v>4</v>
      </c>
      <c r="E645">
        <v>1</v>
      </c>
      <c r="F645">
        <v>25952</v>
      </c>
      <c r="G645">
        <v>14</v>
      </c>
      <c r="H645">
        <v>24419</v>
      </c>
      <c r="I645">
        <v>506870</v>
      </c>
      <c r="J645">
        <v>268140</v>
      </c>
      <c r="K645">
        <v>46680</v>
      </c>
    </row>
    <row r="646" spans="1:11" x14ac:dyDescent="0.25">
      <c r="A646" s="4" t="s">
        <v>10</v>
      </c>
      <c r="B646">
        <v>2020</v>
      </c>
      <c r="C646" t="s">
        <v>40</v>
      </c>
      <c r="D646">
        <v>4</v>
      </c>
      <c r="E646">
        <v>1</v>
      </c>
      <c r="F646">
        <v>44</v>
      </c>
      <c r="G646">
        <v>0</v>
      </c>
      <c r="H646">
        <v>0</v>
      </c>
      <c r="I646">
        <v>1320</v>
      </c>
      <c r="J646">
        <v>0</v>
      </c>
      <c r="K646">
        <v>0</v>
      </c>
    </row>
    <row r="647" spans="1:11" x14ac:dyDescent="0.25">
      <c r="A647" s="4" t="s">
        <v>10</v>
      </c>
      <c r="B647">
        <v>2021</v>
      </c>
      <c r="C647" t="s">
        <v>40</v>
      </c>
      <c r="D647">
        <v>4</v>
      </c>
      <c r="E647">
        <v>1</v>
      </c>
      <c r="F647">
        <v>414005</v>
      </c>
      <c r="G647">
        <v>5847</v>
      </c>
      <c r="H647">
        <v>392962</v>
      </c>
      <c r="I647">
        <v>3875948</v>
      </c>
      <c r="J647">
        <v>799602</v>
      </c>
      <c r="K647">
        <v>157952</v>
      </c>
    </row>
    <row r="648" spans="1:11" x14ac:dyDescent="0.25">
      <c r="A648" s="4" t="s">
        <v>11</v>
      </c>
      <c r="B648">
        <v>2020</v>
      </c>
      <c r="C648" t="s">
        <v>40</v>
      </c>
      <c r="D648">
        <v>4</v>
      </c>
      <c r="E648">
        <v>1</v>
      </c>
      <c r="F648">
        <v>827</v>
      </c>
      <c r="G648">
        <v>69</v>
      </c>
      <c r="H648">
        <v>106</v>
      </c>
      <c r="I648">
        <v>0</v>
      </c>
      <c r="J648">
        <v>0</v>
      </c>
      <c r="K648">
        <v>0</v>
      </c>
    </row>
    <row r="649" spans="1:11" x14ac:dyDescent="0.25">
      <c r="A649" s="4" t="s">
        <v>11</v>
      </c>
      <c r="B649">
        <v>2021</v>
      </c>
      <c r="C649" t="s">
        <v>40</v>
      </c>
      <c r="D649">
        <v>4</v>
      </c>
      <c r="E649">
        <v>1</v>
      </c>
      <c r="F649">
        <v>2231786</v>
      </c>
      <c r="G649">
        <v>31984</v>
      </c>
      <c r="H649">
        <v>2091530</v>
      </c>
      <c r="I649">
        <v>97578176</v>
      </c>
      <c r="J649">
        <v>45104843</v>
      </c>
      <c r="K649">
        <v>5806987</v>
      </c>
    </row>
    <row r="650" spans="1:11" x14ac:dyDescent="0.25">
      <c r="A650" s="4" t="s">
        <v>12</v>
      </c>
      <c r="B650">
        <v>2020</v>
      </c>
      <c r="C650" t="s">
        <v>40</v>
      </c>
      <c r="D650">
        <v>4</v>
      </c>
      <c r="E650">
        <v>1</v>
      </c>
      <c r="F650">
        <v>87</v>
      </c>
      <c r="G650">
        <v>12</v>
      </c>
      <c r="H650">
        <v>8</v>
      </c>
      <c r="I650">
        <v>0</v>
      </c>
      <c r="J650">
        <v>0</v>
      </c>
      <c r="K650">
        <v>0</v>
      </c>
    </row>
    <row r="651" spans="1:11" x14ac:dyDescent="0.25">
      <c r="A651" s="4" t="s">
        <v>12</v>
      </c>
      <c r="B651">
        <v>2021</v>
      </c>
      <c r="C651" t="s">
        <v>40</v>
      </c>
      <c r="D651">
        <v>4</v>
      </c>
      <c r="E651">
        <v>1</v>
      </c>
      <c r="F651">
        <v>457450</v>
      </c>
      <c r="G651">
        <v>7394</v>
      </c>
      <c r="H651">
        <v>424382</v>
      </c>
      <c r="I651">
        <v>8983468</v>
      </c>
      <c r="J651">
        <v>3954855</v>
      </c>
      <c r="K651">
        <v>653269</v>
      </c>
    </row>
    <row r="652" spans="1:11" x14ac:dyDescent="0.25">
      <c r="A652" s="4" t="s">
        <v>13</v>
      </c>
      <c r="B652">
        <v>2020</v>
      </c>
      <c r="C652" t="s">
        <v>40</v>
      </c>
      <c r="D652">
        <v>4</v>
      </c>
      <c r="E652">
        <v>1</v>
      </c>
      <c r="F652">
        <v>577</v>
      </c>
      <c r="G652">
        <v>4</v>
      </c>
      <c r="H652">
        <v>200</v>
      </c>
      <c r="I652">
        <v>7820</v>
      </c>
      <c r="J652">
        <v>0</v>
      </c>
      <c r="K652">
        <v>0</v>
      </c>
    </row>
    <row r="653" spans="1:11" x14ac:dyDescent="0.25">
      <c r="A653" s="4" t="s">
        <v>13</v>
      </c>
      <c r="B653">
        <v>2021</v>
      </c>
      <c r="C653" t="s">
        <v>40</v>
      </c>
      <c r="D653">
        <v>4</v>
      </c>
      <c r="E653">
        <v>1</v>
      </c>
      <c r="F653">
        <v>2088124</v>
      </c>
      <c r="G653">
        <v>22339</v>
      </c>
      <c r="H653">
        <v>1977618</v>
      </c>
      <c r="I653">
        <v>44575099</v>
      </c>
      <c r="J653">
        <v>11791791</v>
      </c>
      <c r="K653">
        <v>1140718</v>
      </c>
    </row>
    <row r="654" spans="1:11" x14ac:dyDescent="0.25">
      <c r="A654" s="4" t="s">
        <v>14</v>
      </c>
      <c r="B654">
        <v>2020</v>
      </c>
      <c r="C654" t="s">
        <v>40</v>
      </c>
      <c r="D654">
        <v>4</v>
      </c>
      <c r="E654">
        <v>1</v>
      </c>
      <c r="F654">
        <v>18</v>
      </c>
      <c r="G654">
        <v>0</v>
      </c>
      <c r="H654">
        <v>0</v>
      </c>
      <c r="I654">
        <v>0</v>
      </c>
      <c r="J654">
        <v>0</v>
      </c>
      <c r="K654">
        <v>0</v>
      </c>
    </row>
    <row r="655" spans="1:11" x14ac:dyDescent="0.25">
      <c r="A655" s="4" t="s">
        <v>14</v>
      </c>
      <c r="B655">
        <v>2021</v>
      </c>
      <c r="C655" t="s">
        <v>40</v>
      </c>
      <c r="D655">
        <v>4</v>
      </c>
      <c r="E655">
        <v>1</v>
      </c>
      <c r="F655">
        <v>893019</v>
      </c>
      <c r="G655">
        <v>7916</v>
      </c>
      <c r="H655">
        <v>847388</v>
      </c>
      <c r="I655">
        <v>41687664</v>
      </c>
      <c r="J655">
        <v>11220988</v>
      </c>
      <c r="K655">
        <v>1827231</v>
      </c>
    </row>
    <row r="656" spans="1:11" x14ac:dyDescent="0.25">
      <c r="A656" s="4" t="s">
        <v>15</v>
      </c>
      <c r="B656">
        <v>2020</v>
      </c>
      <c r="C656" t="s">
        <v>40</v>
      </c>
      <c r="D656">
        <v>4</v>
      </c>
      <c r="E656">
        <v>1</v>
      </c>
      <c r="F656">
        <v>639</v>
      </c>
      <c r="G656">
        <v>15</v>
      </c>
      <c r="H656">
        <v>23</v>
      </c>
      <c r="I656">
        <v>0</v>
      </c>
      <c r="J656">
        <v>0</v>
      </c>
      <c r="K656">
        <v>0</v>
      </c>
    </row>
    <row r="657" spans="1:11" x14ac:dyDescent="0.25">
      <c r="A657" s="4" t="s">
        <v>15</v>
      </c>
      <c r="B657">
        <v>2021</v>
      </c>
      <c r="C657" t="s">
        <v>40</v>
      </c>
      <c r="D657">
        <v>4</v>
      </c>
      <c r="E657">
        <v>1</v>
      </c>
      <c r="F657">
        <v>931106</v>
      </c>
      <c r="G657">
        <v>14054</v>
      </c>
      <c r="H657">
        <v>889762</v>
      </c>
      <c r="I657">
        <v>43462156</v>
      </c>
      <c r="J657">
        <v>5567142</v>
      </c>
      <c r="K657">
        <v>1167385</v>
      </c>
    </row>
    <row r="658" spans="1:11" x14ac:dyDescent="0.25">
      <c r="A658" s="4" t="s">
        <v>16</v>
      </c>
      <c r="B658">
        <v>2020</v>
      </c>
      <c r="C658" t="s">
        <v>40</v>
      </c>
      <c r="D658">
        <v>4</v>
      </c>
      <c r="E658">
        <v>1</v>
      </c>
      <c r="F658">
        <v>995</v>
      </c>
      <c r="G658">
        <v>26</v>
      </c>
      <c r="H658">
        <v>99</v>
      </c>
      <c r="I658">
        <v>24928</v>
      </c>
      <c r="J658">
        <v>0</v>
      </c>
      <c r="K658">
        <v>0</v>
      </c>
    </row>
    <row r="659" spans="1:11" x14ac:dyDescent="0.25">
      <c r="A659" s="4" t="s">
        <v>16</v>
      </c>
      <c r="B659">
        <v>2021</v>
      </c>
      <c r="C659" t="s">
        <v>40</v>
      </c>
      <c r="D659">
        <v>4</v>
      </c>
      <c r="E659">
        <v>1</v>
      </c>
      <c r="F659">
        <v>7113802</v>
      </c>
      <c r="G659">
        <v>88495</v>
      </c>
      <c r="H659">
        <v>6747540</v>
      </c>
      <c r="I659">
        <v>153123897</v>
      </c>
      <c r="J659">
        <v>29004087</v>
      </c>
      <c r="K659">
        <v>3390123</v>
      </c>
    </row>
    <row r="660" spans="1:11" x14ac:dyDescent="0.25">
      <c r="A660" s="4" t="s">
        <v>17</v>
      </c>
      <c r="B660">
        <v>2020</v>
      </c>
      <c r="C660" t="s">
        <v>40</v>
      </c>
      <c r="D660">
        <v>4</v>
      </c>
      <c r="E660">
        <v>1</v>
      </c>
      <c r="F660">
        <v>2129</v>
      </c>
      <c r="G660">
        <v>14</v>
      </c>
      <c r="H660">
        <v>332</v>
      </c>
      <c r="I660">
        <v>67473</v>
      </c>
      <c r="J660">
        <v>0</v>
      </c>
      <c r="K660">
        <v>0</v>
      </c>
    </row>
    <row r="661" spans="1:11" x14ac:dyDescent="0.25">
      <c r="A661" s="4" t="s">
        <v>17</v>
      </c>
      <c r="B661">
        <v>2021</v>
      </c>
      <c r="C661" t="s">
        <v>40</v>
      </c>
      <c r="D661">
        <v>4</v>
      </c>
      <c r="E661">
        <v>1</v>
      </c>
      <c r="F661">
        <v>7948219</v>
      </c>
      <c r="G661">
        <v>32695</v>
      </c>
      <c r="H661">
        <v>7715736</v>
      </c>
      <c r="I661">
        <v>93506983</v>
      </c>
      <c r="J661">
        <v>24229923</v>
      </c>
      <c r="K661">
        <v>2954746</v>
      </c>
    </row>
    <row r="662" spans="1:11" x14ac:dyDescent="0.25">
      <c r="A662" s="4" t="s">
        <v>18</v>
      </c>
      <c r="B662">
        <v>2020</v>
      </c>
      <c r="C662" t="s">
        <v>40</v>
      </c>
      <c r="D662">
        <v>4</v>
      </c>
      <c r="E662">
        <v>1</v>
      </c>
      <c r="F662">
        <v>96</v>
      </c>
      <c r="G662">
        <v>0</v>
      </c>
      <c r="H662">
        <v>35</v>
      </c>
      <c r="I662">
        <v>0</v>
      </c>
      <c r="J662">
        <v>0</v>
      </c>
      <c r="K662">
        <v>0</v>
      </c>
    </row>
    <row r="663" spans="1:11" x14ac:dyDescent="0.25">
      <c r="A663" s="4" t="s">
        <v>18</v>
      </c>
      <c r="B663">
        <v>2021</v>
      </c>
      <c r="C663" t="s">
        <v>40</v>
      </c>
      <c r="D663">
        <v>4</v>
      </c>
      <c r="E663">
        <v>1</v>
      </c>
      <c r="F663">
        <v>71913</v>
      </c>
      <c r="G663">
        <v>910</v>
      </c>
      <c r="H663">
        <v>68621</v>
      </c>
      <c r="I663">
        <v>770476</v>
      </c>
      <c r="J663">
        <v>384871</v>
      </c>
      <c r="K663">
        <v>48040</v>
      </c>
    </row>
    <row r="664" spans="1:11" x14ac:dyDescent="0.25">
      <c r="A664" s="4" t="s">
        <v>37</v>
      </c>
      <c r="B664">
        <v>2021</v>
      </c>
      <c r="C664" t="s">
        <v>40</v>
      </c>
      <c r="D664">
        <v>4</v>
      </c>
      <c r="E664">
        <v>1</v>
      </c>
      <c r="F664">
        <v>5205</v>
      </c>
      <c r="G664">
        <v>7</v>
      </c>
      <c r="H664">
        <v>4888</v>
      </c>
      <c r="I664">
        <v>349566</v>
      </c>
      <c r="J664">
        <v>43893</v>
      </c>
      <c r="K664">
        <v>13693</v>
      </c>
    </row>
    <row r="665" spans="1:11" x14ac:dyDescent="0.25">
      <c r="A665" s="4" t="s">
        <v>19</v>
      </c>
      <c r="B665">
        <v>2020</v>
      </c>
      <c r="C665" t="s">
        <v>40</v>
      </c>
      <c r="D665">
        <v>4</v>
      </c>
      <c r="E665">
        <v>1</v>
      </c>
      <c r="F665">
        <v>4513</v>
      </c>
      <c r="G665">
        <v>256</v>
      </c>
      <c r="H665">
        <v>388</v>
      </c>
      <c r="I665">
        <v>54448</v>
      </c>
      <c r="J665">
        <v>0</v>
      </c>
      <c r="K665">
        <v>0</v>
      </c>
    </row>
    <row r="666" spans="1:11" x14ac:dyDescent="0.25">
      <c r="A666" s="4" t="s">
        <v>19</v>
      </c>
      <c r="B666">
        <v>2021</v>
      </c>
      <c r="C666" t="s">
        <v>40</v>
      </c>
      <c r="D666">
        <v>4</v>
      </c>
      <c r="E666">
        <v>1</v>
      </c>
      <c r="F666">
        <v>21068859</v>
      </c>
      <c r="G666">
        <v>390826</v>
      </c>
      <c r="H666">
        <v>17655033</v>
      </c>
      <c r="I666">
        <v>143799309</v>
      </c>
      <c r="J666">
        <v>48517328</v>
      </c>
      <c r="K666">
        <v>5707438</v>
      </c>
    </row>
    <row r="667" spans="1:11" x14ac:dyDescent="0.25">
      <c r="A667" s="4" t="s">
        <v>20</v>
      </c>
      <c r="B667">
        <v>2021</v>
      </c>
      <c r="C667" t="s">
        <v>40</v>
      </c>
      <c r="D667">
        <v>4</v>
      </c>
      <c r="E667">
        <v>1</v>
      </c>
      <c r="F667">
        <v>98778</v>
      </c>
      <c r="G667">
        <v>1050</v>
      </c>
      <c r="H667">
        <v>97113</v>
      </c>
      <c r="I667">
        <v>2860852</v>
      </c>
      <c r="J667">
        <v>608297</v>
      </c>
      <c r="K667">
        <v>238489</v>
      </c>
    </row>
    <row r="668" spans="1:11" x14ac:dyDescent="0.25">
      <c r="A668" s="4" t="s">
        <v>21</v>
      </c>
      <c r="B668">
        <v>2020</v>
      </c>
      <c r="C668" t="s">
        <v>40</v>
      </c>
      <c r="D668">
        <v>4</v>
      </c>
      <c r="E668">
        <v>1</v>
      </c>
      <c r="F668">
        <v>13</v>
      </c>
      <c r="G668">
        <v>0</v>
      </c>
      <c r="H668">
        <v>2</v>
      </c>
      <c r="I668">
        <v>0</v>
      </c>
      <c r="J668">
        <v>0</v>
      </c>
      <c r="K668">
        <v>0</v>
      </c>
    </row>
    <row r="669" spans="1:11" x14ac:dyDescent="0.25">
      <c r="A669" s="4" t="s">
        <v>21</v>
      </c>
      <c r="B669">
        <v>2021</v>
      </c>
      <c r="C669" t="s">
        <v>40</v>
      </c>
      <c r="D669">
        <v>4</v>
      </c>
      <c r="E669">
        <v>1</v>
      </c>
      <c r="F669">
        <v>205955</v>
      </c>
      <c r="G669">
        <v>2618</v>
      </c>
      <c r="H669">
        <v>202900</v>
      </c>
      <c r="I669">
        <v>4061230</v>
      </c>
      <c r="J669">
        <v>594578</v>
      </c>
      <c r="K669">
        <v>250984</v>
      </c>
    </row>
    <row r="670" spans="1:11" x14ac:dyDescent="0.25">
      <c r="A670" s="4" t="s">
        <v>22</v>
      </c>
      <c r="B670">
        <v>2020</v>
      </c>
      <c r="C670" t="s">
        <v>40</v>
      </c>
      <c r="D670">
        <v>4</v>
      </c>
      <c r="E670">
        <v>1</v>
      </c>
      <c r="F670">
        <v>1277</v>
      </c>
      <c r="G670">
        <v>82</v>
      </c>
      <c r="H670">
        <v>35</v>
      </c>
      <c r="I670">
        <v>9394</v>
      </c>
      <c r="J670">
        <v>0</v>
      </c>
      <c r="K670">
        <v>0</v>
      </c>
    </row>
    <row r="671" spans="1:11" x14ac:dyDescent="0.25">
      <c r="A671" s="4" t="s">
        <v>22</v>
      </c>
      <c r="B671">
        <v>2021</v>
      </c>
      <c r="C671" t="s">
        <v>40</v>
      </c>
      <c r="D671">
        <v>4</v>
      </c>
      <c r="E671">
        <v>1</v>
      </c>
      <c r="F671">
        <v>2151649</v>
      </c>
      <c r="G671">
        <v>28295</v>
      </c>
      <c r="H671">
        <v>1971389</v>
      </c>
      <c r="I671">
        <v>45507671</v>
      </c>
      <c r="J671">
        <v>26268313</v>
      </c>
      <c r="K671">
        <v>3789909</v>
      </c>
    </row>
    <row r="672" spans="1:11" x14ac:dyDescent="0.25">
      <c r="A672" s="4" t="s">
        <v>23</v>
      </c>
      <c r="B672">
        <v>2020</v>
      </c>
      <c r="C672" t="s">
        <v>40</v>
      </c>
      <c r="D672">
        <v>4</v>
      </c>
      <c r="E672">
        <v>1</v>
      </c>
      <c r="F672">
        <v>7</v>
      </c>
      <c r="G672">
        <v>0</v>
      </c>
      <c r="H672">
        <v>0</v>
      </c>
      <c r="I672">
        <v>116</v>
      </c>
      <c r="J672">
        <v>0</v>
      </c>
      <c r="K672">
        <v>0</v>
      </c>
    </row>
    <row r="673" spans="1:11" x14ac:dyDescent="0.25">
      <c r="A673" s="4" t="s">
        <v>23</v>
      </c>
      <c r="B673">
        <v>2021</v>
      </c>
      <c r="C673" t="s">
        <v>40</v>
      </c>
      <c r="D673">
        <v>4</v>
      </c>
      <c r="E673">
        <v>1</v>
      </c>
      <c r="F673">
        <v>31436</v>
      </c>
      <c r="G673">
        <v>77</v>
      </c>
      <c r="H673">
        <v>31087</v>
      </c>
      <c r="I673">
        <v>1784846</v>
      </c>
      <c r="J673">
        <v>407244</v>
      </c>
      <c r="K673">
        <v>110765</v>
      </c>
    </row>
    <row r="674" spans="1:11" x14ac:dyDescent="0.25">
      <c r="A674" s="4" t="s">
        <v>24</v>
      </c>
      <c r="B674">
        <v>2020</v>
      </c>
      <c r="C674" t="s">
        <v>40</v>
      </c>
      <c r="D674">
        <v>4</v>
      </c>
      <c r="E674">
        <v>1</v>
      </c>
      <c r="F674">
        <v>0</v>
      </c>
      <c r="G674">
        <v>0</v>
      </c>
      <c r="H674">
        <v>0</v>
      </c>
      <c r="I674">
        <v>120</v>
      </c>
      <c r="J674">
        <v>0</v>
      </c>
      <c r="K674">
        <v>0</v>
      </c>
    </row>
    <row r="675" spans="1:11" x14ac:dyDescent="0.25">
      <c r="A675" s="4" t="s">
        <v>24</v>
      </c>
      <c r="B675">
        <v>2021</v>
      </c>
      <c r="C675" t="s">
        <v>40</v>
      </c>
      <c r="D675">
        <v>4</v>
      </c>
      <c r="E675">
        <v>1</v>
      </c>
      <c r="F675">
        <v>86537</v>
      </c>
      <c r="G675">
        <v>637</v>
      </c>
      <c r="H675">
        <v>83866</v>
      </c>
      <c r="I675">
        <v>959091</v>
      </c>
      <c r="J675">
        <v>445469</v>
      </c>
      <c r="K675">
        <v>166487</v>
      </c>
    </row>
    <row r="676" spans="1:11" x14ac:dyDescent="0.25">
      <c r="A676" s="4" t="s">
        <v>25</v>
      </c>
      <c r="B676">
        <v>2020</v>
      </c>
      <c r="C676" t="s">
        <v>40</v>
      </c>
      <c r="D676">
        <v>4</v>
      </c>
      <c r="E676">
        <v>1</v>
      </c>
      <c r="F676">
        <v>172</v>
      </c>
      <c r="G676">
        <v>1</v>
      </c>
      <c r="H676">
        <v>12</v>
      </c>
      <c r="I676">
        <v>8021</v>
      </c>
      <c r="J676">
        <v>0</v>
      </c>
      <c r="K676">
        <v>0</v>
      </c>
    </row>
    <row r="677" spans="1:11" x14ac:dyDescent="0.25">
      <c r="A677" s="4" t="s">
        <v>25</v>
      </c>
      <c r="B677">
        <v>2021</v>
      </c>
      <c r="C677" t="s">
        <v>40</v>
      </c>
      <c r="D677">
        <v>4</v>
      </c>
      <c r="E677">
        <v>1</v>
      </c>
      <c r="F677">
        <v>2399773</v>
      </c>
      <c r="G677">
        <v>13823</v>
      </c>
      <c r="H677">
        <v>2365440</v>
      </c>
      <c r="I677">
        <v>64113412</v>
      </c>
      <c r="J677">
        <v>18760647</v>
      </c>
      <c r="K677">
        <v>2908770</v>
      </c>
    </row>
    <row r="678" spans="1:11" x14ac:dyDescent="0.25">
      <c r="A678" s="4" t="s">
        <v>26</v>
      </c>
      <c r="B678">
        <v>2020</v>
      </c>
      <c r="C678" t="s">
        <v>40</v>
      </c>
      <c r="D678">
        <v>4</v>
      </c>
      <c r="E678">
        <v>1</v>
      </c>
      <c r="F678">
        <v>457</v>
      </c>
      <c r="G678">
        <v>41</v>
      </c>
      <c r="H678">
        <v>28</v>
      </c>
      <c r="I678">
        <v>8604</v>
      </c>
      <c r="J678">
        <v>0</v>
      </c>
      <c r="K678">
        <v>0</v>
      </c>
    </row>
    <row r="679" spans="1:11" x14ac:dyDescent="0.25">
      <c r="A679" s="4" t="s">
        <v>26</v>
      </c>
      <c r="B679">
        <v>2021</v>
      </c>
      <c r="C679" t="s">
        <v>40</v>
      </c>
      <c r="D679">
        <v>4</v>
      </c>
      <c r="E679">
        <v>1</v>
      </c>
      <c r="F679">
        <v>1759806</v>
      </c>
      <c r="G679">
        <v>49673</v>
      </c>
      <c r="H679">
        <v>1532216</v>
      </c>
      <c r="I679">
        <v>42546908</v>
      </c>
      <c r="J679">
        <v>7791562</v>
      </c>
      <c r="K679">
        <v>865710</v>
      </c>
    </row>
    <row r="680" spans="1:11" x14ac:dyDescent="0.25">
      <c r="A680" s="4" t="s">
        <v>27</v>
      </c>
      <c r="B680">
        <v>2020</v>
      </c>
      <c r="C680" t="s">
        <v>40</v>
      </c>
      <c r="D680">
        <v>4</v>
      </c>
      <c r="E680">
        <v>1</v>
      </c>
      <c r="F680">
        <v>33</v>
      </c>
      <c r="G680">
        <v>0</v>
      </c>
      <c r="H680">
        <v>1</v>
      </c>
      <c r="I680">
        <v>0</v>
      </c>
      <c r="J680">
        <v>0</v>
      </c>
      <c r="K680">
        <v>0</v>
      </c>
    </row>
    <row r="681" spans="1:11" x14ac:dyDescent="0.25">
      <c r="A681" s="4" t="s">
        <v>27</v>
      </c>
      <c r="B681">
        <v>2021</v>
      </c>
      <c r="C681" t="s">
        <v>40</v>
      </c>
      <c r="D681">
        <v>4</v>
      </c>
      <c r="E681">
        <v>1</v>
      </c>
      <c r="F681">
        <v>296424</v>
      </c>
      <c r="G681">
        <v>4792</v>
      </c>
      <c r="H681">
        <v>280586</v>
      </c>
      <c r="I681">
        <v>4780273</v>
      </c>
      <c r="J681">
        <v>524323</v>
      </c>
      <c r="K681">
        <v>53629</v>
      </c>
    </row>
    <row r="682" spans="1:11" x14ac:dyDescent="0.25">
      <c r="A682" s="4" t="s">
        <v>28</v>
      </c>
      <c r="B682">
        <v>2020</v>
      </c>
      <c r="C682" t="s">
        <v>40</v>
      </c>
      <c r="D682">
        <v>4</v>
      </c>
      <c r="E682">
        <v>1</v>
      </c>
      <c r="F682">
        <v>1548</v>
      </c>
      <c r="G682">
        <v>6</v>
      </c>
      <c r="H682">
        <v>109</v>
      </c>
      <c r="I682">
        <v>17638</v>
      </c>
      <c r="J682">
        <v>0</v>
      </c>
      <c r="K682">
        <v>0</v>
      </c>
    </row>
    <row r="683" spans="1:11" x14ac:dyDescent="0.25">
      <c r="A683" s="4" t="s">
        <v>28</v>
      </c>
      <c r="B683">
        <v>2021</v>
      </c>
      <c r="C683" t="s">
        <v>40</v>
      </c>
      <c r="D683">
        <v>4</v>
      </c>
      <c r="E683">
        <v>1</v>
      </c>
      <c r="F683">
        <v>2379876</v>
      </c>
      <c r="G683">
        <v>19863</v>
      </c>
      <c r="H683">
        <v>2266296</v>
      </c>
      <c r="I683">
        <v>49379673</v>
      </c>
      <c r="J683">
        <v>42847692</v>
      </c>
      <c r="K683">
        <v>6012501</v>
      </c>
    </row>
    <row r="684" spans="1:11" x14ac:dyDescent="0.25">
      <c r="A684" s="4" t="s">
        <v>29</v>
      </c>
      <c r="B684">
        <v>2021</v>
      </c>
      <c r="C684" t="s">
        <v>40</v>
      </c>
      <c r="D684">
        <v>4</v>
      </c>
      <c r="E684">
        <v>1</v>
      </c>
      <c r="F684">
        <v>43860</v>
      </c>
      <c r="G684">
        <v>948</v>
      </c>
      <c r="H684">
        <v>41789</v>
      </c>
      <c r="I684">
        <v>584547</v>
      </c>
      <c r="J684">
        <v>496581</v>
      </c>
      <c r="K684">
        <v>92218</v>
      </c>
    </row>
    <row r="685" spans="1:11" x14ac:dyDescent="0.25">
      <c r="A685" s="4" t="s">
        <v>30</v>
      </c>
      <c r="B685">
        <v>2020</v>
      </c>
      <c r="C685" t="s">
        <v>40</v>
      </c>
      <c r="D685">
        <v>4</v>
      </c>
      <c r="E685">
        <v>1</v>
      </c>
      <c r="F685">
        <v>1884</v>
      </c>
      <c r="G685">
        <v>73</v>
      </c>
      <c r="H685">
        <v>219</v>
      </c>
      <c r="I685">
        <v>0</v>
      </c>
      <c r="J685">
        <v>0</v>
      </c>
      <c r="K685">
        <v>0</v>
      </c>
    </row>
    <row r="686" spans="1:11" x14ac:dyDescent="0.25">
      <c r="A686" s="4" t="s">
        <v>30</v>
      </c>
      <c r="B686">
        <v>2021</v>
      </c>
      <c r="C686" t="s">
        <v>40</v>
      </c>
      <c r="D686">
        <v>4</v>
      </c>
      <c r="E686">
        <v>1</v>
      </c>
      <c r="F686">
        <v>2186097</v>
      </c>
      <c r="G686">
        <v>12022</v>
      </c>
      <c r="H686">
        <v>2117226</v>
      </c>
      <c r="I686">
        <v>72711001</v>
      </c>
      <c r="J686">
        <v>8767983</v>
      </c>
      <c r="K686">
        <v>1774297</v>
      </c>
    </row>
    <row r="687" spans="1:11" x14ac:dyDescent="0.25">
      <c r="A687" s="4" t="s">
        <v>31</v>
      </c>
      <c r="B687">
        <v>2020</v>
      </c>
      <c r="C687" t="s">
        <v>40</v>
      </c>
      <c r="D687">
        <v>4</v>
      </c>
      <c r="E687">
        <v>1</v>
      </c>
      <c r="F687">
        <v>3321</v>
      </c>
      <c r="G687">
        <v>24</v>
      </c>
      <c r="H687">
        <v>66</v>
      </c>
      <c r="I687">
        <v>18420</v>
      </c>
      <c r="J687">
        <v>0</v>
      </c>
      <c r="K687">
        <v>0</v>
      </c>
    </row>
    <row r="688" spans="1:11" x14ac:dyDescent="0.25">
      <c r="A688" s="4" t="s">
        <v>31</v>
      </c>
      <c r="B688">
        <v>2021</v>
      </c>
      <c r="C688" t="s">
        <v>40</v>
      </c>
      <c r="D688">
        <v>4</v>
      </c>
      <c r="E688">
        <v>1</v>
      </c>
      <c r="F688">
        <v>6300016</v>
      </c>
      <c r="G688">
        <v>89444</v>
      </c>
      <c r="H688">
        <v>6055643</v>
      </c>
      <c r="I688">
        <v>139509073</v>
      </c>
      <c r="J688">
        <v>20257379</v>
      </c>
      <c r="K688">
        <v>2034305</v>
      </c>
    </row>
    <row r="689" spans="1:11" x14ac:dyDescent="0.25">
      <c r="A689" s="4" t="s">
        <v>32</v>
      </c>
      <c r="B689">
        <v>2020</v>
      </c>
      <c r="C689" t="s">
        <v>40</v>
      </c>
      <c r="D689">
        <v>4</v>
      </c>
      <c r="E689">
        <v>1</v>
      </c>
      <c r="F689">
        <v>2</v>
      </c>
      <c r="G689">
        <v>0</v>
      </c>
      <c r="H689">
        <v>0</v>
      </c>
      <c r="I689">
        <v>0</v>
      </c>
      <c r="J689">
        <v>0</v>
      </c>
      <c r="K689">
        <v>0</v>
      </c>
    </row>
    <row r="690" spans="1:11" x14ac:dyDescent="0.25">
      <c r="A690" s="4" t="s">
        <v>32</v>
      </c>
      <c r="B690">
        <v>2021</v>
      </c>
      <c r="C690" t="s">
        <v>40</v>
      </c>
      <c r="D690">
        <v>4</v>
      </c>
      <c r="E690">
        <v>1</v>
      </c>
      <c r="F690">
        <v>234746</v>
      </c>
      <c r="G690">
        <v>2724</v>
      </c>
      <c r="H690">
        <v>231392</v>
      </c>
      <c r="I690">
        <v>4509664</v>
      </c>
      <c r="J690">
        <v>4582145</v>
      </c>
      <c r="K690">
        <v>571786</v>
      </c>
    </row>
    <row r="691" spans="1:11" x14ac:dyDescent="0.25">
      <c r="A691" s="4" t="s">
        <v>33</v>
      </c>
      <c r="B691">
        <v>2020</v>
      </c>
      <c r="C691" t="s">
        <v>40</v>
      </c>
      <c r="D691">
        <v>4</v>
      </c>
      <c r="E691">
        <v>1</v>
      </c>
      <c r="F691">
        <v>25813</v>
      </c>
      <c r="G691">
        <v>719</v>
      </c>
      <c r="H691">
        <v>2068</v>
      </c>
      <c r="I691">
        <v>557614</v>
      </c>
      <c r="J691">
        <v>0</v>
      </c>
      <c r="K691">
        <v>0</v>
      </c>
    </row>
    <row r="692" spans="1:11" x14ac:dyDescent="0.25">
      <c r="A692" s="4" t="s">
        <v>33</v>
      </c>
      <c r="B692">
        <v>2021</v>
      </c>
      <c r="C692" t="s">
        <v>40</v>
      </c>
      <c r="D692">
        <v>4</v>
      </c>
      <c r="E692">
        <v>1</v>
      </c>
      <c r="F692">
        <v>88175678</v>
      </c>
      <c r="G692">
        <v>1156034</v>
      </c>
      <c r="H692">
        <v>81765782</v>
      </c>
      <c r="I692">
        <v>1744365590</v>
      </c>
      <c r="J692">
        <v>483626046</v>
      </c>
      <c r="K692">
        <v>73689274</v>
      </c>
    </row>
    <row r="693" spans="1:11" x14ac:dyDescent="0.25">
      <c r="A693" s="4" t="s">
        <v>34</v>
      </c>
      <c r="B693">
        <v>2020</v>
      </c>
      <c r="C693" t="s">
        <v>40</v>
      </c>
      <c r="D693">
        <v>4</v>
      </c>
      <c r="E693">
        <v>1</v>
      </c>
      <c r="F693">
        <v>1568</v>
      </c>
      <c r="G693">
        <v>17</v>
      </c>
      <c r="H693">
        <v>135</v>
      </c>
      <c r="I693">
        <v>15765</v>
      </c>
      <c r="J693">
        <v>0</v>
      </c>
      <c r="K693">
        <v>0</v>
      </c>
    </row>
    <row r="694" spans="1:11" x14ac:dyDescent="0.25">
      <c r="A694" s="4" t="s">
        <v>34</v>
      </c>
      <c r="B694">
        <v>2021</v>
      </c>
      <c r="C694" t="s">
        <v>40</v>
      </c>
      <c r="D694">
        <v>4</v>
      </c>
      <c r="E694">
        <v>1</v>
      </c>
      <c r="F694">
        <v>4418392</v>
      </c>
      <c r="G694">
        <v>62169</v>
      </c>
      <c r="H694">
        <v>4211682</v>
      </c>
      <c r="I694">
        <v>247914817</v>
      </c>
      <c r="J694">
        <v>40609747</v>
      </c>
      <c r="K694">
        <v>7607975</v>
      </c>
    </row>
    <row r="695" spans="1:11" x14ac:dyDescent="0.25">
      <c r="A695" s="4" t="s">
        <v>35</v>
      </c>
      <c r="B695">
        <v>2020</v>
      </c>
      <c r="C695" t="s">
        <v>40</v>
      </c>
      <c r="D695">
        <v>4</v>
      </c>
      <c r="E695">
        <v>1</v>
      </c>
      <c r="F695">
        <v>143</v>
      </c>
      <c r="G695">
        <v>0</v>
      </c>
      <c r="H695">
        <v>20</v>
      </c>
      <c r="I695">
        <v>4679</v>
      </c>
      <c r="J695">
        <v>0</v>
      </c>
      <c r="K695">
        <v>0</v>
      </c>
    </row>
    <row r="696" spans="1:11" x14ac:dyDescent="0.25">
      <c r="A696" s="4" t="s">
        <v>35</v>
      </c>
      <c r="B696">
        <v>2021</v>
      </c>
      <c r="C696" t="s">
        <v>40</v>
      </c>
      <c r="D696">
        <v>4</v>
      </c>
      <c r="E696">
        <v>1</v>
      </c>
      <c r="F696">
        <v>717288</v>
      </c>
      <c r="G696">
        <v>12098</v>
      </c>
      <c r="H696">
        <v>672580</v>
      </c>
      <c r="I696">
        <v>19762443</v>
      </c>
      <c r="J696">
        <v>5505910</v>
      </c>
      <c r="K696">
        <v>1009602</v>
      </c>
    </row>
    <row r="697" spans="1:11" x14ac:dyDescent="0.25">
      <c r="A697" s="4" t="s">
        <v>36</v>
      </c>
      <c r="B697">
        <v>2020</v>
      </c>
      <c r="C697" t="s">
        <v>40</v>
      </c>
      <c r="D697">
        <v>4</v>
      </c>
      <c r="E697">
        <v>1</v>
      </c>
      <c r="F697">
        <v>447</v>
      </c>
      <c r="G697">
        <v>21</v>
      </c>
      <c r="H697">
        <v>45</v>
      </c>
      <c r="I697">
        <v>6849</v>
      </c>
      <c r="J697">
        <v>0</v>
      </c>
      <c r="K697">
        <v>0</v>
      </c>
    </row>
    <row r="698" spans="1:11" x14ac:dyDescent="0.25">
      <c r="A698" s="4" t="s">
        <v>36</v>
      </c>
      <c r="B698">
        <v>2021</v>
      </c>
      <c r="C698" t="s">
        <v>40</v>
      </c>
      <c r="D698">
        <v>4</v>
      </c>
      <c r="E698">
        <v>1</v>
      </c>
      <c r="F698">
        <v>4156618</v>
      </c>
      <c r="G698">
        <v>72416</v>
      </c>
      <c r="H698">
        <v>4012489</v>
      </c>
      <c r="I698">
        <v>64954817</v>
      </c>
      <c r="J698">
        <v>38661008</v>
      </c>
      <c r="K698">
        <v>5072215</v>
      </c>
    </row>
    <row r="699" spans="1:11" x14ac:dyDescent="0.25">
      <c r="A699" s="4" t="s">
        <v>0</v>
      </c>
      <c r="B699">
        <v>2020</v>
      </c>
      <c r="C699" t="s">
        <v>40</v>
      </c>
      <c r="D699">
        <v>4</v>
      </c>
      <c r="E699">
        <v>2</v>
      </c>
      <c r="F699">
        <v>77</v>
      </c>
      <c r="G699">
        <v>0</v>
      </c>
      <c r="H699">
        <v>60</v>
      </c>
      <c r="I699">
        <v>0</v>
      </c>
      <c r="J699">
        <v>0</v>
      </c>
      <c r="K699">
        <v>0</v>
      </c>
    </row>
    <row r="700" spans="1:11" x14ac:dyDescent="0.25">
      <c r="A700" s="4" t="s">
        <v>0</v>
      </c>
      <c r="B700">
        <v>2021</v>
      </c>
      <c r="C700" t="s">
        <v>40</v>
      </c>
      <c r="D700">
        <v>4</v>
      </c>
      <c r="E700">
        <v>2</v>
      </c>
      <c r="F700">
        <v>36332</v>
      </c>
      <c r="G700">
        <v>435</v>
      </c>
      <c r="H700">
        <v>35315</v>
      </c>
      <c r="I700">
        <v>2363877</v>
      </c>
      <c r="J700">
        <v>244328</v>
      </c>
      <c r="K700">
        <v>39590</v>
      </c>
    </row>
    <row r="701" spans="1:11" x14ac:dyDescent="0.25">
      <c r="A701" s="4" t="s">
        <v>2</v>
      </c>
      <c r="B701">
        <v>2020</v>
      </c>
      <c r="C701" t="s">
        <v>40</v>
      </c>
      <c r="D701">
        <v>4</v>
      </c>
      <c r="E701">
        <v>2</v>
      </c>
      <c r="F701">
        <v>2840</v>
      </c>
      <c r="G701">
        <v>47</v>
      </c>
      <c r="H701">
        <v>76</v>
      </c>
      <c r="I701">
        <v>43150</v>
      </c>
      <c r="J701">
        <v>0</v>
      </c>
      <c r="K701">
        <v>0</v>
      </c>
    </row>
    <row r="702" spans="1:11" x14ac:dyDescent="0.25">
      <c r="A702" s="4" t="s">
        <v>2</v>
      </c>
      <c r="B702">
        <v>2021</v>
      </c>
      <c r="C702" t="s">
        <v>40</v>
      </c>
      <c r="D702">
        <v>4</v>
      </c>
      <c r="E702">
        <v>2</v>
      </c>
      <c r="F702">
        <v>6480341</v>
      </c>
      <c r="G702">
        <v>51109</v>
      </c>
      <c r="H702">
        <v>6280929</v>
      </c>
      <c r="I702">
        <v>108022991</v>
      </c>
      <c r="J702">
        <v>23491753</v>
      </c>
      <c r="K702">
        <v>3671527</v>
      </c>
    </row>
    <row r="703" spans="1:11" x14ac:dyDescent="0.25">
      <c r="A703" s="4" t="s">
        <v>3</v>
      </c>
      <c r="B703">
        <v>2020</v>
      </c>
      <c r="C703" t="s">
        <v>40</v>
      </c>
      <c r="D703">
        <v>4</v>
      </c>
      <c r="E703">
        <v>2</v>
      </c>
      <c r="F703">
        <v>7</v>
      </c>
      <c r="G703">
        <v>0</v>
      </c>
      <c r="H703">
        <v>0</v>
      </c>
      <c r="I703">
        <v>486</v>
      </c>
      <c r="J703">
        <v>0</v>
      </c>
      <c r="K703">
        <v>0</v>
      </c>
    </row>
    <row r="704" spans="1:11" x14ac:dyDescent="0.25">
      <c r="A704" s="4" t="s">
        <v>3</v>
      </c>
      <c r="B704">
        <v>2021</v>
      </c>
      <c r="C704" t="s">
        <v>40</v>
      </c>
      <c r="D704">
        <v>4</v>
      </c>
      <c r="E704">
        <v>2</v>
      </c>
      <c r="F704">
        <v>118210</v>
      </c>
      <c r="G704">
        <v>392</v>
      </c>
      <c r="H704">
        <v>117531</v>
      </c>
      <c r="I704">
        <v>2920201</v>
      </c>
      <c r="J704">
        <v>753940</v>
      </c>
      <c r="K704">
        <v>213685</v>
      </c>
    </row>
    <row r="705" spans="1:11" x14ac:dyDescent="0.25">
      <c r="A705" s="4" t="s">
        <v>4</v>
      </c>
      <c r="B705">
        <v>2020</v>
      </c>
      <c r="C705" t="s">
        <v>40</v>
      </c>
      <c r="D705">
        <v>4</v>
      </c>
      <c r="E705">
        <v>2</v>
      </c>
      <c r="F705">
        <v>210</v>
      </c>
      <c r="G705">
        <v>5</v>
      </c>
      <c r="H705">
        <v>0</v>
      </c>
      <c r="I705">
        <v>17565</v>
      </c>
      <c r="J705">
        <v>0</v>
      </c>
      <c r="K705">
        <v>0</v>
      </c>
    </row>
    <row r="706" spans="1:11" x14ac:dyDescent="0.25">
      <c r="A706" s="4" t="s">
        <v>4</v>
      </c>
      <c r="B706">
        <v>2021</v>
      </c>
      <c r="C706" t="s">
        <v>40</v>
      </c>
      <c r="D706">
        <v>4</v>
      </c>
      <c r="E706">
        <v>2</v>
      </c>
      <c r="F706">
        <v>1543337</v>
      </c>
      <c r="G706">
        <v>7821</v>
      </c>
      <c r="H706">
        <v>1511801</v>
      </c>
      <c r="I706">
        <v>52727912</v>
      </c>
      <c r="J706">
        <v>8693898</v>
      </c>
      <c r="K706">
        <v>1786435</v>
      </c>
    </row>
    <row r="707" spans="1:11" x14ac:dyDescent="0.25">
      <c r="A707" s="4" t="s">
        <v>5</v>
      </c>
      <c r="B707">
        <v>2020</v>
      </c>
      <c r="C707" t="s">
        <v>40</v>
      </c>
      <c r="D707">
        <v>4</v>
      </c>
      <c r="E707">
        <v>2</v>
      </c>
      <c r="F707">
        <v>417</v>
      </c>
      <c r="G707">
        <v>7</v>
      </c>
      <c r="H707">
        <v>143</v>
      </c>
      <c r="I707">
        <v>42987</v>
      </c>
      <c r="J707">
        <v>0</v>
      </c>
      <c r="K707">
        <v>0</v>
      </c>
    </row>
    <row r="708" spans="1:11" x14ac:dyDescent="0.25">
      <c r="A708" s="4" t="s">
        <v>5</v>
      </c>
      <c r="B708">
        <v>2021</v>
      </c>
      <c r="C708" t="s">
        <v>40</v>
      </c>
      <c r="D708">
        <v>4</v>
      </c>
      <c r="E708">
        <v>2</v>
      </c>
      <c r="F708">
        <v>1984320</v>
      </c>
      <c r="G708">
        <v>11304</v>
      </c>
      <c r="H708">
        <v>1868531</v>
      </c>
      <c r="I708">
        <v>171938945</v>
      </c>
      <c r="J708">
        <v>28978742</v>
      </c>
      <c r="K708">
        <v>3898029</v>
      </c>
    </row>
    <row r="709" spans="1:11" x14ac:dyDescent="0.25">
      <c r="A709" s="4" t="s">
        <v>6</v>
      </c>
      <c r="B709">
        <v>2020</v>
      </c>
      <c r="C709" t="s">
        <v>40</v>
      </c>
      <c r="D709">
        <v>4</v>
      </c>
      <c r="E709">
        <v>2</v>
      </c>
      <c r="F709">
        <v>137</v>
      </c>
      <c r="G709">
        <v>0</v>
      </c>
      <c r="H709">
        <v>49</v>
      </c>
      <c r="I709">
        <v>1739</v>
      </c>
      <c r="J709">
        <v>0</v>
      </c>
      <c r="K709">
        <v>0</v>
      </c>
    </row>
    <row r="710" spans="1:11" x14ac:dyDescent="0.25">
      <c r="A710" s="4" t="s">
        <v>6</v>
      </c>
      <c r="B710">
        <v>2021</v>
      </c>
      <c r="C710" t="s">
        <v>40</v>
      </c>
      <c r="D710">
        <v>4</v>
      </c>
      <c r="E710">
        <v>2</v>
      </c>
      <c r="F710">
        <v>215264</v>
      </c>
      <c r="G710">
        <v>2782</v>
      </c>
      <c r="H710">
        <v>189486</v>
      </c>
      <c r="I710">
        <v>2384946</v>
      </c>
      <c r="J710">
        <v>696496</v>
      </c>
      <c r="K710">
        <v>132801</v>
      </c>
    </row>
    <row r="711" spans="1:11" x14ac:dyDescent="0.25">
      <c r="A711" s="4" t="s">
        <v>7</v>
      </c>
      <c r="B711">
        <v>2020</v>
      </c>
      <c r="C711" t="s">
        <v>40</v>
      </c>
      <c r="D711">
        <v>4</v>
      </c>
      <c r="E711">
        <v>2</v>
      </c>
      <c r="F711">
        <v>166</v>
      </c>
      <c r="G711">
        <v>0</v>
      </c>
      <c r="H711">
        <v>69</v>
      </c>
      <c r="I711">
        <v>22929</v>
      </c>
      <c r="J711">
        <v>0</v>
      </c>
      <c r="K711">
        <v>0</v>
      </c>
    </row>
    <row r="712" spans="1:11" x14ac:dyDescent="0.25">
      <c r="A712" s="4" t="s">
        <v>7</v>
      </c>
      <c r="B712">
        <v>2021</v>
      </c>
      <c r="C712" t="s">
        <v>40</v>
      </c>
      <c r="D712">
        <v>4</v>
      </c>
      <c r="E712">
        <v>2</v>
      </c>
      <c r="F712">
        <v>3117093</v>
      </c>
      <c r="G712">
        <v>34418</v>
      </c>
      <c r="H712">
        <v>2434914</v>
      </c>
      <c r="I712">
        <v>43540951</v>
      </c>
      <c r="J712">
        <v>26820327</v>
      </c>
      <c r="K712">
        <v>2915254</v>
      </c>
    </row>
    <row r="713" spans="1:11" x14ac:dyDescent="0.25">
      <c r="A713" s="4" t="s">
        <v>8</v>
      </c>
      <c r="B713">
        <v>2020</v>
      </c>
      <c r="C713" t="s">
        <v>40</v>
      </c>
      <c r="D713">
        <v>4</v>
      </c>
      <c r="E713">
        <v>2</v>
      </c>
      <c r="F713">
        <v>7586</v>
      </c>
      <c r="G713">
        <v>136</v>
      </c>
      <c r="H713">
        <v>190</v>
      </c>
      <c r="I713">
        <v>87129</v>
      </c>
      <c r="J713">
        <v>0</v>
      </c>
      <c r="K713">
        <v>0</v>
      </c>
    </row>
    <row r="714" spans="1:11" x14ac:dyDescent="0.25">
      <c r="A714" s="4" t="s">
        <v>8</v>
      </c>
      <c r="B714">
        <v>2021</v>
      </c>
      <c r="C714" t="s">
        <v>40</v>
      </c>
      <c r="D714">
        <v>4</v>
      </c>
      <c r="E714">
        <v>2</v>
      </c>
      <c r="F714">
        <v>5098433</v>
      </c>
      <c r="G714">
        <v>79202</v>
      </c>
      <c r="H714">
        <v>4773964</v>
      </c>
      <c r="I714">
        <v>108891336</v>
      </c>
      <c r="J714">
        <v>12403729</v>
      </c>
      <c r="K714">
        <v>2576995</v>
      </c>
    </row>
    <row r="715" spans="1:11" x14ac:dyDescent="0.25">
      <c r="A715" s="4" t="s">
        <v>9</v>
      </c>
      <c r="B715">
        <v>2020</v>
      </c>
      <c r="C715" t="s">
        <v>40</v>
      </c>
      <c r="D715">
        <v>4</v>
      </c>
      <c r="E715">
        <v>2</v>
      </c>
      <c r="F715">
        <v>0</v>
      </c>
      <c r="G715">
        <v>0</v>
      </c>
      <c r="H715">
        <v>0</v>
      </c>
      <c r="I715">
        <v>1054</v>
      </c>
      <c r="J715">
        <v>0</v>
      </c>
      <c r="K715">
        <v>0</v>
      </c>
    </row>
    <row r="716" spans="1:11" x14ac:dyDescent="0.25">
      <c r="A716" s="4" t="s">
        <v>9</v>
      </c>
      <c r="B716">
        <v>2021</v>
      </c>
      <c r="C716" t="s">
        <v>40</v>
      </c>
      <c r="D716">
        <v>4</v>
      </c>
      <c r="E716">
        <v>2</v>
      </c>
      <c r="F716">
        <v>28647</v>
      </c>
      <c r="G716">
        <v>14</v>
      </c>
      <c r="H716">
        <v>25593</v>
      </c>
      <c r="I716">
        <v>506870</v>
      </c>
      <c r="J716">
        <v>427433</v>
      </c>
      <c r="K716">
        <v>63486</v>
      </c>
    </row>
    <row r="717" spans="1:11" x14ac:dyDescent="0.25">
      <c r="A717" s="4" t="s">
        <v>10</v>
      </c>
      <c r="B717">
        <v>2020</v>
      </c>
      <c r="C717" t="s">
        <v>40</v>
      </c>
      <c r="D717">
        <v>4</v>
      </c>
      <c r="E717">
        <v>2</v>
      </c>
      <c r="F717">
        <v>49</v>
      </c>
      <c r="G717">
        <v>0</v>
      </c>
      <c r="H717">
        <v>21</v>
      </c>
      <c r="I717">
        <v>2597</v>
      </c>
      <c r="J717">
        <v>0</v>
      </c>
      <c r="K717">
        <v>0</v>
      </c>
    </row>
    <row r="718" spans="1:11" x14ac:dyDescent="0.25">
      <c r="A718" s="4" t="s">
        <v>10</v>
      </c>
      <c r="B718">
        <v>2021</v>
      </c>
      <c r="C718" t="s">
        <v>40</v>
      </c>
      <c r="D718">
        <v>4</v>
      </c>
      <c r="E718">
        <v>2</v>
      </c>
      <c r="F718">
        <v>436070</v>
      </c>
      <c r="G718">
        <v>5941</v>
      </c>
      <c r="H718">
        <v>400345</v>
      </c>
      <c r="I718">
        <v>4004244</v>
      </c>
      <c r="J718">
        <v>1029640</v>
      </c>
      <c r="K718">
        <v>221189</v>
      </c>
    </row>
    <row r="719" spans="1:11" x14ac:dyDescent="0.25">
      <c r="A719" s="4" t="s">
        <v>11</v>
      </c>
      <c r="B719">
        <v>2020</v>
      </c>
      <c r="C719" t="s">
        <v>40</v>
      </c>
      <c r="D719">
        <v>4</v>
      </c>
      <c r="E719">
        <v>2</v>
      </c>
      <c r="F719">
        <v>3032</v>
      </c>
      <c r="G719">
        <v>153</v>
      </c>
      <c r="H719">
        <v>285</v>
      </c>
      <c r="I719">
        <v>66875</v>
      </c>
      <c r="J719">
        <v>0</v>
      </c>
      <c r="K719">
        <v>0</v>
      </c>
    </row>
    <row r="720" spans="1:11" x14ac:dyDescent="0.25">
      <c r="A720" s="4" t="s">
        <v>11</v>
      </c>
      <c r="B720">
        <v>2021</v>
      </c>
      <c r="C720" t="s">
        <v>40</v>
      </c>
      <c r="D720">
        <v>4</v>
      </c>
      <c r="E720">
        <v>2</v>
      </c>
      <c r="F720">
        <v>2440348</v>
      </c>
      <c r="G720">
        <v>33670</v>
      </c>
      <c r="H720">
        <v>2206331</v>
      </c>
      <c r="I720">
        <v>104045745</v>
      </c>
      <c r="J720">
        <v>56860649</v>
      </c>
      <c r="K720">
        <v>7777728</v>
      </c>
    </row>
    <row r="721" spans="1:11" x14ac:dyDescent="0.25">
      <c r="A721" s="4" t="s">
        <v>12</v>
      </c>
      <c r="B721">
        <v>2020</v>
      </c>
      <c r="C721" t="s">
        <v>40</v>
      </c>
      <c r="D721">
        <v>4</v>
      </c>
      <c r="E721">
        <v>2</v>
      </c>
      <c r="F721">
        <v>212</v>
      </c>
      <c r="G721">
        <v>14</v>
      </c>
      <c r="H721">
        <v>51</v>
      </c>
      <c r="I721">
        <v>5434</v>
      </c>
      <c r="J721">
        <v>0</v>
      </c>
      <c r="K721">
        <v>0</v>
      </c>
    </row>
    <row r="722" spans="1:11" x14ac:dyDescent="0.25">
      <c r="A722" s="4" t="s">
        <v>12</v>
      </c>
      <c r="B722">
        <v>2021</v>
      </c>
      <c r="C722" t="s">
        <v>40</v>
      </c>
      <c r="D722">
        <v>4</v>
      </c>
      <c r="E722">
        <v>2</v>
      </c>
      <c r="F722">
        <v>488974</v>
      </c>
      <c r="G722">
        <v>7745</v>
      </c>
      <c r="H722">
        <v>441685</v>
      </c>
      <c r="I722">
        <v>9328703</v>
      </c>
      <c r="J722">
        <v>6220742</v>
      </c>
      <c r="K722">
        <v>760115</v>
      </c>
    </row>
    <row r="723" spans="1:11" x14ac:dyDescent="0.25">
      <c r="A723" s="4" t="s">
        <v>13</v>
      </c>
      <c r="B723">
        <v>2020</v>
      </c>
      <c r="C723" t="s">
        <v>40</v>
      </c>
      <c r="D723">
        <v>4</v>
      </c>
      <c r="E723">
        <v>2</v>
      </c>
      <c r="F723">
        <v>1281</v>
      </c>
      <c r="G723">
        <v>17</v>
      </c>
      <c r="H723">
        <v>286</v>
      </c>
      <c r="I723">
        <v>26406</v>
      </c>
      <c r="J723">
        <v>0</v>
      </c>
      <c r="K723">
        <v>0</v>
      </c>
    </row>
    <row r="724" spans="1:11" x14ac:dyDescent="0.25">
      <c r="A724" s="4" t="s">
        <v>13</v>
      </c>
      <c r="B724">
        <v>2021</v>
      </c>
      <c r="C724" t="s">
        <v>40</v>
      </c>
      <c r="D724">
        <v>4</v>
      </c>
      <c r="E724">
        <v>2</v>
      </c>
      <c r="F724">
        <v>2223521</v>
      </c>
      <c r="G724">
        <v>22887</v>
      </c>
      <c r="H724">
        <v>2050814</v>
      </c>
      <c r="I724">
        <v>46126709</v>
      </c>
      <c r="J724">
        <v>15513510</v>
      </c>
      <c r="K724">
        <v>1476865</v>
      </c>
    </row>
    <row r="725" spans="1:11" x14ac:dyDescent="0.25">
      <c r="A725" s="4" t="s">
        <v>14</v>
      </c>
      <c r="B725">
        <v>2020</v>
      </c>
      <c r="C725" t="s">
        <v>40</v>
      </c>
      <c r="D725">
        <v>4</v>
      </c>
      <c r="E725">
        <v>2</v>
      </c>
      <c r="F725">
        <v>118</v>
      </c>
      <c r="G725">
        <v>9</v>
      </c>
      <c r="H725">
        <v>0</v>
      </c>
      <c r="I725">
        <v>8885</v>
      </c>
      <c r="J725">
        <v>0</v>
      </c>
      <c r="K725">
        <v>0</v>
      </c>
    </row>
    <row r="726" spans="1:11" x14ac:dyDescent="0.25">
      <c r="A726" s="4" t="s">
        <v>14</v>
      </c>
      <c r="B726">
        <v>2021</v>
      </c>
      <c r="C726" t="s">
        <v>40</v>
      </c>
      <c r="D726">
        <v>4</v>
      </c>
      <c r="E726">
        <v>2</v>
      </c>
      <c r="F726">
        <v>978113</v>
      </c>
      <c r="G726">
        <v>8523</v>
      </c>
      <c r="H726">
        <v>872489</v>
      </c>
      <c r="I726">
        <v>43021496</v>
      </c>
      <c r="J726">
        <v>14378453</v>
      </c>
      <c r="K726">
        <v>2074309</v>
      </c>
    </row>
    <row r="727" spans="1:11" x14ac:dyDescent="0.25">
      <c r="A727" s="4" t="s">
        <v>15</v>
      </c>
      <c r="B727">
        <v>2020</v>
      </c>
      <c r="C727" t="s">
        <v>40</v>
      </c>
      <c r="D727">
        <v>4</v>
      </c>
      <c r="E727">
        <v>2</v>
      </c>
      <c r="F727">
        <v>1566</v>
      </c>
      <c r="G727">
        <v>27</v>
      </c>
      <c r="H727">
        <v>76</v>
      </c>
      <c r="I727">
        <v>18451</v>
      </c>
      <c r="J727">
        <v>0</v>
      </c>
      <c r="K727">
        <v>0</v>
      </c>
    </row>
    <row r="728" spans="1:11" x14ac:dyDescent="0.25">
      <c r="A728" s="4" t="s">
        <v>15</v>
      </c>
      <c r="B728">
        <v>2021</v>
      </c>
      <c r="C728" t="s">
        <v>40</v>
      </c>
      <c r="D728">
        <v>4</v>
      </c>
      <c r="E728">
        <v>2</v>
      </c>
      <c r="F728">
        <v>969764</v>
      </c>
      <c r="G728">
        <v>14218</v>
      </c>
      <c r="H728">
        <v>903739</v>
      </c>
      <c r="I728">
        <v>45475532</v>
      </c>
      <c r="J728">
        <v>7929646</v>
      </c>
      <c r="K728">
        <v>1362465</v>
      </c>
    </row>
    <row r="729" spans="1:11" x14ac:dyDescent="0.25">
      <c r="A729" s="4" t="s">
        <v>16</v>
      </c>
      <c r="B729">
        <v>2020</v>
      </c>
      <c r="C729" t="s">
        <v>40</v>
      </c>
      <c r="D729">
        <v>4</v>
      </c>
      <c r="E729">
        <v>2</v>
      </c>
      <c r="F729">
        <v>1539</v>
      </c>
      <c r="G729">
        <v>47</v>
      </c>
      <c r="H729">
        <v>316</v>
      </c>
      <c r="I729">
        <v>61490</v>
      </c>
      <c r="J729">
        <v>0</v>
      </c>
      <c r="K729">
        <v>0</v>
      </c>
    </row>
    <row r="730" spans="1:11" x14ac:dyDescent="0.25">
      <c r="A730" s="4" t="s">
        <v>16</v>
      </c>
      <c r="B730">
        <v>2021</v>
      </c>
      <c r="C730" t="s">
        <v>40</v>
      </c>
      <c r="D730">
        <v>4</v>
      </c>
      <c r="E730">
        <v>2</v>
      </c>
      <c r="F730">
        <v>7461973</v>
      </c>
      <c r="G730">
        <v>90313</v>
      </c>
      <c r="H730">
        <v>6889088</v>
      </c>
      <c r="I730">
        <v>158806480</v>
      </c>
      <c r="J730">
        <v>38915788</v>
      </c>
      <c r="K730">
        <v>4017515</v>
      </c>
    </row>
    <row r="731" spans="1:11" x14ac:dyDescent="0.25">
      <c r="A731" s="4" t="s">
        <v>17</v>
      </c>
      <c r="B731">
        <v>2020</v>
      </c>
      <c r="C731" t="s">
        <v>40</v>
      </c>
      <c r="D731">
        <v>4</v>
      </c>
      <c r="E731">
        <v>2</v>
      </c>
      <c r="F731">
        <v>2582</v>
      </c>
      <c r="G731">
        <v>18</v>
      </c>
      <c r="H731">
        <v>1036</v>
      </c>
      <c r="I731">
        <v>99105</v>
      </c>
      <c r="J731">
        <v>0</v>
      </c>
      <c r="K731">
        <v>0</v>
      </c>
    </row>
    <row r="732" spans="1:11" x14ac:dyDescent="0.25">
      <c r="A732" s="4" t="s">
        <v>17</v>
      </c>
      <c r="B732">
        <v>2021</v>
      </c>
      <c r="C732" t="s">
        <v>40</v>
      </c>
      <c r="D732">
        <v>4</v>
      </c>
      <c r="E732">
        <v>2</v>
      </c>
      <c r="F732">
        <v>8172812</v>
      </c>
      <c r="G732">
        <v>33479</v>
      </c>
      <c r="H732">
        <v>7825165</v>
      </c>
      <c r="I732">
        <v>96348115</v>
      </c>
      <c r="J732">
        <v>30619594</v>
      </c>
      <c r="K732">
        <v>3560679</v>
      </c>
    </row>
    <row r="733" spans="1:11" x14ac:dyDescent="0.25">
      <c r="A733" s="4" t="s">
        <v>18</v>
      </c>
      <c r="B733">
        <v>2020</v>
      </c>
      <c r="C733" t="s">
        <v>40</v>
      </c>
      <c r="D733">
        <v>4</v>
      </c>
      <c r="E733">
        <v>2</v>
      </c>
      <c r="F733">
        <v>107</v>
      </c>
      <c r="G733">
        <v>0</v>
      </c>
      <c r="H733">
        <v>77</v>
      </c>
      <c r="I733">
        <v>1378</v>
      </c>
      <c r="J733">
        <v>0</v>
      </c>
      <c r="K733">
        <v>0</v>
      </c>
    </row>
    <row r="734" spans="1:11" x14ac:dyDescent="0.25">
      <c r="A734" s="4" t="s">
        <v>18</v>
      </c>
      <c r="B734">
        <v>2021</v>
      </c>
      <c r="C734" t="s">
        <v>40</v>
      </c>
      <c r="D734">
        <v>4</v>
      </c>
      <c r="E734">
        <v>2</v>
      </c>
      <c r="F734">
        <v>75920</v>
      </c>
      <c r="G734">
        <v>916</v>
      </c>
      <c r="H734">
        <v>70096</v>
      </c>
      <c r="I734">
        <v>770476</v>
      </c>
      <c r="J734">
        <v>457409</v>
      </c>
      <c r="K734">
        <v>57470</v>
      </c>
    </row>
    <row r="735" spans="1:11" x14ac:dyDescent="0.25">
      <c r="A735" s="4" t="s">
        <v>37</v>
      </c>
      <c r="B735">
        <v>2021</v>
      </c>
      <c r="C735" t="s">
        <v>40</v>
      </c>
      <c r="D735">
        <v>4</v>
      </c>
      <c r="E735">
        <v>2</v>
      </c>
      <c r="F735">
        <v>5647</v>
      </c>
      <c r="G735">
        <v>7</v>
      </c>
      <c r="H735">
        <v>5110</v>
      </c>
      <c r="I735">
        <v>367078</v>
      </c>
      <c r="J735">
        <v>73948</v>
      </c>
      <c r="K735">
        <v>18137</v>
      </c>
    </row>
    <row r="736" spans="1:11" x14ac:dyDescent="0.25">
      <c r="A736" s="4" t="s">
        <v>19</v>
      </c>
      <c r="B736">
        <v>2020</v>
      </c>
      <c r="C736" t="s">
        <v>40</v>
      </c>
      <c r="D736">
        <v>4</v>
      </c>
      <c r="E736">
        <v>2</v>
      </c>
      <c r="F736">
        <v>12830</v>
      </c>
      <c r="G736">
        <v>893</v>
      </c>
      <c r="H736">
        <v>1343</v>
      </c>
      <c r="I736">
        <v>220059</v>
      </c>
      <c r="J736">
        <v>0</v>
      </c>
      <c r="K736">
        <v>0</v>
      </c>
    </row>
    <row r="737" spans="1:11" x14ac:dyDescent="0.25">
      <c r="A737" s="4" t="s">
        <v>19</v>
      </c>
      <c r="B737">
        <v>2021</v>
      </c>
      <c r="C737" t="s">
        <v>40</v>
      </c>
      <c r="D737">
        <v>4</v>
      </c>
      <c r="E737">
        <v>2</v>
      </c>
      <c r="F737">
        <v>23825647</v>
      </c>
      <c r="G737">
        <v>405557</v>
      </c>
      <c r="H737">
        <v>19481510</v>
      </c>
      <c r="I737">
        <v>154667060</v>
      </c>
      <c r="J737">
        <v>64606425</v>
      </c>
      <c r="K737">
        <v>6889474</v>
      </c>
    </row>
    <row r="738" spans="1:11" x14ac:dyDescent="0.25">
      <c r="A738" s="4" t="s">
        <v>20</v>
      </c>
      <c r="B738">
        <v>2020</v>
      </c>
      <c r="C738" t="s">
        <v>40</v>
      </c>
      <c r="D738">
        <v>4</v>
      </c>
      <c r="E738">
        <v>2</v>
      </c>
      <c r="F738">
        <v>2</v>
      </c>
      <c r="G738">
        <v>0</v>
      </c>
      <c r="H738">
        <v>0</v>
      </c>
      <c r="I738">
        <v>0</v>
      </c>
      <c r="J738">
        <v>0</v>
      </c>
      <c r="K738">
        <v>0</v>
      </c>
    </row>
    <row r="739" spans="1:11" x14ac:dyDescent="0.25">
      <c r="A739" s="4" t="s">
        <v>20</v>
      </c>
      <c r="B739">
        <v>2021</v>
      </c>
      <c r="C739" t="s">
        <v>40</v>
      </c>
      <c r="D739">
        <v>4</v>
      </c>
      <c r="E739">
        <v>2</v>
      </c>
      <c r="F739">
        <v>100064</v>
      </c>
      <c r="G739">
        <v>1057</v>
      </c>
      <c r="H739">
        <v>97491</v>
      </c>
      <c r="I739">
        <v>2949102</v>
      </c>
      <c r="J739">
        <v>743181</v>
      </c>
      <c r="K739">
        <v>271928</v>
      </c>
    </row>
    <row r="740" spans="1:11" x14ac:dyDescent="0.25">
      <c r="A740" s="4" t="s">
        <v>21</v>
      </c>
      <c r="B740">
        <v>2020</v>
      </c>
      <c r="C740" t="s">
        <v>40</v>
      </c>
      <c r="D740">
        <v>4</v>
      </c>
      <c r="E740">
        <v>2</v>
      </c>
      <c r="F740">
        <v>14</v>
      </c>
      <c r="G740">
        <v>0</v>
      </c>
      <c r="H740">
        <v>7</v>
      </c>
      <c r="I740">
        <v>276</v>
      </c>
      <c r="J740">
        <v>0</v>
      </c>
      <c r="K740">
        <v>0</v>
      </c>
    </row>
    <row r="741" spans="1:11" x14ac:dyDescent="0.25">
      <c r="A741" s="4" t="s">
        <v>21</v>
      </c>
      <c r="B741">
        <v>2021</v>
      </c>
      <c r="C741" t="s">
        <v>40</v>
      </c>
      <c r="D741">
        <v>4</v>
      </c>
      <c r="E741">
        <v>2</v>
      </c>
      <c r="F741">
        <v>206535</v>
      </c>
      <c r="G741">
        <v>2629</v>
      </c>
      <c r="H741">
        <v>203166</v>
      </c>
      <c r="I741">
        <v>4107997</v>
      </c>
      <c r="J741">
        <v>637558</v>
      </c>
      <c r="K741">
        <v>308687</v>
      </c>
    </row>
    <row r="742" spans="1:11" x14ac:dyDescent="0.25">
      <c r="A742" s="4" t="s">
        <v>22</v>
      </c>
      <c r="B742">
        <v>2020</v>
      </c>
      <c r="C742" t="s">
        <v>40</v>
      </c>
      <c r="D742">
        <v>4</v>
      </c>
      <c r="E742">
        <v>2</v>
      </c>
      <c r="F742">
        <v>3649</v>
      </c>
      <c r="G742">
        <v>279</v>
      </c>
      <c r="H742">
        <v>281</v>
      </c>
      <c r="I742">
        <v>53823</v>
      </c>
      <c r="J742">
        <v>0</v>
      </c>
      <c r="K742">
        <v>0</v>
      </c>
    </row>
    <row r="743" spans="1:11" x14ac:dyDescent="0.25">
      <c r="A743" s="4" t="s">
        <v>22</v>
      </c>
      <c r="B743">
        <v>2021</v>
      </c>
      <c r="C743" t="s">
        <v>40</v>
      </c>
      <c r="D743">
        <v>4</v>
      </c>
      <c r="E743">
        <v>2</v>
      </c>
      <c r="F743">
        <v>2381527</v>
      </c>
      <c r="G743">
        <v>29387</v>
      </c>
      <c r="H743">
        <v>2093830</v>
      </c>
      <c r="I743">
        <v>47224854</v>
      </c>
      <c r="J743">
        <v>37226668</v>
      </c>
      <c r="K743">
        <v>4373126</v>
      </c>
    </row>
    <row r="744" spans="1:11" x14ac:dyDescent="0.25">
      <c r="A744" s="4" t="s">
        <v>23</v>
      </c>
      <c r="B744">
        <v>2020</v>
      </c>
      <c r="C744" t="s">
        <v>40</v>
      </c>
      <c r="D744">
        <v>4</v>
      </c>
      <c r="E744">
        <v>2</v>
      </c>
      <c r="F744">
        <v>7</v>
      </c>
      <c r="G744">
        <v>0</v>
      </c>
      <c r="H744">
        <v>0</v>
      </c>
      <c r="I744">
        <v>593</v>
      </c>
      <c r="J744">
        <v>0</v>
      </c>
      <c r="K744">
        <v>0</v>
      </c>
    </row>
    <row r="745" spans="1:11" x14ac:dyDescent="0.25">
      <c r="A745" s="4" t="s">
        <v>23</v>
      </c>
      <c r="B745">
        <v>2021</v>
      </c>
      <c r="C745" t="s">
        <v>40</v>
      </c>
      <c r="D745">
        <v>4</v>
      </c>
      <c r="E745">
        <v>2</v>
      </c>
      <c r="F745">
        <v>32234</v>
      </c>
      <c r="G745">
        <v>80</v>
      </c>
      <c r="H745">
        <v>31233</v>
      </c>
      <c r="I745">
        <v>1835236</v>
      </c>
      <c r="J745">
        <v>549624</v>
      </c>
      <c r="K745">
        <v>162371</v>
      </c>
    </row>
    <row r="746" spans="1:11" x14ac:dyDescent="0.25">
      <c r="A746" s="4" t="s">
        <v>24</v>
      </c>
      <c r="B746">
        <v>2020</v>
      </c>
      <c r="C746" t="s">
        <v>40</v>
      </c>
      <c r="D746">
        <v>4</v>
      </c>
      <c r="E746">
        <v>2</v>
      </c>
      <c r="F746">
        <v>0</v>
      </c>
      <c r="G746">
        <v>0</v>
      </c>
      <c r="H746">
        <v>0</v>
      </c>
      <c r="I746">
        <v>582</v>
      </c>
      <c r="J746">
        <v>0</v>
      </c>
      <c r="K746">
        <v>0</v>
      </c>
    </row>
    <row r="747" spans="1:11" x14ac:dyDescent="0.25">
      <c r="A747" s="4" t="s">
        <v>24</v>
      </c>
      <c r="B747">
        <v>2021</v>
      </c>
      <c r="C747" t="s">
        <v>40</v>
      </c>
      <c r="D747">
        <v>4</v>
      </c>
      <c r="E747">
        <v>2</v>
      </c>
      <c r="F747">
        <v>86857</v>
      </c>
      <c r="G747">
        <v>645</v>
      </c>
      <c r="H747">
        <v>84038</v>
      </c>
      <c r="I747">
        <v>969220</v>
      </c>
      <c r="J747">
        <v>579457</v>
      </c>
      <c r="K747">
        <v>189200</v>
      </c>
    </row>
    <row r="748" spans="1:11" x14ac:dyDescent="0.25">
      <c r="A748" s="4" t="s">
        <v>25</v>
      </c>
      <c r="B748">
        <v>2020</v>
      </c>
      <c r="C748" t="s">
        <v>40</v>
      </c>
      <c r="D748">
        <v>4</v>
      </c>
      <c r="E748">
        <v>2</v>
      </c>
      <c r="F748">
        <v>363</v>
      </c>
      <c r="G748">
        <v>7</v>
      </c>
      <c r="H748">
        <v>76</v>
      </c>
      <c r="I748">
        <v>25554</v>
      </c>
      <c r="J748">
        <v>0</v>
      </c>
      <c r="K748">
        <v>0</v>
      </c>
    </row>
    <row r="749" spans="1:11" x14ac:dyDescent="0.25">
      <c r="A749" s="4" t="s">
        <v>25</v>
      </c>
      <c r="B749">
        <v>2021</v>
      </c>
      <c r="C749" t="s">
        <v>40</v>
      </c>
      <c r="D749">
        <v>4</v>
      </c>
      <c r="E749">
        <v>2</v>
      </c>
      <c r="F749">
        <v>2449818</v>
      </c>
      <c r="G749">
        <v>13861</v>
      </c>
      <c r="H749">
        <v>2381211</v>
      </c>
      <c r="I749">
        <v>65580055</v>
      </c>
      <c r="J749">
        <v>25888917</v>
      </c>
      <c r="K749">
        <v>3470264</v>
      </c>
    </row>
    <row r="750" spans="1:11" x14ac:dyDescent="0.25">
      <c r="A750" s="4" t="s">
        <v>26</v>
      </c>
      <c r="B750">
        <v>2020</v>
      </c>
      <c r="C750" t="s">
        <v>40</v>
      </c>
      <c r="D750">
        <v>4</v>
      </c>
      <c r="E750">
        <v>2</v>
      </c>
      <c r="F750">
        <v>1075</v>
      </c>
      <c r="G750">
        <v>79</v>
      </c>
      <c r="H750">
        <v>147</v>
      </c>
      <c r="I750">
        <v>27104</v>
      </c>
      <c r="J750">
        <v>0</v>
      </c>
      <c r="K750">
        <v>0</v>
      </c>
    </row>
    <row r="751" spans="1:11" x14ac:dyDescent="0.25">
      <c r="A751" s="4" t="s">
        <v>26</v>
      </c>
      <c r="B751">
        <v>2021</v>
      </c>
      <c r="C751" t="s">
        <v>40</v>
      </c>
      <c r="D751">
        <v>4</v>
      </c>
      <c r="E751">
        <v>2</v>
      </c>
      <c r="F751">
        <v>1910020</v>
      </c>
      <c r="G751">
        <v>52519</v>
      </c>
      <c r="H751">
        <v>1663704</v>
      </c>
      <c r="I751">
        <v>44378254</v>
      </c>
      <c r="J751">
        <v>11789463</v>
      </c>
      <c r="K751">
        <v>1092483</v>
      </c>
    </row>
    <row r="752" spans="1:11" x14ac:dyDescent="0.25">
      <c r="A752" s="4" t="s">
        <v>27</v>
      </c>
      <c r="B752">
        <v>2020</v>
      </c>
      <c r="C752" t="s">
        <v>40</v>
      </c>
      <c r="D752">
        <v>4</v>
      </c>
      <c r="E752">
        <v>2</v>
      </c>
      <c r="F752">
        <v>45</v>
      </c>
      <c r="G752">
        <v>0</v>
      </c>
      <c r="H752">
        <v>7</v>
      </c>
      <c r="I752">
        <v>0</v>
      </c>
      <c r="J752">
        <v>0</v>
      </c>
      <c r="K752">
        <v>0</v>
      </c>
    </row>
    <row r="753" spans="1:11" x14ac:dyDescent="0.25">
      <c r="A753" s="4" t="s">
        <v>27</v>
      </c>
      <c r="B753">
        <v>2021</v>
      </c>
      <c r="C753" t="s">
        <v>40</v>
      </c>
      <c r="D753">
        <v>4</v>
      </c>
      <c r="E753">
        <v>2</v>
      </c>
      <c r="F753">
        <v>309464</v>
      </c>
      <c r="G753">
        <v>4841</v>
      </c>
      <c r="H753">
        <v>287579</v>
      </c>
      <c r="I753">
        <v>4929502</v>
      </c>
      <c r="J753">
        <v>696109</v>
      </c>
      <c r="K753">
        <v>69344</v>
      </c>
    </row>
    <row r="754" spans="1:11" x14ac:dyDescent="0.25">
      <c r="A754" s="4" t="s">
        <v>28</v>
      </c>
      <c r="B754">
        <v>2020</v>
      </c>
      <c r="C754" t="s">
        <v>40</v>
      </c>
      <c r="D754">
        <v>4</v>
      </c>
      <c r="E754">
        <v>2</v>
      </c>
      <c r="F754">
        <v>4813</v>
      </c>
      <c r="G754">
        <v>51</v>
      </c>
      <c r="H754">
        <v>670</v>
      </c>
      <c r="I754">
        <v>179188</v>
      </c>
      <c r="J754">
        <v>0</v>
      </c>
      <c r="K754">
        <v>0</v>
      </c>
    </row>
    <row r="755" spans="1:11" x14ac:dyDescent="0.25">
      <c r="A755" s="4" t="s">
        <v>28</v>
      </c>
      <c r="B755">
        <v>2021</v>
      </c>
      <c r="C755" t="s">
        <v>40</v>
      </c>
      <c r="D755">
        <v>4</v>
      </c>
      <c r="E755">
        <v>2</v>
      </c>
      <c r="F755">
        <v>2553033</v>
      </c>
      <c r="G755">
        <v>20564</v>
      </c>
      <c r="H755">
        <v>2305324</v>
      </c>
      <c r="I755">
        <v>51690727</v>
      </c>
      <c r="J755">
        <v>59615400</v>
      </c>
      <c r="K755">
        <v>7949941</v>
      </c>
    </row>
    <row r="756" spans="1:11" x14ac:dyDescent="0.25">
      <c r="A756" s="4" t="s">
        <v>29</v>
      </c>
      <c r="B756">
        <v>2021</v>
      </c>
      <c r="C756" t="s">
        <v>40</v>
      </c>
      <c r="D756">
        <v>4</v>
      </c>
      <c r="E756">
        <v>2</v>
      </c>
      <c r="F756">
        <v>44709</v>
      </c>
      <c r="G756">
        <v>952</v>
      </c>
      <c r="H756">
        <v>41890</v>
      </c>
      <c r="I756">
        <v>585907</v>
      </c>
      <c r="J756">
        <v>743095</v>
      </c>
      <c r="K756">
        <v>109726</v>
      </c>
    </row>
    <row r="757" spans="1:11" x14ac:dyDescent="0.25">
      <c r="A757" s="4" t="s">
        <v>30</v>
      </c>
      <c r="B757">
        <v>2020</v>
      </c>
      <c r="C757" t="s">
        <v>40</v>
      </c>
      <c r="D757">
        <v>4</v>
      </c>
      <c r="E757">
        <v>2</v>
      </c>
      <c r="F757">
        <v>3681</v>
      </c>
      <c r="G757">
        <v>100</v>
      </c>
      <c r="H757">
        <v>547</v>
      </c>
      <c r="I757">
        <v>0</v>
      </c>
      <c r="J757">
        <v>0</v>
      </c>
      <c r="K757">
        <v>0</v>
      </c>
    </row>
    <row r="758" spans="1:11" x14ac:dyDescent="0.25">
      <c r="A758" s="4" t="s">
        <v>30</v>
      </c>
      <c r="B758">
        <v>2021</v>
      </c>
      <c r="C758" t="s">
        <v>40</v>
      </c>
      <c r="D758">
        <v>4</v>
      </c>
      <c r="E758">
        <v>2</v>
      </c>
      <c r="F758">
        <v>2288103</v>
      </c>
      <c r="G758">
        <v>12315</v>
      </c>
      <c r="H758">
        <v>2137525</v>
      </c>
      <c r="I758">
        <v>76786920</v>
      </c>
      <c r="J758">
        <v>12862174</v>
      </c>
      <c r="K758">
        <v>2105534</v>
      </c>
    </row>
    <row r="759" spans="1:11" x14ac:dyDescent="0.25">
      <c r="A759" s="4" t="s">
        <v>31</v>
      </c>
      <c r="B759">
        <v>2020</v>
      </c>
      <c r="C759" t="s">
        <v>40</v>
      </c>
      <c r="D759">
        <v>4</v>
      </c>
      <c r="E759">
        <v>2</v>
      </c>
      <c r="F759">
        <v>6904</v>
      </c>
      <c r="G759">
        <v>69</v>
      </c>
      <c r="H759">
        <v>325</v>
      </c>
      <c r="I759">
        <v>73480</v>
      </c>
      <c r="J759">
        <v>0</v>
      </c>
      <c r="K759">
        <v>0</v>
      </c>
    </row>
    <row r="760" spans="1:11" x14ac:dyDescent="0.25">
      <c r="A760" s="4" t="s">
        <v>31</v>
      </c>
      <c r="B760">
        <v>2021</v>
      </c>
      <c r="C760" t="s">
        <v>40</v>
      </c>
      <c r="D760">
        <v>4</v>
      </c>
      <c r="E760">
        <v>2</v>
      </c>
      <c r="F760">
        <v>6538685</v>
      </c>
      <c r="G760">
        <v>90339</v>
      </c>
      <c r="H760">
        <v>6154320</v>
      </c>
      <c r="I760">
        <v>143631319</v>
      </c>
      <c r="J760">
        <v>23481649</v>
      </c>
      <c r="K760">
        <v>2849550</v>
      </c>
    </row>
    <row r="761" spans="1:11" x14ac:dyDescent="0.25">
      <c r="A761" s="4" t="s">
        <v>32</v>
      </c>
      <c r="B761">
        <v>2020</v>
      </c>
      <c r="C761" t="s">
        <v>40</v>
      </c>
      <c r="D761">
        <v>4</v>
      </c>
      <c r="E761">
        <v>2</v>
      </c>
      <c r="F761">
        <v>12</v>
      </c>
      <c r="G761">
        <v>0</v>
      </c>
      <c r="H761">
        <v>0</v>
      </c>
      <c r="I761">
        <v>1348</v>
      </c>
      <c r="J761">
        <v>0</v>
      </c>
      <c r="K761">
        <v>0</v>
      </c>
    </row>
    <row r="762" spans="1:11" x14ac:dyDescent="0.25">
      <c r="A762" s="4" t="s">
        <v>32</v>
      </c>
      <c r="B762">
        <v>2021</v>
      </c>
      <c r="C762" t="s">
        <v>40</v>
      </c>
      <c r="D762">
        <v>4</v>
      </c>
      <c r="E762">
        <v>2</v>
      </c>
      <c r="F762">
        <v>236045</v>
      </c>
      <c r="G762">
        <v>2733</v>
      </c>
      <c r="H762">
        <v>231599</v>
      </c>
      <c r="I762">
        <v>4575537</v>
      </c>
      <c r="J762">
        <v>5089810</v>
      </c>
      <c r="K762">
        <v>651175</v>
      </c>
    </row>
    <row r="763" spans="1:11" x14ac:dyDescent="0.25">
      <c r="A763" s="4" t="s">
        <v>33</v>
      </c>
      <c r="B763">
        <v>2020</v>
      </c>
      <c r="C763" t="s">
        <v>40</v>
      </c>
      <c r="D763">
        <v>4</v>
      </c>
      <c r="E763">
        <v>2</v>
      </c>
      <c r="F763">
        <v>59845</v>
      </c>
      <c r="G763">
        <v>2034</v>
      </c>
      <c r="H763">
        <v>6607</v>
      </c>
      <c r="I763">
        <v>1271728</v>
      </c>
      <c r="J763">
        <v>0</v>
      </c>
      <c r="K763">
        <v>0</v>
      </c>
    </row>
    <row r="764" spans="1:11" x14ac:dyDescent="0.25">
      <c r="A764" s="4" t="s">
        <v>33</v>
      </c>
      <c r="B764">
        <v>2021</v>
      </c>
      <c r="C764" t="s">
        <v>40</v>
      </c>
      <c r="D764">
        <v>4</v>
      </c>
      <c r="E764">
        <v>2</v>
      </c>
      <c r="F764">
        <v>94770910</v>
      </c>
      <c r="G764">
        <v>1192032</v>
      </c>
      <c r="H764">
        <v>85140377</v>
      </c>
      <c r="I764">
        <v>1805519612</v>
      </c>
      <c r="J764">
        <v>641217887</v>
      </c>
      <c r="K764">
        <v>91521148</v>
      </c>
    </row>
    <row r="765" spans="1:11" x14ac:dyDescent="0.25">
      <c r="A765" s="4" t="s">
        <v>34</v>
      </c>
      <c r="B765">
        <v>2020</v>
      </c>
      <c r="C765" t="s">
        <v>40</v>
      </c>
      <c r="D765">
        <v>4</v>
      </c>
      <c r="E765">
        <v>2</v>
      </c>
      <c r="F765">
        <v>3357</v>
      </c>
      <c r="G765">
        <v>35</v>
      </c>
      <c r="H765">
        <v>283</v>
      </c>
      <c r="I765">
        <v>74640</v>
      </c>
      <c r="J765">
        <v>0</v>
      </c>
      <c r="K765">
        <v>0</v>
      </c>
    </row>
    <row r="766" spans="1:11" x14ac:dyDescent="0.25">
      <c r="A766" s="4" t="s">
        <v>34</v>
      </c>
      <c r="B766">
        <v>2021</v>
      </c>
      <c r="C766" t="s">
        <v>40</v>
      </c>
      <c r="D766">
        <v>4</v>
      </c>
      <c r="E766">
        <v>2</v>
      </c>
      <c r="F766">
        <v>4860371</v>
      </c>
      <c r="G766">
        <v>64188</v>
      </c>
      <c r="H766">
        <v>4289106</v>
      </c>
      <c r="I766">
        <v>257323076</v>
      </c>
      <c r="J766">
        <v>53891897</v>
      </c>
      <c r="K766">
        <v>9078148</v>
      </c>
    </row>
    <row r="767" spans="1:11" x14ac:dyDescent="0.25">
      <c r="A767" s="4" t="s">
        <v>35</v>
      </c>
      <c r="B767">
        <v>2020</v>
      </c>
      <c r="C767" t="s">
        <v>40</v>
      </c>
      <c r="D767">
        <v>4</v>
      </c>
      <c r="E767">
        <v>2</v>
      </c>
      <c r="F767">
        <v>247</v>
      </c>
      <c r="G767">
        <v>0</v>
      </c>
      <c r="H767">
        <v>41</v>
      </c>
      <c r="I767">
        <v>12205</v>
      </c>
      <c r="J767">
        <v>0</v>
      </c>
      <c r="K767">
        <v>0</v>
      </c>
    </row>
    <row r="768" spans="1:11" x14ac:dyDescent="0.25">
      <c r="A768" s="4" t="s">
        <v>35</v>
      </c>
      <c r="B768">
        <v>2021</v>
      </c>
      <c r="C768" t="s">
        <v>40</v>
      </c>
      <c r="D768">
        <v>4</v>
      </c>
      <c r="E768">
        <v>2</v>
      </c>
      <c r="F768">
        <v>764276</v>
      </c>
      <c r="G768">
        <v>12345</v>
      </c>
      <c r="H768">
        <v>686627</v>
      </c>
      <c r="I768">
        <v>21390121</v>
      </c>
      <c r="J768">
        <v>7922883</v>
      </c>
      <c r="K768">
        <v>1293703</v>
      </c>
    </row>
    <row r="769" spans="1:11" x14ac:dyDescent="0.25">
      <c r="A769" s="4" t="s">
        <v>36</v>
      </c>
      <c r="B769">
        <v>2020</v>
      </c>
      <c r="C769" t="s">
        <v>40</v>
      </c>
      <c r="D769">
        <v>4</v>
      </c>
      <c r="E769">
        <v>2</v>
      </c>
      <c r="F769">
        <v>920</v>
      </c>
      <c r="G769">
        <v>41</v>
      </c>
      <c r="H769">
        <v>145</v>
      </c>
      <c r="I769">
        <v>16154</v>
      </c>
      <c r="J769">
        <v>0</v>
      </c>
      <c r="K769">
        <v>0</v>
      </c>
    </row>
    <row r="770" spans="1:11" x14ac:dyDescent="0.25">
      <c r="A770" s="4" t="s">
        <v>36</v>
      </c>
      <c r="B770">
        <v>2021</v>
      </c>
      <c r="C770" t="s">
        <v>40</v>
      </c>
      <c r="D770">
        <v>4</v>
      </c>
      <c r="E770">
        <v>2</v>
      </c>
      <c r="F770">
        <v>4308403</v>
      </c>
      <c r="G770">
        <v>72844</v>
      </c>
      <c r="H770">
        <v>4067298</v>
      </c>
      <c r="I770">
        <v>66578612</v>
      </c>
      <c r="J770">
        <v>49245866</v>
      </c>
      <c r="K770">
        <v>6630868</v>
      </c>
    </row>
    <row r="771" spans="1:11" x14ac:dyDescent="0.25">
      <c r="A771" s="4" t="s">
        <v>0</v>
      </c>
      <c r="B771">
        <v>2020</v>
      </c>
      <c r="C771" t="s">
        <v>40</v>
      </c>
      <c r="D771">
        <v>4</v>
      </c>
      <c r="E771">
        <v>3</v>
      </c>
      <c r="F771">
        <v>96</v>
      </c>
      <c r="G771">
        <v>0</v>
      </c>
      <c r="H771">
        <v>76</v>
      </c>
      <c r="I771">
        <v>7015</v>
      </c>
      <c r="J771">
        <v>0</v>
      </c>
      <c r="K771">
        <v>0</v>
      </c>
    </row>
    <row r="772" spans="1:11" x14ac:dyDescent="0.25">
      <c r="A772" s="4" t="s">
        <v>0</v>
      </c>
      <c r="B772">
        <v>2021</v>
      </c>
      <c r="C772" t="s">
        <v>40</v>
      </c>
      <c r="D772">
        <v>4</v>
      </c>
      <c r="E772">
        <v>3</v>
      </c>
      <c r="F772">
        <v>37649</v>
      </c>
      <c r="G772">
        <v>446</v>
      </c>
      <c r="H772">
        <v>36269</v>
      </c>
      <c r="I772">
        <v>2461502</v>
      </c>
      <c r="J772">
        <v>490739</v>
      </c>
      <c r="K772">
        <v>49320</v>
      </c>
    </row>
    <row r="773" spans="1:11" x14ac:dyDescent="0.25">
      <c r="A773" s="4" t="s">
        <v>2</v>
      </c>
      <c r="B773">
        <v>2020</v>
      </c>
      <c r="C773" t="s">
        <v>40</v>
      </c>
      <c r="D773">
        <v>4</v>
      </c>
      <c r="E773">
        <v>3</v>
      </c>
      <c r="F773">
        <v>4360</v>
      </c>
      <c r="G773">
        <v>117</v>
      </c>
      <c r="H773">
        <v>370</v>
      </c>
      <c r="I773">
        <v>166979</v>
      </c>
      <c r="J773">
        <v>0</v>
      </c>
      <c r="K773">
        <v>0</v>
      </c>
    </row>
    <row r="774" spans="1:11" x14ac:dyDescent="0.25">
      <c r="A774" s="4" t="s">
        <v>2</v>
      </c>
      <c r="B774">
        <v>2021</v>
      </c>
      <c r="C774" t="s">
        <v>40</v>
      </c>
      <c r="D774">
        <v>4</v>
      </c>
      <c r="E774">
        <v>3</v>
      </c>
      <c r="F774">
        <v>6739548</v>
      </c>
      <c r="G774">
        <v>51943</v>
      </c>
      <c r="H774">
        <v>6372998</v>
      </c>
      <c r="I774">
        <v>109759160</v>
      </c>
      <c r="J774">
        <v>28667624</v>
      </c>
      <c r="K774">
        <v>4407980</v>
      </c>
    </row>
    <row r="775" spans="1:11" x14ac:dyDescent="0.25">
      <c r="A775" s="4" t="s">
        <v>3</v>
      </c>
      <c r="B775">
        <v>2020</v>
      </c>
      <c r="C775" t="s">
        <v>40</v>
      </c>
      <c r="D775">
        <v>4</v>
      </c>
      <c r="E775">
        <v>3</v>
      </c>
      <c r="F775">
        <v>7</v>
      </c>
      <c r="G775">
        <v>0</v>
      </c>
      <c r="H775">
        <v>7</v>
      </c>
      <c r="I775">
        <v>2594</v>
      </c>
      <c r="J775">
        <v>0</v>
      </c>
      <c r="K775">
        <v>0</v>
      </c>
    </row>
    <row r="776" spans="1:11" x14ac:dyDescent="0.25">
      <c r="A776" s="4" t="s">
        <v>3</v>
      </c>
      <c r="B776">
        <v>2021</v>
      </c>
      <c r="C776" t="s">
        <v>40</v>
      </c>
      <c r="D776">
        <v>4</v>
      </c>
      <c r="E776">
        <v>3</v>
      </c>
      <c r="F776">
        <v>119173</v>
      </c>
      <c r="G776">
        <v>392</v>
      </c>
      <c r="H776">
        <v>117719</v>
      </c>
      <c r="I776">
        <v>2946988</v>
      </c>
      <c r="J776">
        <v>962039</v>
      </c>
      <c r="K776">
        <v>266428</v>
      </c>
    </row>
    <row r="777" spans="1:11" x14ac:dyDescent="0.25">
      <c r="A777" s="4" t="s">
        <v>4</v>
      </c>
      <c r="B777">
        <v>2020</v>
      </c>
      <c r="C777" t="s">
        <v>40</v>
      </c>
      <c r="D777">
        <v>4</v>
      </c>
      <c r="E777">
        <v>3</v>
      </c>
      <c r="F777">
        <v>243</v>
      </c>
      <c r="G777">
        <v>7</v>
      </c>
      <c r="H777">
        <v>83</v>
      </c>
      <c r="I777">
        <v>31848</v>
      </c>
      <c r="J777">
        <v>0</v>
      </c>
      <c r="K777">
        <v>0</v>
      </c>
    </row>
    <row r="778" spans="1:11" x14ac:dyDescent="0.25">
      <c r="A778" s="4" t="s">
        <v>4</v>
      </c>
      <c r="B778">
        <v>2021</v>
      </c>
      <c r="C778" t="s">
        <v>40</v>
      </c>
      <c r="D778">
        <v>4</v>
      </c>
      <c r="E778">
        <v>3</v>
      </c>
      <c r="F778">
        <v>1576011</v>
      </c>
      <c r="G778">
        <v>7951</v>
      </c>
      <c r="H778">
        <v>1517838</v>
      </c>
      <c r="I778">
        <v>55019802</v>
      </c>
      <c r="J778">
        <v>9383087</v>
      </c>
      <c r="K778">
        <v>2195478</v>
      </c>
    </row>
    <row r="779" spans="1:11" x14ac:dyDescent="0.25">
      <c r="A779" s="4" t="s">
        <v>5</v>
      </c>
      <c r="B779">
        <v>2020</v>
      </c>
      <c r="C779" t="s">
        <v>40</v>
      </c>
      <c r="D779">
        <v>4</v>
      </c>
      <c r="E779">
        <v>3</v>
      </c>
      <c r="F779">
        <v>661</v>
      </c>
      <c r="G779">
        <v>11</v>
      </c>
      <c r="H779">
        <v>271</v>
      </c>
      <c r="I779">
        <v>70788</v>
      </c>
      <c r="J779">
        <v>0</v>
      </c>
      <c r="K779">
        <v>0</v>
      </c>
    </row>
    <row r="780" spans="1:11" x14ac:dyDescent="0.25">
      <c r="A780" s="4" t="s">
        <v>5</v>
      </c>
      <c r="B780">
        <v>2021</v>
      </c>
      <c r="C780" t="s">
        <v>40</v>
      </c>
      <c r="D780">
        <v>4</v>
      </c>
      <c r="E780">
        <v>3</v>
      </c>
      <c r="F780">
        <v>2276349</v>
      </c>
      <c r="G780">
        <v>12362</v>
      </c>
      <c r="H780">
        <v>1947613</v>
      </c>
      <c r="I780">
        <v>176690122</v>
      </c>
      <c r="J780">
        <v>34939416</v>
      </c>
      <c r="K780">
        <v>4973390</v>
      </c>
    </row>
    <row r="781" spans="1:11" x14ac:dyDescent="0.25">
      <c r="A781" s="4" t="s">
        <v>6</v>
      </c>
      <c r="B781">
        <v>2020</v>
      </c>
      <c r="C781" t="s">
        <v>40</v>
      </c>
      <c r="D781">
        <v>4</v>
      </c>
      <c r="E781">
        <v>3</v>
      </c>
      <c r="F781">
        <v>165</v>
      </c>
      <c r="G781">
        <v>0</v>
      </c>
      <c r="H781">
        <v>77</v>
      </c>
      <c r="I781">
        <v>2773</v>
      </c>
      <c r="J781">
        <v>0</v>
      </c>
      <c r="K781">
        <v>0</v>
      </c>
    </row>
    <row r="782" spans="1:11" x14ac:dyDescent="0.25">
      <c r="A782" s="4" t="s">
        <v>6</v>
      </c>
      <c r="B782">
        <v>2021</v>
      </c>
      <c r="C782" t="s">
        <v>40</v>
      </c>
      <c r="D782">
        <v>4</v>
      </c>
      <c r="E782">
        <v>3</v>
      </c>
      <c r="F782">
        <v>237982</v>
      </c>
      <c r="G782">
        <v>2899</v>
      </c>
      <c r="H782">
        <v>209362</v>
      </c>
      <c r="I782">
        <v>2535175</v>
      </c>
      <c r="J782">
        <v>838463</v>
      </c>
      <c r="K782">
        <v>187236</v>
      </c>
    </row>
    <row r="783" spans="1:11" x14ac:dyDescent="0.25">
      <c r="A783" s="4" t="s">
        <v>7</v>
      </c>
      <c r="B783">
        <v>2020</v>
      </c>
      <c r="C783" t="s">
        <v>40</v>
      </c>
      <c r="D783">
        <v>4</v>
      </c>
      <c r="E783">
        <v>3</v>
      </c>
      <c r="F783">
        <v>249</v>
      </c>
      <c r="G783">
        <v>0</v>
      </c>
      <c r="H783">
        <v>164</v>
      </c>
      <c r="I783">
        <v>44741</v>
      </c>
      <c r="J783">
        <v>0</v>
      </c>
      <c r="K783">
        <v>0</v>
      </c>
    </row>
    <row r="784" spans="1:11" x14ac:dyDescent="0.25">
      <c r="A784" s="4" t="s">
        <v>7</v>
      </c>
      <c r="B784">
        <v>2021</v>
      </c>
      <c r="C784" t="s">
        <v>40</v>
      </c>
      <c r="D784">
        <v>4</v>
      </c>
      <c r="E784">
        <v>3</v>
      </c>
      <c r="F784">
        <v>3817038</v>
      </c>
      <c r="G784">
        <v>41492</v>
      </c>
      <c r="H784">
        <v>2893616</v>
      </c>
      <c r="I784">
        <v>45945681</v>
      </c>
      <c r="J784">
        <v>31004246</v>
      </c>
      <c r="K784">
        <v>3547506</v>
      </c>
    </row>
    <row r="785" spans="1:11" x14ac:dyDescent="0.25">
      <c r="A785" s="4" t="s">
        <v>8</v>
      </c>
      <c r="B785">
        <v>2020</v>
      </c>
      <c r="C785" t="s">
        <v>40</v>
      </c>
      <c r="D785">
        <v>4</v>
      </c>
      <c r="E785">
        <v>3</v>
      </c>
      <c r="F785">
        <v>13058</v>
      </c>
      <c r="G785">
        <v>294</v>
      </c>
      <c r="H785">
        <v>1704</v>
      </c>
      <c r="I785">
        <v>155995</v>
      </c>
      <c r="J785">
        <v>0</v>
      </c>
      <c r="K785">
        <v>0</v>
      </c>
    </row>
    <row r="786" spans="1:11" x14ac:dyDescent="0.25">
      <c r="A786" s="4" t="s">
        <v>8</v>
      </c>
      <c r="B786">
        <v>2021</v>
      </c>
      <c r="C786" t="s">
        <v>40</v>
      </c>
      <c r="D786">
        <v>4</v>
      </c>
      <c r="E786">
        <v>3</v>
      </c>
      <c r="F786">
        <v>5982084</v>
      </c>
      <c r="G786">
        <v>85412</v>
      </c>
      <c r="H786">
        <v>5388792</v>
      </c>
      <c r="I786">
        <v>113565701</v>
      </c>
      <c r="J786">
        <v>15100063</v>
      </c>
      <c r="K786">
        <v>3254827</v>
      </c>
    </row>
    <row r="787" spans="1:11" x14ac:dyDescent="0.25">
      <c r="A787" s="4" t="s">
        <v>9</v>
      </c>
      <c r="B787">
        <v>2020</v>
      </c>
      <c r="C787" t="s">
        <v>40</v>
      </c>
      <c r="D787">
        <v>4</v>
      </c>
      <c r="E787">
        <v>3</v>
      </c>
      <c r="F787">
        <v>0</v>
      </c>
      <c r="G787">
        <v>0</v>
      </c>
      <c r="H787">
        <v>0</v>
      </c>
      <c r="I787">
        <v>2740</v>
      </c>
      <c r="J787">
        <v>0</v>
      </c>
      <c r="K787">
        <v>0</v>
      </c>
    </row>
    <row r="788" spans="1:11" x14ac:dyDescent="0.25">
      <c r="A788" s="4" t="s">
        <v>9</v>
      </c>
      <c r="B788">
        <v>2021</v>
      </c>
      <c r="C788" t="s">
        <v>40</v>
      </c>
      <c r="D788">
        <v>4</v>
      </c>
      <c r="E788">
        <v>3</v>
      </c>
      <c r="F788">
        <v>35074</v>
      </c>
      <c r="G788">
        <v>28</v>
      </c>
      <c r="H788">
        <v>27228</v>
      </c>
      <c r="I788">
        <v>506870</v>
      </c>
      <c r="J788">
        <v>506321</v>
      </c>
      <c r="K788">
        <v>79835</v>
      </c>
    </row>
    <row r="789" spans="1:11" x14ac:dyDescent="0.25">
      <c r="A789" s="4" t="s">
        <v>10</v>
      </c>
      <c r="B789">
        <v>2020</v>
      </c>
      <c r="C789" t="s">
        <v>40</v>
      </c>
      <c r="D789">
        <v>4</v>
      </c>
      <c r="E789">
        <v>3</v>
      </c>
      <c r="F789">
        <v>49</v>
      </c>
      <c r="G789">
        <v>0</v>
      </c>
      <c r="H789">
        <v>45</v>
      </c>
      <c r="I789">
        <v>5329</v>
      </c>
      <c r="J789">
        <v>0</v>
      </c>
      <c r="K789">
        <v>0</v>
      </c>
    </row>
    <row r="790" spans="1:11" x14ac:dyDescent="0.25">
      <c r="A790" s="4" t="s">
        <v>10</v>
      </c>
      <c r="B790">
        <v>2021</v>
      </c>
      <c r="C790" t="s">
        <v>40</v>
      </c>
      <c r="D790">
        <v>4</v>
      </c>
      <c r="E790">
        <v>3</v>
      </c>
      <c r="F790">
        <v>471822</v>
      </c>
      <c r="G790">
        <v>6254</v>
      </c>
      <c r="H790">
        <v>414782</v>
      </c>
      <c r="I790">
        <v>4143565</v>
      </c>
      <c r="J790">
        <v>1382164</v>
      </c>
      <c r="K790">
        <v>328685</v>
      </c>
    </row>
    <row r="791" spans="1:11" x14ac:dyDescent="0.25">
      <c r="A791" s="4" t="s">
        <v>11</v>
      </c>
      <c r="B791">
        <v>2020</v>
      </c>
      <c r="C791" t="s">
        <v>40</v>
      </c>
      <c r="D791">
        <v>4</v>
      </c>
      <c r="E791">
        <v>3</v>
      </c>
      <c r="F791">
        <v>10030</v>
      </c>
      <c r="G791">
        <v>387</v>
      </c>
      <c r="H791">
        <v>691</v>
      </c>
      <c r="I791">
        <v>188934</v>
      </c>
      <c r="J791">
        <v>0</v>
      </c>
      <c r="K791">
        <v>0</v>
      </c>
    </row>
    <row r="792" spans="1:11" x14ac:dyDescent="0.25">
      <c r="A792" s="4" t="s">
        <v>11</v>
      </c>
      <c r="B792">
        <v>2021</v>
      </c>
      <c r="C792" t="s">
        <v>40</v>
      </c>
      <c r="D792">
        <v>4</v>
      </c>
      <c r="E792">
        <v>3</v>
      </c>
      <c r="F792">
        <v>2844135</v>
      </c>
      <c r="G792">
        <v>37739</v>
      </c>
      <c r="H792">
        <v>2365936</v>
      </c>
      <c r="I792">
        <v>111766989</v>
      </c>
      <c r="J792">
        <v>62975096</v>
      </c>
      <c r="K792">
        <v>10374737</v>
      </c>
    </row>
    <row r="793" spans="1:11" x14ac:dyDescent="0.25">
      <c r="A793" s="4" t="s">
        <v>12</v>
      </c>
      <c r="B793">
        <v>2020</v>
      </c>
      <c r="C793" t="s">
        <v>40</v>
      </c>
      <c r="D793">
        <v>4</v>
      </c>
      <c r="E793">
        <v>3</v>
      </c>
      <c r="F793">
        <v>264</v>
      </c>
      <c r="G793">
        <v>14</v>
      </c>
      <c r="H793">
        <v>109</v>
      </c>
      <c r="I793">
        <v>16015</v>
      </c>
      <c r="J793">
        <v>0</v>
      </c>
      <c r="K793">
        <v>0</v>
      </c>
    </row>
    <row r="794" spans="1:11" x14ac:dyDescent="0.25">
      <c r="A794" s="4" t="s">
        <v>12</v>
      </c>
      <c r="B794">
        <v>2021</v>
      </c>
      <c r="C794" t="s">
        <v>40</v>
      </c>
      <c r="D794">
        <v>4</v>
      </c>
      <c r="E794">
        <v>3</v>
      </c>
      <c r="F794">
        <v>538092</v>
      </c>
      <c r="G794">
        <v>8264</v>
      </c>
      <c r="H794">
        <v>466804</v>
      </c>
      <c r="I794">
        <v>9698171</v>
      </c>
      <c r="J794">
        <v>8135605</v>
      </c>
      <c r="K794">
        <v>974312</v>
      </c>
    </row>
    <row r="795" spans="1:11" x14ac:dyDescent="0.25">
      <c r="A795" s="4" t="s">
        <v>13</v>
      </c>
      <c r="B795">
        <v>2020</v>
      </c>
      <c r="C795" t="s">
        <v>40</v>
      </c>
      <c r="D795">
        <v>4</v>
      </c>
      <c r="E795">
        <v>3</v>
      </c>
      <c r="F795">
        <v>1630</v>
      </c>
      <c r="G795">
        <v>21</v>
      </c>
      <c r="H795">
        <v>700</v>
      </c>
      <c r="I795">
        <v>75933</v>
      </c>
      <c r="J795">
        <v>0</v>
      </c>
      <c r="K795">
        <v>0</v>
      </c>
    </row>
    <row r="796" spans="1:11" x14ac:dyDescent="0.25">
      <c r="A796" s="4" t="s">
        <v>13</v>
      </c>
      <c r="B796">
        <v>2021</v>
      </c>
      <c r="C796" t="s">
        <v>40</v>
      </c>
      <c r="D796">
        <v>4</v>
      </c>
      <c r="E796">
        <v>3</v>
      </c>
      <c r="F796">
        <v>2501326</v>
      </c>
      <c r="G796">
        <v>23948</v>
      </c>
      <c r="H796">
        <v>2181711</v>
      </c>
      <c r="I796">
        <v>47949363</v>
      </c>
      <c r="J796">
        <v>19258223</v>
      </c>
      <c r="K796">
        <v>2357452</v>
      </c>
    </row>
    <row r="797" spans="1:11" x14ac:dyDescent="0.25">
      <c r="A797" s="4" t="s">
        <v>14</v>
      </c>
      <c r="B797">
        <v>2020</v>
      </c>
      <c r="C797" t="s">
        <v>40</v>
      </c>
      <c r="D797">
        <v>4</v>
      </c>
      <c r="E797">
        <v>3</v>
      </c>
      <c r="F797">
        <v>255</v>
      </c>
      <c r="G797">
        <v>14</v>
      </c>
      <c r="H797">
        <v>8</v>
      </c>
      <c r="I797">
        <v>23358</v>
      </c>
      <c r="J797">
        <v>0</v>
      </c>
      <c r="K797">
        <v>0</v>
      </c>
    </row>
    <row r="798" spans="1:11" x14ac:dyDescent="0.25">
      <c r="A798" s="4" t="s">
        <v>14</v>
      </c>
      <c r="B798">
        <v>2021</v>
      </c>
      <c r="C798" t="s">
        <v>40</v>
      </c>
      <c r="D798">
        <v>4</v>
      </c>
      <c r="E798">
        <v>3</v>
      </c>
      <c r="F798">
        <v>1145191</v>
      </c>
      <c r="G798">
        <v>10216</v>
      </c>
      <c r="H798">
        <v>938169</v>
      </c>
      <c r="I798">
        <v>44856245</v>
      </c>
      <c r="J798">
        <v>16915826</v>
      </c>
      <c r="K798">
        <v>2451602</v>
      </c>
    </row>
    <row r="799" spans="1:11" x14ac:dyDescent="0.25">
      <c r="A799" s="4" t="s">
        <v>15</v>
      </c>
      <c r="B799">
        <v>2020</v>
      </c>
      <c r="C799" t="s">
        <v>40</v>
      </c>
      <c r="D799">
        <v>4</v>
      </c>
      <c r="E799">
        <v>3</v>
      </c>
      <c r="F799">
        <v>2385</v>
      </c>
      <c r="G799">
        <v>33</v>
      </c>
      <c r="H799">
        <v>375</v>
      </c>
      <c r="I799">
        <v>49953</v>
      </c>
      <c r="J799">
        <v>0</v>
      </c>
      <c r="K799">
        <v>0</v>
      </c>
    </row>
    <row r="800" spans="1:11" x14ac:dyDescent="0.25">
      <c r="A800" s="4" t="s">
        <v>15</v>
      </c>
      <c r="B800">
        <v>2021</v>
      </c>
      <c r="C800" t="s">
        <v>40</v>
      </c>
      <c r="D800">
        <v>4</v>
      </c>
      <c r="E800">
        <v>3</v>
      </c>
      <c r="F800">
        <v>1029644</v>
      </c>
      <c r="G800">
        <v>14420</v>
      </c>
      <c r="H800">
        <v>931625</v>
      </c>
      <c r="I800">
        <v>47317708</v>
      </c>
      <c r="J800">
        <v>9818873</v>
      </c>
      <c r="K800">
        <v>1681041</v>
      </c>
    </row>
    <row r="801" spans="1:11" x14ac:dyDescent="0.25">
      <c r="A801" s="4" t="s">
        <v>16</v>
      </c>
      <c r="B801">
        <v>2020</v>
      </c>
      <c r="C801" t="s">
        <v>40</v>
      </c>
      <c r="D801">
        <v>4</v>
      </c>
      <c r="E801">
        <v>3</v>
      </c>
      <c r="F801">
        <v>2553</v>
      </c>
      <c r="G801">
        <v>101</v>
      </c>
      <c r="H801">
        <v>706</v>
      </c>
      <c r="I801">
        <v>134047</v>
      </c>
      <c r="J801">
        <v>0</v>
      </c>
      <c r="K801">
        <v>0</v>
      </c>
    </row>
    <row r="802" spans="1:11" x14ac:dyDescent="0.25">
      <c r="A802" s="4" t="s">
        <v>16</v>
      </c>
      <c r="B802">
        <v>2021</v>
      </c>
      <c r="C802" t="s">
        <v>40</v>
      </c>
      <c r="D802">
        <v>4</v>
      </c>
      <c r="E802">
        <v>3</v>
      </c>
      <c r="F802">
        <v>8134918</v>
      </c>
      <c r="G802">
        <v>93828</v>
      </c>
      <c r="H802">
        <v>7106948</v>
      </c>
      <c r="I802">
        <v>165115183</v>
      </c>
      <c r="J802">
        <v>45858637</v>
      </c>
      <c r="K802">
        <v>5516756</v>
      </c>
    </row>
    <row r="803" spans="1:11" x14ac:dyDescent="0.25">
      <c r="A803" s="4" t="s">
        <v>17</v>
      </c>
      <c r="B803">
        <v>2020</v>
      </c>
      <c r="C803" t="s">
        <v>40</v>
      </c>
      <c r="D803">
        <v>4</v>
      </c>
      <c r="E803">
        <v>3</v>
      </c>
      <c r="F803">
        <v>2816</v>
      </c>
      <c r="G803">
        <v>21</v>
      </c>
      <c r="H803">
        <v>1843</v>
      </c>
      <c r="I803">
        <v>130037</v>
      </c>
      <c r="J803">
        <v>0</v>
      </c>
      <c r="K803">
        <v>0</v>
      </c>
    </row>
    <row r="804" spans="1:11" x14ac:dyDescent="0.25">
      <c r="A804" s="4" t="s">
        <v>17</v>
      </c>
      <c r="B804">
        <v>2021</v>
      </c>
      <c r="C804" t="s">
        <v>40</v>
      </c>
      <c r="D804">
        <v>4</v>
      </c>
      <c r="E804">
        <v>3</v>
      </c>
      <c r="F804">
        <v>8686003</v>
      </c>
      <c r="G804">
        <v>34501</v>
      </c>
      <c r="H804">
        <v>7984713</v>
      </c>
      <c r="I804">
        <v>99953326</v>
      </c>
      <c r="J804">
        <v>36546178</v>
      </c>
      <c r="K804">
        <v>4959987</v>
      </c>
    </row>
    <row r="805" spans="1:11" x14ac:dyDescent="0.25">
      <c r="A805" s="4" t="s">
        <v>18</v>
      </c>
      <c r="B805">
        <v>2020</v>
      </c>
      <c r="C805" t="s">
        <v>40</v>
      </c>
      <c r="D805">
        <v>4</v>
      </c>
      <c r="E805">
        <v>3</v>
      </c>
      <c r="F805">
        <v>126</v>
      </c>
      <c r="G805">
        <v>0</v>
      </c>
      <c r="H805">
        <v>96</v>
      </c>
      <c r="I805">
        <v>6690</v>
      </c>
      <c r="J805">
        <v>0</v>
      </c>
      <c r="K805">
        <v>0</v>
      </c>
    </row>
    <row r="806" spans="1:11" x14ac:dyDescent="0.25">
      <c r="A806" s="4" t="s">
        <v>18</v>
      </c>
      <c r="B806">
        <v>2021</v>
      </c>
      <c r="C806" t="s">
        <v>40</v>
      </c>
      <c r="D806">
        <v>4</v>
      </c>
      <c r="E806">
        <v>3</v>
      </c>
      <c r="F806">
        <v>84976</v>
      </c>
      <c r="G806">
        <v>931</v>
      </c>
      <c r="H806">
        <v>72713</v>
      </c>
      <c r="I806">
        <v>770476</v>
      </c>
      <c r="J806">
        <v>474963</v>
      </c>
      <c r="K806">
        <v>87838</v>
      </c>
    </row>
    <row r="807" spans="1:11" x14ac:dyDescent="0.25">
      <c r="A807" s="4" t="s">
        <v>37</v>
      </c>
      <c r="B807">
        <v>2021</v>
      </c>
      <c r="C807" t="s">
        <v>40</v>
      </c>
      <c r="D807">
        <v>4</v>
      </c>
      <c r="E807">
        <v>3</v>
      </c>
      <c r="F807">
        <v>8205</v>
      </c>
      <c r="G807">
        <v>7</v>
      </c>
      <c r="H807">
        <v>5469</v>
      </c>
      <c r="I807">
        <v>402014</v>
      </c>
      <c r="J807">
        <v>103604</v>
      </c>
      <c r="K807">
        <v>21880</v>
      </c>
    </row>
    <row r="808" spans="1:11" x14ac:dyDescent="0.25">
      <c r="A808" s="4" t="s">
        <v>19</v>
      </c>
      <c r="B808">
        <v>2020</v>
      </c>
      <c r="C808" t="s">
        <v>40</v>
      </c>
      <c r="D808">
        <v>4</v>
      </c>
      <c r="E808">
        <v>3</v>
      </c>
      <c r="F808">
        <v>27170</v>
      </c>
      <c r="G808">
        <v>1499</v>
      </c>
      <c r="H808">
        <v>3092</v>
      </c>
      <c r="I808">
        <v>425823</v>
      </c>
      <c r="J808">
        <v>0</v>
      </c>
      <c r="K808">
        <v>0</v>
      </c>
    </row>
    <row r="809" spans="1:11" x14ac:dyDescent="0.25">
      <c r="A809" s="4" t="s">
        <v>19</v>
      </c>
      <c r="B809">
        <v>2021</v>
      </c>
      <c r="C809" t="s">
        <v>40</v>
      </c>
      <c r="D809">
        <v>4</v>
      </c>
      <c r="E809">
        <v>3</v>
      </c>
      <c r="F809">
        <v>26839932</v>
      </c>
      <c r="G809">
        <v>423225</v>
      </c>
      <c r="H809">
        <v>21772602</v>
      </c>
      <c r="I809">
        <v>166812655</v>
      </c>
      <c r="J809">
        <v>77208134</v>
      </c>
      <c r="K809">
        <v>9480115</v>
      </c>
    </row>
    <row r="810" spans="1:11" x14ac:dyDescent="0.25">
      <c r="A810" s="4" t="s">
        <v>20</v>
      </c>
      <c r="B810">
        <v>2020</v>
      </c>
      <c r="C810" t="s">
        <v>40</v>
      </c>
      <c r="D810">
        <v>4</v>
      </c>
      <c r="E810">
        <v>3</v>
      </c>
      <c r="F810">
        <v>70</v>
      </c>
      <c r="G810">
        <v>7</v>
      </c>
      <c r="H810">
        <v>0</v>
      </c>
      <c r="I810">
        <v>4444</v>
      </c>
      <c r="J810">
        <v>0</v>
      </c>
      <c r="K810">
        <v>0</v>
      </c>
    </row>
    <row r="811" spans="1:11" x14ac:dyDescent="0.25">
      <c r="A811" s="4" t="s">
        <v>20</v>
      </c>
      <c r="B811">
        <v>2021</v>
      </c>
      <c r="C811" t="s">
        <v>40</v>
      </c>
      <c r="D811">
        <v>4</v>
      </c>
      <c r="E811">
        <v>3</v>
      </c>
      <c r="F811">
        <v>104355</v>
      </c>
      <c r="G811">
        <v>1073</v>
      </c>
      <c r="H811">
        <v>98301</v>
      </c>
      <c r="I811">
        <v>3047874</v>
      </c>
      <c r="J811">
        <v>896162</v>
      </c>
      <c r="K811">
        <v>314299</v>
      </c>
    </row>
    <row r="812" spans="1:11" x14ac:dyDescent="0.25">
      <c r="A812" s="4" t="s">
        <v>21</v>
      </c>
      <c r="B812">
        <v>2020</v>
      </c>
      <c r="C812" t="s">
        <v>40</v>
      </c>
      <c r="D812">
        <v>4</v>
      </c>
      <c r="E812">
        <v>3</v>
      </c>
      <c r="F812">
        <v>14</v>
      </c>
      <c r="G812">
        <v>0</v>
      </c>
      <c r="H812">
        <v>9</v>
      </c>
      <c r="I812">
        <v>2107</v>
      </c>
      <c r="J812">
        <v>0</v>
      </c>
      <c r="K812">
        <v>0</v>
      </c>
    </row>
    <row r="813" spans="1:11" x14ac:dyDescent="0.25">
      <c r="A813" s="4" t="s">
        <v>21</v>
      </c>
      <c r="B813">
        <v>2021</v>
      </c>
      <c r="C813" t="s">
        <v>40</v>
      </c>
      <c r="D813">
        <v>4</v>
      </c>
      <c r="E813">
        <v>3</v>
      </c>
      <c r="F813">
        <v>208164</v>
      </c>
      <c r="G813">
        <v>2639</v>
      </c>
      <c r="H813">
        <v>203640</v>
      </c>
      <c r="I813">
        <v>4157761</v>
      </c>
      <c r="J813">
        <v>733619</v>
      </c>
      <c r="K813">
        <v>353147</v>
      </c>
    </row>
    <row r="814" spans="1:11" x14ac:dyDescent="0.25">
      <c r="A814" s="4" t="s">
        <v>22</v>
      </c>
      <c r="B814">
        <v>2020</v>
      </c>
      <c r="C814" t="s">
        <v>40</v>
      </c>
      <c r="D814">
        <v>4</v>
      </c>
      <c r="E814">
        <v>3</v>
      </c>
      <c r="F814">
        <v>9258</v>
      </c>
      <c r="G814">
        <v>474</v>
      </c>
      <c r="H814">
        <v>748</v>
      </c>
      <c r="I814">
        <v>111250</v>
      </c>
      <c r="J814">
        <v>0</v>
      </c>
      <c r="K814">
        <v>0</v>
      </c>
    </row>
    <row r="815" spans="1:11" x14ac:dyDescent="0.25">
      <c r="A815" s="4" t="s">
        <v>22</v>
      </c>
      <c r="B815">
        <v>2021</v>
      </c>
      <c r="C815" t="s">
        <v>40</v>
      </c>
      <c r="D815">
        <v>4</v>
      </c>
      <c r="E815">
        <v>3</v>
      </c>
      <c r="F815">
        <v>2863485</v>
      </c>
      <c r="G815">
        <v>31975</v>
      </c>
      <c r="H815">
        <v>2349071</v>
      </c>
      <c r="I815">
        <v>49531156</v>
      </c>
      <c r="J815">
        <v>46023084</v>
      </c>
      <c r="K815">
        <v>5403389</v>
      </c>
    </row>
    <row r="816" spans="1:11" x14ac:dyDescent="0.25">
      <c r="A816" s="4" t="s">
        <v>23</v>
      </c>
      <c r="B816">
        <v>2020</v>
      </c>
      <c r="C816" t="s">
        <v>40</v>
      </c>
      <c r="D816">
        <v>4</v>
      </c>
      <c r="E816">
        <v>3</v>
      </c>
      <c r="F816">
        <v>7</v>
      </c>
      <c r="G816">
        <v>0</v>
      </c>
      <c r="H816">
        <v>0</v>
      </c>
      <c r="I816">
        <v>767</v>
      </c>
      <c r="J816">
        <v>0</v>
      </c>
      <c r="K816">
        <v>0</v>
      </c>
    </row>
    <row r="817" spans="1:11" x14ac:dyDescent="0.25">
      <c r="A817" s="4" t="s">
        <v>23</v>
      </c>
      <c r="B817">
        <v>2021</v>
      </c>
      <c r="C817" t="s">
        <v>40</v>
      </c>
      <c r="D817">
        <v>4</v>
      </c>
      <c r="E817">
        <v>3</v>
      </c>
      <c r="F817">
        <v>34121</v>
      </c>
      <c r="G817">
        <v>84</v>
      </c>
      <c r="H817">
        <v>31614</v>
      </c>
      <c r="I817">
        <v>1914324</v>
      </c>
      <c r="J817">
        <v>883129</v>
      </c>
      <c r="K817">
        <v>228789</v>
      </c>
    </row>
    <row r="818" spans="1:11" x14ac:dyDescent="0.25">
      <c r="A818" s="4" t="s">
        <v>24</v>
      </c>
      <c r="B818">
        <v>2020</v>
      </c>
      <c r="C818" t="s">
        <v>40</v>
      </c>
      <c r="D818">
        <v>4</v>
      </c>
      <c r="E818">
        <v>3</v>
      </c>
      <c r="F818">
        <v>0</v>
      </c>
      <c r="G818">
        <v>0</v>
      </c>
      <c r="H818">
        <v>0</v>
      </c>
      <c r="I818">
        <v>2409</v>
      </c>
      <c r="J818">
        <v>0</v>
      </c>
      <c r="K818">
        <v>0</v>
      </c>
    </row>
    <row r="819" spans="1:11" x14ac:dyDescent="0.25">
      <c r="A819" s="4" t="s">
        <v>24</v>
      </c>
      <c r="B819">
        <v>2021</v>
      </c>
      <c r="C819" t="s">
        <v>40</v>
      </c>
      <c r="D819">
        <v>4</v>
      </c>
      <c r="E819">
        <v>3</v>
      </c>
      <c r="F819">
        <v>88042</v>
      </c>
      <c r="G819">
        <v>657</v>
      </c>
      <c r="H819">
        <v>84748</v>
      </c>
      <c r="I819">
        <v>983529</v>
      </c>
      <c r="J819">
        <v>796908</v>
      </c>
      <c r="K819">
        <v>219231</v>
      </c>
    </row>
    <row r="820" spans="1:11" x14ac:dyDescent="0.25">
      <c r="A820" s="4" t="s">
        <v>25</v>
      </c>
      <c r="B820">
        <v>2020</v>
      </c>
      <c r="C820" t="s">
        <v>40</v>
      </c>
      <c r="D820">
        <v>4</v>
      </c>
      <c r="E820">
        <v>3</v>
      </c>
      <c r="F820">
        <v>455</v>
      </c>
      <c r="G820">
        <v>7</v>
      </c>
      <c r="H820">
        <v>161</v>
      </c>
      <c r="I820">
        <v>60546</v>
      </c>
      <c r="J820">
        <v>0</v>
      </c>
      <c r="K820">
        <v>0</v>
      </c>
    </row>
    <row r="821" spans="1:11" x14ac:dyDescent="0.25">
      <c r="A821" s="4" t="s">
        <v>25</v>
      </c>
      <c r="B821">
        <v>2021</v>
      </c>
      <c r="C821" t="s">
        <v>40</v>
      </c>
      <c r="D821">
        <v>4</v>
      </c>
      <c r="E821">
        <v>3</v>
      </c>
      <c r="F821">
        <v>2585126</v>
      </c>
      <c r="G821">
        <v>13989</v>
      </c>
      <c r="H821">
        <v>2425451</v>
      </c>
      <c r="I821">
        <v>67201179</v>
      </c>
      <c r="J821">
        <v>30394830</v>
      </c>
      <c r="K821">
        <v>4455051</v>
      </c>
    </row>
    <row r="822" spans="1:11" x14ac:dyDescent="0.25">
      <c r="A822" s="4" t="s">
        <v>26</v>
      </c>
      <c r="B822">
        <v>2020</v>
      </c>
      <c r="C822" t="s">
        <v>40</v>
      </c>
      <c r="D822">
        <v>4</v>
      </c>
      <c r="E822">
        <v>3</v>
      </c>
      <c r="F822">
        <v>1568</v>
      </c>
      <c r="G822">
        <v>105</v>
      </c>
      <c r="H822">
        <v>241</v>
      </c>
      <c r="I822">
        <v>43631</v>
      </c>
      <c r="J822">
        <v>0</v>
      </c>
      <c r="K822">
        <v>0</v>
      </c>
    </row>
    <row r="823" spans="1:11" x14ac:dyDescent="0.25">
      <c r="A823" s="4" t="s">
        <v>26</v>
      </c>
      <c r="B823">
        <v>2021</v>
      </c>
      <c r="C823" t="s">
        <v>40</v>
      </c>
      <c r="D823">
        <v>4</v>
      </c>
      <c r="E823">
        <v>3</v>
      </c>
      <c r="F823">
        <v>2100944</v>
      </c>
      <c r="G823">
        <v>55374</v>
      </c>
      <c r="H823">
        <v>1807217</v>
      </c>
      <c r="I823">
        <v>46235719</v>
      </c>
      <c r="J823">
        <v>15437664</v>
      </c>
      <c r="K823">
        <v>1521845</v>
      </c>
    </row>
    <row r="824" spans="1:11" x14ac:dyDescent="0.25">
      <c r="A824" s="4" t="s">
        <v>27</v>
      </c>
      <c r="B824">
        <v>2020</v>
      </c>
      <c r="C824" t="s">
        <v>40</v>
      </c>
      <c r="D824">
        <v>4</v>
      </c>
      <c r="E824">
        <v>3</v>
      </c>
      <c r="F824">
        <v>49</v>
      </c>
      <c r="G824">
        <v>0</v>
      </c>
      <c r="H824">
        <v>19</v>
      </c>
      <c r="I824">
        <v>5043</v>
      </c>
      <c r="J824">
        <v>0</v>
      </c>
      <c r="K824">
        <v>0</v>
      </c>
    </row>
    <row r="825" spans="1:11" x14ac:dyDescent="0.25">
      <c r="A825" s="4" t="s">
        <v>27</v>
      </c>
      <c r="B825">
        <v>2021</v>
      </c>
      <c r="C825" t="s">
        <v>40</v>
      </c>
      <c r="D825">
        <v>4</v>
      </c>
      <c r="E825">
        <v>3</v>
      </c>
      <c r="F825">
        <v>334037</v>
      </c>
      <c r="G825">
        <v>4966</v>
      </c>
      <c r="H825">
        <v>298500</v>
      </c>
      <c r="I825">
        <v>5135869</v>
      </c>
      <c r="J825">
        <v>1048524</v>
      </c>
      <c r="K825">
        <v>100023</v>
      </c>
    </row>
    <row r="826" spans="1:11" x14ac:dyDescent="0.25">
      <c r="A826" s="4" t="s">
        <v>28</v>
      </c>
      <c r="B826">
        <v>2020</v>
      </c>
      <c r="C826" t="s">
        <v>40</v>
      </c>
      <c r="D826">
        <v>4</v>
      </c>
      <c r="E826">
        <v>3</v>
      </c>
      <c r="F826">
        <v>9576</v>
      </c>
      <c r="G826">
        <v>134</v>
      </c>
      <c r="H826">
        <v>1378</v>
      </c>
      <c r="I826">
        <v>339078</v>
      </c>
      <c r="J826">
        <v>0</v>
      </c>
      <c r="K826">
        <v>0</v>
      </c>
    </row>
    <row r="827" spans="1:11" x14ac:dyDescent="0.25">
      <c r="A827" s="4" t="s">
        <v>28</v>
      </c>
      <c r="B827">
        <v>2021</v>
      </c>
      <c r="C827" t="s">
        <v>40</v>
      </c>
      <c r="D827">
        <v>4</v>
      </c>
      <c r="E827">
        <v>3</v>
      </c>
      <c r="F827">
        <v>2921007</v>
      </c>
      <c r="G827">
        <v>22175</v>
      </c>
      <c r="H827">
        <v>2410031</v>
      </c>
      <c r="I827">
        <v>54305136</v>
      </c>
      <c r="J827">
        <v>66536066</v>
      </c>
      <c r="K827">
        <v>10224771</v>
      </c>
    </row>
    <row r="828" spans="1:11" x14ac:dyDescent="0.25">
      <c r="A828" s="4" t="s">
        <v>29</v>
      </c>
      <c r="B828">
        <v>2021</v>
      </c>
      <c r="C828" t="s">
        <v>40</v>
      </c>
      <c r="D828">
        <v>4</v>
      </c>
      <c r="E828">
        <v>3</v>
      </c>
      <c r="F828">
        <v>46650</v>
      </c>
      <c r="G828">
        <v>952</v>
      </c>
      <c r="H828">
        <v>42084</v>
      </c>
      <c r="I828">
        <v>585907</v>
      </c>
      <c r="J828">
        <v>983801</v>
      </c>
      <c r="K828">
        <v>151447</v>
      </c>
    </row>
    <row r="829" spans="1:11" x14ac:dyDescent="0.25">
      <c r="A829" s="4" t="s">
        <v>30</v>
      </c>
      <c r="B829">
        <v>2020</v>
      </c>
      <c r="C829" t="s">
        <v>40</v>
      </c>
      <c r="D829">
        <v>4</v>
      </c>
      <c r="E829">
        <v>3</v>
      </c>
      <c r="F829">
        <v>5583</v>
      </c>
      <c r="G829">
        <v>139</v>
      </c>
      <c r="H829">
        <v>1242</v>
      </c>
      <c r="I829">
        <v>44886</v>
      </c>
      <c r="J829">
        <v>0</v>
      </c>
      <c r="K829">
        <v>0</v>
      </c>
    </row>
    <row r="830" spans="1:11" x14ac:dyDescent="0.25">
      <c r="A830" s="4" t="s">
        <v>30</v>
      </c>
      <c r="B830">
        <v>2021</v>
      </c>
      <c r="C830" t="s">
        <v>40</v>
      </c>
      <c r="D830">
        <v>4</v>
      </c>
      <c r="E830">
        <v>3</v>
      </c>
      <c r="F830">
        <v>2462378</v>
      </c>
      <c r="G830">
        <v>12788</v>
      </c>
      <c r="H830">
        <v>2192189</v>
      </c>
      <c r="I830">
        <v>82024668</v>
      </c>
      <c r="J830">
        <v>18478934</v>
      </c>
      <c r="K830">
        <v>2660082</v>
      </c>
    </row>
    <row r="831" spans="1:11" x14ac:dyDescent="0.25">
      <c r="A831" s="4" t="s">
        <v>31</v>
      </c>
      <c r="B831">
        <v>2020</v>
      </c>
      <c r="C831" t="s">
        <v>40</v>
      </c>
      <c r="D831">
        <v>4</v>
      </c>
      <c r="E831">
        <v>3</v>
      </c>
      <c r="F831">
        <v>9797</v>
      </c>
      <c r="G831">
        <v>109</v>
      </c>
      <c r="H831">
        <v>2449</v>
      </c>
      <c r="I831">
        <v>253614</v>
      </c>
      <c r="J831">
        <v>0</v>
      </c>
      <c r="K831">
        <v>0</v>
      </c>
    </row>
    <row r="832" spans="1:11" x14ac:dyDescent="0.25">
      <c r="A832" s="4" t="s">
        <v>31</v>
      </c>
      <c r="B832">
        <v>2021</v>
      </c>
      <c r="C832" t="s">
        <v>40</v>
      </c>
      <c r="D832">
        <v>4</v>
      </c>
      <c r="E832">
        <v>3</v>
      </c>
      <c r="F832">
        <v>6947327</v>
      </c>
      <c r="G832">
        <v>91835</v>
      </c>
      <c r="H832">
        <v>6360495</v>
      </c>
      <c r="I832">
        <v>148334300</v>
      </c>
      <c r="J832">
        <v>28494212</v>
      </c>
      <c r="K832">
        <v>4417806</v>
      </c>
    </row>
    <row r="833" spans="1:11" x14ac:dyDescent="0.25">
      <c r="A833" s="4" t="s">
        <v>32</v>
      </c>
      <c r="B833">
        <v>2020</v>
      </c>
      <c r="C833" t="s">
        <v>40</v>
      </c>
      <c r="D833">
        <v>4</v>
      </c>
      <c r="E833">
        <v>3</v>
      </c>
      <c r="F833">
        <v>14</v>
      </c>
      <c r="G833">
        <v>0</v>
      </c>
      <c r="H833">
        <v>7</v>
      </c>
      <c r="I833">
        <v>7152</v>
      </c>
      <c r="J833">
        <v>0</v>
      </c>
      <c r="K833">
        <v>0</v>
      </c>
    </row>
    <row r="834" spans="1:11" x14ac:dyDescent="0.25">
      <c r="A834" s="4" t="s">
        <v>32</v>
      </c>
      <c r="B834">
        <v>2021</v>
      </c>
      <c r="C834" t="s">
        <v>40</v>
      </c>
      <c r="D834">
        <v>4</v>
      </c>
      <c r="E834">
        <v>3</v>
      </c>
      <c r="F834">
        <v>237855</v>
      </c>
      <c r="G834">
        <v>2737</v>
      </c>
      <c r="H834">
        <v>231986</v>
      </c>
      <c r="I834">
        <v>4652031</v>
      </c>
      <c r="J834">
        <v>5405569</v>
      </c>
      <c r="K834">
        <v>854942</v>
      </c>
    </row>
    <row r="835" spans="1:11" x14ac:dyDescent="0.25">
      <c r="A835" s="4" t="s">
        <v>33</v>
      </c>
      <c r="B835">
        <v>2020</v>
      </c>
      <c r="C835" t="s">
        <v>40</v>
      </c>
      <c r="D835">
        <v>4</v>
      </c>
      <c r="E835">
        <v>3</v>
      </c>
      <c r="F835">
        <v>111812</v>
      </c>
      <c r="G835">
        <v>3680</v>
      </c>
      <c r="H835">
        <v>17885</v>
      </c>
      <c r="I835">
        <v>2550594</v>
      </c>
      <c r="J835">
        <v>0</v>
      </c>
      <c r="K835">
        <v>0</v>
      </c>
    </row>
    <row r="836" spans="1:11" x14ac:dyDescent="0.25">
      <c r="A836" s="4" t="s">
        <v>33</v>
      </c>
      <c r="B836">
        <v>2021</v>
      </c>
      <c r="C836" t="s">
        <v>40</v>
      </c>
      <c r="D836">
        <v>4</v>
      </c>
      <c r="E836">
        <v>3</v>
      </c>
      <c r="F836">
        <v>105500476</v>
      </c>
      <c r="G836">
        <v>1253771</v>
      </c>
      <c r="H836">
        <v>90788252</v>
      </c>
      <c r="I836">
        <v>1876054142</v>
      </c>
      <c r="J836">
        <v>755013254</v>
      </c>
      <c r="K836">
        <v>118202119</v>
      </c>
    </row>
    <row r="837" spans="1:11" x14ac:dyDescent="0.25">
      <c r="A837" s="4" t="s">
        <v>34</v>
      </c>
      <c r="B837">
        <v>2020</v>
      </c>
      <c r="C837" t="s">
        <v>40</v>
      </c>
      <c r="D837">
        <v>4</v>
      </c>
      <c r="E837">
        <v>3</v>
      </c>
      <c r="F837">
        <v>6985</v>
      </c>
      <c r="G837">
        <v>108</v>
      </c>
      <c r="H837">
        <v>744</v>
      </c>
      <c r="I837">
        <v>198043</v>
      </c>
      <c r="J837">
        <v>0</v>
      </c>
      <c r="K837">
        <v>0</v>
      </c>
    </row>
    <row r="838" spans="1:11" x14ac:dyDescent="0.25">
      <c r="A838" s="4" t="s">
        <v>34</v>
      </c>
      <c r="B838">
        <v>2021</v>
      </c>
      <c r="C838" t="s">
        <v>40</v>
      </c>
      <c r="D838">
        <v>4</v>
      </c>
      <c r="E838">
        <v>3</v>
      </c>
      <c r="F838">
        <v>5964501</v>
      </c>
      <c r="G838">
        <v>69098</v>
      </c>
      <c r="H838">
        <v>4579031</v>
      </c>
      <c r="I838">
        <v>267727552</v>
      </c>
      <c r="J838">
        <v>64010712</v>
      </c>
      <c r="K838">
        <v>11523391</v>
      </c>
    </row>
    <row r="839" spans="1:11" x14ac:dyDescent="0.25">
      <c r="A839" s="4" t="s">
        <v>35</v>
      </c>
      <c r="B839">
        <v>2020</v>
      </c>
      <c r="C839" t="s">
        <v>40</v>
      </c>
      <c r="D839">
        <v>4</v>
      </c>
      <c r="E839">
        <v>3</v>
      </c>
      <c r="F839">
        <v>292</v>
      </c>
      <c r="G839">
        <v>0</v>
      </c>
      <c r="H839">
        <v>84</v>
      </c>
      <c r="I839">
        <v>22077</v>
      </c>
      <c r="J839">
        <v>0</v>
      </c>
      <c r="K839">
        <v>0</v>
      </c>
    </row>
    <row r="840" spans="1:11" x14ac:dyDescent="0.25">
      <c r="A840" s="4" t="s">
        <v>35</v>
      </c>
      <c r="B840">
        <v>2021</v>
      </c>
      <c r="C840" t="s">
        <v>40</v>
      </c>
      <c r="D840">
        <v>4</v>
      </c>
      <c r="E840">
        <v>3</v>
      </c>
      <c r="F840">
        <v>869736</v>
      </c>
      <c r="G840">
        <v>13109</v>
      </c>
      <c r="H840">
        <v>715719</v>
      </c>
      <c r="I840">
        <v>23279799</v>
      </c>
      <c r="J840">
        <v>9390867</v>
      </c>
      <c r="K840">
        <v>1751448</v>
      </c>
    </row>
    <row r="841" spans="1:11" x14ac:dyDescent="0.25">
      <c r="A841" s="4" t="s">
        <v>36</v>
      </c>
      <c r="B841">
        <v>2020</v>
      </c>
      <c r="C841" t="s">
        <v>40</v>
      </c>
      <c r="D841">
        <v>4</v>
      </c>
      <c r="E841">
        <v>3</v>
      </c>
      <c r="F841">
        <v>2027</v>
      </c>
      <c r="G841">
        <v>78</v>
      </c>
      <c r="H841">
        <v>386</v>
      </c>
      <c r="I841">
        <v>32819</v>
      </c>
      <c r="J841">
        <v>0</v>
      </c>
      <c r="K841">
        <v>0</v>
      </c>
    </row>
    <row r="842" spans="1:11" x14ac:dyDescent="0.25">
      <c r="A842" s="4" t="s">
        <v>36</v>
      </c>
      <c r="B842">
        <v>2021</v>
      </c>
      <c r="C842" t="s">
        <v>40</v>
      </c>
      <c r="D842">
        <v>4</v>
      </c>
      <c r="E842">
        <v>3</v>
      </c>
      <c r="F842">
        <v>4627596</v>
      </c>
      <c r="G842">
        <v>74062</v>
      </c>
      <c r="H842">
        <v>4205268</v>
      </c>
      <c r="I842">
        <v>68661259</v>
      </c>
      <c r="J842">
        <v>53552771</v>
      </c>
      <c r="K842">
        <v>8613794</v>
      </c>
    </row>
    <row r="843" spans="1:11" x14ac:dyDescent="0.25">
      <c r="A843" s="4" t="s">
        <v>0</v>
      </c>
      <c r="B843">
        <v>2020</v>
      </c>
      <c r="C843" t="s">
        <v>40</v>
      </c>
      <c r="D843">
        <v>4</v>
      </c>
      <c r="E843">
        <v>4</v>
      </c>
      <c r="F843">
        <v>201</v>
      </c>
      <c r="G843">
        <v>0</v>
      </c>
      <c r="H843">
        <v>81</v>
      </c>
      <c r="I843">
        <v>16539</v>
      </c>
      <c r="J843">
        <v>0</v>
      </c>
      <c r="K843">
        <v>0</v>
      </c>
    </row>
    <row r="844" spans="1:11" x14ac:dyDescent="0.25">
      <c r="A844" s="4" t="s">
        <v>0</v>
      </c>
      <c r="B844">
        <v>2021</v>
      </c>
      <c r="C844" t="s">
        <v>40</v>
      </c>
      <c r="D844">
        <v>4</v>
      </c>
      <c r="E844">
        <v>4</v>
      </c>
      <c r="F844">
        <v>39671</v>
      </c>
      <c r="G844">
        <v>461</v>
      </c>
      <c r="H844">
        <v>38232</v>
      </c>
      <c r="I844">
        <v>2543255</v>
      </c>
      <c r="J844">
        <v>614408</v>
      </c>
      <c r="K844">
        <v>66703</v>
      </c>
    </row>
    <row r="845" spans="1:11" x14ac:dyDescent="0.25">
      <c r="A845" s="4" t="s">
        <v>2</v>
      </c>
      <c r="B845">
        <v>2020</v>
      </c>
      <c r="C845" t="s">
        <v>40</v>
      </c>
      <c r="D845">
        <v>4</v>
      </c>
      <c r="E845">
        <v>4</v>
      </c>
      <c r="F845">
        <v>7210</v>
      </c>
      <c r="G845">
        <v>204</v>
      </c>
      <c r="H845">
        <v>1301</v>
      </c>
      <c r="I845">
        <v>428067</v>
      </c>
      <c r="J845">
        <v>0</v>
      </c>
      <c r="K845">
        <v>0</v>
      </c>
    </row>
    <row r="846" spans="1:11" x14ac:dyDescent="0.25">
      <c r="A846" s="4" t="s">
        <v>2</v>
      </c>
      <c r="B846">
        <v>2021</v>
      </c>
      <c r="C846" t="s">
        <v>40</v>
      </c>
      <c r="D846">
        <v>4</v>
      </c>
      <c r="E846">
        <v>4</v>
      </c>
      <c r="F846">
        <v>7229036</v>
      </c>
      <c r="G846">
        <v>53828</v>
      </c>
      <c r="H846">
        <v>6560642</v>
      </c>
      <c r="I846">
        <v>112071810</v>
      </c>
      <c r="J846">
        <v>32515911</v>
      </c>
      <c r="K846">
        <v>8165462</v>
      </c>
    </row>
    <row r="847" spans="1:11" x14ac:dyDescent="0.25">
      <c r="A847" s="4" t="s">
        <v>3</v>
      </c>
      <c r="B847">
        <v>2020</v>
      </c>
      <c r="C847" t="s">
        <v>40</v>
      </c>
      <c r="D847">
        <v>4</v>
      </c>
      <c r="E847">
        <v>4</v>
      </c>
      <c r="F847">
        <v>7</v>
      </c>
      <c r="G847">
        <v>0</v>
      </c>
      <c r="H847">
        <v>7</v>
      </c>
      <c r="I847">
        <v>3806</v>
      </c>
      <c r="J847">
        <v>0</v>
      </c>
      <c r="K847">
        <v>0</v>
      </c>
    </row>
    <row r="848" spans="1:11" x14ac:dyDescent="0.25">
      <c r="A848" s="4" t="s">
        <v>3</v>
      </c>
      <c r="B848">
        <v>2021</v>
      </c>
      <c r="C848" t="s">
        <v>40</v>
      </c>
      <c r="D848">
        <v>4</v>
      </c>
      <c r="E848">
        <v>4</v>
      </c>
      <c r="F848">
        <v>123614</v>
      </c>
      <c r="G848">
        <v>400</v>
      </c>
      <c r="H848">
        <v>118741</v>
      </c>
      <c r="I848">
        <v>3060964</v>
      </c>
      <c r="J848">
        <v>1156830</v>
      </c>
      <c r="K848">
        <v>331778</v>
      </c>
    </row>
    <row r="849" spans="1:11" x14ac:dyDescent="0.25">
      <c r="A849" s="4" t="s">
        <v>4</v>
      </c>
      <c r="B849">
        <v>2020</v>
      </c>
      <c r="C849" t="s">
        <v>40</v>
      </c>
      <c r="D849">
        <v>4</v>
      </c>
      <c r="E849">
        <v>4</v>
      </c>
      <c r="F849">
        <v>253</v>
      </c>
      <c r="G849">
        <v>7</v>
      </c>
      <c r="H849">
        <v>157</v>
      </c>
      <c r="I849">
        <v>48924</v>
      </c>
      <c r="J849">
        <v>0</v>
      </c>
      <c r="K849">
        <v>0</v>
      </c>
    </row>
    <row r="850" spans="1:11" x14ac:dyDescent="0.25">
      <c r="A850" s="4" t="s">
        <v>4</v>
      </c>
      <c r="B850">
        <v>2021</v>
      </c>
      <c r="C850" t="s">
        <v>40</v>
      </c>
      <c r="D850">
        <v>4</v>
      </c>
      <c r="E850">
        <v>4</v>
      </c>
      <c r="F850">
        <v>1669063</v>
      </c>
      <c r="G850">
        <v>8421</v>
      </c>
      <c r="H850">
        <v>1538844</v>
      </c>
      <c r="I850">
        <v>58007567</v>
      </c>
      <c r="J850">
        <v>11429879</v>
      </c>
      <c r="K850">
        <v>3003438</v>
      </c>
    </row>
    <row r="851" spans="1:11" x14ac:dyDescent="0.25">
      <c r="A851" s="4" t="s">
        <v>5</v>
      </c>
      <c r="B851">
        <v>2020</v>
      </c>
      <c r="C851" t="s">
        <v>40</v>
      </c>
      <c r="D851">
        <v>4</v>
      </c>
      <c r="E851">
        <v>4</v>
      </c>
      <c r="F851">
        <v>1776</v>
      </c>
      <c r="G851">
        <v>14</v>
      </c>
      <c r="H851">
        <v>351</v>
      </c>
      <c r="I851">
        <v>112582</v>
      </c>
      <c r="J851">
        <v>0</v>
      </c>
      <c r="K851">
        <v>0</v>
      </c>
    </row>
    <row r="852" spans="1:11" x14ac:dyDescent="0.25">
      <c r="A852" s="4" t="s">
        <v>5</v>
      </c>
      <c r="B852">
        <v>2021</v>
      </c>
      <c r="C852" t="s">
        <v>40</v>
      </c>
      <c r="D852">
        <v>4</v>
      </c>
      <c r="E852">
        <v>4</v>
      </c>
      <c r="F852">
        <v>2823382</v>
      </c>
      <c r="G852">
        <v>15128</v>
      </c>
      <c r="H852">
        <v>2210164</v>
      </c>
      <c r="I852">
        <v>181604913</v>
      </c>
      <c r="J852">
        <v>38833735</v>
      </c>
      <c r="K852">
        <v>6393502</v>
      </c>
    </row>
    <row r="853" spans="1:11" x14ac:dyDescent="0.25">
      <c r="A853" s="4" t="s">
        <v>6</v>
      </c>
      <c r="B853">
        <v>2020</v>
      </c>
      <c r="C853" t="s">
        <v>40</v>
      </c>
      <c r="D853">
        <v>4</v>
      </c>
      <c r="E853">
        <v>4</v>
      </c>
      <c r="F853">
        <v>246</v>
      </c>
      <c r="G853">
        <v>0</v>
      </c>
      <c r="H853">
        <v>109</v>
      </c>
      <c r="I853">
        <v>5023</v>
      </c>
      <c r="J853">
        <v>0</v>
      </c>
      <c r="K853">
        <v>0</v>
      </c>
    </row>
    <row r="854" spans="1:11" x14ac:dyDescent="0.25">
      <c r="A854" s="4" t="s">
        <v>6</v>
      </c>
      <c r="B854">
        <v>2021</v>
      </c>
      <c r="C854" t="s">
        <v>40</v>
      </c>
      <c r="D854">
        <v>4</v>
      </c>
      <c r="E854">
        <v>4</v>
      </c>
      <c r="F854">
        <v>271256</v>
      </c>
      <c r="G854">
        <v>3068</v>
      </c>
      <c r="H854">
        <v>231294</v>
      </c>
      <c r="I854">
        <v>2702342</v>
      </c>
      <c r="J854">
        <v>988327</v>
      </c>
      <c r="K854">
        <v>268706</v>
      </c>
    </row>
    <row r="855" spans="1:11" x14ac:dyDescent="0.25">
      <c r="A855" s="4" t="s">
        <v>7</v>
      </c>
      <c r="B855">
        <v>2020</v>
      </c>
      <c r="C855" t="s">
        <v>40</v>
      </c>
      <c r="D855">
        <v>4</v>
      </c>
      <c r="E855">
        <v>4</v>
      </c>
      <c r="F855">
        <v>257</v>
      </c>
      <c r="G855">
        <v>0</v>
      </c>
      <c r="H855">
        <v>218</v>
      </c>
      <c r="I855">
        <v>88058</v>
      </c>
      <c r="J855">
        <v>0</v>
      </c>
      <c r="K855">
        <v>0</v>
      </c>
    </row>
    <row r="856" spans="1:11" x14ac:dyDescent="0.25">
      <c r="A856" s="4" t="s">
        <v>7</v>
      </c>
      <c r="B856">
        <v>2021</v>
      </c>
      <c r="C856" t="s">
        <v>40</v>
      </c>
      <c r="D856">
        <v>4</v>
      </c>
      <c r="E856">
        <v>4</v>
      </c>
      <c r="F856">
        <v>4568278</v>
      </c>
      <c r="G856">
        <v>51367</v>
      </c>
      <c r="H856">
        <v>3665813</v>
      </c>
      <c r="I856">
        <v>48463129</v>
      </c>
      <c r="J856">
        <v>33169145</v>
      </c>
      <c r="K856">
        <v>4318796</v>
      </c>
    </row>
    <row r="857" spans="1:11" x14ac:dyDescent="0.25">
      <c r="A857" s="4" t="s">
        <v>8</v>
      </c>
      <c r="B857">
        <v>2020</v>
      </c>
      <c r="C857" t="s">
        <v>40</v>
      </c>
      <c r="D857">
        <v>4</v>
      </c>
      <c r="E857">
        <v>4</v>
      </c>
      <c r="F857">
        <v>19103</v>
      </c>
      <c r="G857">
        <v>367</v>
      </c>
      <c r="H857">
        <v>6090</v>
      </c>
      <c r="I857">
        <v>248954</v>
      </c>
      <c r="J857">
        <v>0</v>
      </c>
      <c r="K857">
        <v>0</v>
      </c>
    </row>
    <row r="858" spans="1:11" x14ac:dyDescent="0.25">
      <c r="A858" s="4" t="s">
        <v>8</v>
      </c>
      <c r="B858">
        <v>2021</v>
      </c>
      <c r="C858" t="s">
        <v>40</v>
      </c>
      <c r="D858">
        <v>4</v>
      </c>
      <c r="E858">
        <v>4</v>
      </c>
      <c r="F858">
        <v>7187556</v>
      </c>
      <c r="G858">
        <v>99894</v>
      </c>
      <c r="H858">
        <v>6425969</v>
      </c>
      <c r="I858">
        <v>117423357</v>
      </c>
      <c r="J858">
        <v>16964992</v>
      </c>
      <c r="K858">
        <v>4072843</v>
      </c>
    </row>
    <row r="859" spans="1:11" x14ac:dyDescent="0.25">
      <c r="A859" s="4" t="s">
        <v>9</v>
      </c>
      <c r="B859">
        <v>2020</v>
      </c>
      <c r="C859" t="s">
        <v>40</v>
      </c>
      <c r="D859">
        <v>4</v>
      </c>
      <c r="E859">
        <v>4</v>
      </c>
      <c r="F859">
        <v>0</v>
      </c>
      <c r="G859">
        <v>0</v>
      </c>
      <c r="H859">
        <v>0</v>
      </c>
      <c r="I859">
        <v>10545</v>
      </c>
      <c r="J859">
        <v>0</v>
      </c>
      <c r="K859">
        <v>0</v>
      </c>
    </row>
    <row r="860" spans="1:11" x14ac:dyDescent="0.25">
      <c r="A860" s="4" t="s">
        <v>9</v>
      </c>
      <c r="B860">
        <v>2021</v>
      </c>
      <c r="C860" t="s">
        <v>40</v>
      </c>
      <c r="D860">
        <v>4</v>
      </c>
      <c r="E860">
        <v>4</v>
      </c>
      <c r="F860">
        <v>46656</v>
      </c>
      <c r="G860">
        <v>28</v>
      </c>
      <c r="H860">
        <v>32150</v>
      </c>
      <c r="I860">
        <v>506870</v>
      </c>
      <c r="J860">
        <v>538563</v>
      </c>
      <c r="K860">
        <v>96162</v>
      </c>
    </row>
    <row r="861" spans="1:11" x14ac:dyDescent="0.25">
      <c r="A861" s="4" t="s">
        <v>10</v>
      </c>
      <c r="B861">
        <v>2020</v>
      </c>
      <c r="C861" t="s">
        <v>40</v>
      </c>
      <c r="D861">
        <v>4</v>
      </c>
      <c r="E861">
        <v>4</v>
      </c>
      <c r="F861">
        <v>49</v>
      </c>
      <c r="G861">
        <v>0</v>
      </c>
      <c r="H861">
        <v>49</v>
      </c>
      <c r="I861">
        <v>9257</v>
      </c>
      <c r="J861">
        <v>0</v>
      </c>
      <c r="K861">
        <v>0</v>
      </c>
    </row>
    <row r="862" spans="1:11" x14ac:dyDescent="0.25">
      <c r="A862" s="4" t="s">
        <v>10</v>
      </c>
      <c r="B862">
        <v>2021</v>
      </c>
      <c r="C862" t="s">
        <v>40</v>
      </c>
      <c r="D862">
        <v>4</v>
      </c>
      <c r="E862">
        <v>4</v>
      </c>
      <c r="F862">
        <v>545244</v>
      </c>
      <c r="G862">
        <v>7201</v>
      </c>
      <c r="H862">
        <v>440328</v>
      </c>
      <c r="I862">
        <v>4348196</v>
      </c>
      <c r="J862">
        <v>1701417</v>
      </c>
      <c r="K862">
        <v>440931</v>
      </c>
    </row>
    <row r="863" spans="1:11" x14ac:dyDescent="0.25">
      <c r="A863" s="4" t="s">
        <v>11</v>
      </c>
      <c r="B863">
        <v>2020</v>
      </c>
      <c r="C863" t="s">
        <v>40</v>
      </c>
      <c r="D863">
        <v>4</v>
      </c>
      <c r="E863">
        <v>4</v>
      </c>
      <c r="F863">
        <v>21540</v>
      </c>
      <c r="G863">
        <v>969</v>
      </c>
      <c r="H863">
        <v>2125</v>
      </c>
      <c r="I863">
        <v>337630</v>
      </c>
      <c r="J863">
        <v>0</v>
      </c>
      <c r="K863">
        <v>0</v>
      </c>
    </row>
    <row r="864" spans="1:11" x14ac:dyDescent="0.25">
      <c r="A864" s="4" t="s">
        <v>11</v>
      </c>
      <c r="B864">
        <v>2021</v>
      </c>
      <c r="C864" t="s">
        <v>40</v>
      </c>
      <c r="D864">
        <v>4</v>
      </c>
      <c r="E864">
        <v>4</v>
      </c>
      <c r="F864">
        <v>3473189</v>
      </c>
      <c r="G864">
        <v>44367</v>
      </c>
      <c r="H864">
        <v>2631518</v>
      </c>
      <c r="I864">
        <v>120406711</v>
      </c>
      <c r="J864">
        <v>66929524</v>
      </c>
      <c r="K864">
        <v>14089672</v>
      </c>
    </row>
    <row r="865" spans="1:11" x14ac:dyDescent="0.25">
      <c r="A865" s="4" t="s">
        <v>12</v>
      </c>
      <c r="B865">
        <v>2020</v>
      </c>
      <c r="C865" t="s">
        <v>40</v>
      </c>
      <c r="D865">
        <v>4</v>
      </c>
      <c r="E865">
        <v>4</v>
      </c>
      <c r="F865">
        <v>279</v>
      </c>
      <c r="G865">
        <v>14</v>
      </c>
      <c r="H865">
        <v>146</v>
      </c>
      <c r="I865">
        <v>32069</v>
      </c>
      <c r="J865">
        <v>0</v>
      </c>
      <c r="K865">
        <v>0</v>
      </c>
    </row>
    <row r="866" spans="1:11" x14ac:dyDescent="0.25">
      <c r="A866" s="4" t="s">
        <v>12</v>
      </c>
      <c r="B866">
        <v>2021</v>
      </c>
      <c r="C866" t="s">
        <v>40</v>
      </c>
      <c r="D866">
        <v>4</v>
      </c>
      <c r="E866">
        <v>4</v>
      </c>
      <c r="F866">
        <v>615012</v>
      </c>
      <c r="G866">
        <v>9253</v>
      </c>
      <c r="H866">
        <v>508815</v>
      </c>
      <c r="I866">
        <v>10143671</v>
      </c>
      <c r="J866">
        <v>9626044</v>
      </c>
      <c r="K866">
        <v>1336972</v>
      </c>
    </row>
    <row r="867" spans="1:11" x14ac:dyDescent="0.25">
      <c r="A867" s="4" t="s">
        <v>13</v>
      </c>
      <c r="B867">
        <v>2020</v>
      </c>
      <c r="C867" t="s">
        <v>40</v>
      </c>
      <c r="D867">
        <v>4</v>
      </c>
      <c r="E867">
        <v>4</v>
      </c>
      <c r="F867">
        <v>2001</v>
      </c>
      <c r="G867">
        <v>21</v>
      </c>
      <c r="H867">
        <v>1341</v>
      </c>
      <c r="I867">
        <v>141544</v>
      </c>
      <c r="J867">
        <v>0</v>
      </c>
      <c r="K867">
        <v>0</v>
      </c>
    </row>
    <row r="868" spans="1:11" x14ac:dyDescent="0.25">
      <c r="A868" s="4" t="s">
        <v>13</v>
      </c>
      <c r="B868">
        <v>2021</v>
      </c>
      <c r="C868" t="s">
        <v>40</v>
      </c>
      <c r="D868">
        <v>4</v>
      </c>
      <c r="E868">
        <v>4</v>
      </c>
      <c r="F868">
        <v>2975260</v>
      </c>
      <c r="G868">
        <v>26485</v>
      </c>
      <c r="H868">
        <v>2430034</v>
      </c>
      <c r="I868">
        <v>50111219</v>
      </c>
      <c r="J868">
        <v>21373261</v>
      </c>
      <c r="K868">
        <v>3352661</v>
      </c>
    </row>
    <row r="869" spans="1:11" x14ac:dyDescent="0.25">
      <c r="A869" s="4" t="s">
        <v>14</v>
      </c>
      <c r="B869">
        <v>2020</v>
      </c>
      <c r="C869" t="s">
        <v>40</v>
      </c>
      <c r="D869">
        <v>4</v>
      </c>
      <c r="E869">
        <v>4</v>
      </c>
      <c r="F869">
        <v>515</v>
      </c>
      <c r="G869">
        <v>20</v>
      </c>
      <c r="H869">
        <v>77</v>
      </c>
      <c r="I869">
        <v>49659</v>
      </c>
      <c r="J869">
        <v>0</v>
      </c>
      <c r="K869">
        <v>0</v>
      </c>
    </row>
    <row r="870" spans="1:11" x14ac:dyDescent="0.25">
      <c r="A870" s="4" t="s">
        <v>14</v>
      </c>
      <c r="B870">
        <v>2021</v>
      </c>
      <c r="C870" t="s">
        <v>40</v>
      </c>
      <c r="D870">
        <v>4</v>
      </c>
      <c r="E870">
        <v>4</v>
      </c>
      <c r="F870">
        <v>1415425</v>
      </c>
      <c r="G870">
        <v>14128</v>
      </c>
      <c r="H870">
        <v>1067671</v>
      </c>
      <c r="I870">
        <v>46998090</v>
      </c>
      <c r="J870">
        <v>17921923</v>
      </c>
      <c r="K870">
        <v>2946440</v>
      </c>
    </row>
    <row r="871" spans="1:11" x14ac:dyDescent="0.25">
      <c r="A871" s="4" t="s">
        <v>15</v>
      </c>
      <c r="B871">
        <v>2020</v>
      </c>
      <c r="C871" t="s">
        <v>40</v>
      </c>
      <c r="D871">
        <v>4</v>
      </c>
      <c r="E871">
        <v>4</v>
      </c>
      <c r="F871">
        <v>3423</v>
      </c>
      <c r="G871">
        <v>42</v>
      </c>
      <c r="H871">
        <v>882</v>
      </c>
      <c r="I871">
        <v>91181</v>
      </c>
      <c r="J871">
        <v>0</v>
      </c>
      <c r="K871">
        <v>0</v>
      </c>
    </row>
    <row r="872" spans="1:11" x14ac:dyDescent="0.25">
      <c r="A872" s="4" t="s">
        <v>15</v>
      </c>
      <c r="B872">
        <v>2021</v>
      </c>
      <c r="C872" t="s">
        <v>40</v>
      </c>
      <c r="D872">
        <v>4</v>
      </c>
      <c r="E872">
        <v>4</v>
      </c>
      <c r="F872">
        <v>1127901</v>
      </c>
      <c r="G872">
        <v>15072</v>
      </c>
      <c r="H872">
        <v>974923</v>
      </c>
      <c r="I872">
        <v>49307493</v>
      </c>
      <c r="J872">
        <v>12187108</v>
      </c>
      <c r="K872">
        <v>2207924</v>
      </c>
    </row>
    <row r="873" spans="1:11" x14ac:dyDescent="0.25">
      <c r="A873" s="4" t="s">
        <v>16</v>
      </c>
      <c r="B873">
        <v>2020</v>
      </c>
      <c r="C873" t="s">
        <v>40</v>
      </c>
      <c r="D873">
        <v>4</v>
      </c>
      <c r="E873">
        <v>4</v>
      </c>
      <c r="F873">
        <v>3384</v>
      </c>
      <c r="G873">
        <v>129</v>
      </c>
      <c r="H873">
        <v>1168</v>
      </c>
      <c r="I873">
        <v>275836</v>
      </c>
      <c r="J873">
        <v>0</v>
      </c>
      <c r="K873">
        <v>0</v>
      </c>
    </row>
    <row r="874" spans="1:11" x14ac:dyDescent="0.25">
      <c r="A874" s="4" t="s">
        <v>16</v>
      </c>
      <c r="B874">
        <v>2021</v>
      </c>
      <c r="C874" t="s">
        <v>40</v>
      </c>
      <c r="D874">
        <v>4</v>
      </c>
      <c r="E874">
        <v>4</v>
      </c>
      <c r="F874">
        <v>9376096</v>
      </c>
      <c r="G874">
        <v>101139</v>
      </c>
      <c r="H874">
        <v>7455807</v>
      </c>
      <c r="I874">
        <v>172984950</v>
      </c>
      <c r="J874">
        <v>52676549</v>
      </c>
      <c r="K874">
        <v>8486602</v>
      </c>
    </row>
    <row r="875" spans="1:11" x14ac:dyDescent="0.25">
      <c r="A875" s="4" t="s">
        <v>17</v>
      </c>
      <c r="B875">
        <v>2020</v>
      </c>
      <c r="C875" t="s">
        <v>40</v>
      </c>
      <c r="D875">
        <v>4</v>
      </c>
      <c r="E875">
        <v>4</v>
      </c>
      <c r="F875">
        <v>3232</v>
      </c>
      <c r="G875">
        <v>26</v>
      </c>
      <c r="H875">
        <v>2349</v>
      </c>
      <c r="I875">
        <v>158410</v>
      </c>
      <c r="J875">
        <v>0</v>
      </c>
      <c r="K875">
        <v>0</v>
      </c>
    </row>
    <row r="876" spans="1:11" x14ac:dyDescent="0.25">
      <c r="A876" s="4" t="s">
        <v>17</v>
      </c>
      <c r="B876">
        <v>2021</v>
      </c>
      <c r="C876" t="s">
        <v>40</v>
      </c>
      <c r="D876">
        <v>4</v>
      </c>
      <c r="E876">
        <v>4</v>
      </c>
      <c r="F876">
        <v>9838689</v>
      </c>
      <c r="G876">
        <v>35799</v>
      </c>
      <c r="H876">
        <v>8301265</v>
      </c>
      <c r="I876">
        <v>105753530</v>
      </c>
      <c r="J876">
        <v>40667858</v>
      </c>
      <c r="K876">
        <v>7382078</v>
      </c>
    </row>
    <row r="877" spans="1:11" x14ac:dyDescent="0.25">
      <c r="A877" s="4" t="s">
        <v>18</v>
      </c>
      <c r="B877">
        <v>2020</v>
      </c>
      <c r="C877" t="s">
        <v>40</v>
      </c>
      <c r="D877">
        <v>4</v>
      </c>
      <c r="E877">
        <v>4</v>
      </c>
      <c r="F877">
        <v>136</v>
      </c>
      <c r="G877">
        <v>0</v>
      </c>
      <c r="H877">
        <v>110</v>
      </c>
      <c r="I877">
        <v>7959</v>
      </c>
      <c r="J877">
        <v>0</v>
      </c>
      <c r="K877">
        <v>0</v>
      </c>
    </row>
    <row r="878" spans="1:11" x14ac:dyDescent="0.25">
      <c r="A878" s="4" t="s">
        <v>18</v>
      </c>
      <c r="B878">
        <v>2021</v>
      </c>
      <c r="C878" t="s">
        <v>40</v>
      </c>
      <c r="D878">
        <v>4</v>
      </c>
      <c r="E878">
        <v>4</v>
      </c>
      <c r="F878">
        <v>93522</v>
      </c>
      <c r="G878">
        <v>960</v>
      </c>
      <c r="H878">
        <v>79246</v>
      </c>
      <c r="I878">
        <v>1263794</v>
      </c>
      <c r="J878">
        <v>505662</v>
      </c>
      <c r="K878">
        <v>183995</v>
      </c>
    </row>
    <row r="879" spans="1:11" x14ac:dyDescent="0.25">
      <c r="A879" s="4" t="s">
        <v>37</v>
      </c>
      <c r="B879">
        <v>2021</v>
      </c>
      <c r="C879" t="s">
        <v>40</v>
      </c>
      <c r="D879">
        <v>4</v>
      </c>
      <c r="E879">
        <v>4</v>
      </c>
      <c r="F879">
        <v>14716</v>
      </c>
      <c r="G879">
        <v>7</v>
      </c>
      <c r="H879">
        <v>7174</v>
      </c>
      <c r="I879">
        <v>475386</v>
      </c>
      <c r="J879">
        <v>122259</v>
      </c>
      <c r="K879">
        <v>26751</v>
      </c>
    </row>
    <row r="880" spans="1:11" x14ac:dyDescent="0.25">
      <c r="A880" s="4" t="s">
        <v>19</v>
      </c>
      <c r="B880">
        <v>2020</v>
      </c>
      <c r="C880" t="s">
        <v>40</v>
      </c>
      <c r="D880">
        <v>4</v>
      </c>
      <c r="E880">
        <v>4</v>
      </c>
      <c r="F880">
        <v>52497</v>
      </c>
      <c r="G880">
        <v>2287</v>
      </c>
      <c r="H880">
        <v>7520</v>
      </c>
      <c r="I880">
        <v>711369</v>
      </c>
      <c r="J880">
        <v>0</v>
      </c>
      <c r="K880">
        <v>0</v>
      </c>
    </row>
    <row r="881" spans="1:11" x14ac:dyDescent="0.25">
      <c r="A881" s="4" t="s">
        <v>19</v>
      </c>
      <c r="B881">
        <v>2021</v>
      </c>
      <c r="C881" t="s">
        <v>40</v>
      </c>
      <c r="D881">
        <v>4</v>
      </c>
      <c r="E881">
        <v>4</v>
      </c>
      <c r="F881">
        <v>30007585</v>
      </c>
      <c r="G881">
        <v>453096</v>
      </c>
      <c r="H881">
        <v>24736282</v>
      </c>
      <c r="I881">
        <v>180033750</v>
      </c>
      <c r="J881">
        <v>87868761</v>
      </c>
      <c r="K881">
        <v>14186381</v>
      </c>
    </row>
    <row r="882" spans="1:11" x14ac:dyDescent="0.25">
      <c r="A882" s="4" t="s">
        <v>20</v>
      </c>
      <c r="B882">
        <v>2020</v>
      </c>
      <c r="C882" t="s">
        <v>40</v>
      </c>
      <c r="D882">
        <v>4</v>
      </c>
      <c r="E882">
        <v>4</v>
      </c>
      <c r="F882">
        <v>84</v>
      </c>
      <c r="G882">
        <v>7</v>
      </c>
      <c r="H882">
        <v>0</v>
      </c>
      <c r="I882">
        <v>8259</v>
      </c>
      <c r="J882">
        <v>0</v>
      </c>
      <c r="K882">
        <v>0</v>
      </c>
    </row>
    <row r="883" spans="1:11" x14ac:dyDescent="0.25">
      <c r="A883" s="4" t="s">
        <v>20</v>
      </c>
      <c r="B883">
        <v>2021</v>
      </c>
      <c r="C883" t="s">
        <v>40</v>
      </c>
      <c r="D883">
        <v>4</v>
      </c>
      <c r="E883">
        <v>4</v>
      </c>
      <c r="F883">
        <v>111724</v>
      </c>
      <c r="G883">
        <v>1125</v>
      </c>
      <c r="H883">
        <v>101262</v>
      </c>
      <c r="I883">
        <v>3149318</v>
      </c>
      <c r="J883">
        <v>1174593</v>
      </c>
      <c r="K883">
        <v>370355</v>
      </c>
    </row>
    <row r="884" spans="1:11" x14ac:dyDescent="0.25">
      <c r="A884" s="4" t="s">
        <v>21</v>
      </c>
      <c r="B884">
        <v>2020</v>
      </c>
      <c r="C884" t="s">
        <v>40</v>
      </c>
      <c r="D884">
        <v>4</v>
      </c>
      <c r="E884">
        <v>4</v>
      </c>
      <c r="F884">
        <v>14</v>
      </c>
      <c r="G884">
        <v>0</v>
      </c>
      <c r="H884">
        <v>14</v>
      </c>
      <c r="I884">
        <v>2688</v>
      </c>
      <c r="J884">
        <v>0</v>
      </c>
      <c r="K884">
        <v>0</v>
      </c>
    </row>
    <row r="885" spans="1:11" x14ac:dyDescent="0.25">
      <c r="A885" s="4" t="s">
        <v>21</v>
      </c>
      <c r="B885">
        <v>2021</v>
      </c>
      <c r="C885" t="s">
        <v>40</v>
      </c>
      <c r="D885">
        <v>4</v>
      </c>
      <c r="E885">
        <v>4</v>
      </c>
      <c r="F885">
        <v>213210</v>
      </c>
      <c r="G885">
        <v>2708</v>
      </c>
      <c r="H885">
        <v>204717</v>
      </c>
      <c r="I885">
        <v>4232024</v>
      </c>
      <c r="J885">
        <v>921070</v>
      </c>
      <c r="K885">
        <v>395185</v>
      </c>
    </row>
    <row r="886" spans="1:11" x14ac:dyDescent="0.25">
      <c r="A886" s="4" t="s">
        <v>22</v>
      </c>
      <c r="B886">
        <v>2020</v>
      </c>
      <c r="C886" t="s">
        <v>40</v>
      </c>
      <c r="D886">
        <v>4</v>
      </c>
      <c r="E886">
        <v>4</v>
      </c>
      <c r="F886">
        <v>13707</v>
      </c>
      <c r="G886">
        <v>687</v>
      </c>
      <c r="H886">
        <v>1878</v>
      </c>
      <c r="I886">
        <v>184612</v>
      </c>
      <c r="J886">
        <v>0</v>
      </c>
      <c r="K886">
        <v>0</v>
      </c>
    </row>
    <row r="887" spans="1:11" x14ac:dyDescent="0.25">
      <c r="A887" s="4" t="s">
        <v>22</v>
      </c>
      <c r="B887">
        <v>2021</v>
      </c>
      <c r="C887" t="s">
        <v>40</v>
      </c>
      <c r="D887">
        <v>4</v>
      </c>
      <c r="E887">
        <v>4</v>
      </c>
      <c r="F887">
        <v>3492549</v>
      </c>
      <c r="G887">
        <v>35938</v>
      </c>
      <c r="H887">
        <v>2823520</v>
      </c>
      <c r="I887">
        <v>52192692</v>
      </c>
      <c r="J887">
        <v>48621230</v>
      </c>
      <c r="K887">
        <v>6769733</v>
      </c>
    </row>
    <row r="888" spans="1:11" x14ac:dyDescent="0.25">
      <c r="A888" s="4" t="s">
        <v>23</v>
      </c>
      <c r="B888">
        <v>2020</v>
      </c>
      <c r="C888" t="s">
        <v>40</v>
      </c>
      <c r="D888">
        <v>4</v>
      </c>
      <c r="E888">
        <v>4</v>
      </c>
      <c r="F888">
        <v>7</v>
      </c>
      <c r="G888">
        <v>0</v>
      </c>
      <c r="H888">
        <v>0</v>
      </c>
      <c r="I888">
        <v>996</v>
      </c>
      <c r="J888">
        <v>0</v>
      </c>
      <c r="K888">
        <v>0</v>
      </c>
    </row>
    <row r="889" spans="1:11" x14ac:dyDescent="0.25">
      <c r="A889" s="4" t="s">
        <v>23</v>
      </c>
      <c r="B889">
        <v>2021</v>
      </c>
      <c r="C889" t="s">
        <v>40</v>
      </c>
      <c r="D889">
        <v>4</v>
      </c>
      <c r="E889">
        <v>4</v>
      </c>
      <c r="F889">
        <v>37713</v>
      </c>
      <c r="G889">
        <v>88</v>
      </c>
      <c r="H889">
        <v>32779</v>
      </c>
      <c r="I889">
        <v>2027423</v>
      </c>
      <c r="J889">
        <v>1237016</v>
      </c>
      <c r="K889">
        <v>288205</v>
      </c>
    </row>
    <row r="890" spans="1:11" x14ac:dyDescent="0.25">
      <c r="A890" s="4" t="s">
        <v>24</v>
      </c>
      <c r="B890">
        <v>2020</v>
      </c>
      <c r="C890" t="s">
        <v>40</v>
      </c>
      <c r="D890">
        <v>4</v>
      </c>
      <c r="E890">
        <v>4</v>
      </c>
      <c r="F890">
        <v>0</v>
      </c>
      <c r="G890">
        <v>0</v>
      </c>
      <c r="H890">
        <v>0</v>
      </c>
      <c r="I890">
        <v>4251</v>
      </c>
      <c r="J890">
        <v>0</v>
      </c>
      <c r="K890">
        <v>0</v>
      </c>
    </row>
    <row r="891" spans="1:11" x14ac:dyDescent="0.25">
      <c r="A891" s="4" t="s">
        <v>24</v>
      </c>
      <c r="B891">
        <v>2021</v>
      </c>
      <c r="C891" t="s">
        <v>40</v>
      </c>
      <c r="D891">
        <v>4</v>
      </c>
      <c r="E891">
        <v>4</v>
      </c>
      <c r="F891">
        <v>92127</v>
      </c>
      <c r="G891">
        <v>677</v>
      </c>
      <c r="H891">
        <v>84951</v>
      </c>
      <c r="I891">
        <v>1006434</v>
      </c>
      <c r="J891">
        <v>984333</v>
      </c>
      <c r="K891">
        <v>252579</v>
      </c>
    </row>
    <row r="892" spans="1:11" x14ac:dyDescent="0.25">
      <c r="A892" s="4" t="s">
        <v>25</v>
      </c>
      <c r="B892">
        <v>2020</v>
      </c>
      <c r="C892" t="s">
        <v>40</v>
      </c>
      <c r="D892">
        <v>4</v>
      </c>
      <c r="E892">
        <v>4</v>
      </c>
      <c r="F892">
        <v>705</v>
      </c>
      <c r="G892">
        <v>7</v>
      </c>
      <c r="H892">
        <v>242</v>
      </c>
      <c r="I892">
        <v>143422</v>
      </c>
      <c r="J892">
        <v>0</v>
      </c>
      <c r="K892">
        <v>0</v>
      </c>
    </row>
    <row r="893" spans="1:11" x14ac:dyDescent="0.25">
      <c r="A893" s="4" t="s">
        <v>25</v>
      </c>
      <c r="B893">
        <v>2021</v>
      </c>
      <c r="C893" t="s">
        <v>40</v>
      </c>
      <c r="D893">
        <v>4</v>
      </c>
      <c r="E893">
        <v>4</v>
      </c>
      <c r="F893">
        <v>2854671</v>
      </c>
      <c r="G893">
        <v>14299</v>
      </c>
      <c r="H893">
        <v>2545984</v>
      </c>
      <c r="I893">
        <v>69127914</v>
      </c>
      <c r="J893">
        <v>33335651</v>
      </c>
      <c r="K893">
        <v>5686452</v>
      </c>
    </row>
    <row r="894" spans="1:11" x14ac:dyDescent="0.25">
      <c r="A894" s="4" t="s">
        <v>26</v>
      </c>
      <c r="B894">
        <v>2020</v>
      </c>
      <c r="C894" t="s">
        <v>40</v>
      </c>
      <c r="D894">
        <v>4</v>
      </c>
      <c r="E894">
        <v>4</v>
      </c>
      <c r="F894">
        <v>2161</v>
      </c>
      <c r="G894">
        <v>123</v>
      </c>
      <c r="H894">
        <v>544</v>
      </c>
      <c r="I894">
        <v>87379</v>
      </c>
      <c r="J894">
        <v>0</v>
      </c>
      <c r="K894">
        <v>0</v>
      </c>
    </row>
    <row r="895" spans="1:11" x14ac:dyDescent="0.25">
      <c r="A895" s="4" t="s">
        <v>26</v>
      </c>
      <c r="B895">
        <v>2021</v>
      </c>
      <c r="C895" t="s">
        <v>40</v>
      </c>
      <c r="D895">
        <v>4</v>
      </c>
      <c r="E895">
        <v>4</v>
      </c>
      <c r="F895">
        <v>2372200</v>
      </c>
      <c r="G895">
        <v>59173</v>
      </c>
      <c r="H895">
        <v>1978525</v>
      </c>
      <c r="I895">
        <v>48664906</v>
      </c>
      <c r="J895">
        <v>18633477</v>
      </c>
      <c r="K895">
        <v>2244161</v>
      </c>
    </row>
    <row r="896" spans="1:11" x14ac:dyDescent="0.25">
      <c r="A896" s="4" t="s">
        <v>27</v>
      </c>
      <c r="B896">
        <v>2020</v>
      </c>
      <c r="C896" t="s">
        <v>40</v>
      </c>
      <c r="D896">
        <v>4</v>
      </c>
      <c r="E896">
        <v>4</v>
      </c>
      <c r="F896">
        <v>53</v>
      </c>
      <c r="G896">
        <v>0</v>
      </c>
      <c r="H896">
        <v>30</v>
      </c>
      <c r="I896">
        <v>12736</v>
      </c>
      <c r="J896">
        <v>0</v>
      </c>
      <c r="K896">
        <v>0</v>
      </c>
    </row>
    <row r="897" spans="1:11" x14ac:dyDescent="0.25">
      <c r="A897" s="4" t="s">
        <v>27</v>
      </c>
      <c r="B897">
        <v>2021</v>
      </c>
      <c r="C897" t="s">
        <v>40</v>
      </c>
      <c r="D897">
        <v>4</v>
      </c>
      <c r="E897">
        <v>4</v>
      </c>
      <c r="F897">
        <v>372880</v>
      </c>
      <c r="G897">
        <v>5249</v>
      </c>
      <c r="H897">
        <v>317541</v>
      </c>
      <c r="I897">
        <v>5387616</v>
      </c>
      <c r="J897">
        <v>1137755</v>
      </c>
      <c r="K897">
        <v>146067</v>
      </c>
    </row>
    <row r="898" spans="1:11" x14ac:dyDescent="0.25">
      <c r="A898" s="4" t="s">
        <v>28</v>
      </c>
      <c r="B898">
        <v>2020</v>
      </c>
      <c r="C898" t="s">
        <v>40</v>
      </c>
      <c r="D898">
        <v>4</v>
      </c>
      <c r="E898">
        <v>4</v>
      </c>
      <c r="F898">
        <v>14780</v>
      </c>
      <c r="G898">
        <v>264</v>
      </c>
      <c r="H898">
        <v>3944</v>
      </c>
      <c r="I898">
        <v>552723</v>
      </c>
      <c r="J898">
        <v>0</v>
      </c>
      <c r="K898">
        <v>0</v>
      </c>
    </row>
    <row r="899" spans="1:11" x14ac:dyDescent="0.25">
      <c r="A899" s="4" t="s">
        <v>28</v>
      </c>
      <c r="B899">
        <v>2021</v>
      </c>
      <c r="C899" t="s">
        <v>40</v>
      </c>
      <c r="D899">
        <v>4</v>
      </c>
      <c r="E899">
        <v>4</v>
      </c>
      <c r="F899">
        <v>3605629</v>
      </c>
      <c r="G899">
        <v>25387</v>
      </c>
      <c r="H899">
        <v>2626279</v>
      </c>
      <c r="I899">
        <v>57844458</v>
      </c>
      <c r="J899">
        <v>72692568</v>
      </c>
      <c r="K899">
        <v>13725858</v>
      </c>
    </row>
    <row r="900" spans="1:11" x14ac:dyDescent="0.25">
      <c r="A900" s="4" t="s">
        <v>29</v>
      </c>
      <c r="B900">
        <v>2021</v>
      </c>
      <c r="C900" t="s">
        <v>40</v>
      </c>
      <c r="D900">
        <v>4</v>
      </c>
      <c r="E900">
        <v>4</v>
      </c>
      <c r="F900">
        <v>50803</v>
      </c>
      <c r="G900">
        <v>974</v>
      </c>
      <c r="H900">
        <v>42618</v>
      </c>
      <c r="I900">
        <v>602202</v>
      </c>
      <c r="J900">
        <v>1080984</v>
      </c>
      <c r="K900">
        <v>230847</v>
      </c>
    </row>
    <row r="901" spans="1:11" x14ac:dyDescent="0.25">
      <c r="A901" s="4" t="s">
        <v>30</v>
      </c>
      <c r="B901">
        <v>2020</v>
      </c>
      <c r="C901" t="s">
        <v>40</v>
      </c>
      <c r="D901">
        <v>4</v>
      </c>
      <c r="E901">
        <v>4</v>
      </c>
      <c r="F901">
        <v>6899</v>
      </c>
      <c r="G901">
        <v>174</v>
      </c>
      <c r="H901">
        <v>2066</v>
      </c>
      <c r="I901">
        <v>108835</v>
      </c>
      <c r="J901">
        <v>0</v>
      </c>
      <c r="K901">
        <v>0</v>
      </c>
    </row>
    <row r="902" spans="1:11" x14ac:dyDescent="0.25">
      <c r="A902" s="4" t="s">
        <v>30</v>
      </c>
      <c r="B902">
        <v>2021</v>
      </c>
      <c r="C902" t="s">
        <v>40</v>
      </c>
      <c r="D902">
        <v>4</v>
      </c>
      <c r="E902">
        <v>4</v>
      </c>
      <c r="F902">
        <v>2769134</v>
      </c>
      <c r="G902">
        <v>14073</v>
      </c>
      <c r="H902">
        <v>2324346</v>
      </c>
      <c r="I902">
        <v>87316216</v>
      </c>
      <c r="J902">
        <v>25082898</v>
      </c>
      <c r="K902">
        <v>3644039</v>
      </c>
    </row>
    <row r="903" spans="1:11" x14ac:dyDescent="0.25">
      <c r="A903" s="4" t="s">
        <v>31</v>
      </c>
      <c r="B903">
        <v>2020</v>
      </c>
      <c r="C903" t="s">
        <v>40</v>
      </c>
      <c r="D903">
        <v>4</v>
      </c>
      <c r="E903">
        <v>4</v>
      </c>
      <c r="F903">
        <v>12768</v>
      </c>
      <c r="G903">
        <v>156</v>
      </c>
      <c r="H903">
        <v>6462</v>
      </c>
      <c r="I903">
        <v>561773</v>
      </c>
      <c r="J903">
        <v>0</v>
      </c>
      <c r="K903">
        <v>0</v>
      </c>
    </row>
    <row r="904" spans="1:11" x14ac:dyDescent="0.25">
      <c r="A904" s="4" t="s">
        <v>31</v>
      </c>
      <c r="B904">
        <v>2021</v>
      </c>
      <c r="C904" t="s">
        <v>40</v>
      </c>
      <c r="D904">
        <v>4</v>
      </c>
      <c r="E904">
        <v>4</v>
      </c>
      <c r="F904">
        <v>7578856</v>
      </c>
      <c r="G904">
        <v>94949</v>
      </c>
      <c r="H904">
        <v>6767275</v>
      </c>
      <c r="I904">
        <v>154023073</v>
      </c>
      <c r="J904">
        <v>30840566</v>
      </c>
      <c r="K904">
        <v>6975754</v>
      </c>
    </row>
    <row r="905" spans="1:11" x14ac:dyDescent="0.25">
      <c r="A905" s="4" t="s">
        <v>32</v>
      </c>
      <c r="B905">
        <v>2020</v>
      </c>
      <c r="C905" t="s">
        <v>40</v>
      </c>
      <c r="D905">
        <v>4</v>
      </c>
      <c r="E905">
        <v>4</v>
      </c>
      <c r="F905">
        <v>14</v>
      </c>
      <c r="G905">
        <v>0</v>
      </c>
      <c r="H905">
        <v>13</v>
      </c>
      <c r="I905">
        <v>22505</v>
      </c>
      <c r="J905">
        <v>0</v>
      </c>
      <c r="K905">
        <v>0</v>
      </c>
    </row>
    <row r="906" spans="1:11" x14ac:dyDescent="0.25">
      <c r="A906" s="4" t="s">
        <v>32</v>
      </c>
      <c r="B906">
        <v>2021</v>
      </c>
      <c r="C906" t="s">
        <v>40</v>
      </c>
      <c r="D906">
        <v>4</v>
      </c>
      <c r="E906">
        <v>4</v>
      </c>
      <c r="F906">
        <v>241728</v>
      </c>
      <c r="G906">
        <v>2739</v>
      </c>
      <c r="H906">
        <v>233576</v>
      </c>
      <c r="I906">
        <v>4786852</v>
      </c>
      <c r="J906">
        <v>5820646</v>
      </c>
      <c r="K906">
        <v>1473480</v>
      </c>
    </row>
    <row r="907" spans="1:11" x14ac:dyDescent="0.25">
      <c r="A907" s="4" t="s">
        <v>33</v>
      </c>
      <c r="B907">
        <v>2020</v>
      </c>
      <c r="C907" t="s">
        <v>40</v>
      </c>
      <c r="D907">
        <v>4</v>
      </c>
      <c r="E907">
        <v>4</v>
      </c>
      <c r="F907">
        <v>183852</v>
      </c>
      <c r="G907">
        <v>5838</v>
      </c>
      <c r="H907">
        <v>42181</v>
      </c>
      <c r="I907">
        <v>4400913</v>
      </c>
      <c r="J907">
        <v>0</v>
      </c>
      <c r="K907">
        <v>0</v>
      </c>
    </row>
    <row r="908" spans="1:11" x14ac:dyDescent="0.25">
      <c r="A908" s="4" t="s">
        <v>33</v>
      </c>
      <c r="B908">
        <v>2021</v>
      </c>
      <c r="C908" t="s">
        <v>40</v>
      </c>
      <c r="D908">
        <v>4</v>
      </c>
      <c r="E908">
        <v>4</v>
      </c>
      <c r="F908">
        <v>121102734</v>
      </c>
      <c r="G908">
        <v>1367764</v>
      </c>
      <c r="H908">
        <v>100315427</v>
      </c>
      <c r="I908">
        <v>1956040507</v>
      </c>
      <c r="J908">
        <v>838359220</v>
      </c>
      <c r="K908">
        <v>161445873</v>
      </c>
    </row>
    <row r="909" spans="1:11" x14ac:dyDescent="0.25">
      <c r="A909" s="4" t="s">
        <v>34</v>
      </c>
      <c r="B909">
        <v>2020</v>
      </c>
      <c r="C909" t="s">
        <v>40</v>
      </c>
      <c r="D909">
        <v>4</v>
      </c>
      <c r="E909">
        <v>4</v>
      </c>
      <c r="F909">
        <v>12285</v>
      </c>
      <c r="G909">
        <v>192</v>
      </c>
      <c r="H909">
        <v>2054</v>
      </c>
      <c r="I909">
        <v>396943</v>
      </c>
      <c r="J909">
        <v>0</v>
      </c>
      <c r="K909">
        <v>0</v>
      </c>
    </row>
    <row r="910" spans="1:11" x14ac:dyDescent="0.25">
      <c r="A910" s="4" t="s">
        <v>34</v>
      </c>
      <c r="B910">
        <v>2021</v>
      </c>
      <c r="C910" t="s">
        <v>40</v>
      </c>
      <c r="D910">
        <v>4</v>
      </c>
      <c r="E910">
        <v>4</v>
      </c>
      <c r="F910">
        <v>7584195</v>
      </c>
      <c r="G910">
        <v>78437</v>
      </c>
      <c r="H910">
        <v>5475837</v>
      </c>
      <c r="I910">
        <v>278152704</v>
      </c>
      <c r="J910">
        <v>68664315</v>
      </c>
      <c r="K910">
        <v>14140738</v>
      </c>
    </row>
    <row r="911" spans="1:11" x14ac:dyDescent="0.25">
      <c r="A911" s="4" t="s">
        <v>35</v>
      </c>
      <c r="B911">
        <v>2020</v>
      </c>
      <c r="C911" t="s">
        <v>40</v>
      </c>
      <c r="D911">
        <v>4</v>
      </c>
      <c r="E911">
        <v>4</v>
      </c>
      <c r="F911">
        <v>345</v>
      </c>
      <c r="G911">
        <v>0</v>
      </c>
      <c r="H911">
        <v>176</v>
      </c>
      <c r="I911">
        <v>35188</v>
      </c>
      <c r="J911">
        <v>0</v>
      </c>
      <c r="K911">
        <v>0</v>
      </c>
    </row>
    <row r="912" spans="1:11" x14ac:dyDescent="0.25">
      <c r="A912" s="4" t="s">
        <v>35</v>
      </c>
      <c r="B912">
        <v>2021</v>
      </c>
      <c r="C912" t="s">
        <v>40</v>
      </c>
      <c r="D912">
        <v>4</v>
      </c>
      <c r="E912">
        <v>4</v>
      </c>
      <c r="F912">
        <v>1067630</v>
      </c>
      <c r="G912">
        <v>15180</v>
      </c>
      <c r="H912">
        <v>776523</v>
      </c>
      <c r="I912">
        <v>25108137</v>
      </c>
      <c r="J912">
        <v>10761865</v>
      </c>
      <c r="K912">
        <v>2395098</v>
      </c>
    </row>
    <row r="913" spans="1:11" x14ac:dyDescent="0.25">
      <c r="A913" s="4" t="s">
        <v>36</v>
      </c>
      <c r="B913">
        <v>2020</v>
      </c>
      <c r="C913" t="s">
        <v>40</v>
      </c>
      <c r="D913">
        <v>4</v>
      </c>
      <c r="E913">
        <v>4</v>
      </c>
      <c r="F913">
        <v>3921</v>
      </c>
      <c r="G913">
        <v>128</v>
      </c>
      <c r="H913">
        <v>677</v>
      </c>
      <c r="I913">
        <v>69999</v>
      </c>
      <c r="J913">
        <v>0</v>
      </c>
      <c r="K913">
        <v>0</v>
      </c>
    </row>
    <row r="914" spans="1:11" x14ac:dyDescent="0.25">
      <c r="A914" s="4" t="s">
        <v>36</v>
      </c>
      <c r="B914">
        <v>2021</v>
      </c>
      <c r="C914" t="s">
        <v>40</v>
      </c>
      <c r="D914">
        <v>4</v>
      </c>
      <c r="E914">
        <v>4</v>
      </c>
      <c r="F914">
        <v>5216534</v>
      </c>
      <c r="G914">
        <v>76666</v>
      </c>
      <c r="H914">
        <v>4524782</v>
      </c>
      <c r="I914">
        <v>71149202</v>
      </c>
      <c r="J914">
        <v>58007409</v>
      </c>
      <c r="K914">
        <v>12541232</v>
      </c>
    </row>
    <row r="915" spans="1:11" x14ac:dyDescent="0.25">
      <c r="A915" s="4" t="s">
        <v>0</v>
      </c>
      <c r="B915">
        <v>2020</v>
      </c>
      <c r="C915" t="s">
        <v>40</v>
      </c>
      <c r="D915">
        <v>4</v>
      </c>
      <c r="E915">
        <v>5</v>
      </c>
      <c r="F915">
        <v>66</v>
      </c>
      <c r="G915">
        <v>0</v>
      </c>
      <c r="H915">
        <v>31</v>
      </c>
      <c r="I915">
        <v>5696</v>
      </c>
      <c r="J915">
        <v>0</v>
      </c>
      <c r="K915">
        <v>0</v>
      </c>
    </row>
    <row r="916" spans="1:11" x14ac:dyDescent="0.25">
      <c r="A916" s="4" t="s">
        <v>0</v>
      </c>
      <c r="B916">
        <v>2021</v>
      </c>
      <c r="C916" t="s">
        <v>40</v>
      </c>
      <c r="D916">
        <v>4</v>
      </c>
      <c r="E916">
        <v>5</v>
      </c>
      <c r="F916">
        <v>11824</v>
      </c>
      <c r="G916">
        <v>134</v>
      </c>
      <c r="H916">
        <v>11344</v>
      </c>
      <c r="I916">
        <v>739841</v>
      </c>
      <c r="J916">
        <v>185910</v>
      </c>
      <c r="K916">
        <v>21462</v>
      </c>
    </row>
    <row r="917" spans="1:11" x14ac:dyDescent="0.25">
      <c r="A917" s="4" t="s">
        <v>2</v>
      </c>
      <c r="B917">
        <v>2020</v>
      </c>
      <c r="C917" t="s">
        <v>40</v>
      </c>
      <c r="D917">
        <v>4</v>
      </c>
      <c r="E917">
        <v>5</v>
      </c>
      <c r="F917">
        <v>2735</v>
      </c>
      <c r="G917">
        <v>62</v>
      </c>
      <c r="H917">
        <v>608</v>
      </c>
      <c r="I917">
        <v>182619</v>
      </c>
      <c r="J917">
        <v>0</v>
      </c>
      <c r="K917">
        <v>0</v>
      </c>
    </row>
    <row r="918" spans="1:11" x14ac:dyDescent="0.25">
      <c r="A918" s="4" t="s">
        <v>2</v>
      </c>
      <c r="B918">
        <v>2021</v>
      </c>
      <c r="C918" t="s">
        <v>40</v>
      </c>
      <c r="D918">
        <v>4</v>
      </c>
      <c r="E918">
        <v>5</v>
      </c>
      <c r="F918">
        <v>2186026</v>
      </c>
      <c r="G918">
        <v>15920</v>
      </c>
      <c r="H918">
        <v>1932968</v>
      </c>
      <c r="I918">
        <v>32694226</v>
      </c>
      <c r="J918">
        <v>10101073</v>
      </c>
      <c r="K918">
        <v>2832797</v>
      </c>
    </row>
    <row r="919" spans="1:11" x14ac:dyDescent="0.25">
      <c r="A919" s="4" t="s">
        <v>3</v>
      </c>
      <c r="B919">
        <v>2020</v>
      </c>
      <c r="C919" t="s">
        <v>40</v>
      </c>
      <c r="D919">
        <v>4</v>
      </c>
      <c r="E919">
        <v>5</v>
      </c>
      <c r="F919">
        <v>2</v>
      </c>
      <c r="G919">
        <v>0</v>
      </c>
      <c r="H919">
        <v>2</v>
      </c>
      <c r="I919">
        <v>1356</v>
      </c>
      <c r="J919">
        <v>0</v>
      </c>
      <c r="K919">
        <v>0</v>
      </c>
    </row>
    <row r="920" spans="1:11" x14ac:dyDescent="0.25">
      <c r="A920" s="4" t="s">
        <v>3</v>
      </c>
      <c r="B920">
        <v>2021</v>
      </c>
      <c r="C920" t="s">
        <v>40</v>
      </c>
      <c r="D920">
        <v>4</v>
      </c>
      <c r="E920">
        <v>5</v>
      </c>
      <c r="F920">
        <v>36675</v>
      </c>
      <c r="G920">
        <v>118</v>
      </c>
      <c r="H920">
        <v>34219</v>
      </c>
      <c r="I920">
        <v>904449</v>
      </c>
      <c r="J920">
        <v>369331</v>
      </c>
      <c r="K920">
        <v>106879</v>
      </c>
    </row>
    <row r="921" spans="1:11" x14ac:dyDescent="0.25">
      <c r="A921" s="4" t="s">
        <v>4</v>
      </c>
      <c r="B921">
        <v>2020</v>
      </c>
      <c r="C921" t="s">
        <v>40</v>
      </c>
      <c r="D921">
        <v>4</v>
      </c>
      <c r="E921">
        <v>5</v>
      </c>
      <c r="F921">
        <v>81</v>
      </c>
      <c r="G921">
        <v>2</v>
      </c>
      <c r="H921">
        <v>58</v>
      </c>
      <c r="I921">
        <v>19040</v>
      </c>
      <c r="J921">
        <v>0</v>
      </c>
      <c r="K921">
        <v>0</v>
      </c>
    </row>
    <row r="922" spans="1:11" x14ac:dyDescent="0.25">
      <c r="A922" s="4" t="s">
        <v>4</v>
      </c>
      <c r="B922">
        <v>2021</v>
      </c>
      <c r="C922" t="s">
        <v>40</v>
      </c>
      <c r="D922">
        <v>4</v>
      </c>
      <c r="E922">
        <v>5</v>
      </c>
      <c r="F922">
        <v>503049</v>
      </c>
      <c r="G922">
        <v>2588</v>
      </c>
      <c r="H922">
        <v>450837</v>
      </c>
      <c r="I922">
        <v>17137631</v>
      </c>
      <c r="J922">
        <v>3798461</v>
      </c>
      <c r="K922">
        <v>1037312</v>
      </c>
    </row>
    <row r="923" spans="1:11" x14ac:dyDescent="0.25">
      <c r="A923" s="4" t="s">
        <v>5</v>
      </c>
      <c r="B923">
        <v>2020</v>
      </c>
      <c r="C923" t="s">
        <v>40</v>
      </c>
      <c r="D923">
        <v>4</v>
      </c>
      <c r="E923">
        <v>5</v>
      </c>
      <c r="F923">
        <v>828</v>
      </c>
      <c r="G923">
        <v>4</v>
      </c>
      <c r="H923">
        <v>148</v>
      </c>
      <c r="I923">
        <v>43852</v>
      </c>
      <c r="J923">
        <v>0</v>
      </c>
      <c r="K923">
        <v>0</v>
      </c>
    </row>
    <row r="924" spans="1:11" x14ac:dyDescent="0.25">
      <c r="A924" s="4" t="s">
        <v>5</v>
      </c>
      <c r="B924">
        <v>2021</v>
      </c>
      <c r="C924" t="s">
        <v>40</v>
      </c>
      <c r="D924">
        <v>4</v>
      </c>
      <c r="E924">
        <v>5</v>
      </c>
      <c r="F924">
        <v>924781</v>
      </c>
      <c r="G924">
        <v>5040</v>
      </c>
      <c r="H924">
        <v>713518</v>
      </c>
      <c r="I924">
        <v>52769611</v>
      </c>
      <c r="J924">
        <v>11704837</v>
      </c>
      <c r="K924">
        <v>2134308</v>
      </c>
    </row>
    <row r="925" spans="1:11" x14ac:dyDescent="0.25">
      <c r="A925" s="4" t="s">
        <v>6</v>
      </c>
      <c r="B925">
        <v>2020</v>
      </c>
      <c r="C925" t="s">
        <v>40</v>
      </c>
      <c r="D925">
        <v>4</v>
      </c>
      <c r="E925">
        <v>5</v>
      </c>
      <c r="F925">
        <v>142</v>
      </c>
      <c r="G925">
        <v>0</v>
      </c>
      <c r="H925">
        <v>35</v>
      </c>
      <c r="I925">
        <v>2159</v>
      </c>
      <c r="J925">
        <v>0</v>
      </c>
      <c r="K925">
        <v>0</v>
      </c>
    </row>
    <row r="926" spans="1:11" x14ac:dyDescent="0.25">
      <c r="A926" s="4" t="s">
        <v>6</v>
      </c>
      <c r="B926">
        <v>2021</v>
      </c>
      <c r="C926" t="s">
        <v>40</v>
      </c>
      <c r="D926">
        <v>4</v>
      </c>
      <c r="E926">
        <v>5</v>
      </c>
      <c r="F926">
        <v>84570</v>
      </c>
      <c r="G926">
        <v>943</v>
      </c>
      <c r="H926">
        <v>70069</v>
      </c>
      <c r="I926">
        <v>806026</v>
      </c>
      <c r="J926">
        <v>315758</v>
      </c>
      <c r="K926">
        <v>94636</v>
      </c>
    </row>
    <row r="927" spans="1:11" x14ac:dyDescent="0.25">
      <c r="A927" s="4" t="s">
        <v>7</v>
      </c>
      <c r="B927">
        <v>2020</v>
      </c>
      <c r="C927" t="s">
        <v>40</v>
      </c>
      <c r="D927">
        <v>4</v>
      </c>
      <c r="E927">
        <v>5</v>
      </c>
      <c r="F927">
        <v>78</v>
      </c>
      <c r="G927">
        <v>0</v>
      </c>
      <c r="H927">
        <v>70</v>
      </c>
      <c r="I927">
        <v>34087</v>
      </c>
      <c r="J927">
        <v>0</v>
      </c>
      <c r="K927">
        <v>0</v>
      </c>
    </row>
    <row r="928" spans="1:11" x14ac:dyDescent="0.25">
      <c r="A928" s="4" t="s">
        <v>7</v>
      </c>
      <c r="B928">
        <v>2021</v>
      </c>
      <c r="C928" t="s">
        <v>40</v>
      </c>
      <c r="D928">
        <v>4</v>
      </c>
      <c r="E928">
        <v>5</v>
      </c>
      <c r="F928">
        <v>1442406</v>
      </c>
      <c r="G928">
        <v>16893</v>
      </c>
      <c r="H928">
        <v>1188645</v>
      </c>
      <c r="I928">
        <v>14353564</v>
      </c>
      <c r="J928">
        <v>9677063</v>
      </c>
      <c r="K928">
        <v>1401619</v>
      </c>
    </row>
    <row r="929" spans="1:11" x14ac:dyDescent="0.25">
      <c r="A929" s="4" t="s">
        <v>8</v>
      </c>
      <c r="B929">
        <v>2020</v>
      </c>
      <c r="C929" t="s">
        <v>40</v>
      </c>
      <c r="D929">
        <v>4</v>
      </c>
      <c r="E929">
        <v>5</v>
      </c>
      <c r="F929">
        <v>6954</v>
      </c>
      <c r="G929">
        <v>115</v>
      </c>
      <c r="H929">
        <v>2186</v>
      </c>
      <c r="I929">
        <v>94450</v>
      </c>
      <c r="J929">
        <v>0</v>
      </c>
      <c r="K929">
        <v>0</v>
      </c>
    </row>
    <row r="930" spans="1:11" x14ac:dyDescent="0.25">
      <c r="A930" s="4" t="s">
        <v>8</v>
      </c>
      <c r="B930">
        <v>2021</v>
      </c>
      <c r="C930" t="s">
        <v>40</v>
      </c>
      <c r="D930">
        <v>4</v>
      </c>
      <c r="E930">
        <v>5</v>
      </c>
      <c r="F930">
        <v>2271619</v>
      </c>
      <c r="G930">
        <v>31919</v>
      </c>
      <c r="H930">
        <v>2042362</v>
      </c>
      <c r="I930">
        <v>34220825</v>
      </c>
      <c r="J930">
        <v>5140003</v>
      </c>
      <c r="K930">
        <v>1357064</v>
      </c>
    </row>
    <row r="931" spans="1:11" x14ac:dyDescent="0.25">
      <c r="A931" s="4" t="s">
        <v>9</v>
      </c>
      <c r="B931">
        <v>2020</v>
      </c>
      <c r="C931" t="s">
        <v>40</v>
      </c>
      <c r="D931">
        <v>4</v>
      </c>
      <c r="E931">
        <v>5</v>
      </c>
      <c r="F931">
        <v>0</v>
      </c>
      <c r="G931">
        <v>0</v>
      </c>
      <c r="H931">
        <v>0</v>
      </c>
      <c r="I931">
        <v>6385</v>
      </c>
      <c r="J931">
        <v>0</v>
      </c>
      <c r="K931">
        <v>0</v>
      </c>
    </row>
    <row r="932" spans="1:11" x14ac:dyDescent="0.25">
      <c r="A932" s="4" t="s">
        <v>9</v>
      </c>
      <c r="B932">
        <v>2021</v>
      </c>
      <c r="C932" t="s">
        <v>40</v>
      </c>
      <c r="D932">
        <v>4</v>
      </c>
      <c r="E932">
        <v>5</v>
      </c>
      <c r="F932">
        <v>15130</v>
      </c>
      <c r="G932">
        <v>8</v>
      </c>
      <c r="H932">
        <v>10767</v>
      </c>
      <c r="I932">
        <v>144820</v>
      </c>
      <c r="J932">
        <v>158038</v>
      </c>
      <c r="K932">
        <v>31606</v>
      </c>
    </row>
    <row r="933" spans="1:11" x14ac:dyDescent="0.25">
      <c r="A933" s="4" t="s">
        <v>10</v>
      </c>
      <c r="B933">
        <v>2020</v>
      </c>
      <c r="C933" t="s">
        <v>40</v>
      </c>
      <c r="D933">
        <v>4</v>
      </c>
      <c r="E933">
        <v>5</v>
      </c>
      <c r="F933">
        <v>14</v>
      </c>
      <c r="G933">
        <v>0</v>
      </c>
      <c r="H933">
        <v>14</v>
      </c>
      <c r="I933">
        <v>3902</v>
      </c>
      <c r="J933">
        <v>0</v>
      </c>
      <c r="K933">
        <v>0</v>
      </c>
    </row>
    <row r="934" spans="1:11" x14ac:dyDescent="0.25">
      <c r="A934" s="4" t="s">
        <v>10</v>
      </c>
      <c r="B934">
        <v>2021</v>
      </c>
      <c r="C934" t="s">
        <v>40</v>
      </c>
      <c r="D934">
        <v>4</v>
      </c>
      <c r="E934">
        <v>5</v>
      </c>
      <c r="F934">
        <v>179080</v>
      </c>
      <c r="G934">
        <v>2314</v>
      </c>
      <c r="H934">
        <v>132923</v>
      </c>
      <c r="I934">
        <v>1298875</v>
      </c>
      <c r="J934">
        <v>546924</v>
      </c>
      <c r="K934">
        <v>143537</v>
      </c>
    </row>
    <row r="935" spans="1:11" x14ac:dyDescent="0.25">
      <c r="A935" s="4" t="s">
        <v>11</v>
      </c>
      <c r="B935">
        <v>2020</v>
      </c>
      <c r="C935" t="s">
        <v>40</v>
      </c>
      <c r="D935">
        <v>4</v>
      </c>
      <c r="E935">
        <v>5</v>
      </c>
      <c r="F935">
        <v>8477</v>
      </c>
      <c r="G935">
        <v>411</v>
      </c>
      <c r="H935">
        <v>1140</v>
      </c>
      <c r="I935">
        <v>123495</v>
      </c>
      <c r="J935">
        <v>0</v>
      </c>
      <c r="K935">
        <v>0</v>
      </c>
    </row>
    <row r="936" spans="1:11" x14ac:dyDescent="0.25">
      <c r="A936" s="4" t="s">
        <v>11</v>
      </c>
      <c r="B936">
        <v>2021</v>
      </c>
      <c r="C936" t="s">
        <v>40</v>
      </c>
      <c r="D936">
        <v>4</v>
      </c>
      <c r="E936">
        <v>5</v>
      </c>
      <c r="F936">
        <v>1120949</v>
      </c>
      <c r="G936">
        <v>14193</v>
      </c>
      <c r="H936">
        <v>826916</v>
      </c>
      <c r="I936">
        <v>35918913</v>
      </c>
      <c r="J936">
        <v>19840452</v>
      </c>
      <c r="K936">
        <v>4870734</v>
      </c>
    </row>
    <row r="937" spans="1:11" x14ac:dyDescent="0.25">
      <c r="A937" s="4" t="s">
        <v>12</v>
      </c>
      <c r="B937">
        <v>2020</v>
      </c>
      <c r="C937" t="s">
        <v>40</v>
      </c>
      <c r="D937">
        <v>4</v>
      </c>
      <c r="E937">
        <v>5</v>
      </c>
      <c r="F937">
        <v>80</v>
      </c>
      <c r="G937">
        <v>4</v>
      </c>
      <c r="H937">
        <v>53</v>
      </c>
      <c r="I937">
        <v>11905</v>
      </c>
      <c r="J937">
        <v>0</v>
      </c>
      <c r="K937">
        <v>0</v>
      </c>
    </row>
    <row r="938" spans="1:11" x14ac:dyDescent="0.25">
      <c r="A938" s="4" t="s">
        <v>12</v>
      </c>
      <c r="B938">
        <v>2021</v>
      </c>
      <c r="C938" t="s">
        <v>40</v>
      </c>
      <c r="D938">
        <v>4</v>
      </c>
      <c r="E938">
        <v>5</v>
      </c>
      <c r="F938">
        <v>196216</v>
      </c>
      <c r="G938">
        <v>2931</v>
      </c>
      <c r="H938">
        <v>156886</v>
      </c>
      <c r="I938">
        <v>3007185</v>
      </c>
      <c r="J938">
        <v>3046661</v>
      </c>
      <c r="K938">
        <v>489908</v>
      </c>
    </row>
    <row r="939" spans="1:11" x14ac:dyDescent="0.25">
      <c r="A939" s="4" t="s">
        <v>13</v>
      </c>
      <c r="B939">
        <v>2020</v>
      </c>
      <c r="C939" t="s">
        <v>40</v>
      </c>
      <c r="D939">
        <v>4</v>
      </c>
      <c r="E939">
        <v>5</v>
      </c>
      <c r="F939">
        <v>650</v>
      </c>
      <c r="G939">
        <v>7</v>
      </c>
      <c r="H939">
        <v>460</v>
      </c>
      <c r="I939">
        <v>54350</v>
      </c>
      <c r="J939">
        <v>0</v>
      </c>
      <c r="K939">
        <v>0</v>
      </c>
    </row>
    <row r="940" spans="1:11" x14ac:dyDescent="0.25">
      <c r="A940" s="4" t="s">
        <v>13</v>
      </c>
      <c r="B940">
        <v>2021</v>
      </c>
      <c r="C940" t="s">
        <v>40</v>
      </c>
      <c r="D940">
        <v>4</v>
      </c>
      <c r="E940">
        <v>5</v>
      </c>
      <c r="F940">
        <v>962123</v>
      </c>
      <c r="G940">
        <v>8334</v>
      </c>
      <c r="H940">
        <v>763052</v>
      </c>
      <c r="I940">
        <v>14738869</v>
      </c>
      <c r="J940">
        <v>6376729</v>
      </c>
      <c r="K940">
        <v>1105356</v>
      </c>
    </row>
    <row r="941" spans="1:11" x14ac:dyDescent="0.25">
      <c r="A941" s="4" t="s">
        <v>14</v>
      </c>
      <c r="B941">
        <v>2020</v>
      </c>
      <c r="C941" t="s">
        <v>40</v>
      </c>
      <c r="D941">
        <v>4</v>
      </c>
      <c r="E941">
        <v>5</v>
      </c>
      <c r="F941">
        <v>217</v>
      </c>
      <c r="G941">
        <v>6</v>
      </c>
      <c r="H941">
        <v>38</v>
      </c>
      <c r="I941">
        <v>21255</v>
      </c>
      <c r="J941">
        <v>0</v>
      </c>
      <c r="K941">
        <v>0</v>
      </c>
    </row>
    <row r="942" spans="1:11" x14ac:dyDescent="0.25">
      <c r="A942" s="4" t="s">
        <v>14</v>
      </c>
      <c r="B942">
        <v>2021</v>
      </c>
      <c r="C942" t="s">
        <v>40</v>
      </c>
      <c r="D942">
        <v>4</v>
      </c>
      <c r="E942">
        <v>5</v>
      </c>
      <c r="F942">
        <v>460861</v>
      </c>
      <c r="G942">
        <v>5200</v>
      </c>
      <c r="H942">
        <v>342068</v>
      </c>
      <c r="I942">
        <v>13805698</v>
      </c>
      <c r="J942">
        <v>5255349</v>
      </c>
      <c r="K942">
        <v>941908</v>
      </c>
    </row>
    <row r="943" spans="1:11" x14ac:dyDescent="0.25">
      <c r="A943" s="4" t="s">
        <v>15</v>
      </c>
      <c r="B943">
        <v>2020</v>
      </c>
      <c r="C943" t="s">
        <v>40</v>
      </c>
      <c r="D943">
        <v>4</v>
      </c>
      <c r="E943">
        <v>5</v>
      </c>
      <c r="F943">
        <v>1195</v>
      </c>
      <c r="G943">
        <v>16</v>
      </c>
      <c r="H943">
        <v>408</v>
      </c>
      <c r="I943">
        <v>38196</v>
      </c>
      <c r="J943">
        <v>0</v>
      </c>
      <c r="K943">
        <v>0</v>
      </c>
    </row>
    <row r="944" spans="1:11" x14ac:dyDescent="0.25">
      <c r="A944" s="4" t="s">
        <v>15</v>
      </c>
      <c r="B944">
        <v>2021</v>
      </c>
      <c r="C944" t="s">
        <v>40</v>
      </c>
      <c r="D944">
        <v>4</v>
      </c>
      <c r="E944">
        <v>5</v>
      </c>
      <c r="F944">
        <v>348634</v>
      </c>
      <c r="G944">
        <v>4536</v>
      </c>
      <c r="H944">
        <v>289595</v>
      </c>
      <c r="I944">
        <v>14490992</v>
      </c>
      <c r="J944">
        <v>3922383</v>
      </c>
      <c r="K944">
        <v>737317</v>
      </c>
    </row>
    <row r="945" spans="1:11" x14ac:dyDescent="0.25">
      <c r="A945" s="4" t="s">
        <v>16</v>
      </c>
      <c r="B945">
        <v>2020</v>
      </c>
      <c r="C945" t="s">
        <v>40</v>
      </c>
      <c r="D945">
        <v>4</v>
      </c>
      <c r="E945">
        <v>5</v>
      </c>
      <c r="F945">
        <v>1100</v>
      </c>
      <c r="G945">
        <v>43</v>
      </c>
      <c r="H945">
        <v>445</v>
      </c>
      <c r="I945">
        <v>115560</v>
      </c>
      <c r="J945">
        <v>0</v>
      </c>
      <c r="K945">
        <v>0</v>
      </c>
    </row>
    <row r="946" spans="1:11" x14ac:dyDescent="0.25">
      <c r="A946" s="4" t="s">
        <v>16</v>
      </c>
      <c r="B946">
        <v>2021</v>
      </c>
      <c r="C946" t="s">
        <v>40</v>
      </c>
      <c r="D946">
        <v>4</v>
      </c>
      <c r="E946">
        <v>5</v>
      </c>
      <c r="F946">
        <v>2997988</v>
      </c>
      <c r="G946">
        <v>30829</v>
      </c>
      <c r="H946">
        <v>2234934</v>
      </c>
      <c r="I946">
        <v>51004189</v>
      </c>
      <c r="J946">
        <v>16032388</v>
      </c>
      <c r="K946">
        <v>3011473</v>
      </c>
    </row>
    <row r="947" spans="1:11" x14ac:dyDescent="0.25">
      <c r="A947" s="4" t="s">
        <v>17</v>
      </c>
      <c r="B947">
        <v>2020</v>
      </c>
      <c r="C947" t="s">
        <v>40</v>
      </c>
      <c r="D947">
        <v>4</v>
      </c>
      <c r="E947">
        <v>5</v>
      </c>
      <c r="F947">
        <v>994</v>
      </c>
      <c r="G947">
        <v>8</v>
      </c>
      <c r="H947">
        <v>752</v>
      </c>
      <c r="I947">
        <v>53308</v>
      </c>
      <c r="J947">
        <v>0</v>
      </c>
      <c r="K947">
        <v>0</v>
      </c>
    </row>
    <row r="948" spans="1:11" x14ac:dyDescent="0.25">
      <c r="A948" s="4" t="s">
        <v>17</v>
      </c>
      <c r="B948">
        <v>2021</v>
      </c>
      <c r="C948" t="s">
        <v>40</v>
      </c>
      <c r="D948">
        <v>4</v>
      </c>
      <c r="E948">
        <v>5</v>
      </c>
      <c r="F948">
        <v>3105169</v>
      </c>
      <c r="G948">
        <v>10569</v>
      </c>
      <c r="H948">
        <v>2506102</v>
      </c>
      <c r="I948">
        <v>31449561</v>
      </c>
      <c r="J948">
        <v>12057817</v>
      </c>
      <c r="K948">
        <v>2548598</v>
      </c>
    </row>
    <row r="949" spans="1:11" x14ac:dyDescent="0.25">
      <c r="A949" s="4" t="s">
        <v>18</v>
      </c>
      <c r="B949">
        <v>2020</v>
      </c>
      <c r="C949" t="s">
        <v>40</v>
      </c>
      <c r="D949">
        <v>4</v>
      </c>
      <c r="E949">
        <v>5</v>
      </c>
      <c r="F949">
        <v>44</v>
      </c>
      <c r="G949">
        <v>0</v>
      </c>
      <c r="H949">
        <v>34</v>
      </c>
      <c r="I949">
        <v>4194</v>
      </c>
      <c r="J949">
        <v>0</v>
      </c>
      <c r="K949">
        <v>0</v>
      </c>
    </row>
    <row r="950" spans="1:11" x14ac:dyDescent="0.25">
      <c r="A950" s="4" t="s">
        <v>18</v>
      </c>
      <c r="B950">
        <v>2021</v>
      </c>
      <c r="C950" t="s">
        <v>40</v>
      </c>
      <c r="D950">
        <v>4</v>
      </c>
      <c r="E950">
        <v>5</v>
      </c>
      <c r="F950">
        <v>27835</v>
      </c>
      <c r="G950">
        <v>283</v>
      </c>
      <c r="H950">
        <v>24505</v>
      </c>
      <c r="I950">
        <v>399418</v>
      </c>
      <c r="J950">
        <v>149052</v>
      </c>
      <c r="K950">
        <v>66866</v>
      </c>
    </row>
    <row r="951" spans="1:11" x14ac:dyDescent="0.25">
      <c r="A951" s="4" t="s">
        <v>37</v>
      </c>
      <c r="B951">
        <v>2021</v>
      </c>
      <c r="C951" t="s">
        <v>40</v>
      </c>
      <c r="D951">
        <v>4</v>
      </c>
      <c r="E951">
        <v>5</v>
      </c>
      <c r="F951">
        <v>5429</v>
      </c>
      <c r="G951">
        <v>8</v>
      </c>
      <c r="H951">
        <v>2804</v>
      </c>
      <c r="I951">
        <v>150193</v>
      </c>
      <c r="J951">
        <v>37519</v>
      </c>
      <c r="K951">
        <v>8271</v>
      </c>
    </row>
    <row r="952" spans="1:11" x14ac:dyDescent="0.25">
      <c r="A952" s="4" t="s">
        <v>19</v>
      </c>
      <c r="B952">
        <v>2020</v>
      </c>
      <c r="C952" t="s">
        <v>40</v>
      </c>
      <c r="D952">
        <v>4</v>
      </c>
      <c r="E952">
        <v>5</v>
      </c>
      <c r="F952">
        <v>20413</v>
      </c>
      <c r="G952">
        <v>891</v>
      </c>
      <c r="H952">
        <v>3366</v>
      </c>
      <c r="I952">
        <v>264420</v>
      </c>
      <c r="J952">
        <v>0</v>
      </c>
      <c r="K952">
        <v>0</v>
      </c>
    </row>
    <row r="953" spans="1:11" x14ac:dyDescent="0.25">
      <c r="A953" s="4" t="s">
        <v>19</v>
      </c>
      <c r="B953">
        <v>2021</v>
      </c>
      <c r="C953" t="s">
        <v>40</v>
      </c>
      <c r="D953">
        <v>4</v>
      </c>
      <c r="E953">
        <v>5</v>
      </c>
      <c r="F953">
        <v>9142025</v>
      </c>
      <c r="G953">
        <v>136798</v>
      </c>
      <c r="H953">
        <v>7668242</v>
      </c>
      <c r="I953">
        <v>53922357</v>
      </c>
      <c r="J953">
        <v>26922742</v>
      </c>
      <c r="K953">
        <v>5133234</v>
      </c>
    </row>
    <row r="954" spans="1:11" x14ac:dyDescent="0.25">
      <c r="A954" s="4" t="s">
        <v>20</v>
      </c>
      <c r="B954">
        <v>2020</v>
      </c>
      <c r="C954" t="s">
        <v>40</v>
      </c>
      <c r="D954">
        <v>4</v>
      </c>
      <c r="E954">
        <v>5</v>
      </c>
      <c r="F954">
        <v>24</v>
      </c>
      <c r="G954">
        <v>2</v>
      </c>
      <c r="H954">
        <v>0</v>
      </c>
      <c r="I954">
        <v>2992</v>
      </c>
      <c r="J954">
        <v>0</v>
      </c>
      <c r="K954">
        <v>0</v>
      </c>
    </row>
    <row r="955" spans="1:11" x14ac:dyDescent="0.25">
      <c r="A955" s="4" t="s">
        <v>20</v>
      </c>
      <c r="B955">
        <v>2021</v>
      </c>
      <c r="C955" t="s">
        <v>40</v>
      </c>
      <c r="D955">
        <v>4</v>
      </c>
      <c r="E955">
        <v>5</v>
      </c>
      <c r="F955">
        <v>33463</v>
      </c>
      <c r="G955">
        <v>340</v>
      </c>
      <c r="H955">
        <v>30000</v>
      </c>
      <c r="I955">
        <v>920593</v>
      </c>
      <c r="J955">
        <v>447498</v>
      </c>
      <c r="K955">
        <v>118328</v>
      </c>
    </row>
    <row r="956" spans="1:11" x14ac:dyDescent="0.25">
      <c r="A956" s="4" t="s">
        <v>21</v>
      </c>
      <c r="B956">
        <v>2020</v>
      </c>
      <c r="C956" t="s">
        <v>40</v>
      </c>
      <c r="D956">
        <v>4</v>
      </c>
      <c r="E956">
        <v>5</v>
      </c>
      <c r="F956">
        <v>4</v>
      </c>
      <c r="G956">
        <v>0</v>
      </c>
      <c r="H956">
        <v>4</v>
      </c>
      <c r="I956">
        <v>875</v>
      </c>
      <c r="J956">
        <v>0</v>
      </c>
      <c r="K956">
        <v>0</v>
      </c>
    </row>
    <row r="957" spans="1:11" x14ac:dyDescent="0.25">
      <c r="A957" s="4" t="s">
        <v>21</v>
      </c>
      <c r="B957">
        <v>2021</v>
      </c>
      <c r="C957" t="s">
        <v>40</v>
      </c>
      <c r="D957">
        <v>4</v>
      </c>
      <c r="E957">
        <v>5</v>
      </c>
      <c r="F957">
        <v>62901</v>
      </c>
      <c r="G957">
        <v>805</v>
      </c>
      <c r="H957">
        <v>59454</v>
      </c>
      <c r="I957">
        <v>1226933</v>
      </c>
      <c r="J957">
        <v>357434</v>
      </c>
      <c r="K957">
        <v>121224</v>
      </c>
    </row>
    <row r="958" spans="1:11" x14ac:dyDescent="0.25">
      <c r="A958" s="4" t="s">
        <v>22</v>
      </c>
      <c r="B958">
        <v>2020</v>
      </c>
      <c r="C958" t="s">
        <v>40</v>
      </c>
      <c r="D958">
        <v>4</v>
      </c>
      <c r="E958">
        <v>5</v>
      </c>
      <c r="F958">
        <v>5185</v>
      </c>
      <c r="G958">
        <v>267</v>
      </c>
      <c r="H958">
        <v>943</v>
      </c>
      <c r="I958">
        <v>75549</v>
      </c>
      <c r="J958">
        <v>0</v>
      </c>
      <c r="K958">
        <v>0</v>
      </c>
    </row>
    <row r="959" spans="1:11" x14ac:dyDescent="0.25">
      <c r="A959" s="4" t="s">
        <v>22</v>
      </c>
      <c r="B959">
        <v>2021</v>
      </c>
      <c r="C959" t="s">
        <v>40</v>
      </c>
      <c r="D959">
        <v>4</v>
      </c>
      <c r="E959">
        <v>5</v>
      </c>
      <c r="F959">
        <v>1114254</v>
      </c>
      <c r="G959">
        <v>11135</v>
      </c>
      <c r="H959">
        <v>920246</v>
      </c>
      <c r="I959">
        <v>15436716</v>
      </c>
      <c r="J959">
        <v>14045442</v>
      </c>
      <c r="K959">
        <v>2111080</v>
      </c>
    </row>
    <row r="960" spans="1:11" x14ac:dyDescent="0.25">
      <c r="A960" s="4" t="s">
        <v>23</v>
      </c>
      <c r="B960">
        <v>2020</v>
      </c>
      <c r="C960" t="s">
        <v>40</v>
      </c>
      <c r="D960">
        <v>4</v>
      </c>
      <c r="E960">
        <v>5</v>
      </c>
      <c r="F960">
        <v>2</v>
      </c>
      <c r="G960">
        <v>0</v>
      </c>
      <c r="H960">
        <v>0</v>
      </c>
      <c r="I960">
        <v>359</v>
      </c>
      <c r="J960">
        <v>0</v>
      </c>
      <c r="K960">
        <v>0</v>
      </c>
    </row>
    <row r="961" spans="1:11" x14ac:dyDescent="0.25">
      <c r="A961" s="4" t="s">
        <v>23</v>
      </c>
      <c r="B961">
        <v>2021</v>
      </c>
      <c r="C961" t="s">
        <v>40</v>
      </c>
      <c r="D961">
        <v>4</v>
      </c>
      <c r="E961">
        <v>5</v>
      </c>
      <c r="F961">
        <v>11898</v>
      </c>
      <c r="G961">
        <v>28</v>
      </c>
      <c r="H961">
        <v>9808</v>
      </c>
      <c r="I961">
        <v>604844</v>
      </c>
      <c r="J961">
        <v>417479</v>
      </c>
      <c r="K961">
        <v>89063</v>
      </c>
    </row>
    <row r="962" spans="1:11" x14ac:dyDescent="0.25">
      <c r="A962" s="4" t="s">
        <v>24</v>
      </c>
      <c r="B962">
        <v>2020</v>
      </c>
      <c r="C962" t="s">
        <v>40</v>
      </c>
      <c r="D962">
        <v>4</v>
      </c>
      <c r="E962">
        <v>5</v>
      </c>
      <c r="F962">
        <v>0</v>
      </c>
      <c r="G962">
        <v>0</v>
      </c>
      <c r="H962">
        <v>0</v>
      </c>
      <c r="I962">
        <v>1297</v>
      </c>
      <c r="J962">
        <v>0</v>
      </c>
      <c r="K962">
        <v>0</v>
      </c>
    </row>
    <row r="963" spans="1:11" x14ac:dyDescent="0.25">
      <c r="A963" s="4" t="s">
        <v>24</v>
      </c>
      <c r="B963">
        <v>2021</v>
      </c>
      <c r="C963" t="s">
        <v>40</v>
      </c>
      <c r="D963">
        <v>4</v>
      </c>
      <c r="E963">
        <v>5</v>
      </c>
      <c r="F963">
        <v>27726</v>
      </c>
      <c r="G963">
        <v>204</v>
      </c>
      <c r="H963">
        <v>24436</v>
      </c>
      <c r="I963">
        <v>293127</v>
      </c>
      <c r="J963">
        <v>314211</v>
      </c>
      <c r="K963">
        <v>80032</v>
      </c>
    </row>
    <row r="964" spans="1:11" x14ac:dyDescent="0.25">
      <c r="A964" s="4" t="s">
        <v>25</v>
      </c>
      <c r="B964">
        <v>2020</v>
      </c>
      <c r="C964" t="s">
        <v>40</v>
      </c>
      <c r="D964">
        <v>4</v>
      </c>
      <c r="E964">
        <v>5</v>
      </c>
      <c r="F964">
        <v>268</v>
      </c>
      <c r="G964">
        <v>2</v>
      </c>
      <c r="H964">
        <v>80</v>
      </c>
      <c r="I964">
        <v>60804</v>
      </c>
      <c r="J964">
        <v>0</v>
      </c>
      <c r="K964">
        <v>0</v>
      </c>
    </row>
    <row r="965" spans="1:11" x14ac:dyDescent="0.25">
      <c r="A965" s="4" t="s">
        <v>25</v>
      </c>
      <c r="B965">
        <v>2021</v>
      </c>
      <c r="C965" t="s">
        <v>40</v>
      </c>
      <c r="D965">
        <v>4</v>
      </c>
      <c r="E965">
        <v>5</v>
      </c>
      <c r="F965">
        <v>879707</v>
      </c>
      <c r="G965">
        <v>4178</v>
      </c>
      <c r="H965">
        <v>765814</v>
      </c>
      <c r="I965">
        <v>20127860</v>
      </c>
      <c r="J965">
        <v>9818507</v>
      </c>
      <c r="K965">
        <v>1818246</v>
      </c>
    </row>
    <row r="966" spans="1:11" x14ac:dyDescent="0.25">
      <c r="A966" s="4" t="s">
        <v>26</v>
      </c>
      <c r="B966">
        <v>2020</v>
      </c>
      <c r="C966" t="s">
        <v>40</v>
      </c>
      <c r="D966">
        <v>4</v>
      </c>
      <c r="E966">
        <v>5</v>
      </c>
      <c r="F966">
        <v>855</v>
      </c>
      <c r="G966">
        <v>39</v>
      </c>
      <c r="H966">
        <v>205</v>
      </c>
      <c r="I966">
        <v>39875</v>
      </c>
      <c r="J966">
        <v>0</v>
      </c>
      <c r="K966">
        <v>0</v>
      </c>
    </row>
    <row r="967" spans="1:11" x14ac:dyDescent="0.25">
      <c r="A967" s="4" t="s">
        <v>26</v>
      </c>
      <c r="B967">
        <v>2021</v>
      </c>
      <c r="C967" t="s">
        <v>40</v>
      </c>
      <c r="D967">
        <v>4</v>
      </c>
      <c r="E967">
        <v>5</v>
      </c>
      <c r="F967">
        <v>735883</v>
      </c>
      <c r="G967">
        <v>17931</v>
      </c>
      <c r="H967">
        <v>607200</v>
      </c>
      <c r="I967">
        <v>14385220</v>
      </c>
      <c r="J967">
        <v>5866323</v>
      </c>
      <c r="K967">
        <v>822416</v>
      </c>
    </row>
    <row r="968" spans="1:11" x14ac:dyDescent="0.25">
      <c r="A968" s="4" t="s">
        <v>27</v>
      </c>
      <c r="B968">
        <v>2020</v>
      </c>
      <c r="C968" t="s">
        <v>40</v>
      </c>
      <c r="D968">
        <v>4</v>
      </c>
      <c r="E968">
        <v>5</v>
      </c>
      <c r="F968">
        <v>16</v>
      </c>
      <c r="G968">
        <v>0</v>
      </c>
      <c r="H968">
        <v>10</v>
      </c>
      <c r="I968">
        <v>4581</v>
      </c>
      <c r="J968">
        <v>0</v>
      </c>
      <c r="K968">
        <v>0</v>
      </c>
    </row>
    <row r="969" spans="1:11" x14ac:dyDescent="0.25">
      <c r="A969" s="4" t="s">
        <v>27</v>
      </c>
      <c r="B969">
        <v>2021</v>
      </c>
      <c r="C969" t="s">
        <v>40</v>
      </c>
      <c r="D969">
        <v>4</v>
      </c>
      <c r="E969">
        <v>5</v>
      </c>
      <c r="F969">
        <v>116049</v>
      </c>
      <c r="G969">
        <v>1598</v>
      </c>
      <c r="H969">
        <v>95943</v>
      </c>
      <c r="I969">
        <v>1599895</v>
      </c>
      <c r="J969">
        <v>337121</v>
      </c>
      <c r="K969">
        <v>54553</v>
      </c>
    </row>
    <row r="970" spans="1:11" x14ac:dyDescent="0.25">
      <c r="A970" s="4" t="s">
        <v>28</v>
      </c>
      <c r="B970">
        <v>2020</v>
      </c>
      <c r="C970" t="s">
        <v>40</v>
      </c>
      <c r="D970">
        <v>4</v>
      </c>
      <c r="E970">
        <v>5</v>
      </c>
      <c r="F970">
        <v>5024</v>
      </c>
      <c r="G970">
        <v>113</v>
      </c>
      <c r="H970">
        <v>1707</v>
      </c>
      <c r="I970">
        <v>201494</v>
      </c>
      <c r="J970">
        <v>0</v>
      </c>
      <c r="K970">
        <v>0</v>
      </c>
    </row>
    <row r="971" spans="1:11" x14ac:dyDescent="0.25">
      <c r="A971" s="4" t="s">
        <v>28</v>
      </c>
      <c r="B971">
        <v>2021</v>
      </c>
      <c r="C971" t="s">
        <v>40</v>
      </c>
      <c r="D971">
        <v>4</v>
      </c>
      <c r="E971">
        <v>5</v>
      </c>
      <c r="F971">
        <v>1178847</v>
      </c>
      <c r="G971">
        <v>8323</v>
      </c>
      <c r="H971">
        <v>824520</v>
      </c>
      <c r="I971">
        <v>17247773</v>
      </c>
      <c r="J971">
        <v>21543167</v>
      </c>
      <c r="K971">
        <v>4416066</v>
      </c>
    </row>
    <row r="972" spans="1:11" x14ac:dyDescent="0.25">
      <c r="A972" s="4" t="s">
        <v>29</v>
      </c>
      <c r="B972">
        <v>2021</v>
      </c>
      <c r="C972" t="s">
        <v>40</v>
      </c>
      <c r="D972">
        <v>4</v>
      </c>
      <c r="E972">
        <v>5</v>
      </c>
      <c r="F972">
        <v>15699</v>
      </c>
      <c r="G972">
        <v>293</v>
      </c>
      <c r="H972">
        <v>12371</v>
      </c>
      <c r="I972">
        <v>186498</v>
      </c>
      <c r="J972">
        <v>320910</v>
      </c>
      <c r="K972">
        <v>83642</v>
      </c>
    </row>
    <row r="973" spans="1:11" x14ac:dyDescent="0.25">
      <c r="A973" s="4" t="s">
        <v>30</v>
      </c>
      <c r="B973">
        <v>2020</v>
      </c>
      <c r="C973" t="s">
        <v>40</v>
      </c>
      <c r="D973">
        <v>4</v>
      </c>
      <c r="E973">
        <v>5</v>
      </c>
      <c r="F973">
        <v>2054</v>
      </c>
      <c r="G973">
        <v>53</v>
      </c>
      <c r="H973">
        <v>851</v>
      </c>
      <c r="I973">
        <v>38556</v>
      </c>
      <c r="J973">
        <v>0</v>
      </c>
      <c r="K973">
        <v>0</v>
      </c>
    </row>
    <row r="974" spans="1:11" x14ac:dyDescent="0.25">
      <c r="A974" s="4" t="s">
        <v>30</v>
      </c>
      <c r="B974">
        <v>2021</v>
      </c>
      <c r="C974" t="s">
        <v>40</v>
      </c>
      <c r="D974">
        <v>4</v>
      </c>
      <c r="E974">
        <v>5</v>
      </c>
      <c r="F974">
        <v>863566</v>
      </c>
      <c r="G974">
        <v>4469</v>
      </c>
      <c r="H974">
        <v>705310</v>
      </c>
      <c r="I974">
        <v>25734617</v>
      </c>
      <c r="J974">
        <v>8163629</v>
      </c>
      <c r="K974">
        <v>1230790</v>
      </c>
    </row>
    <row r="975" spans="1:11" x14ac:dyDescent="0.25">
      <c r="A975" s="4" t="s">
        <v>31</v>
      </c>
      <c r="B975">
        <v>2020</v>
      </c>
      <c r="C975" t="s">
        <v>40</v>
      </c>
      <c r="D975">
        <v>4</v>
      </c>
      <c r="E975">
        <v>5</v>
      </c>
      <c r="F975">
        <v>4485</v>
      </c>
      <c r="G975">
        <v>54</v>
      </c>
      <c r="H975">
        <v>2468</v>
      </c>
      <c r="I975">
        <v>229709</v>
      </c>
      <c r="J975">
        <v>0</v>
      </c>
      <c r="K975">
        <v>0</v>
      </c>
    </row>
    <row r="976" spans="1:11" x14ac:dyDescent="0.25">
      <c r="A976" s="4" t="s">
        <v>31</v>
      </c>
      <c r="B976">
        <v>2021</v>
      </c>
      <c r="C976" t="s">
        <v>40</v>
      </c>
      <c r="D976">
        <v>4</v>
      </c>
      <c r="E976">
        <v>5</v>
      </c>
      <c r="F976">
        <v>2314820</v>
      </c>
      <c r="G976">
        <v>27979</v>
      </c>
      <c r="H976">
        <v>2059157</v>
      </c>
      <c r="I976">
        <v>45181243</v>
      </c>
      <c r="J976">
        <v>9225509</v>
      </c>
      <c r="K976">
        <v>2568179</v>
      </c>
    </row>
    <row r="977" spans="1:11" x14ac:dyDescent="0.25">
      <c r="A977" s="4" t="s">
        <v>32</v>
      </c>
      <c r="B977">
        <v>2020</v>
      </c>
      <c r="C977" t="s">
        <v>40</v>
      </c>
      <c r="D977">
        <v>4</v>
      </c>
      <c r="E977">
        <v>5</v>
      </c>
      <c r="F977">
        <v>5</v>
      </c>
      <c r="G977">
        <v>0</v>
      </c>
      <c r="H977">
        <v>4</v>
      </c>
      <c r="I977">
        <v>6430</v>
      </c>
      <c r="J977">
        <v>0</v>
      </c>
      <c r="K977">
        <v>0</v>
      </c>
    </row>
    <row r="978" spans="1:11" x14ac:dyDescent="0.25">
      <c r="A978" s="4" t="s">
        <v>32</v>
      </c>
      <c r="B978">
        <v>2021</v>
      </c>
      <c r="C978" t="s">
        <v>40</v>
      </c>
      <c r="D978">
        <v>4</v>
      </c>
      <c r="E978">
        <v>5</v>
      </c>
      <c r="F978">
        <v>70191</v>
      </c>
      <c r="G978">
        <v>786</v>
      </c>
      <c r="H978">
        <v>67060</v>
      </c>
      <c r="I978">
        <v>1406136</v>
      </c>
      <c r="J978">
        <v>1781485</v>
      </c>
      <c r="K978">
        <v>646875</v>
      </c>
    </row>
    <row r="979" spans="1:11" x14ac:dyDescent="0.25">
      <c r="A979" s="4" t="s">
        <v>33</v>
      </c>
      <c r="B979">
        <v>2020</v>
      </c>
      <c r="C979" t="s">
        <v>40</v>
      </c>
      <c r="D979">
        <v>4</v>
      </c>
      <c r="E979">
        <v>5</v>
      </c>
      <c r="F979">
        <v>67932</v>
      </c>
      <c r="G979">
        <v>2233</v>
      </c>
      <c r="H979">
        <v>17488</v>
      </c>
      <c r="I979">
        <v>1732855</v>
      </c>
      <c r="J979">
        <v>0</v>
      </c>
      <c r="K979">
        <v>0</v>
      </c>
    </row>
    <row r="980" spans="1:11" x14ac:dyDescent="0.25">
      <c r="A980" s="4" t="s">
        <v>33</v>
      </c>
      <c r="B980">
        <v>2021</v>
      </c>
      <c r="C980" t="s">
        <v>40</v>
      </c>
      <c r="D980">
        <v>4</v>
      </c>
      <c r="E980">
        <v>5</v>
      </c>
      <c r="F980">
        <v>37912378</v>
      </c>
      <c r="G980">
        <v>420153</v>
      </c>
      <c r="H980">
        <v>31047302</v>
      </c>
      <c r="I980">
        <v>574729471</v>
      </c>
      <c r="J980">
        <v>252543675</v>
      </c>
      <c r="K980">
        <v>54691139</v>
      </c>
    </row>
    <row r="981" spans="1:11" x14ac:dyDescent="0.25">
      <c r="A981" s="4" t="s">
        <v>34</v>
      </c>
      <c r="B981">
        <v>2020</v>
      </c>
      <c r="C981" t="s">
        <v>40</v>
      </c>
      <c r="D981">
        <v>4</v>
      </c>
      <c r="E981">
        <v>5</v>
      </c>
      <c r="F981">
        <v>4345</v>
      </c>
      <c r="G981">
        <v>79</v>
      </c>
      <c r="H981">
        <v>1061</v>
      </c>
      <c r="I981">
        <v>151729</v>
      </c>
      <c r="J981">
        <v>0</v>
      </c>
      <c r="K981">
        <v>0</v>
      </c>
    </row>
    <row r="982" spans="1:11" x14ac:dyDescent="0.25">
      <c r="A982" s="4" t="s">
        <v>34</v>
      </c>
      <c r="B982">
        <v>2021</v>
      </c>
      <c r="C982" t="s">
        <v>40</v>
      </c>
      <c r="D982">
        <v>4</v>
      </c>
      <c r="E982">
        <v>5</v>
      </c>
      <c r="F982">
        <v>2470276</v>
      </c>
      <c r="G982">
        <v>24808</v>
      </c>
      <c r="H982">
        <v>1825448</v>
      </c>
      <c r="I982">
        <v>81351917</v>
      </c>
      <c r="J982">
        <v>20368335</v>
      </c>
      <c r="K982">
        <v>4546254</v>
      </c>
    </row>
    <row r="983" spans="1:11" x14ac:dyDescent="0.25">
      <c r="A983" s="4" t="s">
        <v>35</v>
      </c>
      <c r="B983">
        <v>2020</v>
      </c>
      <c r="C983" t="s">
        <v>40</v>
      </c>
      <c r="D983">
        <v>4</v>
      </c>
      <c r="E983">
        <v>5</v>
      </c>
      <c r="F983">
        <v>112</v>
      </c>
      <c r="G983">
        <v>0</v>
      </c>
      <c r="H983">
        <v>64</v>
      </c>
      <c r="I983">
        <v>12611</v>
      </c>
      <c r="J983">
        <v>0</v>
      </c>
      <c r="K983">
        <v>0</v>
      </c>
    </row>
    <row r="984" spans="1:11" x14ac:dyDescent="0.25">
      <c r="A984" s="4" t="s">
        <v>35</v>
      </c>
      <c r="B984">
        <v>2021</v>
      </c>
      <c r="C984" t="s">
        <v>40</v>
      </c>
      <c r="D984">
        <v>4</v>
      </c>
      <c r="E984">
        <v>5</v>
      </c>
      <c r="F984">
        <v>355388</v>
      </c>
      <c r="G984">
        <v>5126</v>
      </c>
      <c r="H984">
        <v>244915</v>
      </c>
      <c r="I984">
        <v>7535235</v>
      </c>
      <c r="J984">
        <v>3300052</v>
      </c>
      <c r="K984">
        <v>809678</v>
      </c>
    </row>
    <row r="985" spans="1:11" x14ac:dyDescent="0.25">
      <c r="A985" s="4" t="s">
        <v>36</v>
      </c>
      <c r="B985">
        <v>2020</v>
      </c>
      <c r="C985" t="s">
        <v>40</v>
      </c>
      <c r="D985">
        <v>4</v>
      </c>
      <c r="E985">
        <v>5</v>
      </c>
      <c r="F985">
        <v>1483</v>
      </c>
      <c r="G985">
        <v>55</v>
      </c>
      <c r="H985">
        <v>243</v>
      </c>
      <c r="I985">
        <v>31145</v>
      </c>
      <c r="J985">
        <v>0</v>
      </c>
      <c r="K985">
        <v>0</v>
      </c>
    </row>
    <row r="986" spans="1:11" x14ac:dyDescent="0.25">
      <c r="A986" s="4" t="s">
        <v>36</v>
      </c>
      <c r="B986">
        <v>2021</v>
      </c>
      <c r="C986" t="s">
        <v>40</v>
      </c>
      <c r="D986">
        <v>4</v>
      </c>
      <c r="E986">
        <v>5</v>
      </c>
      <c r="F986">
        <v>1639321</v>
      </c>
      <c r="G986">
        <v>22592</v>
      </c>
      <c r="H986">
        <v>1392864</v>
      </c>
      <c r="I986">
        <v>20811858</v>
      </c>
      <c r="J986">
        <v>17259004</v>
      </c>
      <c r="K986">
        <v>4495610</v>
      </c>
    </row>
    <row r="987" spans="1:11" x14ac:dyDescent="0.25">
      <c r="A987" s="4" t="s">
        <v>0</v>
      </c>
      <c r="B987">
        <v>2020</v>
      </c>
      <c r="C987" t="s">
        <v>41</v>
      </c>
      <c r="D987">
        <v>5</v>
      </c>
      <c r="E987">
        <v>1</v>
      </c>
      <c r="F987">
        <v>231</v>
      </c>
      <c r="G987">
        <v>0</v>
      </c>
      <c r="H987">
        <v>203</v>
      </c>
      <c r="I987">
        <v>26278</v>
      </c>
      <c r="J987">
        <v>0</v>
      </c>
      <c r="K987">
        <v>0</v>
      </c>
    </row>
    <row r="988" spans="1:11" x14ac:dyDescent="0.25">
      <c r="A988" s="4" t="s">
        <v>0</v>
      </c>
      <c r="B988">
        <v>2021</v>
      </c>
      <c r="C988" t="s">
        <v>41</v>
      </c>
      <c r="D988">
        <v>5</v>
      </c>
      <c r="E988">
        <v>1</v>
      </c>
      <c r="F988">
        <v>43250</v>
      </c>
      <c r="G988">
        <v>492</v>
      </c>
      <c r="H988">
        <v>41216</v>
      </c>
      <c r="I988">
        <v>2619973</v>
      </c>
      <c r="J988">
        <v>665747</v>
      </c>
      <c r="K988">
        <v>84238</v>
      </c>
    </row>
    <row r="989" spans="1:11" x14ac:dyDescent="0.25">
      <c r="A989" s="4" t="s">
        <v>2</v>
      </c>
      <c r="B989">
        <v>2020</v>
      </c>
      <c r="C989" t="s">
        <v>41</v>
      </c>
      <c r="D989">
        <v>5</v>
      </c>
      <c r="E989">
        <v>1</v>
      </c>
      <c r="F989">
        <v>11548</v>
      </c>
      <c r="G989">
        <v>240</v>
      </c>
      <c r="H989">
        <v>3954</v>
      </c>
      <c r="I989">
        <v>875156</v>
      </c>
      <c r="J989">
        <v>0</v>
      </c>
      <c r="K989">
        <v>0</v>
      </c>
    </row>
    <row r="990" spans="1:11" x14ac:dyDescent="0.25">
      <c r="A990" s="4" t="s">
        <v>2</v>
      </c>
      <c r="B990">
        <v>2021</v>
      </c>
      <c r="C990" t="s">
        <v>41</v>
      </c>
      <c r="D990">
        <v>5</v>
      </c>
      <c r="E990">
        <v>1</v>
      </c>
      <c r="F990">
        <v>8293938</v>
      </c>
      <c r="G990">
        <v>58024</v>
      </c>
      <c r="H990">
        <v>7110923</v>
      </c>
      <c r="I990">
        <v>117815142</v>
      </c>
      <c r="J990">
        <v>36570379</v>
      </c>
      <c r="K990">
        <v>11452211</v>
      </c>
    </row>
    <row r="991" spans="1:11" x14ac:dyDescent="0.25">
      <c r="A991" s="4" t="s">
        <v>3</v>
      </c>
      <c r="B991">
        <v>2020</v>
      </c>
      <c r="C991" t="s">
        <v>41</v>
      </c>
      <c r="D991">
        <v>5</v>
      </c>
      <c r="E991">
        <v>1</v>
      </c>
      <c r="F991">
        <v>7</v>
      </c>
      <c r="G991">
        <v>0</v>
      </c>
      <c r="H991">
        <v>7</v>
      </c>
      <c r="I991">
        <v>6280</v>
      </c>
      <c r="J991">
        <v>0</v>
      </c>
      <c r="K991">
        <v>0</v>
      </c>
    </row>
    <row r="992" spans="1:11" x14ac:dyDescent="0.25">
      <c r="A992" s="4" t="s">
        <v>3</v>
      </c>
      <c r="B992">
        <v>2021</v>
      </c>
      <c r="C992" t="s">
        <v>41</v>
      </c>
      <c r="D992">
        <v>5</v>
      </c>
      <c r="E992">
        <v>1</v>
      </c>
      <c r="F992">
        <v>134372</v>
      </c>
      <c r="G992">
        <v>414</v>
      </c>
      <c r="H992">
        <v>122470</v>
      </c>
      <c r="I992">
        <v>3270737</v>
      </c>
      <c r="J992">
        <v>1376080</v>
      </c>
      <c r="K992">
        <v>425454</v>
      </c>
    </row>
    <row r="993" spans="1:11" x14ac:dyDescent="0.25">
      <c r="A993" s="4" t="s">
        <v>4</v>
      </c>
      <c r="B993">
        <v>2020</v>
      </c>
      <c r="C993" t="s">
        <v>41</v>
      </c>
      <c r="D993">
        <v>5</v>
      </c>
      <c r="E993">
        <v>1</v>
      </c>
      <c r="F993">
        <v>317</v>
      </c>
      <c r="G993">
        <v>7</v>
      </c>
      <c r="H993">
        <v>235</v>
      </c>
      <c r="I993">
        <v>85867</v>
      </c>
      <c r="J993">
        <v>0</v>
      </c>
      <c r="K993">
        <v>0</v>
      </c>
    </row>
    <row r="994" spans="1:11" x14ac:dyDescent="0.25">
      <c r="A994" s="4" t="s">
        <v>4</v>
      </c>
      <c r="B994">
        <v>2021</v>
      </c>
      <c r="C994" t="s">
        <v>41</v>
      </c>
      <c r="D994">
        <v>5</v>
      </c>
      <c r="E994">
        <v>1</v>
      </c>
      <c r="F994">
        <v>1880663</v>
      </c>
      <c r="G994">
        <v>10103</v>
      </c>
      <c r="H994">
        <v>1661126</v>
      </c>
      <c r="I994">
        <v>61602468</v>
      </c>
      <c r="J994">
        <v>14937334</v>
      </c>
      <c r="K994">
        <v>4163109</v>
      </c>
    </row>
    <row r="995" spans="1:11" x14ac:dyDescent="0.25">
      <c r="A995" s="4" t="s">
        <v>5</v>
      </c>
      <c r="B995">
        <v>2020</v>
      </c>
      <c r="C995" t="s">
        <v>41</v>
      </c>
      <c r="D995">
        <v>5</v>
      </c>
      <c r="E995">
        <v>1</v>
      </c>
      <c r="F995">
        <v>3619</v>
      </c>
      <c r="G995">
        <v>28</v>
      </c>
      <c r="H995">
        <v>1000</v>
      </c>
      <c r="I995">
        <v>193098</v>
      </c>
      <c r="J995">
        <v>0</v>
      </c>
      <c r="K995">
        <v>0</v>
      </c>
    </row>
    <row r="996" spans="1:11" x14ac:dyDescent="0.25">
      <c r="A996" s="4" t="s">
        <v>5</v>
      </c>
      <c r="B996">
        <v>2021</v>
      </c>
      <c r="C996" t="s">
        <v>41</v>
      </c>
      <c r="D996">
        <v>5</v>
      </c>
      <c r="E996">
        <v>1</v>
      </c>
      <c r="F996">
        <v>3674383</v>
      </c>
      <c r="G996">
        <v>20331</v>
      </c>
      <c r="H996">
        <v>2874105</v>
      </c>
      <c r="I996">
        <v>187589189</v>
      </c>
      <c r="J996">
        <v>42410164</v>
      </c>
      <c r="K996">
        <v>8881798</v>
      </c>
    </row>
    <row r="997" spans="1:11" x14ac:dyDescent="0.25">
      <c r="A997" s="4" t="s">
        <v>6</v>
      </c>
      <c r="B997">
        <v>2020</v>
      </c>
      <c r="C997" t="s">
        <v>41</v>
      </c>
      <c r="D997">
        <v>5</v>
      </c>
      <c r="E997">
        <v>1</v>
      </c>
      <c r="F997">
        <v>759</v>
      </c>
      <c r="G997">
        <v>5</v>
      </c>
      <c r="H997">
        <v>140</v>
      </c>
      <c r="I997">
        <v>11351</v>
      </c>
      <c r="J997">
        <v>0</v>
      </c>
      <c r="K997">
        <v>0</v>
      </c>
    </row>
    <row r="998" spans="1:11" x14ac:dyDescent="0.25">
      <c r="A998" s="4" t="s">
        <v>6</v>
      </c>
      <c r="B998">
        <v>2021</v>
      </c>
      <c r="C998" t="s">
        <v>41</v>
      </c>
      <c r="D998">
        <v>5</v>
      </c>
      <c r="E998">
        <v>1</v>
      </c>
      <c r="F998">
        <v>321711</v>
      </c>
      <c r="G998">
        <v>3632</v>
      </c>
      <c r="H998">
        <v>261864</v>
      </c>
      <c r="I998">
        <v>2936658</v>
      </c>
      <c r="J998">
        <v>1202019</v>
      </c>
      <c r="K998">
        <v>378807</v>
      </c>
    </row>
    <row r="999" spans="1:11" x14ac:dyDescent="0.25">
      <c r="A999" s="4" t="s">
        <v>7</v>
      </c>
      <c r="B999">
        <v>2020</v>
      </c>
      <c r="C999" t="s">
        <v>41</v>
      </c>
      <c r="D999">
        <v>5</v>
      </c>
      <c r="E999">
        <v>1</v>
      </c>
      <c r="F999">
        <v>378</v>
      </c>
      <c r="G999">
        <v>0</v>
      </c>
      <c r="H999">
        <v>252</v>
      </c>
      <c r="I999">
        <v>141581</v>
      </c>
      <c r="J999">
        <v>0</v>
      </c>
      <c r="K999">
        <v>0</v>
      </c>
    </row>
    <row r="1000" spans="1:11" x14ac:dyDescent="0.25">
      <c r="A1000" s="4" t="s">
        <v>7</v>
      </c>
      <c r="B1000">
        <v>2021</v>
      </c>
      <c r="C1000" t="s">
        <v>41</v>
      </c>
      <c r="D1000">
        <v>5</v>
      </c>
      <c r="E1000">
        <v>1</v>
      </c>
      <c r="F1000">
        <v>5509465</v>
      </c>
      <c r="G1000">
        <v>66425</v>
      </c>
      <c r="H1000">
        <v>4564641</v>
      </c>
      <c r="I1000">
        <v>52008532</v>
      </c>
      <c r="J1000">
        <v>34326084</v>
      </c>
      <c r="K1000">
        <v>5619327</v>
      </c>
    </row>
    <row r="1001" spans="1:11" x14ac:dyDescent="0.25">
      <c r="A1001" s="4" t="s">
        <v>8</v>
      </c>
      <c r="B1001">
        <v>2020</v>
      </c>
      <c r="C1001" t="s">
        <v>41</v>
      </c>
      <c r="D1001">
        <v>5</v>
      </c>
      <c r="E1001">
        <v>1</v>
      </c>
      <c r="F1001">
        <v>33923</v>
      </c>
      <c r="G1001">
        <v>448</v>
      </c>
      <c r="H1001">
        <v>10157</v>
      </c>
      <c r="I1001">
        <v>446809</v>
      </c>
      <c r="J1001">
        <v>0</v>
      </c>
      <c r="K1001">
        <v>0</v>
      </c>
    </row>
    <row r="1002" spans="1:11" x14ac:dyDescent="0.25">
      <c r="A1002" s="4" t="s">
        <v>8</v>
      </c>
      <c r="B1002">
        <v>2021</v>
      </c>
      <c r="C1002" t="s">
        <v>41</v>
      </c>
      <c r="D1002">
        <v>5</v>
      </c>
      <c r="E1002">
        <v>1</v>
      </c>
      <c r="F1002">
        <v>8635233</v>
      </c>
      <c r="G1002">
        <v>123891</v>
      </c>
      <c r="H1002">
        <v>7868771</v>
      </c>
      <c r="I1002">
        <v>122132404</v>
      </c>
      <c r="J1002">
        <v>19263254</v>
      </c>
      <c r="K1002">
        <v>5337371</v>
      </c>
    </row>
    <row r="1003" spans="1:11" x14ac:dyDescent="0.25">
      <c r="A1003" s="4" t="s">
        <v>9</v>
      </c>
      <c r="B1003">
        <v>2020</v>
      </c>
      <c r="C1003" t="s">
        <v>41</v>
      </c>
      <c r="D1003">
        <v>5</v>
      </c>
      <c r="E1003">
        <v>1</v>
      </c>
      <c r="F1003">
        <v>3</v>
      </c>
      <c r="G1003">
        <v>0</v>
      </c>
      <c r="H1003">
        <v>0</v>
      </c>
      <c r="I1003">
        <v>31788</v>
      </c>
      <c r="J1003">
        <v>0</v>
      </c>
      <c r="K1003">
        <v>0</v>
      </c>
    </row>
    <row r="1004" spans="1:11" x14ac:dyDescent="0.25">
      <c r="A1004" s="4" t="s">
        <v>9</v>
      </c>
      <c r="B1004">
        <v>2021</v>
      </c>
      <c r="C1004" t="s">
        <v>41</v>
      </c>
      <c r="D1004">
        <v>5</v>
      </c>
      <c r="E1004">
        <v>1</v>
      </c>
      <c r="F1004">
        <v>58397</v>
      </c>
      <c r="G1004">
        <v>28</v>
      </c>
      <c r="H1004">
        <v>45554</v>
      </c>
      <c r="I1004">
        <v>506870</v>
      </c>
      <c r="J1004">
        <v>564036</v>
      </c>
      <c r="K1004">
        <v>125847</v>
      </c>
    </row>
    <row r="1005" spans="1:11" x14ac:dyDescent="0.25">
      <c r="A1005" s="4" t="s">
        <v>10</v>
      </c>
      <c r="B1005">
        <v>2020</v>
      </c>
      <c r="C1005" t="s">
        <v>41</v>
      </c>
      <c r="D1005">
        <v>5</v>
      </c>
      <c r="E1005">
        <v>1</v>
      </c>
      <c r="F1005">
        <v>49</v>
      </c>
      <c r="G1005">
        <v>0</v>
      </c>
      <c r="H1005">
        <v>49</v>
      </c>
      <c r="I1005">
        <v>19918</v>
      </c>
      <c r="J1005">
        <v>0</v>
      </c>
      <c r="K1005">
        <v>0</v>
      </c>
    </row>
    <row r="1006" spans="1:11" x14ac:dyDescent="0.25">
      <c r="A1006" s="4" t="s">
        <v>10</v>
      </c>
      <c r="B1006">
        <v>2021</v>
      </c>
      <c r="C1006" t="s">
        <v>41</v>
      </c>
      <c r="D1006">
        <v>5</v>
      </c>
      <c r="E1006">
        <v>1</v>
      </c>
      <c r="F1006">
        <v>712857</v>
      </c>
      <c r="G1006">
        <v>9689</v>
      </c>
      <c r="H1006">
        <v>512675</v>
      </c>
      <c r="I1006">
        <v>4739541</v>
      </c>
      <c r="J1006">
        <v>2047841</v>
      </c>
      <c r="K1006">
        <v>535775</v>
      </c>
    </row>
    <row r="1007" spans="1:11" x14ac:dyDescent="0.25">
      <c r="A1007" s="4" t="s">
        <v>11</v>
      </c>
      <c r="B1007">
        <v>2020</v>
      </c>
      <c r="C1007" t="s">
        <v>41</v>
      </c>
      <c r="D1007">
        <v>5</v>
      </c>
      <c r="E1007">
        <v>1</v>
      </c>
      <c r="F1007">
        <v>40890</v>
      </c>
      <c r="G1007">
        <v>2296</v>
      </c>
      <c r="H1007">
        <v>8459</v>
      </c>
      <c r="I1007">
        <v>592974</v>
      </c>
      <c r="J1007">
        <v>0</v>
      </c>
      <c r="K1007">
        <v>0</v>
      </c>
    </row>
    <row r="1008" spans="1:11" x14ac:dyDescent="0.25">
      <c r="A1008" s="4" t="s">
        <v>11</v>
      </c>
      <c r="B1008">
        <v>2021</v>
      </c>
      <c r="C1008" t="s">
        <v>41</v>
      </c>
      <c r="D1008">
        <v>5</v>
      </c>
      <c r="E1008">
        <v>1</v>
      </c>
      <c r="F1008">
        <v>4341555</v>
      </c>
      <c r="G1008">
        <v>54391</v>
      </c>
      <c r="H1008">
        <v>3257377</v>
      </c>
      <c r="I1008">
        <v>130235672</v>
      </c>
      <c r="J1008">
        <v>72218129</v>
      </c>
      <c r="K1008">
        <v>19613055</v>
      </c>
    </row>
    <row r="1009" spans="1:11" x14ac:dyDescent="0.25">
      <c r="A1009" s="4" t="s">
        <v>12</v>
      </c>
      <c r="B1009">
        <v>2020</v>
      </c>
      <c r="C1009" t="s">
        <v>41</v>
      </c>
      <c r="D1009">
        <v>5</v>
      </c>
      <c r="E1009">
        <v>1</v>
      </c>
      <c r="F1009">
        <v>292</v>
      </c>
      <c r="G1009">
        <v>17</v>
      </c>
      <c r="H1009">
        <v>233</v>
      </c>
      <c r="I1009">
        <v>53312</v>
      </c>
      <c r="J1009">
        <v>0</v>
      </c>
      <c r="K1009">
        <v>0</v>
      </c>
    </row>
    <row r="1010" spans="1:11" x14ac:dyDescent="0.25">
      <c r="A1010" s="4" t="s">
        <v>12</v>
      </c>
      <c r="B1010">
        <v>2021</v>
      </c>
      <c r="C1010" t="s">
        <v>41</v>
      </c>
      <c r="D1010">
        <v>5</v>
      </c>
      <c r="E1010">
        <v>1</v>
      </c>
      <c r="F1010">
        <v>781017</v>
      </c>
      <c r="G1010">
        <v>11497</v>
      </c>
      <c r="H1010">
        <v>599953</v>
      </c>
      <c r="I1010">
        <v>10914871</v>
      </c>
      <c r="J1010">
        <v>11297994</v>
      </c>
      <c r="K1010">
        <v>2092894</v>
      </c>
    </row>
    <row r="1011" spans="1:11" x14ac:dyDescent="0.25">
      <c r="A1011" s="4" t="s">
        <v>13</v>
      </c>
      <c r="B1011">
        <v>2020</v>
      </c>
      <c r="C1011" t="s">
        <v>41</v>
      </c>
      <c r="D1011">
        <v>5</v>
      </c>
      <c r="E1011">
        <v>1</v>
      </c>
      <c r="F1011">
        <v>3459</v>
      </c>
      <c r="G1011">
        <v>40</v>
      </c>
      <c r="H1011">
        <v>1758</v>
      </c>
      <c r="I1011">
        <v>265608</v>
      </c>
      <c r="J1011">
        <v>0</v>
      </c>
      <c r="K1011">
        <v>0</v>
      </c>
    </row>
    <row r="1012" spans="1:11" x14ac:dyDescent="0.25">
      <c r="A1012" s="4" t="s">
        <v>13</v>
      </c>
      <c r="B1012">
        <v>2021</v>
      </c>
      <c r="C1012" t="s">
        <v>41</v>
      </c>
      <c r="D1012">
        <v>5</v>
      </c>
      <c r="E1012">
        <v>1</v>
      </c>
      <c r="F1012">
        <v>3808258</v>
      </c>
      <c r="G1012">
        <v>33628</v>
      </c>
      <c r="H1012">
        <v>3008062</v>
      </c>
      <c r="I1012">
        <v>53205890</v>
      </c>
      <c r="J1012">
        <v>23374363</v>
      </c>
      <c r="K1012">
        <v>4241550</v>
      </c>
    </row>
    <row r="1013" spans="1:11" x14ac:dyDescent="0.25">
      <c r="A1013" s="4" t="s">
        <v>14</v>
      </c>
      <c r="B1013">
        <v>2020</v>
      </c>
      <c r="C1013" t="s">
        <v>41</v>
      </c>
      <c r="D1013">
        <v>5</v>
      </c>
      <c r="E1013">
        <v>1</v>
      </c>
      <c r="F1013">
        <v>842</v>
      </c>
      <c r="G1013">
        <v>21</v>
      </c>
      <c r="H1013">
        <v>208</v>
      </c>
      <c r="I1013">
        <v>99124</v>
      </c>
      <c r="J1013">
        <v>0</v>
      </c>
      <c r="K1013">
        <v>0</v>
      </c>
    </row>
    <row r="1014" spans="1:11" x14ac:dyDescent="0.25">
      <c r="A1014" s="4" t="s">
        <v>14</v>
      </c>
      <c r="B1014">
        <v>2021</v>
      </c>
      <c r="C1014" t="s">
        <v>41</v>
      </c>
      <c r="D1014">
        <v>5</v>
      </c>
      <c r="E1014">
        <v>1</v>
      </c>
      <c r="F1014">
        <v>1802188</v>
      </c>
      <c r="G1014">
        <v>22491</v>
      </c>
      <c r="H1014">
        <v>1362017</v>
      </c>
      <c r="I1014">
        <v>49560826</v>
      </c>
      <c r="J1014">
        <v>18680356</v>
      </c>
      <c r="K1014">
        <v>3627986</v>
      </c>
    </row>
    <row r="1015" spans="1:11" x14ac:dyDescent="0.25">
      <c r="A1015" s="4" t="s">
        <v>15</v>
      </c>
      <c r="B1015">
        <v>2020</v>
      </c>
      <c r="C1015" t="s">
        <v>41</v>
      </c>
      <c r="D1015">
        <v>5</v>
      </c>
      <c r="E1015">
        <v>1</v>
      </c>
      <c r="F1015">
        <v>5041</v>
      </c>
      <c r="G1015">
        <v>57</v>
      </c>
      <c r="H1015">
        <v>2068</v>
      </c>
      <c r="I1015">
        <v>202633</v>
      </c>
      <c r="J1015">
        <v>0</v>
      </c>
      <c r="K1015">
        <v>0</v>
      </c>
    </row>
    <row r="1016" spans="1:11" x14ac:dyDescent="0.25">
      <c r="A1016" s="4" t="s">
        <v>15</v>
      </c>
      <c r="B1016">
        <v>2021</v>
      </c>
      <c r="C1016" t="s">
        <v>41</v>
      </c>
      <c r="D1016">
        <v>5</v>
      </c>
      <c r="E1016">
        <v>1</v>
      </c>
      <c r="F1016">
        <v>1347539</v>
      </c>
      <c r="G1016">
        <v>17263</v>
      </c>
      <c r="H1016">
        <v>1070042</v>
      </c>
      <c r="I1016">
        <v>51986175</v>
      </c>
      <c r="J1016">
        <v>14637889</v>
      </c>
      <c r="K1016">
        <v>2917260</v>
      </c>
    </row>
    <row r="1017" spans="1:11" x14ac:dyDescent="0.25">
      <c r="A1017" s="4" t="s">
        <v>16</v>
      </c>
      <c r="B1017">
        <v>2020</v>
      </c>
      <c r="C1017" t="s">
        <v>41</v>
      </c>
      <c r="D1017">
        <v>5</v>
      </c>
      <c r="E1017">
        <v>1</v>
      </c>
      <c r="F1017">
        <v>4526</v>
      </c>
      <c r="G1017">
        <v>187</v>
      </c>
      <c r="H1017">
        <v>2187</v>
      </c>
      <c r="I1017">
        <v>554837</v>
      </c>
      <c r="J1017">
        <v>0</v>
      </c>
      <c r="K1017">
        <v>0</v>
      </c>
    </row>
    <row r="1018" spans="1:11" x14ac:dyDescent="0.25">
      <c r="A1018" s="4" t="s">
        <v>16</v>
      </c>
      <c r="B1018">
        <v>2021</v>
      </c>
      <c r="C1018" t="s">
        <v>41</v>
      </c>
      <c r="D1018">
        <v>5</v>
      </c>
      <c r="E1018">
        <v>1</v>
      </c>
      <c r="F1018">
        <v>11873269</v>
      </c>
      <c r="G1018">
        <v>116493</v>
      </c>
      <c r="H1018">
        <v>8480031</v>
      </c>
      <c r="I1018">
        <v>183688735</v>
      </c>
      <c r="J1018">
        <v>58105589</v>
      </c>
      <c r="K1018">
        <v>12065085</v>
      </c>
    </row>
    <row r="1019" spans="1:11" x14ac:dyDescent="0.25">
      <c r="A1019" s="4" t="s">
        <v>17</v>
      </c>
      <c r="B1019">
        <v>2020</v>
      </c>
      <c r="C1019" t="s">
        <v>41</v>
      </c>
      <c r="D1019">
        <v>5</v>
      </c>
      <c r="E1019">
        <v>1</v>
      </c>
      <c r="F1019">
        <v>3507</v>
      </c>
      <c r="G1019">
        <v>28</v>
      </c>
      <c r="H1019">
        <v>3060</v>
      </c>
      <c r="I1019">
        <v>244401</v>
      </c>
      <c r="J1019">
        <v>0</v>
      </c>
      <c r="K1019">
        <v>0</v>
      </c>
    </row>
    <row r="1020" spans="1:11" x14ac:dyDescent="0.25">
      <c r="A1020" s="4" t="s">
        <v>17</v>
      </c>
      <c r="B1020">
        <v>2021</v>
      </c>
      <c r="C1020" t="s">
        <v>41</v>
      </c>
      <c r="D1020">
        <v>5</v>
      </c>
      <c r="E1020">
        <v>1</v>
      </c>
      <c r="F1020">
        <v>11967556</v>
      </c>
      <c r="G1020">
        <v>38600</v>
      </c>
      <c r="H1020">
        <v>9391305</v>
      </c>
      <c r="I1020">
        <v>114295200</v>
      </c>
      <c r="J1020">
        <v>42731735</v>
      </c>
      <c r="K1020">
        <v>10348709</v>
      </c>
    </row>
    <row r="1021" spans="1:11" x14ac:dyDescent="0.25">
      <c r="A1021" s="4" t="s">
        <v>18</v>
      </c>
      <c r="B1021">
        <v>2020</v>
      </c>
      <c r="C1021" t="s">
        <v>41</v>
      </c>
      <c r="D1021">
        <v>5</v>
      </c>
      <c r="E1021">
        <v>1</v>
      </c>
      <c r="F1021">
        <v>255</v>
      </c>
      <c r="G1021">
        <v>0</v>
      </c>
      <c r="H1021">
        <v>119</v>
      </c>
      <c r="I1021">
        <v>17854</v>
      </c>
      <c r="J1021">
        <v>0</v>
      </c>
      <c r="K1021">
        <v>0</v>
      </c>
    </row>
    <row r="1022" spans="1:11" x14ac:dyDescent="0.25">
      <c r="A1022" s="4" t="s">
        <v>18</v>
      </c>
      <c r="B1022">
        <v>2021</v>
      </c>
      <c r="C1022" t="s">
        <v>41</v>
      </c>
      <c r="D1022">
        <v>5</v>
      </c>
      <c r="E1022">
        <v>1</v>
      </c>
      <c r="F1022">
        <v>101930</v>
      </c>
      <c r="G1022">
        <v>1042</v>
      </c>
      <c r="H1022">
        <v>91159</v>
      </c>
      <c r="I1022">
        <v>1444941</v>
      </c>
      <c r="J1022">
        <v>544784</v>
      </c>
      <c r="K1022">
        <v>248433</v>
      </c>
    </row>
    <row r="1023" spans="1:11" x14ac:dyDescent="0.25">
      <c r="A1023" s="4" t="s">
        <v>37</v>
      </c>
      <c r="B1023">
        <v>2021</v>
      </c>
      <c r="C1023" t="s">
        <v>41</v>
      </c>
      <c r="D1023">
        <v>5</v>
      </c>
      <c r="E1023">
        <v>1</v>
      </c>
      <c r="F1023">
        <v>22795</v>
      </c>
      <c r="G1023">
        <v>44</v>
      </c>
      <c r="H1023">
        <v>14198</v>
      </c>
      <c r="I1023">
        <v>581720</v>
      </c>
      <c r="J1023">
        <v>137145</v>
      </c>
      <c r="K1023">
        <v>33147</v>
      </c>
    </row>
    <row r="1024" spans="1:11" x14ac:dyDescent="0.25">
      <c r="A1024" s="4" t="s">
        <v>19</v>
      </c>
      <c r="B1024">
        <v>2020</v>
      </c>
      <c r="C1024" t="s">
        <v>41</v>
      </c>
      <c r="D1024">
        <v>5</v>
      </c>
      <c r="E1024">
        <v>1</v>
      </c>
      <c r="F1024">
        <v>101574</v>
      </c>
      <c r="G1024">
        <v>4099</v>
      </c>
      <c r="H1024">
        <v>17673</v>
      </c>
      <c r="I1024">
        <v>1169661</v>
      </c>
      <c r="J1024">
        <v>0</v>
      </c>
      <c r="K1024">
        <v>0</v>
      </c>
    </row>
    <row r="1025" spans="1:11" x14ac:dyDescent="0.25">
      <c r="A1025" s="4" t="s">
        <v>19</v>
      </c>
      <c r="B1025">
        <v>2021</v>
      </c>
      <c r="C1025" t="s">
        <v>41</v>
      </c>
      <c r="D1025">
        <v>5</v>
      </c>
      <c r="E1025">
        <v>1</v>
      </c>
      <c r="F1025">
        <v>33802115</v>
      </c>
      <c r="G1025">
        <v>503082</v>
      </c>
      <c r="H1025">
        <v>28717574</v>
      </c>
      <c r="I1025">
        <v>196994684</v>
      </c>
      <c r="J1025">
        <v>97329533</v>
      </c>
      <c r="K1025">
        <v>19921481</v>
      </c>
    </row>
    <row r="1026" spans="1:11" x14ac:dyDescent="0.25">
      <c r="A1026" s="4" t="s">
        <v>20</v>
      </c>
      <c r="B1026">
        <v>2020</v>
      </c>
      <c r="C1026" t="s">
        <v>41</v>
      </c>
      <c r="D1026">
        <v>5</v>
      </c>
      <c r="E1026">
        <v>1</v>
      </c>
      <c r="F1026">
        <v>84</v>
      </c>
      <c r="G1026">
        <v>7</v>
      </c>
      <c r="H1026">
        <v>70</v>
      </c>
      <c r="I1026">
        <v>12835</v>
      </c>
      <c r="J1026">
        <v>0</v>
      </c>
      <c r="K1026">
        <v>0</v>
      </c>
    </row>
    <row r="1027" spans="1:11" x14ac:dyDescent="0.25">
      <c r="A1027" s="4" t="s">
        <v>20</v>
      </c>
      <c r="B1027">
        <v>2021</v>
      </c>
      <c r="C1027" t="s">
        <v>41</v>
      </c>
      <c r="D1027">
        <v>5</v>
      </c>
      <c r="E1027">
        <v>1</v>
      </c>
      <c r="F1027">
        <v>126066</v>
      </c>
      <c r="G1027">
        <v>1306</v>
      </c>
      <c r="H1027">
        <v>110425</v>
      </c>
      <c r="I1027">
        <v>3307316</v>
      </c>
      <c r="J1027">
        <v>1762063</v>
      </c>
      <c r="K1027">
        <v>443605</v>
      </c>
    </row>
    <row r="1028" spans="1:11" x14ac:dyDescent="0.25">
      <c r="A1028" s="4" t="s">
        <v>21</v>
      </c>
      <c r="B1028">
        <v>2020</v>
      </c>
      <c r="C1028" t="s">
        <v>41</v>
      </c>
      <c r="D1028">
        <v>5</v>
      </c>
      <c r="E1028">
        <v>1</v>
      </c>
      <c r="F1028">
        <v>14</v>
      </c>
      <c r="G1028">
        <v>0</v>
      </c>
      <c r="H1028">
        <v>14</v>
      </c>
      <c r="I1028">
        <v>3794</v>
      </c>
      <c r="J1028">
        <v>0</v>
      </c>
      <c r="K1028">
        <v>0</v>
      </c>
    </row>
    <row r="1029" spans="1:11" x14ac:dyDescent="0.25">
      <c r="A1029" s="4" t="s">
        <v>21</v>
      </c>
      <c r="B1029">
        <v>2021</v>
      </c>
      <c r="C1029" t="s">
        <v>41</v>
      </c>
      <c r="D1029">
        <v>5</v>
      </c>
      <c r="E1029">
        <v>1</v>
      </c>
      <c r="F1029">
        <v>230964</v>
      </c>
      <c r="G1029">
        <v>3001</v>
      </c>
      <c r="H1029">
        <v>210872</v>
      </c>
      <c r="I1029">
        <v>4364860</v>
      </c>
      <c r="J1029">
        <v>1597085</v>
      </c>
      <c r="K1029">
        <v>446800</v>
      </c>
    </row>
    <row r="1030" spans="1:11" x14ac:dyDescent="0.25">
      <c r="A1030" s="4" t="s">
        <v>22</v>
      </c>
      <c r="B1030">
        <v>2020</v>
      </c>
      <c r="C1030" t="s">
        <v>41</v>
      </c>
      <c r="D1030">
        <v>5</v>
      </c>
      <c r="E1030">
        <v>1</v>
      </c>
      <c r="F1030">
        <v>20721</v>
      </c>
      <c r="G1030">
        <v>1171</v>
      </c>
      <c r="H1030">
        <v>6132</v>
      </c>
      <c r="I1030">
        <v>362185</v>
      </c>
      <c r="J1030">
        <v>0</v>
      </c>
      <c r="K1030">
        <v>0</v>
      </c>
    </row>
    <row r="1031" spans="1:11" x14ac:dyDescent="0.25">
      <c r="A1031" s="4" t="s">
        <v>22</v>
      </c>
      <c r="B1031">
        <v>2021</v>
      </c>
      <c r="C1031" t="s">
        <v>41</v>
      </c>
      <c r="D1031">
        <v>5</v>
      </c>
      <c r="E1031">
        <v>1</v>
      </c>
      <c r="F1031">
        <v>4288675</v>
      </c>
      <c r="G1031">
        <v>41916</v>
      </c>
      <c r="H1031">
        <v>3625389</v>
      </c>
      <c r="I1031">
        <v>55974522</v>
      </c>
      <c r="J1031">
        <v>49547396</v>
      </c>
      <c r="K1031">
        <v>8524198</v>
      </c>
    </row>
    <row r="1032" spans="1:11" x14ac:dyDescent="0.25">
      <c r="A1032" s="4" t="s">
        <v>23</v>
      </c>
      <c r="B1032">
        <v>2020</v>
      </c>
      <c r="C1032" t="s">
        <v>41</v>
      </c>
      <c r="D1032">
        <v>5</v>
      </c>
      <c r="E1032">
        <v>1</v>
      </c>
      <c r="F1032">
        <v>7</v>
      </c>
      <c r="G1032">
        <v>0</v>
      </c>
      <c r="H1032">
        <v>3</v>
      </c>
      <c r="I1032">
        <v>1309</v>
      </c>
      <c r="J1032">
        <v>0</v>
      </c>
      <c r="K1032">
        <v>0</v>
      </c>
    </row>
    <row r="1033" spans="1:11" x14ac:dyDescent="0.25">
      <c r="A1033" s="4" t="s">
        <v>23</v>
      </c>
      <c r="B1033">
        <v>2021</v>
      </c>
      <c r="C1033" t="s">
        <v>41</v>
      </c>
      <c r="D1033">
        <v>5</v>
      </c>
      <c r="E1033">
        <v>1</v>
      </c>
      <c r="F1033">
        <v>46235</v>
      </c>
      <c r="G1033">
        <v>116</v>
      </c>
      <c r="H1033">
        <v>36367</v>
      </c>
      <c r="I1033">
        <v>2199279</v>
      </c>
      <c r="J1033">
        <v>1552643</v>
      </c>
      <c r="K1033">
        <v>319584</v>
      </c>
    </row>
    <row r="1034" spans="1:11" x14ac:dyDescent="0.25">
      <c r="A1034" s="4" t="s">
        <v>24</v>
      </c>
      <c r="B1034">
        <v>2020</v>
      </c>
      <c r="C1034" t="s">
        <v>41</v>
      </c>
      <c r="D1034">
        <v>5</v>
      </c>
      <c r="E1034">
        <v>1</v>
      </c>
      <c r="F1034">
        <v>0</v>
      </c>
      <c r="G1034">
        <v>0</v>
      </c>
      <c r="H1034">
        <v>0</v>
      </c>
      <c r="I1034">
        <v>5003</v>
      </c>
      <c r="J1034">
        <v>0</v>
      </c>
      <c r="K1034">
        <v>0</v>
      </c>
    </row>
    <row r="1035" spans="1:11" x14ac:dyDescent="0.25">
      <c r="A1035" s="4" t="s">
        <v>24</v>
      </c>
      <c r="B1035">
        <v>2021</v>
      </c>
      <c r="C1035" t="s">
        <v>41</v>
      </c>
      <c r="D1035">
        <v>5</v>
      </c>
      <c r="E1035">
        <v>1</v>
      </c>
      <c r="F1035">
        <v>103507</v>
      </c>
      <c r="G1035">
        <v>807</v>
      </c>
      <c r="H1035">
        <v>86603</v>
      </c>
      <c r="I1035">
        <v>1045717</v>
      </c>
      <c r="J1035">
        <v>1159002</v>
      </c>
      <c r="K1035">
        <v>302699</v>
      </c>
    </row>
    <row r="1036" spans="1:11" x14ac:dyDescent="0.25">
      <c r="A1036" s="4" t="s">
        <v>25</v>
      </c>
      <c r="B1036">
        <v>2020</v>
      </c>
      <c r="C1036" t="s">
        <v>41</v>
      </c>
      <c r="D1036">
        <v>5</v>
      </c>
      <c r="E1036">
        <v>1</v>
      </c>
      <c r="F1036">
        <v>1246</v>
      </c>
      <c r="G1036">
        <v>10</v>
      </c>
      <c r="H1036">
        <v>414</v>
      </c>
      <c r="I1036">
        <v>293143</v>
      </c>
      <c r="J1036">
        <v>0</v>
      </c>
      <c r="K1036">
        <v>0</v>
      </c>
    </row>
    <row r="1037" spans="1:11" x14ac:dyDescent="0.25">
      <c r="A1037" s="4" t="s">
        <v>25</v>
      </c>
      <c r="B1037">
        <v>2021</v>
      </c>
      <c r="C1037" t="s">
        <v>41</v>
      </c>
      <c r="D1037">
        <v>5</v>
      </c>
      <c r="E1037">
        <v>1</v>
      </c>
      <c r="F1037">
        <v>3370720</v>
      </c>
      <c r="G1037">
        <v>15019</v>
      </c>
      <c r="H1037">
        <v>2874231</v>
      </c>
      <c r="I1037">
        <v>71917859</v>
      </c>
      <c r="J1037">
        <v>34788402</v>
      </c>
      <c r="K1037">
        <v>6899251</v>
      </c>
    </row>
    <row r="1038" spans="1:11" x14ac:dyDescent="0.25">
      <c r="A1038" s="4" t="s">
        <v>26</v>
      </c>
      <c r="B1038">
        <v>2020</v>
      </c>
      <c r="C1038" t="s">
        <v>41</v>
      </c>
      <c r="D1038">
        <v>5</v>
      </c>
      <c r="E1038">
        <v>1</v>
      </c>
      <c r="F1038">
        <v>8312</v>
      </c>
      <c r="G1038">
        <v>164</v>
      </c>
      <c r="H1038">
        <v>882</v>
      </c>
      <c r="I1038">
        <v>199988</v>
      </c>
      <c r="J1038">
        <v>0</v>
      </c>
      <c r="K1038">
        <v>0</v>
      </c>
    </row>
    <row r="1039" spans="1:11" x14ac:dyDescent="0.25">
      <c r="A1039" s="4" t="s">
        <v>26</v>
      </c>
      <c r="B1039">
        <v>2021</v>
      </c>
      <c r="C1039" t="s">
        <v>41</v>
      </c>
      <c r="D1039">
        <v>5</v>
      </c>
      <c r="E1039">
        <v>1</v>
      </c>
      <c r="F1039">
        <v>2803364</v>
      </c>
      <c r="G1039">
        <v>67542</v>
      </c>
      <c r="H1039">
        <v>2295542</v>
      </c>
      <c r="I1039">
        <v>52171232</v>
      </c>
      <c r="J1039">
        <v>21757393</v>
      </c>
      <c r="K1039">
        <v>3408778</v>
      </c>
    </row>
    <row r="1040" spans="1:11" x14ac:dyDescent="0.25">
      <c r="A1040" s="4" t="s">
        <v>27</v>
      </c>
      <c r="B1040">
        <v>2020</v>
      </c>
      <c r="C1040" t="s">
        <v>41</v>
      </c>
      <c r="D1040">
        <v>5</v>
      </c>
      <c r="E1040">
        <v>1</v>
      </c>
      <c r="F1040">
        <v>62</v>
      </c>
      <c r="G1040">
        <v>0</v>
      </c>
      <c r="H1040">
        <v>40</v>
      </c>
      <c r="I1040">
        <v>23191</v>
      </c>
      <c r="J1040">
        <v>0</v>
      </c>
      <c r="K1040">
        <v>0</v>
      </c>
    </row>
    <row r="1041" spans="1:11" x14ac:dyDescent="0.25">
      <c r="A1041" s="4" t="s">
        <v>27</v>
      </c>
      <c r="B1041">
        <v>2021</v>
      </c>
      <c r="C1041" t="s">
        <v>41</v>
      </c>
      <c r="D1041">
        <v>5</v>
      </c>
      <c r="E1041">
        <v>1</v>
      </c>
      <c r="F1041">
        <v>446937</v>
      </c>
      <c r="G1041">
        <v>6067</v>
      </c>
      <c r="H1041">
        <v>361299</v>
      </c>
      <c r="I1041">
        <v>5786110</v>
      </c>
      <c r="J1041">
        <v>1206929</v>
      </c>
      <c r="K1041">
        <v>229566</v>
      </c>
    </row>
    <row r="1042" spans="1:11" x14ac:dyDescent="0.25">
      <c r="A1042" s="4" t="s">
        <v>28</v>
      </c>
      <c r="B1042">
        <v>2020</v>
      </c>
      <c r="C1042" t="s">
        <v>41</v>
      </c>
      <c r="D1042">
        <v>5</v>
      </c>
      <c r="E1042">
        <v>1</v>
      </c>
      <c r="F1042">
        <v>21287</v>
      </c>
      <c r="G1042">
        <v>559</v>
      </c>
      <c r="H1042">
        <v>10305</v>
      </c>
      <c r="I1042">
        <v>892052</v>
      </c>
      <c r="J1042">
        <v>0</v>
      </c>
      <c r="K1042">
        <v>0</v>
      </c>
    </row>
    <row r="1043" spans="1:11" x14ac:dyDescent="0.25">
      <c r="A1043" s="4" t="s">
        <v>28</v>
      </c>
      <c r="B1043">
        <v>2021</v>
      </c>
      <c r="C1043" t="s">
        <v>41</v>
      </c>
      <c r="D1043">
        <v>5</v>
      </c>
      <c r="E1043">
        <v>1</v>
      </c>
      <c r="F1043">
        <v>4677475</v>
      </c>
      <c r="G1043">
        <v>34084</v>
      </c>
      <c r="H1043">
        <v>3286656</v>
      </c>
      <c r="I1043">
        <v>62930266</v>
      </c>
      <c r="J1043">
        <v>77515493</v>
      </c>
      <c r="K1043">
        <v>16703682</v>
      </c>
    </row>
    <row r="1044" spans="1:11" x14ac:dyDescent="0.25">
      <c r="A1044" s="4" t="s">
        <v>29</v>
      </c>
      <c r="B1044">
        <v>2020</v>
      </c>
      <c r="C1044" t="s">
        <v>41</v>
      </c>
      <c r="D1044">
        <v>5</v>
      </c>
      <c r="E1044">
        <v>1</v>
      </c>
      <c r="F1044">
        <v>0</v>
      </c>
      <c r="G1044">
        <v>0</v>
      </c>
      <c r="H1044">
        <v>0</v>
      </c>
      <c r="I1044">
        <v>756</v>
      </c>
      <c r="J1044">
        <v>0</v>
      </c>
      <c r="K1044">
        <v>0</v>
      </c>
    </row>
    <row r="1045" spans="1:11" x14ac:dyDescent="0.25">
      <c r="A1045" s="4" t="s">
        <v>29</v>
      </c>
      <c r="B1045">
        <v>2021</v>
      </c>
      <c r="C1045" t="s">
        <v>41</v>
      </c>
      <c r="D1045">
        <v>5</v>
      </c>
      <c r="E1045">
        <v>1</v>
      </c>
      <c r="F1045">
        <v>61371</v>
      </c>
      <c r="G1045">
        <v>1071</v>
      </c>
      <c r="H1045">
        <v>45138</v>
      </c>
      <c r="I1045">
        <v>674736</v>
      </c>
      <c r="J1045">
        <v>1136629</v>
      </c>
      <c r="K1045">
        <v>335253</v>
      </c>
    </row>
    <row r="1046" spans="1:11" x14ac:dyDescent="0.25">
      <c r="A1046" s="4" t="s">
        <v>30</v>
      </c>
      <c r="B1046">
        <v>2020</v>
      </c>
      <c r="C1046" t="s">
        <v>41</v>
      </c>
      <c r="D1046">
        <v>5</v>
      </c>
      <c r="E1046">
        <v>1</v>
      </c>
      <c r="F1046">
        <v>7597</v>
      </c>
      <c r="G1046">
        <v>202</v>
      </c>
      <c r="H1046">
        <v>4062</v>
      </c>
      <c r="I1046">
        <v>134946</v>
      </c>
      <c r="J1046">
        <v>0</v>
      </c>
      <c r="K1046">
        <v>0</v>
      </c>
    </row>
    <row r="1047" spans="1:11" x14ac:dyDescent="0.25">
      <c r="A1047" s="4" t="s">
        <v>30</v>
      </c>
      <c r="B1047">
        <v>2021</v>
      </c>
      <c r="C1047" t="s">
        <v>41</v>
      </c>
      <c r="D1047">
        <v>5</v>
      </c>
      <c r="E1047">
        <v>1</v>
      </c>
      <c r="F1047">
        <v>3246665</v>
      </c>
      <c r="G1047">
        <v>17345</v>
      </c>
      <c r="H1047">
        <v>2683943</v>
      </c>
      <c r="I1047">
        <v>92455397</v>
      </c>
      <c r="J1047">
        <v>29683633</v>
      </c>
      <c r="K1047">
        <v>4697754</v>
      </c>
    </row>
    <row r="1048" spans="1:11" x14ac:dyDescent="0.25">
      <c r="A1048" s="4" t="s">
        <v>31</v>
      </c>
      <c r="B1048">
        <v>2020</v>
      </c>
      <c r="C1048" t="s">
        <v>41</v>
      </c>
      <c r="D1048">
        <v>5</v>
      </c>
      <c r="E1048">
        <v>1</v>
      </c>
      <c r="F1048">
        <v>26152</v>
      </c>
      <c r="G1048">
        <v>223</v>
      </c>
      <c r="H1048">
        <v>9989</v>
      </c>
      <c r="I1048">
        <v>1147435</v>
      </c>
      <c r="J1048">
        <v>0</v>
      </c>
      <c r="K1048">
        <v>0</v>
      </c>
    </row>
    <row r="1049" spans="1:11" x14ac:dyDescent="0.25">
      <c r="A1049" s="4" t="s">
        <v>31</v>
      </c>
      <c r="B1049">
        <v>2021</v>
      </c>
      <c r="C1049" t="s">
        <v>41</v>
      </c>
      <c r="D1049">
        <v>5</v>
      </c>
      <c r="E1049">
        <v>1</v>
      </c>
      <c r="F1049">
        <v>8764879</v>
      </c>
      <c r="G1049">
        <v>102543</v>
      </c>
      <c r="H1049">
        <v>7780865</v>
      </c>
      <c r="I1049">
        <v>162745882</v>
      </c>
      <c r="J1049">
        <v>33148968</v>
      </c>
      <c r="K1049">
        <v>10263323</v>
      </c>
    </row>
    <row r="1050" spans="1:11" x14ac:dyDescent="0.25">
      <c r="A1050" s="4" t="s">
        <v>32</v>
      </c>
      <c r="B1050">
        <v>2020</v>
      </c>
      <c r="C1050" t="s">
        <v>41</v>
      </c>
      <c r="D1050">
        <v>5</v>
      </c>
      <c r="E1050">
        <v>1</v>
      </c>
      <c r="F1050">
        <v>252</v>
      </c>
      <c r="G1050">
        <v>0</v>
      </c>
      <c r="H1050">
        <v>14</v>
      </c>
      <c r="I1050">
        <v>39334</v>
      </c>
      <c r="J1050">
        <v>0</v>
      </c>
      <c r="K1050">
        <v>0</v>
      </c>
    </row>
    <row r="1051" spans="1:11" x14ac:dyDescent="0.25">
      <c r="A1051" s="4" t="s">
        <v>32</v>
      </c>
      <c r="B1051">
        <v>2021</v>
      </c>
      <c r="C1051" t="s">
        <v>41</v>
      </c>
      <c r="D1051">
        <v>5</v>
      </c>
      <c r="E1051">
        <v>1</v>
      </c>
      <c r="F1051">
        <v>252244</v>
      </c>
      <c r="G1051">
        <v>2781</v>
      </c>
      <c r="H1051">
        <v>236734</v>
      </c>
      <c r="I1051">
        <v>5063801</v>
      </c>
      <c r="J1051">
        <v>6413027</v>
      </c>
      <c r="K1051">
        <v>2742141</v>
      </c>
    </row>
    <row r="1052" spans="1:11" x14ac:dyDescent="0.25">
      <c r="A1052" s="4" t="s">
        <v>33</v>
      </c>
      <c r="B1052">
        <v>2020</v>
      </c>
      <c r="C1052" t="s">
        <v>41</v>
      </c>
      <c r="D1052">
        <v>5</v>
      </c>
      <c r="E1052">
        <v>1</v>
      </c>
      <c r="F1052">
        <v>325070</v>
      </c>
      <c r="G1052">
        <v>10951</v>
      </c>
      <c r="H1052">
        <v>91698</v>
      </c>
      <c r="I1052">
        <v>8393974</v>
      </c>
      <c r="J1052">
        <v>0</v>
      </c>
      <c r="K1052">
        <v>0</v>
      </c>
    </row>
    <row r="1053" spans="1:11" x14ac:dyDescent="0.25">
      <c r="A1053" s="4" t="s">
        <v>33</v>
      </c>
      <c r="B1053">
        <v>2021</v>
      </c>
      <c r="C1053" t="s">
        <v>41</v>
      </c>
      <c r="D1053">
        <v>5</v>
      </c>
      <c r="E1053">
        <v>1</v>
      </c>
      <c r="F1053">
        <v>144852510</v>
      </c>
      <c r="G1053">
        <v>1585561</v>
      </c>
      <c r="H1053">
        <v>118595459</v>
      </c>
      <c r="I1053">
        <v>2065739184</v>
      </c>
      <c r="J1053">
        <v>911992418</v>
      </c>
      <c r="K1053">
        <v>216281870</v>
      </c>
    </row>
    <row r="1054" spans="1:11" x14ac:dyDescent="0.25">
      <c r="A1054" s="4" t="s">
        <v>34</v>
      </c>
      <c r="B1054">
        <v>2020</v>
      </c>
      <c r="C1054" t="s">
        <v>41</v>
      </c>
      <c r="D1054">
        <v>5</v>
      </c>
      <c r="E1054">
        <v>1</v>
      </c>
      <c r="F1054">
        <v>19175</v>
      </c>
      <c r="G1054">
        <v>356</v>
      </c>
      <c r="H1054">
        <v>6275</v>
      </c>
      <c r="I1054">
        <v>691121</v>
      </c>
      <c r="J1054">
        <v>0</v>
      </c>
      <c r="K1054">
        <v>0</v>
      </c>
    </row>
    <row r="1055" spans="1:11" x14ac:dyDescent="0.25">
      <c r="A1055" s="4" t="s">
        <v>34</v>
      </c>
      <c r="B1055">
        <v>2021</v>
      </c>
      <c r="C1055" t="s">
        <v>41</v>
      </c>
      <c r="D1055">
        <v>5</v>
      </c>
      <c r="E1055">
        <v>1</v>
      </c>
      <c r="F1055">
        <v>9585350</v>
      </c>
      <c r="G1055">
        <v>96806</v>
      </c>
      <c r="H1055">
        <v>7556123</v>
      </c>
      <c r="I1055">
        <v>292608999</v>
      </c>
      <c r="J1055">
        <v>73618472</v>
      </c>
      <c r="K1055">
        <v>17674914</v>
      </c>
    </row>
    <row r="1056" spans="1:11" x14ac:dyDescent="0.25">
      <c r="A1056" s="4" t="s">
        <v>35</v>
      </c>
      <c r="B1056">
        <v>2020</v>
      </c>
      <c r="C1056" t="s">
        <v>41</v>
      </c>
      <c r="D1056">
        <v>5</v>
      </c>
      <c r="E1056">
        <v>1</v>
      </c>
      <c r="F1056">
        <v>419</v>
      </c>
      <c r="G1056">
        <v>7</v>
      </c>
      <c r="H1056">
        <v>271</v>
      </c>
      <c r="I1056">
        <v>54984</v>
      </c>
      <c r="J1056">
        <v>0</v>
      </c>
      <c r="K1056">
        <v>0</v>
      </c>
    </row>
    <row r="1057" spans="1:11" x14ac:dyDescent="0.25">
      <c r="A1057" s="4" t="s">
        <v>35</v>
      </c>
      <c r="B1057">
        <v>2021</v>
      </c>
      <c r="C1057" t="s">
        <v>41</v>
      </c>
      <c r="D1057">
        <v>5</v>
      </c>
      <c r="E1057">
        <v>1</v>
      </c>
      <c r="F1057">
        <v>1440886</v>
      </c>
      <c r="G1057">
        <v>21343</v>
      </c>
      <c r="H1057">
        <v>982587</v>
      </c>
      <c r="I1057">
        <v>27308143</v>
      </c>
      <c r="J1057">
        <v>11861543</v>
      </c>
      <c r="K1057">
        <v>3300222</v>
      </c>
    </row>
    <row r="1058" spans="1:11" x14ac:dyDescent="0.25">
      <c r="A1058" s="4" t="s">
        <v>36</v>
      </c>
      <c r="B1058">
        <v>2020</v>
      </c>
      <c r="C1058" t="s">
        <v>41</v>
      </c>
      <c r="D1058">
        <v>5</v>
      </c>
      <c r="E1058">
        <v>1</v>
      </c>
      <c r="F1058">
        <v>8522</v>
      </c>
      <c r="G1058">
        <v>779</v>
      </c>
      <c r="H1058">
        <v>1465</v>
      </c>
      <c r="I1058">
        <v>178037</v>
      </c>
      <c r="J1058">
        <v>0</v>
      </c>
      <c r="K1058">
        <v>0</v>
      </c>
    </row>
    <row r="1059" spans="1:11" x14ac:dyDescent="0.25">
      <c r="A1059" s="4" t="s">
        <v>36</v>
      </c>
      <c r="B1059">
        <v>2021</v>
      </c>
      <c r="C1059" t="s">
        <v>41</v>
      </c>
      <c r="D1059">
        <v>5</v>
      </c>
      <c r="E1059">
        <v>1</v>
      </c>
      <c r="F1059">
        <v>6294681</v>
      </c>
      <c r="G1059">
        <v>82254</v>
      </c>
      <c r="H1059">
        <v>5367622</v>
      </c>
      <c r="I1059">
        <v>74629949</v>
      </c>
      <c r="J1059">
        <v>61057497</v>
      </c>
      <c r="K1059">
        <v>18523079</v>
      </c>
    </row>
    <row r="1060" spans="1:11" x14ac:dyDescent="0.25">
      <c r="A1060" s="4" t="s">
        <v>0</v>
      </c>
      <c r="B1060">
        <v>2020</v>
      </c>
      <c r="C1060" t="s">
        <v>41</v>
      </c>
      <c r="D1060">
        <v>5</v>
      </c>
      <c r="E1060">
        <v>2</v>
      </c>
      <c r="F1060">
        <v>231</v>
      </c>
      <c r="G1060">
        <v>0</v>
      </c>
      <c r="H1060">
        <v>231</v>
      </c>
      <c r="I1060">
        <v>26278</v>
      </c>
      <c r="J1060">
        <v>0</v>
      </c>
      <c r="K1060">
        <v>0</v>
      </c>
    </row>
    <row r="1061" spans="1:11" x14ac:dyDescent="0.25">
      <c r="A1061" s="4" t="s">
        <v>0</v>
      </c>
      <c r="B1061">
        <v>2021</v>
      </c>
      <c r="C1061" t="s">
        <v>41</v>
      </c>
      <c r="D1061">
        <v>5</v>
      </c>
      <c r="E1061">
        <v>2</v>
      </c>
      <c r="F1061">
        <v>45054</v>
      </c>
      <c r="G1061">
        <v>555</v>
      </c>
      <c r="H1061">
        <v>43031</v>
      </c>
      <c r="I1061">
        <v>2643687</v>
      </c>
      <c r="J1061">
        <v>686759</v>
      </c>
      <c r="K1061">
        <v>98212</v>
      </c>
    </row>
    <row r="1062" spans="1:11" x14ac:dyDescent="0.25">
      <c r="A1062" s="4" t="s">
        <v>2</v>
      </c>
      <c r="B1062">
        <v>2020</v>
      </c>
      <c r="C1062" t="s">
        <v>41</v>
      </c>
      <c r="D1062">
        <v>5</v>
      </c>
      <c r="E1062">
        <v>2</v>
      </c>
      <c r="F1062">
        <v>14246</v>
      </c>
      <c r="G1062">
        <v>316</v>
      </c>
      <c r="H1062">
        <v>7042</v>
      </c>
      <c r="I1062">
        <v>1280151</v>
      </c>
      <c r="J1062">
        <v>0</v>
      </c>
      <c r="K1062">
        <v>0</v>
      </c>
    </row>
    <row r="1063" spans="1:11" x14ac:dyDescent="0.25">
      <c r="A1063" s="4" t="s">
        <v>2</v>
      </c>
      <c r="B1063">
        <v>2021</v>
      </c>
      <c r="C1063" t="s">
        <v>41</v>
      </c>
      <c r="D1063">
        <v>5</v>
      </c>
      <c r="E1063">
        <v>2</v>
      </c>
      <c r="F1063">
        <v>9278539</v>
      </c>
      <c r="G1063">
        <v>62250</v>
      </c>
      <c r="H1063">
        <v>7851597</v>
      </c>
      <c r="I1063">
        <v>122672412</v>
      </c>
      <c r="J1063">
        <v>37300894</v>
      </c>
      <c r="K1063">
        <v>14168438</v>
      </c>
    </row>
    <row r="1064" spans="1:11" x14ac:dyDescent="0.25">
      <c r="A1064" s="4" t="s">
        <v>3</v>
      </c>
      <c r="B1064">
        <v>2020</v>
      </c>
      <c r="C1064" t="s">
        <v>41</v>
      </c>
      <c r="D1064">
        <v>5</v>
      </c>
      <c r="E1064">
        <v>2</v>
      </c>
      <c r="F1064">
        <v>7</v>
      </c>
      <c r="G1064">
        <v>0</v>
      </c>
      <c r="H1064">
        <v>7</v>
      </c>
      <c r="I1064">
        <v>14269</v>
      </c>
      <c r="J1064">
        <v>0</v>
      </c>
      <c r="K1064">
        <v>0</v>
      </c>
    </row>
    <row r="1065" spans="1:11" x14ac:dyDescent="0.25">
      <c r="A1065" s="4" t="s">
        <v>3</v>
      </c>
      <c r="B1065">
        <v>2021</v>
      </c>
      <c r="C1065" t="s">
        <v>41</v>
      </c>
      <c r="D1065">
        <v>5</v>
      </c>
      <c r="E1065">
        <v>2</v>
      </c>
      <c r="F1065">
        <v>144493</v>
      </c>
      <c r="G1065">
        <v>470</v>
      </c>
      <c r="H1065">
        <v>129746</v>
      </c>
      <c r="I1065">
        <v>3423094</v>
      </c>
      <c r="J1065">
        <v>1477138</v>
      </c>
      <c r="K1065">
        <v>521866</v>
      </c>
    </row>
    <row r="1066" spans="1:11" x14ac:dyDescent="0.25">
      <c r="A1066" s="4" t="s">
        <v>4</v>
      </c>
      <c r="B1066">
        <v>2020</v>
      </c>
      <c r="C1066" t="s">
        <v>41</v>
      </c>
      <c r="D1066">
        <v>5</v>
      </c>
      <c r="E1066">
        <v>2</v>
      </c>
      <c r="F1066">
        <v>482</v>
      </c>
      <c r="G1066">
        <v>14</v>
      </c>
      <c r="H1066">
        <v>265</v>
      </c>
      <c r="I1066">
        <v>136606</v>
      </c>
      <c r="J1066">
        <v>0</v>
      </c>
      <c r="K1066">
        <v>0</v>
      </c>
    </row>
    <row r="1067" spans="1:11" x14ac:dyDescent="0.25">
      <c r="A1067" s="4" t="s">
        <v>4</v>
      </c>
      <c r="B1067">
        <v>2021</v>
      </c>
      <c r="C1067" t="s">
        <v>41</v>
      </c>
      <c r="D1067">
        <v>5</v>
      </c>
      <c r="E1067">
        <v>2</v>
      </c>
      <c r="F1067">
        <v>2129309</v>
      </c>
      <c r="G1067">
        <v>12848</v>
      </c>
      <c r="H1067">
        <v>1832372</v>
      </c>
      <c r="I1067">
        <v>64491438</v>
      </c>
      <c r="J1067">
        <v>17166913</v>
      </c>
      <c r="K1067">
        <v>4874963</v>
      </c>
    </row>
    <row r="1068" spans="1:11" x14ac:dyDescent="0.25">
      <c r="A1068" s="4" t="s">
        <v>5</v>
      </c>
      <c r="B1068">
        <v>2020</v>
      </c>
      <c r="C1068" t="s">
        <v>41</v>
      </c>
      <c r="D1068">
        <v>5</v>
      </c>
      <c r="E1068">
        <v>2</v>
      </c>
      <c r="F1068">
        <v>5477</v>
      </c>
      <c r="G1068">
        <v>42</v>
      </c>
      <c r="H1068">
        <v>2510</v>
      </c>
      <c r="I1068">
        <v>246565</v>
      </c>
      <c r="J1068">
        <v>0</v>
      </c>
      <c r="K1068">
        <v>0</v>
      </c>
    </row>
    <row r="1069" spans="1:11" x14ac:dyDescent="0.25">
      <c r="A1069" s="4" t="s">
        <v>5</v>
      </c>
      <c r="B1069">
        <v>2021</v>
      </c>
      <c r="C1069" t="s">
        <v>41</v>
      </c>
      <c r="D1069">
        <v>5</v>
      </c>
      <c r="E1069">
        <v>2</v>
      </c>
      <c r="F1069">
        <v>4276210</v>
      </c>
      <c r="G1069">
        <v>24049</v>
      </c>
      <c r="H1069">
        <v>3535709</v>
      </c>
      <c r="I1069">
        <v>192648519</v>
      </c>
      <c r="J1069">
        <v>45817500</v>
      </c>
      <c r="K1069">
        <v>11048454</v>
      </c>
    </row>
    <row r="1070" spans="1:11" x14ac:dyDescent="0.25">
      <c r="A1070" s="4" t="s">
        <v>6</v>
      </c>
      <c r="B1070">
        <v>2020</v>
      </c>
      <c r="C1070" t="s">
        <v>41</v>
      </c>
      <c r="D1070">
        <v>5</v>
      </c>
      <c r="E1070">
        <v>2</v>
      </c>
      <c r="F1070">
        <v>1238</v>
      </c>
      <c r="G1070">
        <v>19</v>
      </c>
      <c r="H1070">
        <v>194</v>
      </c>
      <c r="I1070">
        <v>15488</v>
      </c>
      <c r="J1070">
        <v>0</v>
      </c>
      <c r="K1070">
        <v>0</v>
      </c>
    </row>
    <row r="1071" spans="1:11" x14ac:dyDescent="0.25">
      <c r="A1071" s="4" t="s">
        <v>6</v>
      </c>
      <c r="B1071">
        <v>2021</v>
      </c>
      <c r="C1071" t="s">
        <v>41</v>
      </c>
      <c r="D1071">
        <v>5</v>
      </c>
      <c r="E1071">
        <v>2</v>
      </c>
      <c r="F1071">
        <v>362515</v>
      </c>
      <c r="G1071">
        <v>4111</v>
      </c>
      <c r="H1071">
        <v>298983</v>
      </c>
      <c r="I1071">
        <v>3112039</v>
      </c>
      <c r="J1071">
        <v>1349007</v>
      </c>
      <c r="K1071">
        <v>475688</v>
      </c>
    </row>
    <row r="1072" spans="1:11" x14ac:dyDescent="0.25">
      <c r="A1072" s="4" t="s">
        <v>7</v>
      </c>
      <c r="B1072">
        <v>2020</v>
      </c>
      <c r="C1072" t="s">
        <v>41</v>
      </c>
      <c r="D1072">
        <v>5</v>
      </c>
      <c r="E1072">
        <v>2</v>
      </c>
      <c r="F1072">
        <v>414</v>
      </c>
      <c r="G1072">
        <v>0</v>
      </c>
      <c r="H1072">
        <v>348</v>
      </c>
      <c r="I1072">
        <v>184572</v>
      </c>
      <c r="J1072">
        <v>0</v>
      </c>
      <c r="K1072">
        <v>0</v>
      </c>
    </row>
    <row r="1073" spans="1:11" x14ac:dyDescent="0.25">
      <c r="A1073" s="4" t="s">
        <v>7</v>
      </c>
      <c r="B1073">
        <v>2021</v>
      </c>
      <c r="C1073" t="s">
        <v>41</v>
      </c>
      <c r="D1073">
        <v>5</v>
      </c>
      <c r="E1073">
        <v>2</v>
      </c>
      <c r="F1073">
        <v>6105701</v>
      </c>
      <c r="G1073">
        <v>76478</v>
      </c>
      <c r="H1073">
        <v>5166665</v>
      </c>
      <c r="I1073">
        <v>54973497</v>
      </c>
      <c r="J1073">
        <v>34651280</v>
      </c>
      <c r="K1073">
        <v>6715253</v>
      </c>
    </row>
    <row r="1074" spans="1:11" x14ac:dyDescent="0.25">
      <c r="A1074" s="4" t="s">
        <v>8</v>
      </c>
      <c r="B1074">
        <v>2020</v>
      </c>
      <c r="C1074" t="s">
        <v>41</v>
      </c>
      <c r="D1074">
        <v>5</v>
      </c>
      <c r="E1074">
        <v>2</v>
      </c>
      <c r="F1074">
        <v>51123</v>
      </c>
      <c r="G1074">
        <v>589</v>
      </c>
      <c r="H1074">
        <v>16653</v>
      </c>
      <c r="I1074">
        <v>696271</v>
      </c>
      <c r="J1074">
        <v>0</v>
      </c>
      <c r="K1074">
        <v>0</v>
      </c>
    </row>
    <row r="1075" spans="1:11" x14ac:dyDescent="0.25">
      <c r="A1075" s="4" t="s">
        <v>8</v>
      </c>
      <c r="B1075">
        <v>2021</v>
      </c>
      <c r="C1075" t="s">
        <v>41</v>
      </c>
      <c r="D1075">
        <v>5</v>
      </c>
      <c r="E1075">
        <v>2</v>
      </c>
      <c r="F1075">
        <v>9434157</v>
      </c>
      <c r="G1075">
        <v>139923</v>
      </c>
      <c r="H1075">
        <v>8718792</v>
      </c>
      <c r="I1075">
        <v>125692179</v>
      </c>
      <c r="J1075">
        <v>22419541</v>
      </c>
      <c r="K1075">
        <v>6569476</v>
      </c>
    </row>
    <row r="1076" spans="1:11" x14ac:dyDescent="0.25">
      <c r="A1076" s="4" t="s">
        <v>9</v>
      </c>
      <c r="B1076">
        <v>2020</v>
      </c>
      <c r="C1076" t="s">
        <v>41</v>
      </c>
      <c r="D1076">
        <v>5</v>
      </c>
      <c r="E1076">
        <v>2</v>
      </c>
      <c r="F1076">
        <v>7</v>
      </c>
      <c r="G1076">
        <v>0</v>
      </c>
      <c r="H1076">
        <v>3</v>
      </c>
      <c r="I1076">
        <v>41029</v>
      </c>
      <c r="J1076">
        <v>0</v>
      </c>
      <c r="K1076">
        <v>0</v>
      </c>
    </row>
    <row r="1077" spans="1:11" x14ac:dyDescent="0.25">
      <c r="A1077" s="4" t="s">
        <v>9</v>
      </c>
      <c r="B1077">
        <v>2021</v>
      </c>
      <c r="C1077" t="s">
        <v>41</v>
      </c>
      <c r="D1077">
        <v>5</v>
      </c>
      <c r="E1077">
        <v>2</v>
      </c>
      <c r="F1077">
        <v>64529</v>
      </c>
      <c r="G1077">
        <v>28</v>
      </c>
      <c r="H1077">
        <v>55058</v>
      </c>
      <c r="I1077">
        <v>506870</v>
      </c>
      <c r="J1077">
        <v>585431</v>
      </c>
      <c r="K1077">
        <v>157354</v>
      </c>
    </row>
    <row r="1078" spans="1:11" x14ac:dyDescent="0.25">
      <c r="A1078" s="4" t="s">
        <v>10</v>
      </c>
      <c r="B1078">
        <v>2020</v>
      </c>
      <c r="C1078" t="s">
        <v>41</v>
      </c>
      <c r="D1078">
        <v>5</v>
      </c>
      <c r="E1078">
        <v>2</v>
      </c>
      <c r="F1078">
        <v>57</v>
      </c>
      <c r="G1078">
        <v>0</v>
      </c>
      <c r="H1078">
        <v>49</v>
      </c>
      <c r="I1078">
        <v>36169</v>
      </c>
      <c r="J1078">
        <v>0</v>
      </c>
      <c r="K1078">
        <v>0</v>
      </c>
    </row>
    <row r="1079" spans="1:11" x14ac:dyDescent="0.25">
      <c r="A1079" s="4" t="s">
        <v>10</v>
      </c>
      <c r="B1079">
        <v>2021</v>
      </c>
      <c r="C1079" t="s">
        <v>41</v>
      </c>
      <c r="D1079">
        <v>5</v>
      </c>
      <c r="E1079">
        <v>2</v>
      </c>
      <c r="F1079">
        <v>871837</v>
      </c>
      <c r="G1079">
        <v>12633</v>
      </c>
      <c r="H1079">
        <v>631713</v>
      </c>
      <c r="I1079">
        <v>5086786</v>
      </c>
      <c r="J1079">
        <v>2226958</v>
      </c>
      <c r="K1079">
        <v>610986</v>
      </c>
    </row>
    <row r="1080" spans="1:11" x14ac:dyDescent="0.25">
      <c r="A1080" s="4" t="s">
        <v>11</v>
      </c>
      <c r="B1080">
        <v>2020</v>
      </c>
      <c r="C1080" t="s">
        <v>41</v>
      </c>
      <c r="D1080">
        <v>5</v>
      </c>
      <c r="E1080">
        <v>2</v>
      </c>
      <c r="F1080">
        <v>59701</v>
      </c>
      <c r="G1080">
        <v>3616</v>
      </c>
      <c r="H1080">
        <v>19849</v>
      </c>
      <c r="I1080">
        <v>811540</v>
      </c>
      <c r="J1080">
        <v>0</v>
      </c>
      <c r="K1080">
        <v>0</v>
      </c>
    </row>
    <row r="1081" spans="1:11" x14ac:dyDescent="0.25">
      <c r="A1081" s="4" t="s">
        <v>11</v>
      </c>
      <c r="B1081">
        <v>2021</v>
      </c>
      <c r="C1081" t="s">
        <v>41</v>
      </c>
      <c r="D1081">
        <v>5</v>
      </c>
      <c r="E1081">
        <v>2</v>
      </c>
      <c r="F1081">
        <v>4922450</v>
      </c>
      <c r="G1081">
        <v>60322</v>
      </c>
      <c r="H1081">
        <v>3943400</v>
      </c>
      <c r="I1081">
        <v>136969577</v>
      </c>
      <c r="J1081">
        <v>75503008</v>
      </c>
      <c r="K1081">
        <v>24940677</v>
      </c>
    </row>
    <row r="1082" spans="1:11" x14ac:dyDescent="0.25">
      <c r="A1082" s="4" t="s">
        <v>12</v>
      </c>
      <c r="B1082">
        <v>2020</v>
      </c>
      <c r="C1082" t="s">
        <v>41</v>
      </c>
      <c r="D1082">
        <v>5</v>
      </c>
      <c r="E1082">
        <v>2</v>
      </c>
      <c r="F1082">
        <v>428</v>
      </c>
      <c r="G1082">
        <v>21</v>
      </c>
      <c r="H1082">
        <v>244</v>
      </c>
      <c r="I1082">
        <v>81458</v>
      </c>
      <c r="J1082">
        <v>0</v>
      </c>
      <c r="K1082">
        <v>0</v>
      </c>
    </row>
    <row r="1083" spans="1:11" x14ac:dyDescent="0.25">
      <c r="A1083" s="4" t="s">
        <v>12</v>
      </c>
      <c r="B1083">
        <v>2021</v>
      </c>
      <c r="C1083" t="s">
        <v>41</v>
      </c>
      <c r="D1083">
        <v>5</v>
      </c>
      <c r="E1083">
        <v>2</v>
      </c>
      <c r="F1083">
        <v>986420</v>
      </c>
      <c r="G1083">
        <v>13961</v>
      </c>
      <c r="H1083">
        <v>718597</v>
      </c>
      <c r="I1083">
        <v>11650126</v>
      </c>
      <c r="J1083">
        <v>11913032</v>
      </c>
      <c r="K1083">
        <v>2740387</v>
      </c>
    </row>
    <row r="1084" spans="1:11" x14ac:dyDescent="0.25">
      <c r="A1084" s="4" t="s">
        <v>13</v>
      </c>
      <c r="B1084">
        <v>2020</v>
      </c>
      <c r="C1084" t="s">
        <v>41</v>
      </c>
      <c r="D1084">
        <v>5</v>
      </c>
      <c r="E1084">
        <v>2</v>
      </c>
      <c r="F1084">
        <v>5146</v>
      </c>
      <c r="G1084">
        <v>71</v>
      </c>
      <c r="H1084">
        <v>2405</v>
      </c>
      <c r="I1084">
        <v>417099</v>
      </c>
      <c r="J1084">
        <v>0</v>
      </c>
      <c r="K1084">
        <v>0</v>
      </c>
    </row>
    <row r="1085" spans="1:11" x14ac:dyDescent="0.25">
      <c r="A1085" s="4" t="s">
        <v>13</v>
      </c>
      <c r="B1085">
        <v>2021</v>
      </c>
      <c r="C1085" t="s">
        <v>41</v>
      </c>
      <c r="D1085">
        <v>5</v>
      </c>
      <c r="E1085">
        <v>2</v>
      </c>
      <c r="F1085">
        <v>4480519</v>
      </c>
      <c r="G1085">
        <v>41450</v>
      </c>
      <c r="H1085">
        <v>3674659</v>
      </c>
      <c r="I1085">
        <v>55939152</v>
      </c>
      <c r="J1085">
        <v>25985674</v>
      </c>
      <c r="K1085">
        <v>5647021</v>
      </c>
    </row>
    <row r="1086" spans="1:11" x14ac:dyDescent="0.25">
      <c r="A1086" s="4" t="s">
        <v>14</v>
      </c>
      <c r="B1086">
        <v>2020</v>
      </c>
      <c r="C1086" t="s">
        <v>41</v>
      </c>
      <c r="D1086">
        <v>5</v>
      </c>
      <c r="E1086">
        <v>2</v>
      </c>
      <c r="F1086">
        <v>1180</v>
      </c>
      <c r="G1086">
        <v>21</v>
      </c>
      <c r="H1086">
        <v>528</v>
      </c>
      <c r="I1086">
        <v>154257</v>
      </c>
      <c r="J1086">
        <v>0</v>
      </c>
      <c r="K1086">
        <v>0</v>
      </c>
    </row>
    <row r="1087" spans="1:11" x14ac:dyDescent="0.25">
      <c r="A1087" s="4" t="s">
        <v>14</v>
      </c>
      <c r="B1087">
        <v>2021</v>
      </c>
      <c r="C1087" t="s">
        <v>41</v>
      </c>
      <c r="D1087">
        <v>5</v>
      </c>
      <c r="E1087">
        <v>2</v>
      </c>
      <c r="F1087">
        <v>2075471</v>
      </c>
      <c r="G1087">
        <v>28514</v>
      </c>
      <c r="H1087">
        <v>1670530</v>
      </c>
      <c r="I1087">
        <v>52263743</v>
      </c>
      <c r="J1087">
        <v>19136042</v>
      </c>
      <c r="K1087">
        <v>4288255</v>
      </c>
    </row>
    <row r="1088" spans="1:11" x14ac:dyDescent="0.25">
      <c r="A1088" s="4" t="s">
        <v>15</v>
      </c>
      <c r="B1088">
        <v>2020</v>
      </c>
      <c r="C1088" t="s">
        <v>41</v>
      </c>
      <c r="D1088">
        <v>5</v>
      </c>
      <c r="E1088">
        <v>2</v>
      </c>
      <c r="F1088">
        <v>6287</v>
      </c>
      <c r="G1088">
        <v>69</v>
      </c>
      <c r="H1088">
        <v>2948</v>
      </c>
      <c r="I1088">
        <v>359946</v>
      </c>
      <c r="J1088">
        <v>0</v>
      </c>
      <c r="K1088">
        <v>0</v>
      </c>
    </row>
    <row r="1089" spans="1:11" x14ac:dyDescent="0.25">
      <c r="A1089" s="4" t="s">
        <v>15</v>
      </c>
      <c r="B1089">
        <v>2021</v>
      </c>
      <c r="C1089" t="s">
        <v>41</v>
      </c>
      <c r="D1089">
        <v>5</v>
      </c>
      <c r="E1089">
        <v>2</v>
      </c>
      <c r="F1089">
        <v>1574078</v>
      </c>
      <c r="G1089">
        <v>19933</v>
      </c>
      <c r="H1089">
        <v>1201319</v>
      </c>
      <c r="I1089">
        <v>54123934</v>
      </c>
      <c r="J1089">
        <v>15678645</v>
      </c>
      <c r="K1089">
        <v>3546800</v>
      </c>
    </row>
    <row r="1090" spans="1:11" x14ac:dyDescent="0.25">
      <c r="A1090" s="4" t="s">
        <v>16</v>
      </c>
      <c r="B1090">
        <v>2020</v>
      </c>
      <c r="C1090" t="s">
        <v>41</v>
      </c>
      <c r="D1090">
        <v>5</v>
      </c>
      <c r="E1090">
        <v>2</v>
      </c>
      <c r="F1090">
        <v>6128</v>
      </c>
      <c r="G1090">
        <v>221</v>
      </c>
      <c r="H1090">
        <v>2954</v>
      </c>
      <c r="I1090">
        <v>786169</v>
      </c>
      <c r="J1090">
        <v>0</v>
      </c>
      <c r="K1090">
        <v>0</v>
      </c>
    </row>
    <row r="1091" spans="1:11" x14ac:dyDescent="0.25">
      <c r="A1091" s="4" t="s">
        <v>16</v>
      </c>
      <c r="B1091">
        <v>2021</v>
      </c>
      <c r="C1091" t="s">
        <v>41</v>
      </c>
      <c r="D1091">
        <v>5</v>
      </c>
      <c r="E1091">
        <v>2</v>
      </c>
      <c r="F1091">
        <v>14079648</v>
      </c>
      <c r="G1091">
        <v>138451</v>
      </c>
      <c r="H1091">
        <v>9885408</v>
      </c>
      <c r="I1091">
        <v>190853368</v>
      </c>
      <c r="J1091">
        <v>59901982</v>
      </c>
      <c r="K1091">
        <v>15500490</v>
      </c>
    </row>
    <row r="1092" spans="1:11" x14ac:dyDescent="0.25">
      <c r="A1092" s="4" t="s">
        <v>17</v>
      </c>
      <c r="B1092">
        <v>2020</v>
      </c>
      <c r="C1092" t="s">
        <v>41</v>
      </c>
      <c r="D1092">
        <v>5</v>
      </c>
      <c r="E1092">
        <v>2</v>
      </c>
      <c r="F1092">
        <v>3664</v>
      </c>
      <c r="G1092">
        <v>28</v>
      </c>
      <c r="H1092">
        <v>3419</v>
      </c>
      <c r="I1092">
        <v>293516</v>
      </c>
      <c r="J1092">
        <v>0</v>
      </c>
      <c r="K1092">
        <v>0</v>
      </c>
    </row>
    <row r="1093" spans="1:11" x14ac:dyDescent="0.25">
      <c r="A1093" s="4" t="s">
        <v>17</v>
      </c>
      <c r="B1093">
        <v>2021</v>
      </c>
      <c r="C1093" t="s">
        <v>41</v>
      </c>
      <c r="D1093">
        <v>5</v>
      </c>
      <c r="E1093">
        <v>2</v>
      </c>
      <c r="F1093">
        <v>13814388</v>
      </c>
      <c r="G1093">
        <v>41850</v>
      </c>
      <c r="H1093">
        <v>10771881</v>
      </c>
      <c r="I1093">
        <v>121014942</v>
      </c>
      <c r="J1093">
        <v>43464677</v>
      </c>
      <c r="K1093">
        <v>13121723</v>
      </c>
    </row>
    <row r="1094" spans="1:11" x14ac:dyDescent="0.25">
      <c r="A1094" s="4" t="s">
        <v>18</v>
      </c>
      <c r="B1094">
        <v>2020</v>
      </c>
      <c r="C1094" t="s">
        <v>41</v>
      </c>
      <c r="D1094">
        <v>5</v>
      </c>
      <c r="E1094">
        <v>2</v>
      </c>
      <c r="F1094">
        <v>296</v>
      </c>
      <c r="G1094">
        <v>0</v>
      </c>
      <c r="H1094">
        <v>145</v>
      </c>
      <c r="I1094">
        <v>24017</v>
      </c>
      <c r="J1094">
        <v>0</v>
      </c>
      <c r="K1094">
        <v>0</v>
      </c>
    </row>
    <row r="1095" spans="1:11" x14ac:dyDescent="0.25">
      <c r="A1095" s="4" t="s">
        <v>18</v>
      </c>
      <c r="B1095">
        <v>2021</v>
      </c>
      <c r="C1095" t="s">
        <v>41</v>
      </c>
      <c r="D1095">
        <v>5</v>
      </c>
      <c r="E1095">
        <v>2</v>
      </c>
      <c r="F1095">
        <v>109368</v>
      </c>
      <c r="G1095">
        <v>1104</v>
      </c>
      <c r="H1095">
        <v>97862</v>
      </c>
      <c r="I1095">
        <v>1548576</v>
      </c>
      <c r="J1095">
        <v>589420</v>
      </c>
      <c r="K1095">
        <v>257837</v>
      </c>
    </row>
    <row r="1096" spans="1:11" x14ac:dyDescent="0.25">
      <c r="A1096" s="4" t="s">
        <v>37</v>
      </c>
      <c r="B1096">
        <v>2021</v>
      </c>
      <c r="C1096" t="s">
        <v>41</v>
      </c>
      <c r="D1096">
        <v>5</v>
      </c>
      <c r="E1096">
        <v>2</v>
      </c>
      <c r="F1096">
        <v>28871</v>
      </c>
      <c r="G1096">
        <v>75</v>
      </c>
      <c r="H1096">
        <v>21365</v>
      </c>
      <c r="I1096">
        <v>642103</v>
      </c>
      <c r="J1096">
        <v>141989</v>
      </c>
      <c r="K1096">
        <v>43168</v>
      </c>
    </row>
    <row r="1097" spans="1:11" x14ac:dyDescent="0.25">
      <c r="A1097" s="4" t="s">
        <v>19</v>
      </c>
      <c r="B1097">
        <v>2020</v>
      </c>
      <c r="C1097" t="s">
        <v>41</v>
      </c>
      <c r="D1097">
        <v>5</v>
      </c>
      <c r="E1097">
        <v>2</v>
      </c>
      <c r="F1097">
        <v>162736</v>
      </c>
      <c r="G1097">
        <v>6125</v>
      </c>
      <c r="H1097">
        <v>33016</v>
      </c>
      <c r="I1097">
        <v>1548916</v>
      </c>
      <c r="J1097">
        <v>0</v>
      </c>
      <c r="K1097">
        <v>0</v>
      </c>
    </row>
    <row r="1098" spans="1:11" x14ac:dyDescent="0.25">
      <c r="A1098" s="4" t="s">
        <v>19</v>
      </c>
      <c r="B1098">
        <v>2021</v>
      </c>
      <c r="C1098" t="s">
        <v>41</v>
      </c>
      <c r="D1098">
        <v>5</v>
      </c>
      <c r="E1098">
        <v>2</v>
      </c>
      <c r="F1098">
        <v>36279192</v>
      </c>
      <c r="G1098">
        <v>541131</v>
      </c>
      <c r="H1098">
        <v>31729133</v>
      </c>
      <c r="I1098">
        <v>209164500</v>
      </c>
      <c r="J1098">
        <v>104732278</v>
      </c>
      <c r="K1098">
        <v>25758619</v>
      </c>
    </row>
    <row r="1099" spans="1:11" x14ac:dyDescent="0.25">
      <c r="A1099" s="4" t="s">
        <v>20</v>
      </c>
      <c r="B1099">
        <v>2020</v>
      </c>
      <c r="C1099" t="s">
        <v>41</v>
      </c>
      <c r="D1099">
        <v>5</v>
      </c>
      <c r="E1099">
        <v>2</v>
      </c>
      <c r="F1099">
        <v>90</v>
      </c>
      <c r="G1099">
        <v>7</v>
      </c>
      <c r="H1099">
        <v>72</v>
      </c>
      <c r="I1099">
        <v>16548</v>
      </c>
      <c r="J1099">
        <v>0</v>
      </c>
      <c r="K1099">
        <v>0</v>
      </c>
    </row>
    <row r="1100" spans="1:11" x14ac:dyDescent="0.25">
      <c r="A1100" s="4" t="s">
        <v>20</v>
      </c>
      <c r="B1100">
        <v>2021</v>
      </c>
      <c r="C1100" t="s">
        <v>41</v>
      </c>
      <c r="D1100">
        <v>5</v>
      </c>
      <c r="E1100">
        <v>2</v>
      </c>
      <c r="F1100">
        <v>144494</v>
      </c>
      <c r="G1100">
        <v>1711</v>
      </c>
      <c r="H1100">
        <v>119726</v>
      </c>
      <c r="I1100">
        <v>3443862</v>
      </c>
      <c r="J1100">
        <v>2058706</v>
      </c>
      <c r="K1100">
        <v>496238</v>
      </c>
    </row>
    <row r="1101" spans="1:11" x14ac:dyDescent="0.25">
      <c r="A1101" s="4" t="s">
        <v>21</v>
      </c>
      <c r="B1101">
        <v>2020</v>
      </c>
      <c r="C1101" t="s">
        <v>41</v>
      </c>
      <c r="D1101">
        <v>5</v>
      </c>
      <c r="E1101">
        <v>2</v>
      </c>
      <c r="F1101">
        <v>15</v>
      </c>
      <c r="G1101">
        <v>0</v>
      </c>
      <c r="H1101">
        <v>14</v>
      </c>
      <c r="I1101">
        <v>8803</v>
      </c>
      <c r="J1101">
        <v>0</v>
      </c>
      <c r="K1101">
        <v>0</v>
      </c>
    </row>
    <row r="1102" spans="1:11" x14ac:dyDescent="0.25">
      <c r="A1102" s="4" t="s">
        <v>21</v>
      </c>
      <c r="B1102">
        <v>2021</v>
      </c>
      <c r="C1102" t="s">
        <v>41</v>
      </c>
      <c r="D1102">
        <v>5</v>
      </c>
      <c r="E1102">
        <v>2</v>
      </c>
      <c r="F1102">
        <v>255231</v>
      </c>
      <c r="G1102">
        <v>3549</v>
      </c>
      <c r="H1102">
        <v>217227</v>
      </c>
      <c r="I1102">
        <v>4505347</v>
      </c>
      <c r="J1102">
        <v>1961233</v>
      </c>
      <c r="K1102">
        <v>479078</v>
      </c>
    </row>
    <row r="1103" spans="1:11" x14ac:dyDescent="0.25">
      <c r="A1103" s="4" t="s">
        <v>22</v>
      </c>
      <c r="B1103">
        <v>2020</v>
      </c>
      <c r="C1103" t="s">
        <v>41</v>
      </c>
      <c r="D1103">
        <v>5</v>
      </c>
      <c r="E1103">
        <v>2</v>
      </c>
      <c r="F1103">
        <v>26782</v>
      </c>
      <c r="G1103">
        <v>1541</v>
      </c>
      <c r="H1103">
        <v>12287</v>
      </c>
      <c r="I1103">
        <v>536371</v>
      </c>
      <c r="J1103">
        <v>0</v>
      </c>
      <c r="K1103">
        <v>0</v>
      </c>
    </row>
    <row r="1104" spans="1:11" x14ac:dyDescent="0.25">
      <c r="A1104" s="4" t="s">
        <v>22</v>
      </c>
      <c r="B1104">
        <v>2021</v>
      </c>
      <c r="C1104" t="s">
        <v>41</v>
      </c>
      <c r="D1104">
        <v>5</v>
      </c>
      <c r="E1104">
        <v>2</v>
      </c>
      <c r="F1104">
        <v>4830716</v>
      </c>
      <c r="G1104">
        <v>46123</v>
      </c>
      <c r="H1104">
        <v>4028117</v>
      </c>
      <c r="I1104">
        <v>59169156</v>
      </c>
      <c r="J1104">
        <v>50675132</v>
      </c>
      <c r="K1104">
        <v>10750281</v>
      </c>
    </row>
    <row r="1105" spans="1:11" x14ac:dyDescent="0.25">
      <c r="A1105" s="4" t="s">
        <v>23</v>
      </c>
      <c r="B1105">
        <v>2020</v>
      </c>
      <c r="C1105" t="s">
        <v>41</v>
      </c>
      <c r="D1105">
        <v>5</v>
      </c>
      <c r="E1105">
        <v>2</v>
      </c>
      <c r="F1105">
        <v>7</v>
      </c>
      <c r="G1105">
        <v>0</v>
      </c>
      <c r="H1105">
        <v>7</v>
      </c>
      <c r="I1105">
        <v>1528</v>
      </c>
      <c r="J1105">
        <v>0</v>
      </c>
      <c r="K1105">
        <v>0</v>
      </c>
    </row>
    <row r="1106" spans="1:11" x14ac:dyDescent="0.25">
      <c r="A1106" s="4" t="s">
        <v>23</v>
      </c>
      <c r="B1106">
        <v>2021</v>
      </c>
      <c r="C1106" t="s">
        <v>41</v>
      </c>
      <c r="D1106">
        <v>5</v>
      </c>
      <c r="E1106">
        <v>2</v>
      </c>
      <c r="F1106">
        <v>54938</v>
      </c>
      <c r="G1106">
        <v>149</v>
      </c>
      <c r="H1106">
        <v>41996</v>
      </c>
      <c r="I1106">
        <v>2331761</v>
      </c>
      <c r="J1106">
        <v>1637467</v>
      </c>
      <c r="K1106">
        <v>344869</v>
      </c>
    </row>
    <row r="1107" spans="1:11" x14ac:dyDescent="0.25">
      <c r="A1107" s="4" t="s">
        <v>24</v>
      </c>
      <c r="B1107">
        <v>2020</v>
      </c>
      <c r="C1107" t="s">
        <v>41</v>
      </c>
      <c r="D1107">
        <v>5</v>
      </c>
      <c r="E1107">
        <v>2</v>
      </c>
      <c r="F1107">
        <v>0</v>
      </c>
      <c r="G1107">
        <v>0</v>
      </c>
      <c r="H1107">
        <v>0</v>
      </c>
      <c r="I1107">
        <v>6052</v>
      </c>
      <c r="J1107">
        <v>0</v>
      </c>
      <c r="K1107">
        <v>0</v>
      </c>
    </row>
    <row r="1108" spans="1:11" x14ac:dyDescent="0.25">
      <c r="A1108" s="4" t="s">
        <v>24</v>
      </c>
      <c r="B1108">
        <v>2021</v>
      </c>
      <c r="C1108" t="s">
        <v>41</v>
      </c>
      <c r="D1108">
        <v>5</v>
      </c>
      <c r="E1108">
        <v>2</v>
      </c>
      <c r="F1108">
        <v>116575</v>
      </c>
      <c r="G1108">
        <v>1115</v>
      </c>
      <c r="H1108">
        <v>89638</v>
      </c>
      <c r="I1108">
        <v>1171351</v>
      </c>
      <c r="J1108">
        <v>1233094</v>
      </c>
      <c r="K1108">
        <v>343332</v>
      </c>
    </row>
    <row r="1109" spans="1:11" x14ac:dyDescent="0.25">
      <c r="A1109" s="4" t="s">
        <v>25</v>
      </c>
      <c r="B1109">
        <v>2020</v>
      </c>
      <c r="C1109" t="s">
        <v>41</v>
      </c>
      <c r="D1109">
        <v>5</v>
      </c>
      <c r="E1109">
        <v>2</v>
      </c>
      <c r="F1109">
        <v>3061</v>
      </c>
      <c r="G1109">
        <v>20</v>
      </c>
      <c r="H1109">
        <v>701</v>
      </c>
      <c r="I1109">
        <v>450517</v>
      </c>
      <c r="J1109">
        <v>0</v>
      </c>
      <c r="K1109">
        <v>0</v>
      </c>
    </row>
    <row r="1110" spans="1:11" x14ac:dyDescent="0.25">
      <c r="A1110" s="4" t="s">
        <v>25</v>
      </c>
      <c r="B1110">
        <v>2021</v>
      </c>
      <c r="C1110" t="s">
        <v>41</v>
      </c>
      <c r="D1110">
        <v>5</v>
      </c>
      <c r="E1110">
        <v>2</v>
      </c>
      <c r="F1110">
        <v>3889220</v>
      </c>
      <c r="G1110">
        <v>15880</v>
      </c>
      <c r="H1110">
        <v>3257586</v>
      </c>
      <c r="I1110">
        <v>74309647</v>
      </c>
      <c r="J1110">
        <v>35545872</v>
      </c>
      <c r="K1110">
        <v>8954694</v>
      </c>
    </row>
    <row r="1111" spans="1:11" x14ac:dyDescent="0.25">
      <c r="A1111" s="4" t="s">
        <v>26</v>
      </c>
      <c r="B1111">
        <v>2020</v>
      </c>
      <c r="C1111" t="s">
        <v>41</v>
      </c>
      <c r="D1111">
        <v>5</v>
      </c>
      <c r="E1111">
        <v>2</v>
      </c>
      <c r="F1111">
        <v>12966</v>
      </c>
      <c r="G1111">
        <v>218</v>
      </c>
      <c r="H1111">
        <v>1237</v>
      </c>
      <c r="I1111">
        <v>298113</v>
      </c>
      <c r="J1111">
        <v>0</v>
      </c>
      <c r="K1111">
        <v>0</v>
      </c>
    </row>
    <row r="1112" spans="1:11" x14ac:dyDescent="0.25">
      <c r="A1112" s="4" t="s">
        <v>26</v>
      </c>
      <c r="B1112">
        <v>2021</v>
      </c>
      <c r="C1112" t="s">
        <v>41</v>
      </c>
      <c r="D1112">
        <v>5</v>
      </c>
      <c r="E1112">
        <v>2</v>
      </c>
      <c r="F1112">
        <v>3213228</v>
      </c>
      <c r="G1112">
        <v>76328</v>
      </c>
      <c r="H1112">
        <v>2598681</v>
      </c>
      <c r="I1112">
        <v>55155641</v>
      </c>
      <c r="J1112">
        <v>23421924</v>
      </c>
      <c r="K1112">
        <v>4565033</v>
      </c>
    </row>
    <row r="1113" spans="1:11" x14ac:dyDescent="0.25">
      <c r="A1113" s="4" t="s">
        <v>27</v>
      </c>
      <c r="B1113">
        <v>2020</v>
      </c>
      <c r="C1113" t="s">
        <v>41</v>
      </c>
      <c r="D1113">
        <v>5</v>
      </c>
      <c r="E1113">
        <v>2</v>
      </c>
      <c r="F1113">
        <v>85</v>
      </c>
      <c r="G1113">
        <v>0</v>
      </c>
      <c r="H1113">
        <v>61</v>
      </c>
      <c r="I1113">
        <v>31744</v>
      </c>
      <c r="J1113">
        <v>0</v>
      </c>
      <c r="K1113">
        <v>0</v>
      </c>
    </row>
    <row r="1114" spans="1:11" x14ac:dyDescent="0.25">
      <c r="A1114" s="4" t="s">
        <v>27</v>
      </c>
      <c r="B1114">
        <v>2021</v>
      </c>
      <c r="C1114" t="s">
        <v>41</v>
      </c>
      <c r="D1114">
        <v>5</v>
      </c>
      <c r="E1114">
        <v>2</v>
      </c>
      <c r="F1114">
        <v>526735</v>
      </c>
      <c r="G1114">
        <v>7123</v>
      </c>
      <c r="H1114">
        <v>413441</v>
      </c>
      <c r="I1114">
        <v>6169729</v>
      </c>
      <c r="J1114">
        <v>1240062</v>
      </c>
      <c r="K1114">
        <v>310177</v>
      </c>
    </row>
    <row r="1115" spans="1:11" x14ac:dyDescent="0.25">
      <c r="A1115" s="4" t="s">
        <v>28</v>
      </c>
      <c r="B1115">
        <v>2020</v>
      </c>
      <c r="C1115" t="s">
        <v>41</v>
      </c>
      <c r="D1115">
        <v>5</v>
      </c>
      <c r="E1115">
        <v>2</v>
      </c>
      <c r="F1115">
        <v>28077</v>
      </c>
      <c r="G1115">
        <v>793</v>
      </c>
      <c r="H1115">
        <v>16403</v>
      </c>
      <c r="I1115">
        <v>1238492</v>
      </c>
      <c r="J1115">
        <v>0</v>
      </c>
      <c r="K1115">
        <v>0</v>
      </c>
    </row>
    <row r="1116" spans="1:11" x14ac:dyDescent="0.25">
      <c r="A1116" s="4" t="s">
        <v>28</v>
      </c>
      <c r="B1116">
        <v>2021</v>
      </c>
      <c r="C1116" t="s">
        <v>41</v>
      </c>
      <c r="D1116">
        <v>5</v>
      </c>
      <c r="E1116">
        <v>2</v>
      </c>
      <c r="F1116">
        <v>5520958</v>
      </c>
      <c r="G1116">
        <v>41937</v>
      </c>
      <c r="H1116">
        <v>4037026</v>
      </c>
      <c r="I1116">
        <v>66692835</v>
      </c>
      <c r="J1116">
        <v>81580934</v>
      </c>
      <c r="K1116">
        <v>19698277</v>
      </c>
    </row>
    <row r="1117" spans="1:11" x14ac:dyDescent="0.25">
      <c r="A1117" s="4" t="s">
        <v>29</v>
      </c>
      <c r="B1117">
        <v>2020</v>
      </c>
      <c r="C1117" t="s">
        <v>41</v>
      </c>
      <c r="D1117">
        <v>5</v>
      </c>
      <c r="E1117">
        <v>2</v>
      </c>
      <c r="F1117">
        <v>0</v>
      </c>
      <c r="G1117">
        <v>0</v>
      </c>
      <c r="H1117">
        <v>0</v>
      </c>
      <c r="I1117">
        <v>2239</v>
      </c>
      <c r="J1117">
        <v>0</v>
      </c>
      <c r="K1117">
        <v>0</v>
      </c>
    </row>
    <row r="1118" spans="1:11" x14ac:dyDescent="0.25">
      <c r="A1118" s="4" t="s">
        <v>29</v>
      </c>
      <c r="B1118">
        <v>2021</v>
      </c>
      <c r="C1118" t="s">
        <v>41</v>
      </c>
      <c r="D1118">
        <v>5</v>
      </c>
      <c r="E1118">
        <v>2</v>
      </c>
      <c r="F1118">
        <v>71488</v>
      </c>
      <c r="G1118">
        <v>1251</v>
      </c>
      <c r="H1118">
        <v>49530</v>
      </c>
      <c r="I1118">
        <v>708115</v>
      </c>
      <c r="J1118">
        <v>1150103</v>
      </c>
      <c r="K1118">
        <v>397980</v>
      </c>
    </row>
    <row r="1119" spans="1:11" x14ac:dyDescent="0.25">
      <c r="A1119" s="4" t="s">
        <v>30</v>
      </c>
      <c r="B1119">
        <v>2020</v>
      </c>
      <c r="C1119" t="s">
        <v>41</v>
      </c>
      <c r="D1119">
        <v>5</v>
      </c>
      <c r="E1119">
        <v>2</v>
      </c>
      <c r="F1119">
        <v>8873</v>
      </c>
      <c r="G1119">
        <v>219</v>
      </c>
      <c r="H1119">
        <v>5743</v>
      </c>
      <c r="I1119">
        <v>134946</v>
      </c>
      <c r="J1119">
        <v>0</v>
      </c>
      <c r="K1119">
        <v>0</v>
      </c>
    </row>
    <row r="1120" spans="1:11" x14ac:dyDescent="0.25">
      <c r="A1120" s="4" t="s">
        <v>30</v>
      </c>
      <c r="B1120">
        <v>2021</v>
      </c>
      <c r="C1120" t="s">
        <v>41</v>
      </c>
      <c r="D1120">
        <v>5</v>
      </c>
      <c r="E1120">
        <v>2</v>
      </c>
      <c r="F1120">
        <v>3547745</v>
      </c>
      <c r="G1120">
        <v>19614</v>
      </c>
      <c r="H1120">
        <v>3100097</v>
      </c>
      <c r="I1120">
        <v>96274874</v>
      </c>
      <c r="J1120">
        <v>30653192</v>
      </c>
      <c r="K1120">
        <v>6624212</v>
      </c>
    </row>
    <row r="1121" spans="1:11" x14ac:dyDescent="0.25">
      <c r="A1121" s="4" t="s">
        <v>31</v>
      </c>
      <c r="B1121">
        <v>2020</v>
      </c>
      <c r="C1121" t="s">
        <v>41</v>
      </c>
      <c r="D1121">
        <v>5</v>
      </c>
      <c r="E1121">
        <v>2</v>
      </c>
      <c r="F1121">
        <v>55369</v>
      </c>
      <c r="G1121">
        <v>375</v>
      </c>
      <c r="H1121">
        <v>13988</v>
      </c>
      <c r="I1121">
        <v>1781608</v>
      </c>
      <c r="J1121">
        <v>0</v>
      </c>
      <c r="K1121">
        <v>0</v>
      </c>
    </row>
    <row r="1122" spans="1:11" x14ac:dyDescent="0.25">
      <c r="A1122" s="4" t="s">
        <v>31</v>
      </c>
      <c r="B1122">
        <v>2021</v>
      </c>
      <c r="C1122" t="s">
        <v>41</v>
      </c>
      <c r="D1122">
        <v>5</v>
      </c>
      <c r="E1122">
        <v>2</v>
      </c>
      <c r="F1122">
        <v>10079093</v>
      </c>
      <c r="G1122">
        <v>113413</v>
      </c>
      <c r="H1122">
        <v>8815316</v>
      </c>
      <c r="I1122">
        <v>170207296</v>
      </c>
      <c r="J1122">
        <v>34374064</v>
      </c>
      <c r="K1122">
        <v>12289775</v>
      </c>
    </row>
    <row r="1123" spans="1:11" x14ac:dyDescent="0.25">
      <c r="A1123" s="4" t="s">
        <v>32</v>
      </c>
      <c r="B1123">
        <v>2020</v>
      </c>
      <c r="C1123" t="s">
        <v>41</v>
      </c>
      <c r="D1123">
        <v>5</v>
      </c>
      <c r="E1123">
        <v>2</v>
      </c>
      <c r="F1123">
        <v>1024</v>
      </c>
      <c r="G1123">
        <v>0</v>
      </c>
      <c r="H1123">
        <v>41</v>
      </c>
      <c r="I1123">
        <v>67769</v>
      </c>
      <c r="J1123">
        <v>0</v>
      </c>
      <c r="K1123">
        <v>0</v>
      </c>
    </row>
    <row r="1124" spans="1:11" x14ac:dyDescent="0.25">
      <c r="A1124" s="4" t="s">
        <v>32</v>
      </c>
      <c r="B1124">
        <v>2021</v>
      </c>
      <c r="C1124" t="s">
        <v>41</v>
      </c>
      <c r="D1124">
        <v>5</v>
      </c>
      <c r="E1124">
        <v>2</v>
      </c>
      <c r="F1124">
        <v>267830</v>
      </c>
      <c r="G1124">
        <v>2885</v>
      </c>
      <c r="H1124">
        <v>242391</v>
      </c>
      <c r="I1124">
        <v>5323053</v>
      </c>
      <c r="J1124">
        <v>6542850</v>
      </c>
      <c r="K1124">
        <v>3415642</v>
      </c>
    </row>
    <row r="1125" spans="1:11" x14ac:dyDescent="0.25">
      <c r="A1125" s="4" t="s">
        <v>33</v>
      </c>
      <c r="B1125">
        <v>2020</v>
      </c>
      <c r="C1125" t="s">
        <v>41</v>
      </c>
      <c r="D1125">
        <v>5</v>
      </c>
      <c r="E1125">
        <v>2</v>
      </c>
      <c r="F1125">
        <v>494939</v>
      </c>
      <c r="G1125">
        <v>16213</v>
      </c>
      <c r="H1125">
        <v>159589</v>
      </c>
      <c r="I1125">
        <v>12406760</v>
      </c>
      <c r="J1125">
        <v>0</v>
      </c>
      <c r="K1125">
        <v>0</v>
      </c>
    </row>
    <row r="1126" spans="1:11" x14ac:dyDescent="0.25">
      <c r="A1126" s="4" t="s">
        <v>33</v>
      </c>
      <c r="B1126">
        <v>2021</v>
      </c>
      <c r="C1126" t="s">
        <v>41</v>
      </c>
      <c r="D1126">
        <v>5</v>
      </c>
      <c r="E1126">
        <v>2</v>
      </c>
      <c r="F1126">
        <v>163413204</v>
      </c>
      <c r="G1126">
        <v>1779747</v>
      </c>
      <c r="H1126">
        <v>135604280</v>
      </c>
      <c r="I1126">
        <v>2152999604</v>
      </c>
      <c r="J1126">
        <v>956253120</v>
      </c>
      <c r="K1126">
        <v>268279622</v>
      </c>
    </row>
    <row r="1127" spans="1:11" x14ac:dyDescent="0.25">
      <c r="A1127" s="4" t="s">
        <v>34</v>
      </c>
      <c r="B1127">
        <v>2020</v>
      </c>
      <c r="C1127" t="s">
        <v>41</v>
      </c>
      <c r="D1127">
        <v>5</v>
      </c>
      <c r="E1127">
        <v>2</v>
      </c>
      <c r="F1127">
        <v>24951</v>
      </c>
      <c r="G1127">
        <v>555</v>
      </c>
      <c r="H1127">
        <v>12207</v>
      </c>
      <c r="I1127">
        <v>949136</v>
      </c>
      <c r="J1127">
        <v>0</v>
      </c>
      <c r="K1127">
        <v>0</v>
      </c>
    </row>
    <row r="1128" spans="1:11" x14ac:dyDescent="0.25">
      <c r="A1128" s="4" t="s">
        <v>34</v>
      </c>
      <c r="B1128">
        <v>2021</v>
      </c>
      <c r="C1128" t="s">
        <v>41</v>
      </c>
      <c r="D1128">
        <v>5</v>
      </c>
      <c r="E1128">
        <v>2</v>
      </c>
      <c r="F1128">
        <v>10794626</v>
      </c>
      <c r="G1128">
        <v>112391</v>
      </c>
      <c r="H1128">
        <v>9156102</v>
      </c>
      <c r="I1128">
        <v>303980298</v>
      </c>
      <c r="J1128">
        <v>77355002</v>
      </c>
      <c r="K1128">
        <v>20635789</v>
      </c>
    </row>
    <row r="1129" spans="1:11" x14ac:dyDescent="0.25">
      <c r="A1129" s="4" t="s">
        <v>35</v>
      </c>
      <c r="B1129">
        <v>2020</v>
      </c>
      <c r="C1129" t="s">
        <v>41</v>
      </c>
      <c r="D1129">
        <v>5</v>
      </c>
      <c r="E1129">
        <v>2</v>
      </c>
      <c r="F1129">
        <v>485</v>
      </c>
      <c r="G1129">
        <v>7</v>
      </c>
      <c r="H1129">
        <v>325</v>
      </c>
      <c r="I1129">
        <v>70642</v>
      </c>
      <c r="J1129">
        <v>0</v>
      </c>
      <c r="K1129">
        <v>0</v>
      </c>
    </row>
    <row r="1130" spans="1:11" x14ac:dyDescent="0.25">
      <c r="A1130" s="4" t="s">
        <v>35</v>
      </c>
      <c r="B1130">
        <v>2021</v>
      </c>
      <c r="C1130" t="s">
        <v>41</v>
      </c>
      <c r="D1130">
        <v>5</v>
      </c>
      <c r="E1130">
        <v>2</v>
      </c>
      <c r="F1130">
        <v>1803482</v>
      </c>
      <c r="G1130">
        <v>27980</v>
      </c>
      <c r="H1130">
        <v>1209868</v>
      </c>
      <c r="I1130">
        <v>28809356</v>
      </c>
      <c r="J1130">
        <v>12700020</v>
      </c>
      <c r="K1130">
        <v>4480914</v>
      </c>
    </row>
    <row r="1131" spans="1:11" x14ac:dyDescent="0.25">
      <c r="A1131" s="4" t="s">
        <v>36</v>
      </c>
      <c r="B1131">
        <v>2020</v>
      </c>
      <c r="C1131" t="s">
        <v>41</v>
      </c>
      <c r="D1131">
        <v>5</v>
      </c>
      <c r="E1131">
        <v>2</v>
      </c>
      <c r="F1131">
        <v>14306</v>
      </c>
      <c r="G1131">
        <v>1326</v>
      </c>
      <c r="H1131">
        <v>3693</v>
      </c>
      <c r="I1131">
        <v>339255</v>
      </c>
      <c r="J1131">
        <v>0</v>
      </c>
      <c r="K1131">
        <v>0</v>
      </c>
    </row>
    <row r="1132" spans="1:11" x14ac:dyDescent="0.25">
      <c r="A1132" s="4" t="s">
        <v>36</v>
      </c>
      <c r="B1132">
        <v>2021</v>
      </c>
      <c r="C1132" t="s">
        <v>41</v>
      </c>
      <c r="D1132">
        <v>5</v>
      </c>
      <c r="E1132">
        <v>2</v>
      </c>
      <c r="F1132">
        <v>7234096</v>
      </c>
      <c r="G1132">
        <v>88162</v>
      </c>
      <c r="H1132">
        <v>6249718</v>
      </c>
      <c r="I1132">
        <v>77722209</v>
      </c>
      <c r="J1132">
        <v>61527569</v>
      </c>
      <c r="K1132">
        <v>23719402</v>
      </c>
    </row>
    <row r="1133" spans="1:11" x14ac:dyDescent="0.25">
      <c r="A1133" s="4" t="s">
        <v>0</v>
      </c>
      <c r="B1133">
        <v>2020</v>
      </c>
      <c r="C1133" t="s">
        <v>41</v>
      </c>
      <c r="D1133">
        <v>5</v>
      </c>
      <c r="E1133">
        <v>3</v>
      </c>
      <c r="F1133">
        <v>231</v>
      </c>
      <c r="G1133">
        <v>0</v>
      </c>
      <c r="H1133">
        <v>231</v>
      </c>
      <c r="I1133">
        <v>44999</v>
      </c>
      <c r="J1133">
        <v>0</v>
      </c>
      <c r="K1133">
        <v>0</v>
      </c>
    </row>
    <row r="1134" spans="1:11" x14ac:dyDescent="0.25">
      <c r="A1134" s="4" t="s">
        <v>0</v>
      </c>
      <c r="B1134">
        <v>2021</v>
      </c>
      <c r="C1134" t="s">
        <v>41</v>
      </c>
      <c r="D1134">
        <v>5</v>
      </c>
      <c r="E1134">
        <v>3</v>
      </c>
      <c r="F1134">
        <v>46739</v>
      </c>
      <c r="G1134">
        <v>643</v>
      </c>
      <c r="H1134">
        <v>44441</v>
      </c>
      <c r="I1134">
        <v>2663484</v>
      </c>
      <c r="J1134">
        <v>702588</v>
      </c>
      <c r="K1134">
        <v>104927</v>
      </c>
    </row>
    <row r="1135" spans="1:11" x14ac:dyDescent="0.25">
      <c r="A1135" s="4" t="s">
        <v>2</v>
      </c>
      <c r="B1135">
        <v>2020</v>
      </c>
      <c r="C1135" t="s">
        <v>41</v>
      </c>
      <c r="D1135">
        <v>5</v>
      </c>
      <c r="E1135">
        <v>3</v>
      </c>
      <c r="F1135">
        <v>17128</v>
      </c>
      <c r="G1135">
        <v>356</v>
      </c>
      <c r="H1135">
        <v>10603</v>
      </c>
      <c r="I1135">
        <v>1728515</v>
      </c>
      <c r="J1135">
        <v>0</v>
      </c>
      <c r="K1135">
        <v>0</v>
      </c>
    </row>
    <row r="1136" spans="1:11" x14ac:dyDescent="0.25">
      <c r="A1136" s="4" t="s">
        <v>2</v>
      </c>
      <c r="B1136">
        <v>2021</v>
      </c>
      <c r="C1136" t="s">
        <v>41</v>
      </c>
      <c r="D1136">
        <v>5</v>
      </c>
      <c r="E1136">
        <v>3</v>
      </c>
      <c r="F1136">
        <v>10337988</v>
      </c>
      <c r="G1136">
        <v>67094</v>
      </c>
      <c r="H1136">
        <v>8801910</v>
      </c>
      <c r="I1136">
        <v>127065125</v>
      </c>
      <c r="J1136">
        <v>37813858</v>
      </c>
      <c r="K1136">
        <v>15806595</v>
      </c>
    </row>
    <row r="1137" spans="1:11" x14ac:dyDescent="0.25">
      <c r="A1137" s="4" t="s">
        <v>3</v>
      </c>
      <c r="B1137">
        <v>2020</v>
      </c>
      <c r="C1137" t="s">
        <v>41</v>
      </c>
      <c r="D1137">
        <v>5</v>
      </c>
      <c r="E1137">
        <v>3</v>
      </c>
      <c r="F1137">
        <v>7</v>
      </c>
      <c r="G1137">
        <v>0</v>
      </c>
      <c r="H1137">
        <v>7</v>
      </c>
      <c r="I1137">
        <v>25652</v>
      </c>
      <c r="J1137">
        <v>0</v>
      </c>
      <c r="K1137">
        <v>0</v>
      </c>
    </row>
    <row r="1138" spans="1:11" x14ac:dyDescent="0.25">
      <c r="A1138" s="4" t="s">
        <v>3</v>
      </c>
      <c r="B1138">
        <v>2021</v>
      </c>
      <c r="C1138" t="s">
        <v>41</v>
      </c>
      <c r="D1138">
        <v>5</v>
      </c>
      <c r="E1138">
        <v>3</v>
      </c>
      <c r="F1138">
        <v>157503</v>
      </c>
      <c r="G1138">
        <v>601</v>
      </c>
      <c r="H1138">
        <v>139415</v>
      </c>
      <c r="I1138">
        <v>3585248</v>
      </c>
      <c r="J1138">
        <v>1603211</v>
      </c>
      <c r="K1138">
        <v>545056</v>
      </c>
    </row>
    <row r="1139" spans="1:11" x14ac:dyDescent="0.25">
      <c r="A1139" s="4" t="s">
        <v>4</v>
      </c>
      <c r="B1139">
        <v>2020</v>
      </c>
      <c r="C1139" t="s">
        <v>41</v>
      </c>
      <c r="D1139">
        <v>5</v>
      </c>
      <c r="E1139">
        <v>3</v>
      </c>
      <c r="F1139">
        <v>958</v>
      </c>
      <c r="G1139">
        <v>22</v>
      </c>
      <c r="H1139">
        <v>312</v>
      </c>
      <c r="I1139">
        <v>271658</v>
      </c>
      <c r="J1139">
        <v>0</v>
      </c>
      <c r="K1139">
        <v>0</v>
      </c>
    </row>
    <row r="1140" spans="1:11" x14ac:dyDescent="0.25">
      <c r="A1140" s="4" t="s">
        <v>4</v>
      </c>
      <c r="B1140">
        <v>2021</v>
      </c>
      <c r="C1140" t="s">
        <v>41</v>
      </c>
      <c r="D1140">
        <v>5</v>
      </c>
      <c r="E1140">
        <v>3</v>
      </c>
      <c r="F1140">
        <v>2389704</v>
      </c>
      <c r="G1140">
        <v>16445</v>
      </c>
      <c r="H1140">
        <v>2032086</v>
      </c>
      <c r="I1140">
        <v>67839085</v>
      </c>
      <c r="J1140">
        <v>19274699</v>
      </c>
      <c r="K1140">
        <v>5228485</v>
      </c>
    </row>
    <row r="1141" spans="1:11" x14ac:dyDescent="0.25">
      <c r="A1141" s="4" t="s">
        <v>5</v>
      </c>
      <c r="B1141">
        <v>2020</v>
      </c>
      <c r="C1141" t="s">
        <v>41</v>
      </c>
      <c r="D1141">
        <v>5</v>
      </c>
      <c r="E1141">
        <v>3</v>
      </c>
      <c r="F1141">
        <v>10236</v>
      </c>
      <c r="G1141">
        <v>59</v>
      </c>
      <c r="H1141">
        <v>3562</v>
      </c>
      <c r="I1141">
        <v>339326</v>
      </c>
      <c r="J1141">
        <v>0</v>
      </c>
      <c r="K1141">
        <v>0</v>
      </c>
    </row>
    <row r="1142" spans="1:11" x14ac:dyDescent="0.25">
      <c r="A1142" s="4" t="s">
        <v>5</v>
      </c>
      <c r="B1142">
        <v>2021</v>
      </c>
      <c r="C1142" t="s">
        <v>41</v>
      </c>
      <c r="D1142">
        <v>5</v>
      </c>
      <c r="E1142">
        <v>3</v>
      </c>
      <c r="F1142">
        <v>4646286</v>
      </c>
      <c r="G1142">
        <v>28265</v>
      </c>
      <c r="H1142">
        <v>4163717</v>
      </c>
      <c r="I1142">
        <v>198358839</v>
      </c>
      <c r="J1142">
        <v>51507624</v>
      </c>
      <c r="K1142">
        <v>11855720</v>
      </c>
    </row>
    <row r="1143" spans="1:11" x14ac:dyDescent="0.25">
      <c r="A1143" s="4" t="s">
        <v>6</v>
      </c>
      <c r="B1143">
        <v>2020</v>
      </c>
      <c r="C1143" t="s">
        <v>41</v>
      </c>
      <c r="D1143">
        <v>5</v>
      </c>
      <c r="E1143">
        <v>3</v>
      </c>
      <c r="F1143">
        <v>1388</v>
      </c>
      <c r="G1143">
        <v>21</v>
      </c>
      <c r="H1143">
        <v>567</v>
      </c>
      <c r="I1143">
        <v>20439</v>
      </c>
      <c r="J1143">
        <v>0</v>
      </c>
      <c r="K1143">
        <v>0</v>
      </c>
    </row>
    <row r="1144" spans="1:11" x14ac:dyDescent="0.25">
      <c r="A1144" s="4" t="s">
        <v>6</v>
      </c>
      <c r="B1144">
        <v>2021</v>
      </c>
      <c r="C1144" t="s">
        <v>41</v>
      </c>
      <c r="D1144">
        <v>5</v>
      </c>
      <c r="E1144">
        <v>3</v>
      </c>
      <c r="F1144">
        <v>394565</v>
      </c>
      <c r="G1144">
        <v>4550</v>
      </c>
      <c r="H1144">
        <v>341789</v>
      </c>
      <c r="I1144">
        <v>3275871</v>
      </c>
      <c r="J1144">
        <v>1514890</v>
      </c>
      <c r="K1144">
        <v>518296</v>
      </c>
    </row>
    <row r="1145" spans="1:11" x14ac:dyDescent="0.25">
      <c r="A1145" s="4" t="s">
        <v>7</v>
      </c>
      <c r="B1145">
        <v>2020</v>
      </c>
      <c r="C1145" t="s">
        <v>41</v>
      </c>
      <c r="D1145">
        <v>5</v>
      </c>
      <c r="E1145">
        <v>3</v>
      </c>
      <c r="F1145">
        <v>655</v>
      </c>
      <c r="G1145">
        <v>0</v>
      </c>
      <c r="H1145">
        <v>409</v>
      </c>
      <c r="I1145">
        <v>256845</v>
      </c>
      <c r="J1145">
        <v>0</v>
      </c>
      <c r="K1145">
        <v>0</v>
      </c>
    </row>
    <row r="1146" spans="1:11" x14ac:dyDescent="0.25">
      <c r="A1146" s="4" t="s">
        <v>7</v>
      </c>
      <c r="B1146">
        <v>2021</v>
      </c>
      <c r="C1146" t="s">
        <v>41</v>
      </c>
      <c r="D1146">
        <v>5</v>
      </c>
      <c r="E1146">
        <v>3</v>
      </c>
      <c r="F1146">
        <v>6473651</v>
      </c>
      <c r="G1146">
        <v>84111</v>
      </c>
      <c r="H1146">
        <v>5745228</v>
      </c>
      <c r="I1146">
        <v>58160351</v>
      </c>
      <c r="J1146">
        <v>36424844</v>
      </c>
      <c r="K1146">
        <v>7575619</v>
      </c>
    </row>
    <row r="1147" spans="1:11" x14ac:dyDescent="0.25">
      <c r="A1147" s="4" t="s">
        <v>8</v>
      </c>
      <c r="B1147">
        <v>2020</v>
      </c>
      <c r="C1147" t="s">
        <v>41</v>
      </c>
      <c r="D1147">
        <v>5</v>
      </c>
      <c r="E1147">
        <v>3</v>
      </c>
      <c r="F1147">
        <v>71338</v>
      </c>
      <c r="G1147">
        <v>1096</v>
      </c>
      <c r="H1147">
        <v>31640</v>
      </c>
      <c r="I1147">
        <v>982073</v>
      </c>
      <c r="J1147">
        <v>0</v>
      </c>
      <c r="K1147">
        <v>0</v>
      </c>
    </row>
    <row r="1148" spans="1:11" x14ac:dyDescent="0.25">
      <c r="A1148" s="4" t="s">
        <v>8</v>
      </c>
      <c r="B1148">
        <v>2021</v>
      </c>
      <c r="C1148" t="s">
        <v>41</v>
      </c>
      <c r="D1148">
        <v>5</v>
      </c>
      <c r="E1148">
        <v>3</v>
      </c>
      <c r="F1148">
        <v>9812170</v>
      </c>
      <c r="G1148">
        <v>154463</v>
      </c>
      <c r="H1148">
        <v>9300773</v>
      </c>
      <c r="I1148">
        <v>128868216</v>
      </c>
      <c r="J1148">
        <v>25797266</v>
      </c>
      <c r="K1148">
        <v>7633129</v>
      </c>
    </row>
    <row r="1149" spans="1:11" x14ac:dyDescent="0.25">
      <c r="A1149" s="4" t="s">
        <v>9</v>
      </c>
      <c r="B1149">
        <v>2020</v>
      </c>
      <c r="C1149" t="s">
        <v>41</v>
      </c>
      <c r="D1149">
        <v>5</v>
      </c>
      <c r="E1149">
        <v>3</v>
      </c>
      <c r="F1149">
        <v>7</v>
      </c>
      <c r="G1149">
        <v>0</v>
      </c>
      <c r="H1149">
        <v>7</v>
      </c>
      <c r="I1149">
        <v>52982</v>
      </c>
      <c r="J1149">
        <v>0</v>
      </c>
      <c r="K1149">
        <v>0</v>
      </c>
    </row>
    <row r="1150" spans="1:11" x14ac:dyDescent="0.25">
      <c r="A1150" s="4" t="s">
        <v>9</v>
      </c>
      <c r="B1150">
        <v>2021</v>
      </c>
      <c r="C1150" t="s">
        <v>41</v>
      </c>
      <c r="D1150">
        <v>5</v>
      </c>
      <c r="E1150">
        <v>3</v>
      </c>
      <c r="F1150">
        <v>68014</v>
      </c>
      <c r="G1150">
        <v>28</v>
      </c>
      <c r="H1150">
        <v>62293</v>
      </c>
      <c r="I1150">
        <v>506870</v>
      </c>
      <c r="J1150">
        <v>698622</v>
      </c>
      <c r="K1150">
        <v>181147</v>
      </c>
    </row>
    <row r="1151" spans="1:11" x14ac:dyDescent="0.25">
      <c r="A1151" s="4" t="s">
        <v>10</v>
      </c>
      <c r="B1151">
        <v>2020</v>
      </c>
      <c r="C1151" t="s">
        <v>41</v>
      </c>
      <c r="D1151">
        <v>5</v>
      </c>
      <c r="E1151">
        <v>3</v>
      </c>
      <c r="F1151">
        <v>250</v>
      </c>
      <c r="G1151">
        <v>0</v>
      </c>
      <c r="H1151">
        <v>49</v>
      </c>
      <c r="I1151">
        <v>63429</v>
      </c>
      <c r="J1151">
        <v>0</v>
      </c>
      <c r="K1151">
        <v>0</v>
      </c>
    </row>
    <row r="1152" spans="1:11" x14ac:dyDescent="0.25">
      <c r="A1152" s="4" t="s">
        <v>10</v>
      </c>
      <c r="B1152">
        <v>2021</v>
      </c>
      <c r="C1152" t="s">
        <v>41</v>
      </c>
      <c r="D1152">
        <v>5</v>
      </c>
      <c r="E1152">
        <v>3</v>
      </c>
      <c r="F1152">
        <v>971336</v>
      </c>
      <c r="G1152">
        <v>15306</v>
      </c>
      <c r="H1152">
        <v>784205</v>
      </c>
      <c r="I1152">
        <v>5358920</v>
      </c>
      <c r="J1152">
        <v>2502186</v>
      </c>
      <c r="K1152">
        <v>660901</v>
      </c>
    </row>
    <row r="1153" spans="1:11" x14ac:dyDescent="0.25">
      <c r="A1153" s="4" t="s">
        <v>11</v>
      </c>
      <c r="B1153">
        <v>2020</v>
      </c>
      <c r="C1153" t="s">
        <v>41</v>
      </c>
      <c r="D1153">
        <v>5</v>
      </c>
      <c r="E1153">
        <v>3</v>
      </c>
      <c r="F1153">
        <v>81637</v>
      </c>
      <c r="G1153">
        <v>4825</v>
      </c>
      <c r="H1153">
        <v>33396</v>
      </c>
      <c r="I1153">
        <v>1040288</v>
      </c>
      <c r="J1153">
        <v>0</v>
      </c>
      <c r="K1153">
        <v>0</v>
      </c>
    </row>
    <row r="1154" spans="1:11" x14ac:dyDescent="0.25">
      <c r="A1154" s="4" t="s">
        <v>11</v>
      </c>
      <c r="B1154">
        <v>2021</v>
      </c>
      <c r="C1154" t="s">
        <v>41</v>
      </c>
      <c r="D1154">
        <v>5</v>
      </c>
      <c r="E1154">
        <v>3</v>
      </c>
      <c r="F1154">
        <v>5351121</v>
      </c>
      <c r="G1154">
        <v>64844</v>
      </c>
      <c r="H1154">
        <v>4607987</v>
      </c>
      <c r="I1154">
        <v>143131674</v>
      </c>
      <c r="J1154">
        <v>77901331</v>
      </c>
      <c r="K1154">
        <v>26843511</v>
      </c>
    </row>
    <row r="1155" spans="1:11" x14ac:dyDescent="0.25">
      <c r="A1155" s="4" t="s">
        <v>12</v>
      </c>
      <c r="B1155">
        <v>2020</v>
      </c>
      <c r="C1155" t="s">
        <v>41</v>
      </c>
      <c r="D1155">
        <v>5</v>
      </c>
      <c r="E1155">
        <v>3</v>
      </c>
      <c r="F1155">
        <v>678</v>
      </c>
      <c r="G1155">
        <v>24</v>
      </c>
      <c r="H1155">
        <v>308</v>
      </c>
      <c r="I1155">
        <v>131165</v>
      </c>
      <c r="J1155">
        <v>0</v>
      </c>
      <c r="K1155">
        <v>0</v>
      </c>
    </row>
    <row r="1156" spans="1:11" x14ac:dyDescent="0.25">
      <c r="A1156" s="4" t="s">
        <v>12</v>
      </c>
      <c r="B1156">
        <v>2021</v>
      </c>
      <c r="C1156" t="s">
        <v>41</v>
      </c>
      <c r="D1156">
        <v>5</v>
      </c>
      <c r="E1156">
        <v>3</v>
      </c>
      <c r="F1156">
        <v>1166746</v>
      </c>
      <c r="G1156">
        <v>17103</v>
      </c>
      <c r="H1156">
        <v>901338</v>
      </c>
      <c r="I1156">
        <v>12344954</v>
      </c>
      <c r="J1156">
        <v>12626066</v>
      </c>
      <c r="K1156">
        <v>3029906</v>
      </c>
    </row>
    <row r="1157" spans="1:11" x14ac:dyDescent="0.25">
      <c r="A1157" s="4" t="s">
        <v>13</v>
      </c>
      <c r="B1157">
        <v>2020</v>
      </c>
      <c r="C1157" t="s">
        <v>41</v>
      </c>
      <c r="D1157">
        <v>5</v>
      </c>
      <c r="E1157">
        <v>3</v>
      </c>
      <c r="F1157">
        <v>6566</v>
      </c>
      <c r="G1157">
        <v>96</v>
      </c>
      <c r="H1157">
        <v>4094</v>
      </c>
      <c r="I1157">
        <v>560776</v>
      </c>
      <c r="J1157">
        <v>0</v>
      </c>
      <c r="K1157">
        <v>0</v>
      </c>
    </row>
    <row r="1158" spans="1:11" x14ac:dyDescent="0.25">
      <c r="A1158" s="4" t="s">
        <v>13</v>
      </c>
      <c r="B1158">
        <v>2021</v>
      </c>
      <c r="C1158" t="s">
        <v>41</v>
      </c>
      <c r="D1158">
        <v>5</v>
      </c>
      <c r="E1158">
        <v>3</v>
      </c>
      <c r="F1158">
        <v>4959421</v>
      </c>
      <c r="G1158">
        <v>48551</v>
      </c>
      <c r="H1158">
        <v>4378276</v>
      </c>
      <c r="I1158">
        <v>58892150</v>
      </c>
      <c r="J1158">
        <v>28653190</v>
      </c>
      <c r="K1158">
        <v>6434973</v>
      </c>
    </row>
    <row r="1159" spans="1:11" x14ac:dyDescent="0.25">
      <c r="A1159" s="4" t="s">
        <v>14</v>
      </c>
      <c r="B1159">
        <v>2020</v>
      </c>
      <c r="C1159" t="s">
        <v>41</v>
      </c>
      <c r="D1159">
        <v>5</v>
      </c>
      <c r="E1159">
        <v>3</v>
      </c>
      <c r="F1159">
        <v>1720</v>
      </c>
      <c r="G1159">
        <v>21</v>
      </c>
      <c r="H1159">
        <v>842</v>
      </c>
      <c r="I1159">
        <v>247767</v>
      </c>
      <c r="J1159">
        <v>0</v>
      </c>
      <c r="K1159">
        <v>0</v>
      </c>
    </row>
    <row r="1160" spans="1:11" x14ac:dyDescent="0.25">
      <c r="A1160" s="4" t="s">
        <v>14</v>
      </c>
      <c r="B1160">
        <v>2021</v>
      </c>
      <c r="C1160" t="s">
        <v>41</v>
      </c>
      <c r="D1160">
        <v>5</v>
      </c>
      <c r="E1160">
        <v>3</v>
      </c>
      <c r="F1160">
        <v>2242373</v>
      </c>
      <c r="G1160">
        <v>32178</v>
      </c>
      <c r="H1160">
        <v>1987366</v>
      </c>
      <c r="I1160">
        <v>54900250</v>
      </c>
      <c r="J1160">
        <v>20955349</v>
      </c>
      <c r="K1160">
        <v>4673077</v>
      </c>
    </row>
    <row r="1161" spans="1:11" x14ac:dyDescent="0.25">
      <c r="A1161" s="4" t="s">
        <v>15</v>
      </c>
      <c r="B1161">
        <v>2020</v>
      </c>
      <c r="C1161" t="s">
        <v>41</v>
      </c>
      <c r="D1161">
        <v>5</v>
      </c>
      <c r="E1161">
        <v>3</v>
      </c>
      <c r="F1161">
        <v>8762</v>
      </c>
      <c r="G1161">
        <v>106</v>
      </c>
      <c r="H1161">
        <v>4248</v>
      </c>
      <c r="I1161">
        <v>621916</v>
      </c>
      <c r="J1161">
        <v>0</v>
      </c>
      <c r="K1161">
        <v>0</v>
      </c>
    </row>
    <row r="1162" spans="1:11" x14ac:dyDescent="0.25">
      <c r="A1162" s="4" t="s">
        <v>15</v>
      </c>
      <c r="B1162">
        <v>2021</v>
      </c>
      <c r="C1162" t="s">
        <v>41</v>
      </c>
      <c r="D1162">
        <v>5</v>
      </c>
      <c r="E1162">
        <v>3</v>
      </c>
      <c r="F1162">
        <v>1764796</v>
      </c>
      <c r="G1162">
        <v>22996</v>
      </c>
      <c r="H1162">
        <v>1385984</v>
      </c>
      <c r="I1162">
        <v>56036843</v>
      </c>
      <c r="J1162">
        <v>16236735</v>
      </c>
      <c r="K1162">
        <v>3733591</v>
      </c>
    </row>
    <row r="1163" spans="1:11" x14ac:dyDescent="0.25">
      <c r="A1163" s="4" t="s">
        <v>16</v>
      </c>
      <c r="B1163">
        <v>2020</v>
      </c>
      <c r="C1163" t="s">
        <v>41</v>
      </c>
      <c r="D1163">
        <v>5</v>
      </c>
      <c r="E1163">
        <v>3</v>
      </c>
      <c r="F1163">
        <v>9003</v>
      </c>
      <c r="G1163">
        <v>268</v>
      </c>
      <c r="H1163">
        <v>3685</v>
      </c>
      <c r="I1163">
        <v>1070486</v>
      </c>
      <c r="J1163">
        <v>0</v>
      </c>
      <c r="K1163">
        <v>0</v>
      </c>
    </row>
    <row r="1164" spans="1:11" x14ac:dyDescent="0.25">
      <c r="A1164" s="4" t="s">
        <v>16</v>
      </c>
      <c r="B1164">
        <v>2021</v>
      </c>
      <c r="C1164" t="s">
        <v>41</v>
      </c>
      <c r="D1164">
        <v>5</v>
      </c>
      <c r="E1164">
        <v>3</v>
      </c>
      <c r="F1164">
        <v>15899753</v>
      </c>
      <c r="G1164">
        <v>159789</v>
      </c>
      <c r="H1164">
        <v>11747427</v>
      </c>
      <c r="I1164">
        <v>196666877</v>
      </c>
      <c r="J1164">
        <v>62382238</v>
      </c>
      <c r="K1164">
        <v>17765034</v>
      </c>
    </row>
    <row r="1165" spans="1:11" x14ac:dyDescent="0.25">
      <c r="A1165" s="4" t="s">
        <v>17</v>
      </c>
      <c r="B1165">
        <v>2020</v>
      </c>
      <c r="C1165" t="s">
        <v>41</v>
      </c>
      <c r="D1165">
        <v>5</v>
      </c>
      <c r="E1165">
        <v>3</v>
      </c>
      <c r="F1165">
        <v>4399</v>
      </c>
      <c r="G1165">
        <v>28</v>
      </c>
      <c r="H1165">
        <v>3493</v>
      </c>
      <c r="I1165">
        <v>359953</v>
      </c>
      <c r="J1165">
        <v>0</v>
      </c>
      <c r="K1165">
        <v>0</v>
      </c>
    </row>
    <row r="1166" spans="1:11" x14ac:dyDescent="0.25">
      <c r="A1166" s="4" t="s">
        <v>17</v>
      </c>
      <c r="B1166">
        <v>2021</v>
      </c>
      <c r="C1166" t="s">
        <v>41</v>
      </c>
      <c r="D1166">
        <v>5</v>
      </c>
      <c r="E1166">
        <v>3</v>
      </c>
      <c r="F1166">
        <v>15427371</v>
      </c>
      <c r="G1166">
        <v>46471</v>
      </c>
      <c r="H1166">
        <v>12826368</v>
      </c>
      <c r="I1166">
        <v>127171357</v>
      </c>
      <c r="J1166">
        <v>45510890</v>
      </c>
      <c r="K1166">
        <v>14068977</v>
      </c>
    </row>
    <row r="1167" spans="1:11" x14ac:dyDescent="0.25">
      <c r="A1167" s="4" t="s">
        <v>18</v>
      </c>
      <c r="B1167">
        <v>2020</v>
      </c>
      <c r="C1167" t="s">
        <v>41</v>
      </c>
      <c r="D1167">
        <v>5</v>
      </c>
      <c r="E1167">
        <v>3</v>
      </c>
      <c r="F1167">
        <v>303</v>
      </c>
      <c r="G1167">
        <v>0</v>
      </c>
      <c r="H1167">
        <v>244</v>
      </c>
      <c r="I1167">
        <v>30787</v>
      </c>
      <c r="J1167">
        <v>0</v>
      </c>
      <c r="K1167">
        <v>0</v>
      </c>
    </row>
    <row r="1168" spans="1:11" x14ac:dyDescent="0.25">
      <c r="A1168" s="4" t="s">
        <v>18</v>
      </c>
      <c r="B1168">
        <v>2021</v>
      </c>
      <c r="C1168" t="s">
        <v>41</v>
      </c>
      <c r="D1168">
        <v>5</v>
      </c>
      <c r="E1168">
        <v>3</v>
      </c>
      <c r="F1168">
        <v>117240</v>
      </c>
      <c r="G1168">
        <v>1181</v>
      </c>
      <c r="H1168">
        <v>105062</v>
      </c>
      <c r="I1168">
        <v>1639735</v>
      </c>
      <c r="J1168">
        <v>621413</v>
      </c>
      <c r="K1168">
        <v>260776</v>
      </c>
    </row>
    <row r="1169" spans="1:11" x14ac:dyDescent="0.25">
      <c r="A1169" s="4" t="s">
        <v>37</v>
      </c>
      <c r="B1169">
        <v>2021</v>
      </c>
      <c r="C1169" t="s">
        <v>41</v>
      </c>
      <c r="D1169">
        <v>5</v>
      </c>
      <c r="E1169">
        <v>3</v>
      </c>
      <c r="F1169">
        <v>36938</v>
      </c>
      <c r="G1169">
        <v>116</v>
      </c>
      <c r="H1169">
        <v>26956</v>
      </c>
      <c r="I1169">
        <v>707284</v>
      </c>
      <c r="J1169">
        <v>148753</v>
      </c>
      <c r="K1169">
        <v>46343</v>
      </c>
    </row>
    <row r="1170" spans="1:11" x14ac:dyDescent="0.25">
      <c r="A1170" s="4" t="s">
        <v>19</v>
      </c>
      <c r="B1170">
        <v>2020</v>
      </c>
      <c r="C1170" t="s">
        <v>41</v>
      </c>
      <c r="D1170">
        <v>5</v>
      </c>
      <c r="E1170">
        <v>3</v>
      </c>
      <c r="F1170">
        <v>245992</v>
      </c>
      <c r="G1170">
        <v>8819</v>
      </c>
      <c r="H1170">
        <v>61460</v>
      </c>
      <c r="I1170">
        <v>1990918</v>
      </c>
      <c r="J1170">
        <v>0</v>
      </c>
      <c r="K1170">
        <v>0</v>
      </c>
    </row>
    <row r="1171" spans="1:11" x14ac:dyDescent="0.25">
      <c r="A1171" s="4" t="s">
        <v>19</v>
      </c>
      <c r="B1171">
        <v>2021</v>
      </c>
      <c r="C1171" t="s">
        <v>41</v>
      </c>
      <c r="D1171">
        <v>5</v>
      </c>
      <c r="E1171">
        <v>3</v>
      </c>
      <c r="F1171">
        <v>38053166</v>
      </c>
      <c r="G1171">
        <v>584605</v>
      </c>
      <c r="H1171">
        <v>34471532</v>
      </c>
      <c r="I1171">
        <v>221340934</v>
      </c>
      <c r="J1171">
        <v>110322059</v>
      </c>
      <c r="K1171">
        <v>29943044</v>
      </c>
    </row>
    <row r="1172" spans="1:11" x14ac:dyDescent="0.25">
      <c r="A1172" s="4" t="s">
        <v>20</v>
      </c>
      <c r="B1172">
        <v>2020</v>
      </c>
      <c r="C1172" t="s">
        <v>41</v>
      </c>
      <c r="D1172">
        <v>5</v>
      </c>
      <c r="E1172">
        <v>3</v>
      </c>
      <c r="F1172">
        <v>93</v>
      </c>
      <c r="G1172">
        <v>7</v>
      </c>
      <c r="H1172">
        <v>81</v>
      </c>
      <c r="I1172">
        <v>20974</v>
      </c>
      <c r="J1172">
        <v>0</v>
      </c>
      <c r="K1172">
        <v>0</v>
      </c>
    </row>
    <row r="1173" spans="1:11" x14ac:dyDescent="0.25">
      <c r="A1173" s="4" t="s">
        <v>20</v>
      </c>
      <c r="B1173">
        <v>2021</v>
      </c>
      <c r="C1173" t="s">
        <v>41</v>
      </c>
      <c r="D1173">
        <v>5</v>
      </c>
      <c r="E1173">
        <v>3</v>
      </c>
      <c r="F1173">
        <v>175359</v>
      </c>
      <c r="G1173">
        <v>2494</v>
      </c>
      <c r="H1173">
        <v>134639</v>
      </c>
      <c r="I1173">
        <v>3609778</v>
      </c>
      <c r="J1173">
        <v>2374341</v>
      </c>
      <c r="K1173">
        <v>518633</v>
      </c>
    </row>
    <row r="1174" spans="1:11" x14ac:dyDescent="0.25">
      <c r="A1174" s="4" t="s">
        <v>21</v>
      </c>
      <c r="B1174">
        <v>2020</v>
      </c>
      <c r="C1174" t="s">
        <v>41</v>
      </c>
      <c r="D1174">
        <v>5</v>
      </c>
      <c r="E1174">
        <v>3</v>
      </c>
      <c r="F1174">
        <v>83</v>
      </c>
      <c r="G1174">
        <v>0</v>
      </c>
      <c r="H1174">
        <v>14</v>
      </c>
      <c r="I1174">
        <v>16739</v>
      </c>
      <c r="J1174">
        <v>0</v>
      </c>
      <c r="K1174">
        <v>0</v>
      </c>
    </row>
    <row r="1175" spans="1:11" x14ac:dyDescent="0.25">
      <c r="A1175" s="4" t="s">
        <v>21</v>
      </c>
      <c r="B1175">
        <v>2021</v>
      </c>
      <c r="C1175" t="s">
        <v>41</v>
      </c>
      <c r="D1175">
        <v>5</v>
      </c>
      <c r="E1175">
        <v>3</v>
      </c>
      <c r="F1175">
        <v>285262</v>
      </c>
      <c r="G1175">
        <v>4286</v>
      </c>
      <c r="H1175">
        <v>235322</v>
      </c>
      <c r="I1175">
        <v>4664565</v>
      </c>
      <c r="J1175">
        <v>2250446</v>
      </c>
      <c r="K1175">
        <v>488929</v>
      </c>
    </row>
    <row r="1176" spans="1:11" x14ac:dyDescent="0.25">
      <c r="A1176" s="4" t="s">
        <v>22</v>
      </c>
      <c r="B1176">
        <v>2020</v>
      </c>
      <c r="C1176" t="s">
        <v>41</v>
      </c>
      <c r="D1176">
        <v>5</v>
      </c>
      <c r="E1176">
        <v>3</v>
      </c>
      <c r="F1176">
        <v>36779</v>
      </c>
      <c r="G1176">
        <v>1778</v>
      </c>
      <c r="H1176">
        <v>17645</v>
      </c>
      <c r="I1176">
        <v>772410</v>
      </c>
      <c r="J1176">
        <v>0</v>
      </c>
      <c r="K1176">
        <v>0</v>
      </c>
    </row>
    <row r="1177" spans="1:11" x14ac:dyDescent="0.25">
      <c r="A1177" s="4" t="s">
        <v>22</v>
      </c>
      <c r="B1177">
        <v>2021</v>
      </c>
      <c r="C1177" t="s">
        <v>41</v>
      </c>
      <c r="D1177">
        <v>5</v>
      </c>
      <c r="E1177">
        <v>3</v>
      </c>
      <c r="F1177">
        <v>5193325</v>
      </c>
      <c r="G1177">
        <v>50049</v>
      </c>
      <c r="H1177">
        <v>4558747</v>
      </c>
      <c r="I1177">
        <v>62478063</v>
      </c>
      <c r="J1177">
        <v>53005065</v>
      </c>
      <c r="K1177">
        <v>11998706</v>
      </c>
    </row>
    <row r="1178" spans="1:11" x14ac:dyDescent="0.25">
      <c r="A1178" s="4" t="s">
        <v>23</v>
      </c>
      <c r="B1178">
        <v>2020</v>
      </c>
      <c r="C1178" t="s">
        <v>41</v>
      </c>
      <c r="D1178">
        <v>5</v>
      </c>
      <c r="E1178">
        <v>3</v>
      </c>
      <c r="F1178">
        <v>7</v>
      </c>
      <c r="G1178">
        <v>0</v>
      </c>
      <c r="H1178">
        <v>7</v>
      </c>
      <c r="I1178">
        <v>2086</v>
      </c>
      <c r="J1178">
        <v>0</v>
      </c>
      <c r="K1178">
        <v>0</v>
      </c>
    </row>
    <row r="1179" spans="1:11" x14ac:dyDescent="0.25">
      <c r="A1179" s="4" t="s">
        <v>23</v>
      </c>
      <c r="B1179">
        <v>2021</v>
      </c>
      <c r="C1179" t="s">
        <v>41</v>
      </c>
      <c r="D1179">
        <v>5</v>
      </c>
      <c r="E1179">
        <v>3</v>
      </c>
      <c r="F1179">
        <v>63503</v>
      </c>
      <c r="G1179">
        <v>192</v>
      </c>
      <c r="H1179">
        <v>49410</v>
      </c>
      <c r="I1179">
        <v>2443196</v>
      </c>
      <c r="J1179">
        <v>1707639</v>
      </c>
      <c r="K1179">
        <v>356481</v>
      </c>
    </row>
    <row r="1180" spans="1:11" x14ac:dyDescent="0.25">
      <c r="A1180" s="4" t="s">
        <v>24</v>
      </c>
      <c r="B1180">
        <v>2020</v>
      </c>
      <c r="C1180" t="s">
        <v>41</v>
      </c>
      <c r="D1180">
        <v>5</v>
      </c>
      <c r="E1180">
        <v>3</v>
      </c>
      <c r="F1180">
        <v>0</v>
      </c>
      <c r="G1180">
        <v>0</v>
      </c>
      <c r="H1180">
        <v>0</v>
      </c>
      <c r="I1180">
        <v>6704</v>
      </c>
      <c r="J1180">
        <v>0</v>
      </c>
      <c r="K1180">
        <v>0</v>
      </c>
    </row>
    <row r="1181" spans="1:11" x14ac:dyDescent="0.25">
      <c r="A1181" s="4" t="s">
        <v>24</v>
      </c>
      <c r="B1181">
        <v>2021</v>
      </c>
      <c r="C1181" t="s">
        <v>41</v>
      </c>
      <c r="D1181">
        <v>5</v>
      </c>
      <c r="E1181">
        <v>3</v>
      </c>
      <c r="F1181">
        <v>130809</v>
      </c>
      <c r="G1181">
        <v>1586</v>
      </c>
      <c r="H1181">
        <v>94851</v>
      </c>
      <c r="I1181">
        <v>1233609</v>
      </c>
      <c r="J1181">
        <v>1321258</v>
      </c>
      <c r="K1181">
        <v>362407</v>
      </c>
    </row>
    <row r="1182" spans="1:11" x14ac:dyDescent="0.25">
      <c r="A1182" s="4" t="s">
        <v>25</v>
      </c>
      <c r="B1182">
        <v>2020</v>
      </c>
      <c r="C1182" t="s">
        <v>41</v>
      </c>
      <c r="D1182">
        <v>5</v>
      </c>
      <c r="E1182">
        <v>3</v>
      </c>
      <c r="F1182">
        <v>6311</v>
      </c>
      <c r="G1182">
        <v>32</v>
      </c>
      <c r="H1182">
        <v>1902</v>
      </c>
      <c r="I1182">
        <v>669696</v>
      </c>
      <c r="J1182">
        <v>0</v>
      </c>
      <c r="K1182">
        <v>0</v>
      </c>
    </row>
    <row r="1183" spans="1:11" x14ac:dyDescent="0.25">
      <c r="A1183" s="4" t="s">
        <v>25</v>
      </c>
      <c r="B1183">
        <v>2021</v>
      </c>
      <c r="C1183" t="s">
        <v>41</v>
      </c>
      <c r="D1183">
        <v>5</v>
      </c>
      <c r="E1183">
        <v>3</v>
      </c>
      <c r="F1183">
        <v>4437721</v>
      </c>
      <c r="G1183">
        <v>16881</v>
      </c>
      <c r="H1183">
        <v>3750449</v>
      </c>
      <c r="I1183">
        <v>77006157</v>
      </c>
      <c r="J1183">
        <v>37412834</v>
      </c>
      <c r="K1183">
        <v>9926479</v>
      </c>
    </row>
    <row r="1184" spans="1:11" x14ac:dyDescent="0.25">
      <c r="A1184" s="4" t="s">
        <v>26</v>
      </c>
      <c r="B1184">
        <v>2020</v>
      </c>
      <c r="C1184" t="s">
        <v>41</v>
      </c>
      <c r="D1184">
        <v>5</v>
      </c>
      <c r="E1184">
        <v>3</v>
      </c>
      <c r="F1184">
        <v>13857</v>
      </c>
      <c r="G1184">
        <v>251</v>
      </c>
      <c r="H1184">
        <v>9730</v>
      </c>
      <c r="I1184">
        <v>377670</v>
      </c>
      <c r="J1184">
        <v>0</v>
      </c>
      <c r="K1184">
        <v>0</v>
      </c>
    </row>
    <row r="1185" spans="1:11" x14ac:dyDescent="0.25">
      <c r="A1185" s="4" t="s">
        <v>26</v>
      </c>
      <c r="B1185">
        <v>2021</v>
      </c>
      <c r="C1185" t="s">
        <v>41</v>
      </c>
      <c r="D1185">
        <v>5</v>
      </c>
      <c r="E1185">
        <v>3</v>
      </c>
      <c r="F1185">
        <v>3574751</v>
      </c>
      <c r="G1185">
        <v>86120</v>
      </c>
      <c r="H1185">
        <v>2988461</v>
      </c>
      <c r="I1185">
        <v>58413028</v>
      </c>
      <c r="J1185">
        <v>24949074</v>
      </c>
      <c r="K1185">
        <v>4960809</v>
      </c>
    </row>
    <row r="1186" spans="1:11" x14ac:dyDescent="0.25">
      <c r="A1186" s="4" t="s">
        <v>27</v>
      </c>
      <c r="B1186">
        <v>2020</v>
      </c>
      <c r="C1186" t="s">
        <v>41</v>
      </c>
      <c r="D1186">
        <v>5</v>
      </c>
      <c r="E1186">
        <v>3</v>
      </c>
      <c r="F1186">
        <v>135</v>
      </c>
      <c r="G1186">
        <v>0</v>
      </c>
      <c r="H1186">
        <v>66</v>
      </c>
      <c r="I1186">
        <v>40064</v>
      </c>
      <c r="J1186">
        <v>0</v>
      </c>
      <c r="K1186">
        <v>0</v>
      </c>
    </row>
    <row r="1187" spans="1:11" x14ac:dyDescent="0.25">
      <c r="A1187" s="4" t="s">
        <v>27</v>
      </c>
      <c r="B1187">
        <v>2021</v>
      </c>
      <c r="C1187" t="s">
        <v>41</v>
      </c>
      <c r="D1187">
        <v>5</v>
      </c>
      <c r="E1187">
        <v>3</v>
      </c>
      <c r="F1187">
        <v>614892</v>
      </c>
      <c r="G1187">
        <v>8466</v>
      </c>
      <c r="H1187">
        <v>482807</v>
      </c>
      <c r="I1187">
        <v>6609552</v>
      </c>
      <c r="J1187">
        <v>1290349</v>
      </c>
      <c r="K1187">
        <v>354258</v>
      </c>
    </row>
    <row r="1188" spans="1:11" x14ac:dyDescent="0.25">
      <c r="A1188" s="4" t="s">
        <v>28</v>
      </c>
      <c r="B1188">
        <v>2020</v>
      </c>
      <c r="C1188" t="s">
        <v>41</v>
      </c>
      <c r="D1188">
        <v>5</v>
      </c>
      <c r="E1188">
        <v>3</v>
      </c>
      <c r="F1188">
        <v>38503</v>
      </c>
      <c r="G1188">
        <v>961</v>
      </c>
      <c r="H1188">
        <v>22172</v>
      </c>
      <c r="I1188">
        <v>1705240</v>
      </c>
      <c r="J1188">
        <v>0</v>
      </c>
      <c r="K1188">
        <v>0</v>
      </c>
    </row>
    <row r="1189" spans="1:11" x14ac:dyDescent="0.25">
      <c r="A1189" s="4" t="s">
        <v>28</v>
      </c>
      <c r="B1189">
        <v>2021</v>
      </c>
      <c r="C1189" t="s">
        <v>41</v>
      </c>
      <c r="D1189">
        <v>5</v>
      </c>
      <c r="E1189">
        <v>3</v>
      </c>
      <c r="F1189">
        <v>6150102</v>
      </c>
      <c r="G1189">
        <v>49452</v>
      </c>
      <c r="H1189">
        <v>4932856</v>
      </c>
      <c r="I1189">
        <v>69743740</v>
      </c>
      <c r="J1189">
        <v>86831092</v>
      </c>
      <c r="K1189">
        <v>20938982</v>
      </c>
    </row>
    <row r="1190" spans="1:11" x14ac:dyDescent="0.25">
      <c r="A1190" s="4" t="s">
        <v>29</v>
      </c>
      <c r="B1190">
        <v>2020</v>
      </c>
      <c r="C1190" t="s">
        <v>41</v>
      </c>
      <c r="D1190">
        <v>5</v>
      </c>
      <c r="E1190">
        <v>3</v>
      </c>
      <c r="F1190">
        <v>0</v>
      </c>
      <c r="G1190">
        <v>0</v>
      </c>
      <c r="H1190">
        <v>0</v>
      </c>
      <c r="I1190">
        <v>7110</v>
      </c>
      <c r="J1190">
        <v>0</v>
      </c>
      <c r="K1190">
        <v>0</v>
      </c>
    </row>
    <row r="1191" spans="1:11" x14ac:dyDescent="0.25">
      <c r="A1191" s="4" t="s">
        <v>29</v>
      </c>
      <c r="B1191">
        <v>2021</v>
      </c>
      <c r="C1191" t="s">
        <v>41</v>
      </c>
      <c r="D1191">
        <v>5</v>
      </c>
      <c r="E1191">
        <v>3</v>
      </c>
      <c r="F1191">
        <v>82329</v>
      </c>
      <c r="G1191">
        <v>1481</v>
      </c>
      <c r="H1191">
        <v>57896</v>
      </c>
      <c r="I1191">
        <v>741806</v>
      </c>
      <c r="J1191">
        <v>1175452</v>
      </c>
      <c r="K1191">
        <v>417237</v>
      </c>
    </row>
    <row r="1192" spans="1:11" x14ac:dyDescent="0.25">
      <c r="A1192" s="4" t="s">
        <v>30</v>
      </c>
      <c r="B1192">
        <v>2020</v>
      </c>
      <c r="C1192" t="s">
        <v>41</v>
      </c>
      <c r="D1192">
        <v>5</v>
      </c>
      <c r="E1192">
        <v>3</v>
      </c>
      <c r="F1192">
        <v>11100</v>
      </c>
      <c r="G1192">
        <v>259</v>
      </c>
      <c r="H1192">
        <v>6984</v>
      </c>
      <c r="I1192">
        <v>159606</v>
      </c>
      <c r="J1192">
        <v>0</v>
      </c>
      <c r="K1192">
        <v>0</v>
      </c>
    </row>
    <row r="1193" spans="1:11" x14ac:dyDescent="0.25">
      <c r="A1193" s="4" t="s">
        <v>30</v>
      </c>
      <c r="B1193">
        <v>2021</v>
      </c>
      <c r="C1193" t="s">
        <v>41</v>
      </c>
      <c r="D1193">
        <v>5</v>
      </c>
      <c r="E1193">
        <v>3</v>
      </c>
      <c r="F1193">
        <v>3755973</v>
      </c>
      <c r="G1193">
        <v>21062</v>
      </c>
      <c r="H1193">
        <v>3396321</v>
      </c>
      <c r="I1193">
        <v>99404220</v>
      </c>
      <c r="J1193">
        <v>30834409</v>
      </c>
      <c r="K1193">
        <v>7458948</v>
      </c>
    </row>
    <row r="1194" spans="1:11" x14ac:dyDescent="0.25">
      <c r="A1194" s="4" t="s">
        <v>31</v>
      </c>
      <c r="B1194">
        <v>2020</v>
      </c>
      <c r="C1194" t="s">
        <v>41</v>
      </c>
      <c r="D1194">
        <v>5</v>
      </c>
      <c r="E1194">
        <v>3</v>
      </c>
      <c r="F1194">
        <v>83283</v>
      </c>
      <c r="G1194">
        <v>575</v>
      </c>
      <c r="H1194">
        <v>31774</v>
      </c>
      <c r="I1194">
        <v>2362078</v>
      </c>
      <c r="J1194">
        <v>0</v>
      </c>
      <c r="K1194">
        <v>0</v>
      </c>
    </row>
    <row r="1195" spans="1:11" x14ac:dyDescent="0.25">
      <c r="A1195" s="4" t="s">
        <v>31</v>
      </c>
      <c r="B1195">
        <v>2021</v>
      </c>
      <c r="C1195" t="s">
        <v>41</v>
      </c>
      <c r="D1195">
        <v>5</v>
      </c>
      <c r="E1195">
        <v>3</v>
      </c>
      <c r="F1195">
        <v>11663909</v>
      </c>
      <c r="G1195">
        <v>128866</v>
      </c>
      <c r="H1195">
        <v>9841792</v>
      </c>
      <c r="I1195">
        <v>178104299</v>
      </c>
      <c r="J1195">
        <v>36125247</v>
      </c>
      <c r="K1195">
        <v>13466240</v>
      </c>
    </row>
    <row r="1196" spans="1:11" x14ac:dyDescent="0.25">
      <c r="A1196" s="4" t="s">
        <v>32</v>
      </c>
      <c r="B1196">
        <v>2020</v>
      </c>
      <c r="C1196" t="s">
        <v>41</v>
      </c>
      <c r="D1196">
        <v>5</v>
      </c>
      <c r="E1196">
        <v>3</v>
      </c>
      <c r="F1196">
        <v>1174</v>
      </c>
      <c r="G1196">
        <v>0</v>
      </c>
      <c r="H1196">
        <v>660</v>
      </c>
      <c r="I1196">
        <v>101553</v>
      </c>
      <c r="J1196">
        <v>0</v>
      </c>
      <c r="K1196">
        <v>0</v>
      </c>
    </row>
    <row r="1197" spans="1:11" x14ac:dyDescent="0.25">
      <c r="A1197" s="4" t="s">
        <v>32</v>
      </c>
      <c r="B1197">
        <v>2021</v>
      </c>
      <c r="C1197" t="s">
        <v>41</v>
      </c>
      <c r="D1197">
        <v>5</v>
      </c>
      <c r="E1197">
        <v>3</v>
      </c>
      <c r="F1197">
        <v>294529</v>
      </c>
      <c r="G1197">
        <v>3083</v>
      </c>
      <c r="H1197">
        <v>252620</v>
      </c>
      <c r="I1197">
        <v>5647275</v>
      </c>
      <c r="J1197">
        <v>6831448</v>
      </c>
      <c r="K1197">
        <v>3533737</v>
      </c>
    </row>
    <row r="1198" spans="1:11" x14ac:dyDescent="0.25">
      <c r="A1198" s="4" t="s">
        <v>33</v>
      </c>
      <c r="B1198">
        <v>2020</v>
      </c>
      <c r="C1198" t="s">
        <v>41</v>
      </c>
      <c r="D1198">
        <v>5</v>
      </c>
      <c r="E1198">
        <v>3</v>
      </c>
      <c r="F1198">
        <v>709438</v>
      </c>
      <c r="G1198">
        <v>22129</v>
      </c>
      <c r="H1198">
        <v>276858</v>
      </c>
      <c r="I1198">
        <v>16916720</v>
      </c>
      <c r="J1198">
        <v>0</v>
      </c>
      <c r="K1198">
        <v>0</v>
      </c>
    </row>
    <row r="1199" spans="1:11" x14ac:dyDescent="0.25">
      <c r="A1199" s="4" t="s">
        <v>33</v>
      </c>
      <c r="B1199">
        <v>2021</v>
      </c>
      <c r="C1199" t="s">
        <v>41</v>
      </c>
      <c r="D1199">
        <v>5</v>
      </c>
      <c r="E1199">
        <v>3</v>
      </c>
      <c r="F1199">
        <v>178462149</v>
      </c>
      <c r="G1199">
        <v>1980850</v>
      </c>
      <c r="H1199">
        <v>153645669</v>
      </c>
      <c r="I1199">
        <v>2243126071</v>
      </c>
      <c r="J1199">
        <v>1012010163</v>
      </c>
      <c r="K1199">
        <v>295661026</v>
      </c>
    </row>
    <row r="1200" spans="1:11" x14ac:dyDescent="0.25">
      <c r="A1200" s="4" t="s">
        <v>42</v>
      </c>
      <c r="B1200">
        <v>2020</v>
      </c>
      <c r="C1200" t="s">
        <v>41</v>
      </c>
      <c r="D1200">
        <v>5</v>
      </c>
      <c r="E1200">
        <v>3</v>
      </c>
      <c r="F1200">
        <v>3313</v>
      </c>
      <c r="G1200">
        <v>0</v>
      </c>
      <c r="H1200">
        <v>0</v>
      </c>
      <c r="I1200">
        <v>0</v>
      </c>
      <c r="J1200">
        <v>0</v>
      </c>
      <c r="K1200">
        <v>0</v>
      </c>
    </row>
    <row r="1201" spans="1:11" x14ac:dyDescent="0.25">
      <c r="A1201" s="4" t="s">
        <v>34</v>
      </c>
      <c r="B1201">
        <v>2020</v>
      </c>
      <c r="C1201" t="s">
        <v>41</v>
      </c>
      <c r="D1201">
        <v>5</v>
      </c>
      <c r="E1201">
        <v>3</v>
      </c>
      <c r="F1201">
        <v>33000</v>
      </c>
      <c r="G1201">
        <v>817</v>
      </c>
      <c r="H1201">
        <v>19213</v>
      </c>
      <c r="I1201">
        <v>1251244</v>
      </c>
      <c r="J1201">
        <v>0</v>
      </c>
      <c r="K1201">
        <v>0</v>
      </c>
    </row>
    <row r="1202" spans="1:11" x14ac:dyDescent="0.25">
      <c r="A1202" s="4" t="s">
        <v>34</v>
      </c>
      <c r="B1202">
        <v>2021</v>
      </c>
      <c r="C1202" t="s">
        <v>41</v>
      </c>
      <c r="D1202">
        <v>5</v>
      </c>
      <c r="E1202">
        <v>3</v>
      </c>
      <c r="F1202">
        <v>11451029</v>
      </c>
      <c r="G1202">
        <v>126373</v>
      </c>
      <c r="H1202">
        <v>10352347</v>
      </c>
      <c r="I1202">
        <v>316769495</v>
      </c>
      <c r="J1202">
        <v>83948295</v>
      </c>
      <c r="K1202">
        <v>23021354</v>
      </c>
    </row>
    <row r="1203" spans="1:11" x14ac:dyDescent="0.25">
      <c r="A1203" s="4" t="s">
        <v>35</v>
      </c>
      <c r="B1203">
        <v>2020</v>
      </c>
      <c r="C1203" t="s">
        <v>41</v>
      </c>
      <c r="D1203">
        <v>5</v>
      </c>
      <c r="E1203">
        <v>3</v>
      </c>
      <c r="F1203">
        <v>743</v>
      </c>
      <c r="G1203">
        <v>7</v>
      </c>
      <c r="H1203">
        <v>364</v>
      </c>
      <c r="I1203">
        <v>98446</v>
      </c>
      <c r="J1203">
        <v>0</v>
      </c>
      <c r="K1203">
        <v>0</v>
      </c>
    </row>
    <row r="1204" spans="1:11" x14ac:dyDescent="0.25">
      <c r="A1204" s="4" t="s">
        <v>35</v>
      </c>
      <c r="B1204">
        <v>2021</v>
      </c>
      <c r="C1204" t="s">
        <v>41</v>
      </c>
      <c r="D1204">
        <v>5</v>
      </c>
      <c r="E1204">
        <v>3</v>
      </c>
      <c r="F1204">
        <v>2069108</v>
      </c>
      <c r="G1204">
        <v>36009</v>
      </c>
      <c r="H1204">
        <v>1477729</v>
      </c>
      <c r="I1204">
        <v>30324509</v>
      </c>
      <c r="J1204">
        <v>13973936</v>
      </c>
      <c r="K1204">
        <v>4762426</v>
      </c>
    </row>
    <row r="1205" spans="1:11" x14ac:dyDescent="0.25">
      <c r="A1205" s="4" t="s">
        <v>36</v>
      </c>
      <c r="B1205">
        <v>2020</v>
      </c>
      <c r="C1205" t="s">
        <v>41</v>
      </c>
      <c r="D1205">
        <v>5</v>
      </c>
      <c r="E1205">
        <v>3</v>
      </c>
      <c r="F1205">
        <v>19799</v>
      </c>
      <c r="G1205">
        <v>1701</v>
      </c>
      <c r="H1205">
        <v>7089</v>
      </c>
      <c r="I1205">
        <v>654885</v>
      </c>
      <c r="J1205">
        <v>0</v>
      </c>
      <c r="K1205">
        <v>0</v>
      </c>
    </row>
    <row r="1206" spans="1:11" x14ac:dyDescent="0.25">
      <c r="A1206" s="4" t="s">
        <v>36</v>
      </c>
      <c r="B1206">
        <v>2021</v>
      </c>
      <c r="C1206" t="s">
        <v>41</v>
      </c>
      <c r="D1206">
        <v>5</v>
      </c>
      <c r="E1206">
        <v>3</v>
      </c>
      <c r="F1206">
        <v>8202667</v>
      </c>
      <c r="G1206">
        <v>95110</v>
      </c>
      <c r="H1206">
        <v>7185269</v>
      </c>
      <c r="I1206">
        <v>81018280</v>
      </c>
      <c r="J1206">
        <v>62855161</v>
      </c>
      <c r="K1206">
        <v>26282327</v>
      </c>
    </row>
    <row r="1207" spans="1:11" x14ac:dyDescent="0.25">
      <c r="A1207" s="4" t="s">
        <v>0</v>
      </c>
      <c r="B1207">
        <v>2020</v>
      </c>
      <c r="C1207" t="s">
        <v>41</v>
      </c>
      <c r="D1207">
        <v>5</v>
      </c>
      <c r="E1207">
        <v>4</v>
      </c>
      <c r="F1207">
        <v>231</v>
      </c>
      <c r="G1207">
        <v>0</v>
      </c>
      <c r="H1207">
        <v>231</v>
      </c>
      <c r="I1207">
        <v>51746</v>
      </c>
      <c r="J1207">
        <v>0</v>
      </c>
      <c r="K1207">
        <v>0</v>
      </c>
    </row>
    <row r="1208" spans="1:11" x14ac:dyDescent="0.25">
      <c r="A1208" s="4" t="s">
        <v>0</v>
      </c>
      <c r="B1208">
        <v>2021</v>
      </c>
      <c r="C1208" t="s">
        <v>41</v>
      </c>
      <c r="D1208">
        <v>5</v>
      </c>
      <c r="E1208">
        <v>4</v>
      </c>
      <c r="F1208">
        <v>48149</v>
      </c>
      <c r="G1208">
        <v>744</v>
      </c>
      <c r="H1208">
        <v>45747</v>
      </c>
      <c r="I1208">
        <v>2686764</v>
      </c>
      <c r="J1208">
        <v>736926</v>
      </c>
      <c r="K1208">
        <v>106083</v>
      </c>
    </row>
    <row r="1209" spans="1:11" x14ac:dyDescent="0.25">
      <c r="A1209" s="4" t="s">
        <v>2</v>
      </c>
      <c r="B1209">
        <v>2020</v>
      </c>
      <c r="C1209" t="s">
        <v>41</v>
      </c>
      <c r="D1209">
        <v>5</v>
      </c>
      <c r="E1209">
        <v>4</v>
      </c>
      <c r="F1209">
        <v>20392</v>
      </c>
      <c r="G1209">
        <v>397</v>
      </c>
      <c r="H1209">
        <v>13458</v>
      </c>
      <c r="I1209">
        <v>2193308</v>
      </c>
      <c r="J1209">
        <v>0</v>
      </c>
      <c r="K1209">
        <v>0</v>
      </c>
    </row>
    <row r="1210" spans="1:11" x14ac:dyDescent="0.25">
      <c r="A1210" s="4" t="s">
        <v>2</v>
      </c>
      <c r="B1210">
        <v>2021</v>
      </c>
      <c r="C1210" t="s">
        <v>41</v>
      </c>
      <c r="D1210">
        <v>5</v>
      </c>
      <c r="E1210">
        <v>4</v>
      </c>
      <c r="F1210">
        <v>11274746</v>
      </c>
      <c r="G1210">
        <v>72290</v>
      </c>
      <c r="H1210">
        <v>9821503</v>
      </c>
      <c r="I1210">
        <v>131342481</v>
      </c>
      <c r="J1210">
        <v>42361642</v>
      </c>
      <c r="K1210">
        <v>16627898</v>
      </c>
    </row>
    <row r="1211" spans="1:11" x14ac:dyDescent="0.25">
      <c r="A1211" s="4" t="s">
        <v>3</v>
      </c>
      <c r="B1211">
        <v>2020</v>
      </c>
      <c r="C1211" t="s">
        <v>41</v>
      </c>
      <c r="D1211">
        <v>5</v>
      </c>
      <c r="E1211">
        <v>4</v>
      </c>
      <c r="F1211">
        <v>13</v>
      </c>
      <c r="G1211">
        <v>0</v>
      </c>
      <c r="H1211">
        <v>7</v>
      </c>
      <c r="I1211">
        <v>41214</v>
      </c>
      <c r="J1211">
        <v>0</v>
      </c>
      <c r="K1211">
        <v>0</v>
      </c>
    </row>
    <row r="1212" spans="1:11" x14ac:dyDescent="0.25">
      <c r="A1212" s="4" t="s">
        <v>3</v>
      </c>
      <c r="B1212">
        <v>2021</v>
      </c>
      <c r="C1212" t="s">
        <v>41</v>
      </c>
      <c r="D1212">
        <v>5</v>
      </c>
      <c r="E1212">
        <v>4</v>
      </c>
      <c r="F1212">
        <v>175048</v>
      </c>
      <c r="G1212">
        <v>726</v>
      </c>
      <c r="H1212">
        <v>150987</v>
      </c>
      <c r="I1212">
        <v>3831379</v>
      </c>
      <c r="J1212">
        <v>1747221</v>
      </c>
      <c r="K1212">
        <v>546590</v>
      </c>
    </row>
    <row r="1213" spans="1:11" x14ac:dyDescent="0.25">
      <c r="A1213" s="4" t="s">
        <v>4</v>
      </c>
      <c r="B1213">
        <v>2020</v>
      </c>
      <c r="C1213" t="s">
        <v>41</v>
      </c>
      <c r="D1213">
        <v>5</v>
      </c>
      <c r="E1213">
        <v>4</v>
      </c>
      <c r="F1213">
        <v>3863</v>
      </c>
      <c r="G1213">
        <v>28</v>
      </c>
      <c r="H1213">
        <v>488</v>
      </c>
      <c r="I1213">
        <v>470631</v>
      </c>
      <c r="J1213">
        <v>0</v>
      </c>
      <c r="K1213">
        <v>0</v>
      </c>
    </row>
    <row r="1214" spans="1:11" x14ac:dyDescent="0.25">
      <c r="A1214" s="4" t="s">
        <v>4</v>
      </c>
      <c r="B1214">
        <v>2021</v>
      </c>
      <c r="C1214" t="s">
        <v>41</v>
      </c>
      <c r="D1214">
        <v>5</v>
      </c>
      <c r="E1214">
        <v>4</v>
      </c>
      <c r="F1214">
        <v>2668832</v>
      </c>
      <c r="G1214">
        <v>20405</v>
      </c>
      <c r="H1214">
        <v>2267064</v>
      </c>
      <c r="I1214">
        <v>72775146</v>
      </c>
      <c r="J1214">
        <v>21521949</v>
      </c>
      <c r="K1214">
        <v>5618848</v>
      </c>
    </row>
    <row r="1215" spans="1:11" x14ac:dyDescent="0.25">
      <c r="A1215" s="4" t="s">
        <v>5</v>
      </c>
      <c r="B1215">
        <v>2020</v>
      </c>
      <c r="C1215" t="s">
        <v>41</v>
      </c>
      <c r="D1215">
        <v>5</v>
      </c>
      <c r="E1215">
        <v>4</v>
      </c>
      <c r="F1215">
        <v>19060</v>
      </c>
      <c r="G1215">
        <v>90</v>
      </c>
      <c r="H1215">
        <v>5485</v>
      </c>
      <c r="I1215">
        <v>449461</v>
      </c>
      <c r="J1215">
        <v>0</v>
      </c>
      <c r="K1215">
        <v>0</v>
      </c>
    </row>
    <row r="1216" spans="1:11" x14ac:dyDescent="0.25">
      <c r="A1216" s="4" t="s">
        <v>5</v>
      </c>
      <c r="B1216">
        <v>2021</v>
      </c>
      <c r="C1216" t="s">
        <v>41</v>
      </c>
      <c r="D1216">
        <v>5</v>
      </c>
      <c r="E1216">
        <v>4</v>
      </c>
      <c r="F1216">
        <v>4865204</v>
      </c>
      <c r="G1216">
        <v>33171</v>
      </c>
      <c r="H1216">
        <v>4589109</v>
      </c>
      <c r="I1216">
        <v>204873904</v>
      </c>
      <c r="J1216">
        <v>57148862</v>
      </c>
      <c r="K1216">
        <v>12230555</v>
      </c>
    </row>
    <row r="1217" spans="1:11" x14ac:dyDescent="0.25">
      <c r="A1217" s="4" t="s">
        <v>6</v>
      </c>
      <c r="B1217">
        <v>2020</v>
      </c>
      <c r="C1217" t="s">
        <v>41</v>
      </c>
      <c r="D1217">
        <v>5</v>
      </c>
      <c r="E1217">
        <v>4</v>
      </c>
      <c r="F1217">
        <v>1818</v>
      </c>
      <c r="G1217">
        <v>26</v>
      </c>
      <c r="H1217">
        <v>1286</v>
      </c>
      <c r="I1217">
        <v>28279</v>
      </c>
      <c r="J1217">
        <v>0</v>
      </c>
      <c r="K1217">
        <v>0</v>
      </c>
    </row>
    <row r="1218" spans="1:11" x14ac:dyDescent="0.25">
      <c r="A1218" s="4" t="s">
        <v>6</v>
      </c>
      <c r="B1218">
        <v>2021</v>
      </c>
      <c r="C1218" t="s">
        <v>41</v>
      </c>
      <c r="D1218">
        <v>5</v>
      </c>
      <c r="E1218">
        <v>4</v>
      </c>
      <c r="F1218">
        <v>412553</v>
      </c>
      <c r="G1218">
        <v>5003</v>
      </c>
      <c r="H1218">
        <v>379460</v>
      </c>
      <c r="I1218">
        <v>3435960</v>
      </c>
      <c r="J1218">
        <v>1737491</v>
      </c>
      <c r="K1218">
        <v>522809</v>
      </c>
    </row>
    <row r="1219" spans="1:11" x14ac:dyDescent="0.25">
      <c r="A1219" s="4" t="s">
        <v>7</v>
      </c>
      <c r="B1219">
        <v>2020</v>
      </c>
      <c r="C1219" t="s">
        <v>41</v>
      </c>
      <c r="D1219">
        <v>5</v>
      </c>
      <c r="E1219">
        <v>4</v>
      </c>
      <c r="F1219">
        <v>2052</v>
      </c>
      <c r="G1219">
        <v>0</v>
      </c>
      <c r="H1219">
        <v>502</v>
      </c>
      <c r="I1219">
        <v>381234</v>
      </c>
      <c r="J1219">
        <v>0</v>
      </c>
      <c r="K1219">
        <v>0</v>
      </c>
    </row>
    <row r="1220" spans="1:11" x14ac:dyDescent="0.25">
      <c r="A1220" s="4" t="s">
        <v>7</v>
      </c>
      <c r="B1220">
        <v>2021</v>
      </c>
      <c r="C1220" t="s">
        <v>41</v>
      </c>
      <c r="D1220">
        <v>5</v>
      </c>
      <c r="E1220">
        <v>4</v>
      </c>
      <c r="F1220">
        <v>6691738</v>
      </c>
      <c r="G1220">
        <v>88991</v>
      </c>
      <c r="H1220">
        <v>6199189</v>
      </c>
      <c r="I1220">
        <v>61365701</v>
      </c>
      <c r="J1220">
        <v>40795968</v>
      </c>
      <c r="K1220">
        <v>7665217</v>
      </c>
    </row>
    <row r="1221" spans="1:11" x14ac:dyDescent="0.25">
      <c r="A1221" s="4" t="s">
        <v>8</v>
      </c>
      <c r="B1221">
        <v>2020</v>
      </c>
      <c r="C1221" t="s">
        <v>41</v>
      </c>
      <c r="D1221">
        <v>5</v>
      </c>
      <c r="E1221">
        <v>4</v>
      </c>
      <c r="F1221">
        <v>98703</v>
      </c>
      <c r="G1221">
        <v>1883</v>
      </c>
      <c r="H1221">
        <v>47188</v>
      </c>
      <c r="I1221">
        <v>1224562</v>
      </c>
      <c r="J1221">
        <v>0</v>
      </c>
      <c r="K1221">
        <v>0</v>
      </c>
    </row>
    <row r="1222" spans="1:11" x14ac:dyDescent="0.25">
      <c r="A1222" s="4" t="s">
        <v>8</v>
      </c>
      <c r="B1222">
        <v>2021</v>
      </c>
      <c r="C1222" t="s">
        <v>41</v>
      </c>
      <c r="D1222">
        <v>5</v>
      </c>
      <c r="E1222">
        <v>4</v>
      </c>
      <c r="F1222">
        <v>9938207</v>
      </c>
      <c r="G1222">
        <v>164647</v>
      </c>
      <c r="H1222">
        <v>9618218</v>
      </c>
      <c r="I1222">
        <v>132066746</v>
      </c>
      <c r="J1222">
        <v>28093771</v>
      </c>
      <c r="K1222">
        <v>8199279</v>
      </c>
    </row>
    <row r="1223" spans="1:11" x14ac:dyDescent="0.25">
      <c r="A1223" s="4" t="s">
        <v>9</v>
      </c>
      <c r="B1223">
        <v>2020</v>
      </c>
      <c r="C1223" t="s">
        <v>41</v>
      </c>
      <c r="D1223">
        <v>5</v>
      </c>
      <c r="E1223">
        <v>4</v>
      </c>
      <c r="F1223">
        <v>13</v>
      </c>
      <c r="G1223">
        <v>0</v>
      </c>
      <c r="H1223">
        <v>7</v>
      </c>
      <c r="I1223">
        <v>70477</v>
      </c>
      <c r="J1223">
        <v>0</v>
      </c>
      <c r="K1223">
        <v>0</v>
      </c>
    </row>
    <row r="1224" spans="1:11" x14ac:dyDescent="0.25">
      <c r="A1224" s="4" t="s">
        <v>9</v>
      </c>
      <c r="B1224">
        <v>2021</v>
      </c>
      <c r="C1224" t="s">
        <v>41</v>
      </c>
      <c r="D1224">
        <v>5</v>
      </c>
      <c r="E1224">
        <v>4</v>
      </c>
      <c r="F1224">
        <v>69687</v>
      </c>
      <c r="G1224">
        <v>28</v>
      </c>
      <c r="H1224">
        <v>66031</v>
      </c>
      <c r="I1224">
        <v>506870</v>
      </c>
      <c r="J1224">
        <v>959081</v>
      </c>
      <c r="K1224">
        <v>181435</v>
      </c>
    </row>
    <row r="1225" spans="1:11" x14ac:dyDescent="0.25">
      <c r="A1225" s="4" t="s">
        <v>10</v>
      </c>
      <c r="B1225">
        <v>2020</v>
      </c>
      <c r="C1225" t="s">
        <v>41</v>
      </c>
      <c r="D1225">
        <v>5</v>
      </c>
      <c r="E1225">
        <v>4</v>
      </c>
      <c r="F1225">
        <v>446</v>
      </c>
      <c r="G1225">
        <v>0</v>
      </c>
      <c r="H1225">
        <v>170</v>
      </c>
      <c r="I1225">
        <v>90662</v>
      </c>
      <c r="J1225">
        <v>0</v>
      </c>
      <c r="K1225">
        <v>0</v>
      </c>
    </row>
    <row r="1226" spans="1:11" x14ac:dyDescent="0.25">
      <c r="A1226" s="4" t="s">
        <v>10</v>
      </c>
      <c r="B1226">
        <v>2021</v>
      </c>
      <c r="C1226" t="s">
        <v>41</v>
      </c>
      <c r="D1226">
        <v>5</v>
      </c>
      <c r="E1226">
        <v>4</v>
      </c>
      <c r="F1226">
        <v>1045324</v>
      </c>
      <c r="G1226">
        <v>17212</v>
      </c>
      <c r="H1226">
        <v>913792</v>
      </c>
      <c r="I1226">
        <v>5581874</v>
      </c>
      <c r="J1226">
        <v>2821473</v>
      </c>
      <c r="K1226">
        <v>663282</v>
      </c>
    </row>
    <row r="1227" spans="1:11" x14ac:dyDescent="0.25">
      <c r="A1227" s="4" t="s">
        <v>11</v>
      </c>
      <c r="B1227">
        <v>2020</v>
      </c>
      <c r="C1227" t="s">
        <v>41</v>
      </c>
      <c r="D1227">
        <v>5</v>
      </c>
      <c r="E1227">
        <v>4</v>
      </c>
      <c r="F1227">
        <v>101079</v>
      </c>
      <c r="G1227">
        <v>6190</v>
      </c>
      <c r="H1227">
        <v>47782</v>
      </c>
      <c r="I1227">
        <v>1301083</v>
      </c>
      <c r="J1227">
        <v>0</v>
      </c>
      <c r="K1227">
        <v>0</v>
      </c>
    </row>
    <row r="1228" spans="1:11" x14ac:dyDescent="0.25">
      <c r="A1228" s="4" t="s">
        <v>11</v>
      </c>
      <c r="B1228">
        <v>2021</v>
      </c>
      <c r="C1228" t="s">
        <v>41</v>
      </c>
      <c r="D1228">
        <v>5</v>
      </c>
      <c r="E1228">
        <v>4</v>
      </c>
      <c r="F1228">
        <v>5561965</v>
      </c>
      <c r="G1228">
        <v>67581</v>
      </c>
      <c r="H1228">
        <v>5059405</v>
      </c>
      <c r="I1228">
        <v>148213373</v>
      </c>
      <c r="J1228">
        <v>83598467</v>
      </c>
      <c r="K1228">
        <v>27793189</v>
      </c>
    </row>
    <row r="1229" spans="1:11" x14ac:dyDescent="0.25">
      <c r="A1229" s="4" t="s">
        <v>12</v>
      </c>
      <c r="B1229">
        <v>2020</v>
      </c>
      <c r="C1229" t="s">
        <v>41</v>
      </c>
      <c r="D1229">
        <v>5</v>
      </c>
      <c r="E1229">
        <v>4</v>
      </c>
      <c r="F1229">
        <v>1580</v>
      </c>
      <c r="G1229">
        <v>32</v>
      </c>
      <c r="H1229">
        <v>436</v>
      </c>
      <c r="I1229">
        <v>198465</v>
      </c>
      <c r="J1229">
        <v>0</v>
      </c>
      <c r="K1229">
        <v>0</v>
      </c>
    </row>
    <row r="1230" spans="1:11" x14ac:dyDescent="0.25">
      <c r="A1230" s="4" t="s">
        <v>12</v>
      </c>
      <c r="B1230">
        <v>2021</v>
      </c>
      <c r="C1230" t="s">
        <v>41</v>
      </c>
      <c r="D1230">
        <v>5</v>
      </c>
      <c r="E1230">
        <v>4</v>
      </c>
      <c r="F1230">
        <v>1278232</v>
      </c>
      <c r="G1230">
        <v>20064</v>
      </c>
      <c r="H1230">
        <v>1095141</v>
      </c>
      <c r="I1230">
        <v>12978354</v>
      </c>
      <c r="J1230">
        <v>13579925</v>
      </c>
      <c r="K1230">
        <v>3032737</v>
      </c>
    </row>
    <row r="1231" spans="1:11" x14ac:dyDescent="0.25">
      <c r="A1231" s="4" t="s">
        <v>13</v>
      </c>
      <c r="B1231">
        <v>2020</v>
      </c>
      <c r="C1231" t="s">
        <v>41</v>
      </c>
      <c r="D1231">
        <v>5</v>
      </c>
      <c r="E1231">
        <v>4</v>
      </c>
      <c r="F1231">
        <v>8785</v>
      </c>
      <c r="G1231">
        <v>117</v>
      </c>
      <c r="H1231">
        <v>5566</v>
      </c>
      <c r="I1231">
        <v>696943</v>
      </c>
      <c r="J1231">
        <v>0</v>
      </c>
      <c r="K1231">
        <v>0</v>
      </c>
    </row>
    <row r="1232" spans="1:11" x14ac:dyDescent="0.25">
      <c r="A1232" s="4" t="s">
        <v>13</v>
      </c>
      <c r="B1232">
        <v>2021</v>
      </c>
      <c r="C1232" t="s">
        <v>41</v>
      </c>
      <c r="D1232">
        <v>5</v>
      </c>
      <c r="E1232">
        <v>4</v>
      </c>
      <c r="F1232">
        <v>5207914</v>
      </c>
      <c r="G1232">
        <v>54084</v>
      </c>
      <c r="H1232">
        <v>4905906</v>
      </c>
      <c r="I1232">
        <v>61513432</v>
      </c>
      <c r="J1232">
        <v>32098395</v>
      </c>
      <c r="K1232">
        <v>6727822</v>
      </c>
    </row>
    <row r="1233" spans="1:11" x14ac:dyDescent="0.25">
      <c r="A1233" s="4" t="s">
        <v>14</v>
      </c>
      <c r="B1233">
        <v>2020</v>
      </c>
      <c r="C1233" t="s">
        <v>41</v>
      </c>
      <c r="D1233">
        <v>5</v>
      </c>
      <c r="E1233">
        <v>4</v>
      </c>
      <c r="F1233">
        <v>2746</v>
      </c>
      <c r="G1233">
        <v>26</v>
      </c>
      <c r="H1233">
        <v>1032</v>
      </c>
      <c r="I1233">
        <v>355109</v>
      </c>
      <c r="J1233">
        <v>0</v>
      </c>
      <c r="K1233">
        <v>0</v>
      </c>
    </row>
    <row r="1234" spans="1:11" x14ac:dyDescent="0.25">
      <c r="A1234" s="4" t="s">
        <v>14</v>
      </c>
      <c r="B1234">
        <v>2021</v>
      </c>
      <c r="C1234" t="s">
        <v>41</v>
      </c>
      <c r="D1234">
        <v>5</v>
      </c>
      <c r="E1234">
        <v>4</v>
      </c>
      <c r="F1234">
        <v>2328540</v>
      </c>
      <c r="G1234">
        <v>34183</v>
      </c>
      <c r="H1234">
        <v>2180007</v>
      </c>
      <c r="I1234">
        <v>57380748</v>
      </c>
      <c r="J1234">
        <v>23168734</v>
      </c>
      <c r="K1234">
        <v>4788380</v>
      </c>
    </row>
    <row r="1235" spans="1:11" x14ac:dyDescent="0.25">
      <c r="A1235" s="4" t="s">
        <v>15</v>
      </c>
      <c r="B1235">
        <v>2020</v>
      </c>
      <c r="C1235" t="s">
        <v>41</v>
      </c>
      <c r="D1235">
        <v>5</v>
      </c>
      <c r="E1235">
        <v>4</v>
      </c>
      <c r="F1235">
        <v>12063</v>
      </c>
      <c r="G1235">
        <v>162</v>
      </c>
      <c r="H1235">
        <v>5658</v>
      </c>
      <c r="I1235">
        <v>943200</v>
      </c>
      <c r="J1235">
        <v>0</v>
      </c>
      <c r="K1235">
        <v>0</v>
      </c>
    </row>
    <row r="1236" spans="1:11" x14ac:dyDescent="0.25">
      <c r="A1236" s="4" t="s">
        <v>15</v>
      </c>
      <c r="B1236">
        <v>2021</v>
      </c>
      <c r="C1236" t="s">
        <v>41</v>
      </c>
      <c r="D1236">
        <v>5</v>
      </c>
      <c r="E1236">
        <v>4</v>
      </c>
      <c r="F1236">
        <v>1931532</v>
      </c>
      <c r="G1236">
        <v>25584</v>
      </c>
      <c r="H1236">
        <v>1591281</v>
      </c>
      <c r="I1236">
        <v>58215339</v>
      </c>
      <c r="J1236">
        <v>17660021</v>
      </c>
      <c r="K1236">
        <v>3778167</v>
      </c>
    </row>
    <row r="1237" spans="1:11" x14ac:dyDescent="0.25">
      <c r="A1237" s="4" t="s">
        <v>16</v>
      </c>
      <c r="B1237">
        <v>2020</v>
      </c>
      <c r="C1237" t="s">
        <v>41</v>
      </c>
      <c r="D1237">
        <v>5</v>
      </c>
      <c r="E1237">
        <v>4</v>
      </c>
      <c r="F1237">
        <v>15207</v>
      </c>
      <c r="G1237">
        <v>303</v>
      </c>
      <c r="H1237">
        <v>4943</v>
      </c>
      <c r="I1237">
        <v>1531529</v>
      </c>
      <c r="J1237">
        <v>0</v>
      </c>
      <c r="K1237">
        <v>0</v>
      </c>
    </row>
    <row r="1238" spans="1:11" x14ac:dyDescent="0.25">
      <c r="A1238" s="4" t="s">
        <v>16</v>
      </c>
      <c r="B1238">
        <v>2021</v>
      </c>
      <c r="C1238" t="s">
        <v>41</v>
      </c>
      <c r="D1238">
        <v>5</v>
      </c>
      <c r="E1238">
        <v>4</v>
      </c>
      <c r="F1238">
        <v>17317620</v>
      </c>
      <c r="G1238">
        <v>184290</v>
      </c>
      <c r="H1238">
        <v>14127677</v>
      </c>
      <c r="I1238">
        <v>202629259</v>
      </c>
      <c r="J1238">
        <v>68707199</v>
      </c>
      <c r="K1238">
        <v>18529294</v>
      </c>
    </row>
    <row r="1239" spans="1:11" x14ac:dyDescent="0.25">
      <c r="A1239" s="4" t="s">
        <v>17</v>
      </c>
      <c r="B1239">
        <v>2020</v>
      </c>
      <c r="C1239" t="s">
        <v>41</v>
      </c>
      <c r="D1239">
        <v>5</v>
      </c>
      <c r="E1239">
        <v>4</v>
      </c>
      <c r="F1239">
        <v>6330</v>
      </c>
      <c r="G1239">
        <v>44</v>
      </c>
      <c r="H1239">
        <v>3728</v>
      </c>
      <c r="I1239">
        <v>447620</v>
      </c>
      <c r="J1239">
        <v>0</v>
      </c>
      <c r="K1239">
        <v>0</v>
      </c>
    </row>
    <row r="1240" spans="1:11" x14ac:dyDescent="0.25">
      <c r="A1240" s="4" t="s">
        <v>17</v>
      </c>
      <c r="B1240">
        <v>2021</v>
      </c>
      <c r="C1240" t="s">
        <v>41</v>
      </c>
      <c r="D1240">
        <v>5</v>
      </c>
      <c r="E1240">
        <v>4</v>
      </c>
      <c r="F1240">
        <v>16775310</v>
      </c>
      <c r="G1240">
        <v>54022</v>
      </c>
      <c r="H1240">
        <v>14908835</v>
      </c>
      <c r="I1240">
        <v>133295002</v>
      </c>
      <c r="J1240">
        <v>47334442</v>
      </c>
      <c r="K1240">
        <v>14147591</v>
      </c>
    </row>
    <row r="1241" spans="1:11" x14ac:dyDescent="0.25">
      <c r="A1241" s="4" t="s">
        <v>18</v>
      </c>
      <c r="B1241">
        <v>2020</v>
      </c>
      <c r="C1241" t="s">
        <v>41</v>
      </c>
      <c r="D1241">
        <v>5</v>
      </c>
      <c r="E1241">
        <v>4</v>
      </c>
      <c r="F1241">
        <v>381</v>
      </c>
      <c r="G1241">
        <v>0</v>
      </c>
      <c r="H1241">
        <v>301</v>
      </c>
      <c r="I1241">
        <v>40546</v>
      </c>
      <c r="J1241">
        <v>0</v>
      </c>
      <c r="K1241">
        <v>0</v>
      </c>
    </row>
    <row r="1242" spans="1:11" x14ac:dyDescent="0.25">
      <c r="A1242" s="4" t="s">
        <v>18</v>
      </c>
      <c r="B1242">
        <v>2021</v>
      </c>
      <c r="C1242" t="s">
        <v>41</v>
      </c>
      <c r="D1242">
        <v>5</v>
      </c>
      <c r="E1242">
        <v>4</v>
      </c>
      <c r="F1242">
        <v>124567</v>
      </c>
      <c r="G1242">
        <v>1264</v>
      </c>
      <c r="H1242">
        <v>112315</v>
      </c>
      <c r="I1242">
        <v>1731827</v>
      </c>
      <c r="J1242">
        <v>706600</v>
      </c>
      <c r="K1242">
        <v>260858</v>
      </c>
    </row>
    <row r="1243" spans="1:11" x14ac:dyDescent="0.25">
      <c r="A1243" s="4" t="s">
        <v>37</v>
      </c>
      <c r="B1243">
        <v>2021</v>
      </c>
      <c r="C1243" t="s">
        <v>41</v>
      </c>
      <c r="D1243">
        <v>5</v>
      </c>
      <c r="E1243">
        <v>4</v>
      </c>
      <c r="F1243">
        <v>49122</v>
      </c>
      <c r="G1243">
        <v>181</v>
      </c>
      <c r="H1243">
        <v>33677</v>
      </c>
      <c r="I1243">
        <v>835535</v>
      </c>
      <c r="J1243">
        <v>169648</v>
      </c>
      <c r="K1243">
        <v>48528</v>
      </c>
    </row>
    <row r="1244" spans="1:11" x14ac:dyDescent="0.25">
      <c r="A1244" s="4" t="s">
        <v>19</v>
      </c>
      <c r="B1244">
        <v>2020</v>
      </c>
      <c r="C1244" t="s">
        <v>41</v>
      </c>
      <c r="D1244">
        <v>5</v>
      </c>
      <c r="E1244">
        <v>4</v>
      </c>
      <c r="F1244">
        <v>365922</v>
      </c>
      <c r="G1244">
        <v>12095</v>
      </c>
      <c r="H1244">
        <v>109861</v>
      </c>
      <c r="I1244">
        <v>2640924</v>
      </c>
      <c r="J1244">
        <v>0</v>
      </c>
      <c r="K1244">
        <v>0</v>
      </c>
    </row>
    <row r="1245" spans="1:11" x14ac:dyDescent="0.25">
      <c r="A1245" s="4" t="s">
        <v>19</v>
      </c>
      <c r="B1245">
        <v>2021</v>
      </c>
      <c r="C1245" t="s">
        <v>41</v>
      </c>
      <c r="D1245">
        <v>5</v>
      </c>
      <c r="E1245">
        <v>4</v>
      </c>
      <c r="F1245">
        <v>39377303</v>
      </c>
      <c r="G1245">
        <v>632245</v>
      </c>
      <c r="H1245">
        <v>36478637</v>
      </c>
      <c r="I1245">
        <v>234816987</v>
      </c>
      <c r="J1245">
        <v>117622932</v>
      </c>
      <c r="K1245">
        <v>30980355</v>
      </c>
    </row>
    <row r="1246" spans="1:11" x14ac:dyDescent="0.25">
      <c r="A1246" s="4" t="s">
        <v>20</v>
      </c>
      <c r="B1246">
        <v>2020</v>
      </c>
      <c r="C1246" t="s">
        <v>41</v>
      </c>
      <c r="D1246">
        <v>5</v>
      </c>
      <c r="E1246">
        <v>4</v>
      </c>
      <c r="F1246">
        <v>118</v>
      </c>
      <c r="G1246">
        <v>7</v>
      </c>
      <c r="H1246">
        <v>84</v>
      </c>
      <c r="I1246">
        <v>34651</v>
      </c>
      <c r="J1246">
        <v>0</v>
      </c>
      <c r="K1246">
        <v>0</v>
      </c>
    </row>
    <row r="1247" spans="1:11" x14ac:dyDescent="0.25">
      <c r="A1247" s="4" t="s">
        <v>20</v>
      </c>
      <c r="B1247">
        <v>2021</v>
      </c>
      <c r="C1247" t="s">
        <v>41</v>
      </c>
      <c r="D1247">
        <v>5</v>
      </c>
      <c r="E1247">
        <v>4</v>
      </c>
      <c r="F1247">
        <v>219734</v>
      </c>
      <c r="G1247">
        <v>3457</v>
      </c>
      <c r="H1247">
        <v>161047</v>
      </c>
      <c r="I1247">
        <v>3821459</v>
      </c>
      <c r="J1247">
        <v>2602185</v>
      </c>
      <c r="K1247">
        <v>519395</v>
      </c>
    </row>
    <row r="1248" spans="1:11" x14ac:dyDescent="0.25">
      <c r="A1248" s="4" t="s">
        <v>21</v>
      </c>
      <c r="B1248">
        <v>2020</v>
      </c>
      <c r="C1248" t="s">
        <v>41</v>
      </c>
      <c r="D1248">
        <v>5</v>
      </c>
      <c r="E1248">
        <v>4</v>
      </c>
      <c r="F1248">
        <v>261</v>
      </c>
      <c r="G1248">
        <v>0</v>
      </c>
      <c r="H1248">
        <v>24</v>
      </c>
      <c r="I1248">
        <v>37777</v>
      </c>
      <c r="J1248">
        <v>0</v>
      </c>
      <c r="K1248">
        <v>0</v>
      </c>
    </row>
    <row r="1249" spans="1:11" x14ac:dyDescent="0.25">
      <c r="A1249" s="4" t="s">
        <v>21</v>
      </c>
      <c r="B1249">
        <v>2021</v>
      </c>
      <c r="C1249" t="s">
        <v>41</v>
      </c>
      <c r="D1249">
        <v>5</v>
      </c>
      <c r="E1249">
        <v>4</v>
      </c>
      <c r="F1249">
        <v>318741</v>
      </c>
      <c r="G1249">
        <v>5026</v>
      </c>
      <c r="H1249">
        <v>265255</v>
      </c>
      <c r="I1249">
        <v>4826590</v>
      </c>
      <c r="J1249">
        <v>2500549</v>
      </c>
      <c r="K1249">
        <v>491038</v>
      </c>
    </row>
    <row r="1250" spans="1:11" x14ac:dyDescent="0.25">
      <c r="A1250" s="4" t="s">
        <v>22</v>
      </c>
      <c r="B1250">
        <v>2020</v>
      </c>
      <c r="C1250" t="s">
        <v>41</v>
      </c>
      <c r="D1250">
        <v>5</v>
      </c>
      <c r="E1250">
        <v>4</v>
      </c>
      <c r="F1250">
        <v>47803</v>
      </c>
      <c r="G1250">
        <v>2082</v>
      </c>
      <c r="H1250">
        <v>25001</v>
      </c>
      <c r="I1250">
        <v>975136</v>
      </c>
      <c r="J1250">
        <v>0</v>
      </c>
      <c r="K1250">
        <v>0</v>
      </c>
    </row>
    <row r="1251" spans="1:11" x14ac:dyDescent="0.25">
      <c r="A1251" s="4" t="s">
        <v>22</v>
      </c>
      <c r="B1251">
        <v>2021</v>
      </c>
      <c r="C1251" t="s">
        <v>41</v>
      </c>
      <c r="D1251">
        <v>5</v>
      </c>
      <c r="E1251">
        <v>4</v>
      </c>
      <c r="F1251">
        <v>5383713</v>
      </c>
      <c r="G1251">
        <v>53822</v>
      </c>
      <c r="H1251">
        <v>4991871</v>
      </c>
      <c r="I1251">
        <v>66159399</v>
      </c>
      <c r="J1251">
        <v>58939649</v>
      </c>
      <c r="K1251">
        <v>12345085</v>
      </c>
    </row>
    <row r="1252" spans="1:11" x14ac:dyDescent="0.25">
      <c r="A1252" s="4" t="s">
        <v>23</v>
      </c>
      <c r="B1252">
        <v>2020</v>
      </c>
      <c r="C1252" t="s">
        <v>41</v>
      </c>
      <c r="D1252">
        <v>5</v>
      </c>
      <c r="E1252">
        <v>4</v>
      </c>
      <c r="F1252">
        <v>7</v>
      </c>
      <c r="G1252">
        <v>0</v>
      </c>
      <c r="H1252">
        <v>7</v>
      </c>
      <c r="I1252">
        <v>2753</v>
      </c>
      <c r="J1252">
        <v>0</v>
      </c>
      <c r="K1252">
        <v>0</v>
      </c>
    </row>
    <row r="1253" spans="1:11" x14ac:dyDescent="0.25">
      <c r="A1253" s="4" t="s">
        <v>23</v>
      </c>
      <c r="B1253">
        <v>2021</v>
      </c>
      <c r="C1253" t="s">
        <v>41</v>
      </c>
      <c r="D1253">
        <v>5</v>
      </c>
      <c r="E1253">
        <v>4</v>
      </c>
      <c r="F1253">
        <v>74641</v>
      </c>
      <c r="G1253">
        <v>234</v>
      </c>
      <c r="H1253">
        <v>57176</v>
      </c>
      <c r="I1253">
        <v>2587251</v>
      </c>
      <c r="J1253">
        <v>1787566</v>
      </c>
      <c r="K1253">
        <v>357282</v>
      </c>
    </row>
    <row r="1254" spans="1:11" x14ac:dyDescent="0.25">
      <c r="A1254" s="4" t="s">
        <v>24</v>
      </c>
      <c r="B1254">
        <v>2020</v>
      </c>
      <c r="C1254" t="s">
        <v>41</v>
      </c>
      <c r="D1254">
        <v>5</v>
      </c>
      <c r="E1254">
        <v>4</v>
      </c>
      <c r="F1254">
        <v>34</v>
      </c>
      <c r="G1254">
        <v>0</v>
      </c>
      <c r="H1254">
        <v>0</v>
      </c>
      <c r="I1254">
        <v>9248</v>
      </c>
      <c r="J1254">
        <v>0</v>
      </c>
      <c r="K1254">
        <v>0</v>
      </c>
    </row>
    <row r="1255" spans="1:11" x14ac:dyDescent="0.25">
      <c r="A1255" s="4" t="s">
        <v>24</v>
      </c>
      <c r="B1255">
        <v>2021</v>
      </c>
      <c r="C1255" t="s">
        <v>41</v>
      </c>
      <c r="D1255">
        <v>5</v>
      </c>
      <c r="E1255">
        <v>4</v>
      </c>
      <c r="F1255">
        <v>143740</v>
      </c>
      <c r="G1255">
        <v>2176</v>
      </c>
      <c r="H1255">
        <v>103609</v>
      </c>
      <c r="I1255">
        <v>1300707</v>
      </c>
      <c r="J1255">
        <v>1429145</v>
      </c>
      <c r="K1255">
        <v>363083</v>
      </c>
    </row>
    <row r="1256" spans="1:11" x14ac:dyDescent="0.25">
      <c r="A1256" s="4" t="s">
        <v>25</v>
      </c>
      <c r="B1256">
        <v>2020</v>
      </c>
      <c r="C1256" t="s">
        <v>41</v>
      </c>
      <c r="D1256">
        <v>5</v>
      </c>
      <c r="E1256">
        <v>4</v>
      </c>
      <c r="F1256">
        <v>10002</v>
      </c>
      <c r="G1256">
        <v>49</v>
      </c>
      <c r="H1256">
        <v>4564</v>
      </c>
      <c r="I1256">
        <v>890673</v>
      </c>
      <c r="J1256">
        <v>0</v>
      </c>
      <c r="K1256">
        <v>0</v>
      </c>
    </row>
    <row r="1257" spans="1:11" x14ac:dyDescent="0.25">
      <c r="A1257" s="4" t="s">
        <v>25</v>
      </c>
      <c r="B1257">
        <v>2021</v>
      </c>
      <c r="C1257" t="s">
        <v>41</v>
      </c>
      <c r="D1257">
        <v>5</v>
      </c>
      <c r="E1257">
        <v>4</v>
      </c>
      <c r="F1257">
        <v>4988430</v>
      </c>
      <c r="G1257">
        <v>18229</v>
      </c>
      <c r="H1257">
        <v>4287750</v>
      </c>
      <c r="I1257">
        <v>80018867</v>
      </c>
      <c r="J1257">
        <v>41083196</v>
      </c>
      <c r="K1257">
        <v>10141623</v>
      </c>
    </row>
    <row r="1258" spans="1:11" x14ac:dyDescent="0.25">
      <c r="A1258" s="4" t="s">
        <v>26</v>
      </c>
      <c r="B1258">
        <v>2020</v>
      </c>
      <c r="C1258" t="s">
        <v>41</v>
      </c>
      <c r="D1258">
        <v>5</v>
      </c>
      <c r="E1258">
        <v>4</v>
      </c>
      <c r="F1258">
        <v>14618</v>
      </c>
      <c r="G1258">
        <v>278</v>
      </c>
      <c r="H1258">
        <v>13310</v>
      </c>
      <c r="I1258">
        <v>474075</v>
      </c>
      <c r="J1258">
        <v>0</v>
      </c>
      <c r="K1258">
        <v>0</v>
      </c>
    </row>
    <row r="1259" spans="1:11" x14ac:dyDescent="0.25">
      <c r="A1259" s="4" t="s">
        <v>26</v>
      </c>
      <c r="B1259">
        <v>2021</v>
      </c>
      <c r="C1259" t="s">
        <v>41</v>
      </c>
      <c r="D1259">
        <v>5</v>
      </c>
      <c r="E1259">
        <v>4</v>
      </c>
      <c r="F1259">
        <v>3832792</v>
      </c>
      <c r="G1259">
        <v>95491</v>
      </c>
      <c r="H1259">
        <v>3366726</v>
      </c>
      <c r="I1259">
        <v>61983133</v>
      </c>
      <c r="J1259">
        <v>28659615</v>
      </c>
      <c r="K1259">
        <v>5193678</v>
      </c>
    </row>
    <row r="1260" spans="1:11" x14ac:dyDescent="0.25">
      <c r="A1260" s="4" t="s">
        <v>27</v>
      </c>
      <c r="B1260">
        <v>2020</v>
      </c>
      <c r="C1260" t="s">
        <v>41</v>
      </c>
      <c r="D1260">
        <v>5</v>
      </c>
      <c r="E1260">
        <v>4</v>
      </c>
      <c r="F1260">
        <v>293</v>
      </c>
      <c r="G1260">
        <v>0</v>
      </c>
      <c r="H1260">
        <v>100</v>
      </c>
      <c r="I1260">
        <v>46126</v>
      </c>
      <c r="J1260">
        <v>0</v>
      </c>
      <c r="K1260">
        <v>0</v>
      </c>
    </row>
    <row r="1261" spans="1:11" x14ac:dyDescent="0.25">
      <c r="A1261" s="4" t="s">
        <v>27</v>
      </c>
      <c r="B1261">
        <v>2021</v>
      </c>
      <c r="C1261" t="s">
        <v>41</v>
      </c>
      <c r="D1261">
        <v>5</v>
      </c>
      <c r="E1261">
        <v>4</v>
      </c>
      <c r="F1261">
        <v>687990</v>
      </c>
      <c r="G1261">
        <v>9840</v>
      </c>
      <c r="H1261">
        <v>569438</v>
      </c>
      <c r="I1261">
        <v>7048690</v>
      </c>
      <c r="J1261">
        <v>1405559</v>
      </c>
      <c r="K1261">
        <v>356528</v>
      </c>
    </row>
    <row r="1262" spans="1:11" x14ac:dyDescent="0.25">
      <c r="A1262" s="4" t="s">
        <v>28</v>
      </c>
      <c r="B1262">
        <v>2020</v>
      </c>
      <c r="C1262" t="s">
        <v>41</v>
      </c>
      <c r="D1262">
        <v>5</v>
      </c>
      <c r="E1262">
        <v>4</v>
      </c>
      <c r="F1262">
        <v>50983</v>
      </c>
      <c r="G1262">
        <v>1166</v>
      </c>
      <c r="H1262">
        <v>29023</v>
      </c>
      <c r="I1262">
        <v>2289317</v>
      </c>
      <c r="J1262">
        <v>0</v>
      </c>
      <c r="K1262">
        <v>0</v>
      </c>
    </row>
    <row r="1263" spans="1:11" x14ac:dyDescent="0.25">
      <c r="A1263" s="4" t="s">
        <v>28</v>
      </c>
      <c r="B1263">
        <v>2021</v>
      </c>
      <c r="C1263" t="s">
        <v>41</v>
      </c>
      <c r="D1263">
        <v>5</v>
      </c>
      <c r="E1263">
        <v>4</v>
      </c>
      <c r="F1263">
        <v>6462673</v>
      </c>
      <c r="G1263">
        <v>55312</v>
      </c>
      <c r="H1263">
        <v>5773682</v>
      </c>
      <c r="I1263">
        <v>72251519</v>
      </c>
      <c r="J1263">
        <v>92436152</v>
      </c>
      <c r="K1263">
        <v>21348930</v>
      </c>
    </row>
    <row r="1264" spans="1:11" x14ac:dyDescent="0.25">
      <c r="A1264" s="4" t="s">
        <v>29</v>
      </c>
      <c r="B1264">
        <v>2020</v>
      </c>
      <c r="C1264" t="s">
        <v>41</v>
      </c>
      <c r="D1264">
        <v>5</v>
      </c>
      <c r="E1264">
        <v>4</v>
      </c>
      <c r="F1264">
        <v>6</v>
      </c>
      <c r="G1264">
        <v>0</v>
      </c>
      <c r="H1264">
        <v>0</v>
      </c>
      <c r="I1264">
        <v>14600</v>
      </c>
      <c r="J1264">
        <v>0</v>
      </c>
      <c r="K1264">
        <v>0</v>
      </c>
    </row>
    <row r="1265" spans="1:11" x14ac:dyDescent="0.25">
      <c r="A1265" s="4" t="s">
        <v>29</v>
      </c>
      <c r="B1265">
        <v>2021</v>
      </c>
      <c r="C1265" t="s">
        <v>41</v>
      </c>
      <c r="D1265">
        <v>5</v>
      </c>
      <c r="E1265">
        <v>4</v>
      </c>
      <c r="F1265">
        <v>95338</v>
      </c>
      <c r="G1265">
        <v>1636</v>
      </c>
      <c r="H1265">
        <v>68338</v>
      </c>
      <c r="I1265">
        <v>784058</v>
      </c>
      <c r="J1265">
        <v>1238996</v>
      </c>
      <c r="K1265">
        <v>417436</v>
      </c>
    </row>
    <row r="1266" spans="1:11" x14ac:dyDescent="0.25">
      <c r="A1266" s="4" t="s">
        <v>30</v>
      </c>
      <c r="B1266">
        <v>2020</v>
      </c>
      <c r="C1266" t="s">
        <v>41</v>
      </c>
      <c r="D1266">
        <v>5</v>
      </c>
      <c r="E1266">
        <v>4</v>
      </c>
      <c r="F1266">
        <v>13775</v>
      </c>
      <c r="G1266">
        <v>393</v>
      </c>
      <c r="H1266">
        <v>8317</v>
      </c>
      <c r="I1266">
        <v>163716</v>
      </c>
      <c r="J1266">
        <v>0</v>
      </c>
      <c r="K1266">
        <v>0</v>
      </c>
    </row>
    <row r="1267" spans="1:11" x14ac:dyDescent="0.25">
      <c r="A1267" s="4" t="s">
        <v>30</v>
      </c>
      <c r="B1267">
        <v>2021</v>
      </c>
      <c r="C1267" t="s">
        <v>41</v>
      </c>
      <c r="D1267">
        <v>5</v>
      </c>
      <c r="E1267">
        <v>4</v>
      </c>
      <c r="F1267">
        <v>3923237</v>
      </c>
      <c r="G1267">
        <v>22168</v>
      </c>
      <c r="H1267">
        <v>3625017</v>
      </c>
      <c r="I1267">
        <v>102686942</v>
      </c>
      <c r="J1267">
        <v>31367830</v>
      </c>
      <c r="K1267">
        <v>7962195</v>
      </c>
    </row>
    <row r="1268" spans="1:11" x14ac:dyDescent="0.25">
      <c r="A1268" s="4" t="s">
        <v>31</v>
      </c>
      <c r="B1268">
        <v>2020</v>
      </c>
      <c r="C1268" t="s">
        <v>41</v>
      </c>
      <c r="D1268">
        <v>5</v>
      </c>
      <c r="E1268">
        <v>4</v>
      </c>
      <c r="F1268">
        <v>119269</v>
      </c>
      <c r="G1268">
        <v>848</v>
      </c>
      <c r="H1268">
        <v>61473</v>
      </c>
      <c r="I1268">
        <v>2943515</v>
      </c>
      <c r="J1268">
        <v>0</v>
      </c>
      <c r="K1268">
        <v>0</v>
      </c>
    </row>
    <row r="1269" spans="1:11" x14ac:dyDescent="0.25">
      <c r="A1269" s="4" t="s">
        <v>31</v>
      </c>
      <c r="B1269">
        <v>2021</v>
      </c>
      <c r="C1269" t="s">
        <v>41</v>
      </c>
      <c r="D1269">
        <v>5</v>
      </c>
      <c r="E1269">
        <v>4</v>
      </c>
      <c r="F1269">
        <v>13371493</v>
      </c>
      <c r="G1269">
        <v>149605</v>
      </c>
      <c r="H1269">
        <v>11099577</v>
      </c>
      <c r="I1269">
        <v>186503718</v>
      </c>
      <c r="J1269">
        <v>40721398</v>
      </c>
      <c r="K1269">
        <v>13808206</v>
      </c>
    </row>
    <row r="1270" spans="1:11" x14ac:dyDescent="0.25">
      <c r="A1270" s="4" t="s">
        <v>32</v>
      </c>
      <c r="B1270">
        <v>2020</v>
      </c>
      <c r="C1270" t="s">
        <v>41</v>
      </c>
      <c r="D1270">
        <v>5</v>
      </c>
      <c r="E1270">
        <v>4</v>
      </c>
      <c r="F1270">
        <v>1476</v>
      </c>
      <c r="G1270">
        <v>0</v>
      </c>
      <c r="H1270">
        <v>1131</v>
      </c>
      <c r="I1270">
        <v>146046</v>
      </c>
      <c r="J1270">
        <v>0</v>
      </c>
      <c r="K1270">
        <v>0</v>
      </c>
    </row>
    <row r="1271" spans="1:11" x14ac:dyDescent="0.25">
      <c r="A1271" s="4" t="s">
        <v>32</v>
      </c>
      <c r="B1271">
        <v>2021</v>
      </c>
      <c r="C1271" t="s">
        <v>41</v>
      </c>
      <c r="D1271">
        <v>5</v>
      </c>
      <c r="E1271">
        <v>4</v>
      </c>
      <c r="F1271">
        <v>330886</v>
      </c>
      <c r="G1271">
        <v>3271</v>
      </c>
      <c r="H1271">
        <v>272897</v>
      </c>
      <c r="I1271">
        <v>6168457</v>
      </c>
      <c r="J1271">
        <v>7392193</v>
      </c>
      <c r="K1271">
        <v>3549366</v>
      </c>
    </row>
    <row r="1272" spans="1:11" x14ac:dyDescent="0.25">
      <c r="A1272" s="4" t="s">
        <v>33</v>
      </c>
      <c r="B1272">
        <v>2020</v>
      </c>
      <c r="C1272" t="s">
        <v>41</v>
      </c>
      <c r="D1272">
        <v>5</v>
      </c>
      <c r="E1272">
        <v>4</v>
      </c>
      <c r="F1272">
        <v>1013988</v>
      </c>
      <c r="G1272">
        <v>29381</v>
      </c>
      <c r="H1272">
        <v>427554</v>
      </c>
      <c r="I1272">
        <v>22026063</v>
      </c>
      <c r="J1272">
        <v>0</v>
      </c>
      <c r="K1272">
        <v>0</v>
      </c>
    </row>
    <row r="1273" spans="1:11" x14ac:dyDescent="0.25">
      <c r="A1273" s="4" t="s">
        <v>33</v>
      </c>
      <c r="B1273">
        <v>2021</v>
      </c>
      <c r="C1273" t="s">
        <v>41</v>
      </c>
      <c r="D1273">
        <v>5</v>
      </c>
      <c r="E1273">
        <v>4</v>
      </c>
      <c r="F1273">
        <v>190035817</v>
      </c>
      <c r="G1273">
        <v>2178460</v>
      </c>
      <c r="H1273">
        <v>170236609</v>
      </c>
      <c r="I1273">
        <v>2343678796</v>
      </c>
      <c r="J1273">
        <v>1102915160</v>
      </c>
      <c r="K1273">
        <v>304661420</v>
      </c>
    </row>
    <row r="1274" spans="1:11" x14ac:dyDescent="0.25">
      <c r="A1274" s="4" t="s">
        <v>42</v>
      </c>
      <c r="B1274">
        <v>2020</v>
      </c>
      <c r="C1274" t="s">
        <v>41</v>
      </c>
      <c r="D1274">
        <v>5</v>
      </c>
      <c r="E1274">
        <v>4</v>
      </c>
      <c r="F1274">
        <v>19814</v>
      </c>
      <c r="G1274">
        <v>0</v>
      </c>
      <c r="H1274">
        <v>0</v>
      </c>
      <c r="I1274">
        <v>0</v>
      </c>
      <c r="J1274">
        <v>0</v>
      </c>
      <c r="K1274">
        <v>0</v>
      </c>
    </row>
    <row r="1275" spans="1:11" x14ac:dyDescent="0.25">
      <c r="A1275" s="4" t="s">
        <v>34</v>
      </c>
      <c r="B1275">
        <v>2020</v>
      </c>
      <c r="C1275" t="s">
        <v>41</v>
      </c>
      <c r="D1275">
        <v>5</v>
      </c>
      <c r="E1275">
        <v>4</v>
      </c>
      <c r="F1275">
        <v>45402</v>
      </c>
      <c r="G1275">
        <v>1193</v>
      </c>
      <c r="H1275">
        <v>25958</v>
      </c>
      <c r="I1275">
        <v>1634613</v>
      </c>
      <c r="J1275">
        <v>0</v>
      </c>
      <c r="K1275">
        <v>0</v>
      </c>
    </row>
    <row r="1276" spans="1:11" x14ac:dyDescent="0.25">
      <c r="A1276" s="4" t="s">
        <v>34</v>
      </c>
      <c r="B1276">
        <v>2021</v>
      </c>
      <c r="C1276" t="s">
        <v>41</v>
      </c>
      <c r="D1276">
        <v>5</v>
      </c>
      <c r="E1276">
        <v>4</v>
      </c>
      <c r="F1276">
        <v>11737044</v>
      </c>
      <c r="G1276">
        <v>136732</v>
      </c>
      <c r="H1276">
        <v>11101637</v>
      </c>
      <c r="I1276">
        <v>331797797</v>
      </c>
      <c r="J1276">
        <v>94298620</v>
      </c>
      <c r="K1276">
        <v>23655149</v>
      </c>
    </row>
    <row r="1277" spans="1:11" x14ac:dyDescent="0.25">
      <c r="A1277" s="4" t="s">
        <v>35</v>
      </c>
      <c r="B1277">
        <v>2020</v>
      </c>
      <c r="C1277" t="s">
        <v>41</v>
      </c>
      <c r="D1277">
        <v>5</v>
      </c>
      <c r="E1277">
        <v>4</v>
      </c>
      <c r="F1277">
        <v>2432</v>
      </c>
      <c r="G1277">
        <v>21</v>
      </c>
      <c r="H1277">
        <v>446</v>
      </c>
      <c r="I1277">
        <v>152773</v>
      </c>
      <c r="J1277">
        <v>0</v>
      </c>
      <c r="K1277">
        <v>0</v>
      </c>
    </row>
    <row r="1278" spans="1:11" x14ac:dyDescent="0.25">
      <c r="A1278" s="4" t="s">
        <v>35</v>
      </c>
      <c r="B1278">
        <v>2021</v>
      </c>
      <c r="C1278" t="s">
        <v>41</v>
      </c>
      <c r="D1278">
        <v>5</v>
      </c>
      <c r="E1278">
        <v>4</v>
      </c>
      <c r="F1278">
        <v>2228169</v>
      </c>
      <c r="G1278">
        <v>42061</v>
      </c>
      <c r="H1278">
        <v>1823201</v>
      </c>
      <c r="I1278">
        <v>32106855</v>
      </c>
      <c r="J1278">
        <v>14990156</v>
      </c>
      <c r="K1278">
        <v>4771345</v>
      </c>
    </row>
    <row r="1279" spans="1:11" x14ac:dyDescent="0.25">
      <c r="A1279" s="4" t="s">
        <v>36</v>
      </c>
      <c r="B1279">
        <v>2020</v>
      </c>
      <c r="C1279" t="s">
        <v>41</v>
      </c>
      <c r="D1279">
        <v>5</v>
      </c>
      <c r="E1279">
        <v>4</v>
      </c>
      <c r="F1279">
        <v>27011</v>
      </c>
      <c r="G1279">
        <v>1951</v>
      </c>
      <c r="H1279">
        <v>9987</v>
      </c>
      <c r="I1279">
        <v>1036639</v>
      </c>
      <c r="J1279">
        <v>0</v>
      </c>
      <c r="K1279">
        <v>0</v>
      </c>
    </row>
    <row r="1280" spans="1:11" x14ac:dyDescent="0.25">
      <c r="A1280" s="4" t="s">
        <v>36</v>
      </c>
      <c r="B1280">
        <v>2021</v>
      </c>
      <c r="C1280" t="s">
        <v>41</v>
      </c>
      <c r="D1280">
        <v>5</v>
      </c>
      <c r="E1280">
        <v>4</v>
      </c>
      <c r="F1280">
        <v>9095603</v>
      </c>
      <c r="G1280">
        <v>102685</v>
      </c>
      <c r="H1280">
        <v>8125407</v>
      </c>
      <c r="I1280">
        <v>84371160</v>
      </c>
      <c r="J1280">
        <v>67499054</v>
      </c>
      <c r="K1280">
        <v>26822365</v>
      </c>
    </row>
    <row r="1281" spans="1:11" x14ac:dyDescent="0.25">
      <c r="A1281" s="4" t="s">
        <v>0</v>
      </c>
      <c r="B1281">
        <v>2020</v>
      </c>
      <c r="C1281" t="s">
        <v>41</v>
      </c>
      <c r="D1281">
        <v>5</v>
      </c>
      <c r="E1281">
        <v>5</v>
      </c>
      <c r="F1281">
        <v>99</v>
      </c>
      <c r="G1281">
        <v>0</v>
      </c>
      <c r="H1281">
        <v>99</v>
      </c>
      <c r="I1281">
        <v>22840</v>
      </c>
      <c r="J1281">
        <v>0</v>
      </c>
      <c r="K1281">
        <v>0</v>
      </c>
    </row>
    <row r="1282" spans="1:11" x14ac:dyDescent="0.25">
      <c r="A1282" s="4" t="s">
        <v>0</v>
      </c>
      <c r="B1282">
        <v>2021</v>
      </c>
      <c r="C1282" t="s">
        <v>41</v>
      </c>
      <c r="D1282">
        <v>5</v>
      </c>
      <c r="E1282">
        <v>5</v>
      </c>
      <c r="F1282">
        <v>20953</v>
      </c>
      <c r="G1282">
        <v>342</v>
      </c>
      <c r="H1282">
        <v>20062</v>
      </c>
      <c r="I1282">
        <v>1158165</v>
      </c>
      <c r="J1282">
        <v>325954</v>
      </c>
      <c r="K1282">
        <v>45513</v>
      </c>
    </row>
    <row r="1283" spans="1:11" x14ac:dyDescent="0.25">
      <c r="A1283" s="4" t="s">
        <v>2</v>
      </c>
      <c r="B1283">
        <v>2020</v>
      </c>
      <c r="C1283" t="s">
        <v>41</v>
      </c>
      <c r="D1283">
        <v>5</v>
      </c>
      <c r="E1283">
        <v>5</v>
      </c>
      <c r="F1283">
        <v>10362</v>
      </c>
      <c r="G1283">
        <v>182</v>
      </c>
      <c r="H1283">
        <v>6863</v>
      </c>
      <c r="I1283">
        <v>1090000</v>
      </c>
      <c r="J1283">
        <v>0</v>
      </c>
      <c r="K1283">
        <v>0</v>
      </c>
    </row>
    <row r="1284" spans="1:11" x14ac:dyDescent="0.25">
      <c r="A1284" s="4" t="s">
        <v>2</v>
      </c>
      <c r="B1284">
        <v>2021</v>
      </c>
      <c r="C1284" t="s">
        <v>41</v>
      </c>
      <c r="D1284">
        <v>5</v>
      </c>
      <c r="E1284">
        <v>5</v>
      </c>
      <c r="F1284">
        <v>5049969</v>
      </c>
      <c r="G1284">
        <v>32500</v>
      </c>
      <c r="H1284">
        <v>4524257</v>
      </c>
      <c r="I1284">
        <v>57517758</v>
      </c>
      <c r="J1284">
        <v>21903448</v>
      </c>
      <c r="K1284">
        <v>7478525</v>
      </c>
    </row>
    <row r="1285" spans="1:11" x14ac:dyDescent="0.25">
      <c r="A1285" s="4" t="s">
        <v>3</v>
      </c>
      <c r="B1285">
        <v>2020</v>
      </c>
      <c r="C1285" t="s">
        <v>41</v>
      </c>
      <c r="D1285">
        <v>5</v>
      </c>
      <c r="E1285">
        <v>5</v>
      </c>
      <c r="F1285">
        <v>11</v>
      </c>
      <c r="G1285">
        <v>0</v>
      </c>
      <c r="H1285">
        <v>3</v>
      </c>
      <c r="I1285">
        <v>23788</v>
      </c>
      <c r="J1285">
        <v>0</v>
      </c>
      <c r="K1285">
        <v>0</v>
      </c>
    </row>
    <row r="1286" spans="1:11" x14ac:dyDescent="0.25">
      <c r="A1286" s="4" t="s">
        <v>3</v>
      </c>
      <c r="B1286">
        <v>2021</v>
      </c>
      <c r="C1286" t="s">
        <v>41</v>
      </c>
      <c r="D1286">
        <v>5</v>
      </c>
      <c r="E1286">
        <v>5</v>
      </c>
      <c r="F1286">
        <v>81000</v>
      </c>
      <c r="G1286">
        <v>344</v>
      </c>
      <c r="H1286">
        <v>69200</v>
      </c>
      <c r="I1286">
        <v>1742255</v>
      </c>
      <c r="J1286">
        <v>764695</v>
      </c>
      <c r="K1286">
        <v>234871</v>
      </c>
    </row>
    <row r="1287" spans="1:11" x14ac:dyDescent="0.25">
      <c r="A1287" s="4" t="s">
        <v>4</v>
      </c>
      <c r="B1287">
        <v>2020</v>
      </c>
      <c r="C1287" t="s">
        <v>41</v>
      </c>
      <c r="D1287">
        <v>5</v>
      </c>
      <c r="E1287">
        <v>5</v>
      </c>
      <c r="F1287">
        <v>3615</v>
      </c>
      <c r="G1287">
        <v>12</v>
      </c>
      <c r="H1287">
        <v>476</v>
      </c>
      <c r="I1287">
        <v>302744</v>
      </c>
      <c r="J1287">
        <v>0</v>
      </c>
      <c r="K1287">
        <v>0</v>
      </c>
    </row>
    <row r="1288" spans="1:11" x14ac:dyDescent="0.25">
      <c r="A1288" s="4" t="s">
        <v>4</v>
      </c>
      <c r="B1288">
        <v>2021</v>
      </c>
      <c r="C1288" t="s">
        <v>41</v>
      </c>
      <c r="D1288">
        <v>5</v>
      </c>
      <c r="E1288">
        <v>5</v>
      </c>
      <c r="F1288">
        <v>1221707</v>
      </c>
      <c r="G1288">
        <v>9910</v>
      </c>
      <c r="H1288">
        <v>1048666</v>
      </c>
      <c r="I1288">
        <v>32842336</v>
      </c>
      <c r="J1288">
        <v>9815558</v>
      </c>
      <c r="K1288">
        <v>2489138</v>
      </c>
    </row>
    <row r="1289" spans="1:11" x14ac:dyDescent="0.25">
      <c r="A1289" s="4" t="s">
        <v>5</v>
      </c>
      <c r="B1289">
        <v>2020</v>
      </c>
      <c r="C1289" t="s">
        <v>41</v>
      </c>
      <c r="D1289">
        <v>5</v>
      </c>
      <c r="E1289">
        <v>5</v>
      </c>
      <c r="F1289">
        <v>10731</v>
      </c>
      <c r="G1289">
        <v>59</v>
      </c>
      <c r="H1289">
        <v>4040</v>
      </c>
      <c r="I1289">
        <v>221922</v>
      </c>
      <c r="J1289">
        <v>0</v>
      </c>
      <c r="K1289">
        <v>0</v>
      </c>
    </row>
    <row r="1290" spans="1:11" x14ac:dyDescent="0.25">
      <c r="A1290" s="4" t="s">
        <v>5</v>
      </c>
      <c r="B1290">
        <v>2021</v>
      </c>
      <c r="C1290" t="s">
        <v>41</v>
      </c>
      <c r="D1290">
        <v>5</v>
      </c>
      <c r="E1290">
        <v>5</v>
      </c>
      <c r="F1290">
        <v>2116582</v>
      </c>
      <c r="G1290">
        <v>15319</v>
      </c>
      <c r="H1290">
        <v>2045564</v>
      </c>
      <c r="I1290">
        <v>89429228</v>
      </c>
      <c r="J1290">
        <v>25409874</v>
      </c>
      <c r="K1290">
        <v>5344275</v>
      </c>
    </row>
    <row r="1291" spans="1:11" x14ac:dyDescent="0.25">
      <c r="A1291" s="4" t="s">
        <v>6</v>
      </c>
      <c r="B1291">
        <v>2020</v>
      </c>
      <c r="C1291" t="s">
        <v>41</v>
      </c>
      <c r="D1291">
        <v>5</v>
      </c>
      <c r="E1291">
        <v>5</v>
      </c>
      <c r="F1291">
        <v>871</v>
      </c>
      <c r="G1291">
        <v>12</v>
      </c>
      <c r="H1291">
        <v>587</v>
      </c>
      <c r="I1291">
        <v>13982</v>
      </c>
      <c r="J1291">
        <v>0</v>
      </c>
      <c r="K1291">
        <v>0</v>
      </c>
    </row>
    <row r="1292" spans="1:11" x14ac:dyDescent="0.25">
      <c r="A1292" s="4" t="s">
        <v>6</v>
      </c>
      <c r="B1292">
        <v>2021</v>
      </c>
      <c r="C1292" t="s">
        <v>41</v>
      </c>
      <c r="D1292">
        <v>5</v>
      </c>
      <c r="E1292">
        <v>5</v>
      </c>
      <c r="F1292">
        <v>179708</v>
      </c>
      <c r="G1292">
        <v>2238</v>
      </c>
      <c r="H1292">
        <v>171103</v>
      </c>
      <c r="I1292">
        <v>1517005</v>
      </c>
      <c r="J1292">
        <v>807406</v>
      </c>
      <c r="K1292">
        <v>224612</v>
      </c>
    </row>
    <row r="1293" spans="1:11" x14ac:dyDescent="0.25">
      <c r="A1293" s="4" t="s">
        <v>7</v>
      </c>
      <c r="B1293">
        <v>2020</v>
      </c>
      <c r="C1293" t="s">
        <v>41</v>
      </c>
      <c r="D1293">
        <v>5</v>
      </c>
      <c r="E1293">
        <v>5</v>
      </c>
      <c r="F1293">
        <v>1360</v>
      </c>
      <c r="G1293">
        <v>3</v>
      </c>
      <c r="H1293">
        <v>316</v>
      </c>
      <c r="I1293">
        <v>199561</v>
      </c>
      <c r="J1293">
        <v>0</v>
      </c>
      <c r="K1293">
        <v>0</v>
      </c>
    </row>
    <row r="1294" spans="1:11" x14ac:dyDescent="0.25">
      <c r="A1294" s="4" t="s">
        <v>7</v>
      </c>
      <c r="B1294">
        <v>2021</v>
      </c>
      <c r="C1294" t="s">
        <v>41</v>
      </c>
      <c r="D1294">
        <v>5</v>
      </c>
      <c r="E1294">
        <v>5</v>
      </c>
      <c r="F1294">
        <v>2908408</v>
      </c>
      <c r="G1294">
        <v>39043</v>
      </c>
      <c r="H1294">
        <v>2751449</v>
      </c>
      <c r="I1294">
        <v>27215599</v>
      </c>
      <c r="J1294">
        <v>17655578</v>
      </c>
      <c r="K1294">
        <v>3311278</v>
      </c>
    </row>
    <row r="1295" spans="1:11" x14ac:dyDescent="0.25">
      <c r="A1295" s="4" t="s">
        <v>8</v>
      </c>
      <c r="B1295">
        <v>2020</v>
      </c>
      <c r="C1295" t="s">
        <v>41</v>
      </c>
      <c r="D1295">
        <v>5</v>
      </c>
      <c r="E1295">
        <v>5</v>
      </c>
      <c r="F1295">
        <v>55779</v>
      </c>
      <c r="G1295">
        <v>1287</v>
      </c>
      <c r="H1295">
        <v>24399</v>
      </c>
      <c r="I1295">
        <v>619149</v>
      </c>
      <c r="J1295">
        <v>0</v>
      </c>
      <c r="K1295">
        <v>0</v>
      </c>
    </row>
    <row r="1296" spans="1:11" x14ac:dyDescent="0.25">
      <c r="A1296" s="4" t="s">
        <v>8</v>
      </c>
      <c r="B1296">
        <v>2021</v>
      </c>
      <c r="C1296" t="s">
        <v>41</v>
      </c>
      <c r="D1296">
        <v>5</v>
      </c>
      <c r="E1296">
        <v>5</v>
      </c>
      <c r="F1296">
        <v>4276478</v>
      </c>
      <c r="G1296">
        <v>72461</v>
      </c>
      <c r="H1296">
        <v>4167842</v>
      </c>
      <c r="I1296">
        <v>57700920</v>
      </c>
      <c r="J1296">
        <v>12471457</v>
      </c>
      <c r="K1296">
        <v>3632478</v>
      </c>
    </row>
    <row r="1297" spans="1:11" x14ac:dyDescent="0.25">
      <c r="A1297" s="4" t="s">
        <v>9</v>
      </c>
      <c r="B1297">
        <v>2020</v>
      </c>
      <c r="C1297" t="s">
        <v>41</v>
      </c>
      <c r="D1297">
        <v>5</v>
      </c>
      <c r="E1297">
        <v>5</v>
      </c>
      <c r="F1297">
        <v>6</v>
      </c>
      <c r="G1297">
        <v>0</v>
      </c>
      <c r="H1297">
        <v>3</v>
      </c>
      <c r="I1297">
        <v>34431</v>
      </c>
      <c r="J1297">
        <v>0</v>
      </c>
      <c r="K1297">
        <v>0</v>
      </c>
    </row>
    <row r="1298" spans="1:11" x14ac:dyDescent="0.25">
      <c r="A1298" s="4" t="s">
        <v>9</v>
      </c>
      <c r="B1298">
        <v>2021</v>
      </c>
      <c r="C1298" t="s">
        <v>41</v>
      </c>
      <c r="D1298">
        <v>5</v>
      </c>
      <c r="E1298">
        <v>5</v>
      </c>
      <c r="F1298">
        <v>30700</v>
      </c>
      <c r="G1298">
        <v>12</v>
      </c>
      <c r="H1298">
        <v>29673</v>
      </c>
      <c r="I1298">
        <v>217230</v>
      </c>
      <c r="J1298">
        <v>494497</v>
      </c>
      <c r="K1298">
        <v>77891</v>
      </c>
    </row>
    <row r="1299" spans="1:11" x14ac:dyDescent="0.25">
      <c r="A1299" s="4" t="s">
        <v>10</v>
      </c>
      <c r="B1299">
        <v>2020</v>
      </c>
      <c r="C1299" t="s">
        <v>41</v>
      </c>
      <c r="D1299">
        <v>5</v>
      </c>
      <c r="E1299">
        <v>5</v>
      </c>
      <c r="F1299">
        <v>210</v>
      </c>
      <c r="G1299">
        <v>0</v>
      </c>
      <c r="H1299">
        <v>127</v>
      </c>
      <c r="I1299">
        <v>53503</v>
      </c>
      <c r="J1299">
        <v>0</v>
      </c>
      <c r="K1299">
        <v>0</v>
      </c>
    </row>
    <row r="1300" spans="1:11" x14ac:dyDescent="0.25">
      <c r="A1300" s="4" t="s">
        <v>10</v>
      </c>
      <c r="B1300">
        <v>2021</v>
      </c>
      <c r="C1300" t="s">
        <v>41</v>
      </c>
      <c r="D1300">
        <v>5</v>
      </c>
      <c r="E1300">
        <v>5</v>
      </c>
      <c r="F1300">
        <v>465149</v>
      </c>
      <c r="G1300">
        <v>7871</v>
      </c>
      <c r="H1300">
        <v>415449</v>
      </c>
      <c r="I1300">
        <v>2459561</v>
      </c>
      <c r="J1300">
        <v>1289703</v>
      </c>
      <c r="K1300">
        <v>285040</v>
      </c>
    </row>
    <row r="1301" spans="1:11" x14ac:dyDescent="0.25">
      <c r="A1301" s="4" t="s">
        <v>11</v>
      </c>
      <c r="B1301">
        <v>2020</v>
      </c>
      <c r="C1301" t="s">
        <v>41</v>
      </c>
      <c r="D1301">
        <v>5</v>
      </c>
      <c r="E1301">
        <v>5</v>
      </c>
      <c r="F1301">
        <v>49094</v>
      </c>
      <c r="G1301">
        <v>3025</v>
      </c>
      <c r="H1301">
        <v>27758</v>
      </c>
      <c r="I1301">
        <v>619191</v>
      </c>
      <c r="J1301">
        <v>0</v>
      </c>
      <c r="K1301">
        <v>0</v>
      </c>
    </row>
    <row r="1302" spans="1:11" x14ac:dyDescent="0.25">
      <c r="A1302" s="4" t="s">
        <v>11</v>
      </c>
      <c r="B1302">
        <v>2021</v>
      </c>
      <c r="C1302" t="s">
        <v>41</v>
      </c>
      <c r="D1302">
        <v>5</v>
      </c>
      <c r="E1302">
        <v>5</v>
      </c>
      <c r="F1302">
        <v>2422274</v>
      </c>
      <c r="G1302">
        <v>29438</v>
      </c>
      <c r="H1302">
        <v>2286385</v>
      </c>
      <c r="I1302">
        <v>65009555</v>
      </c>
      <c r="J1302">
        <v>38373892</v>
      </c>
      <c r="K1302">
        <v>12349917</v>
      </c>
    </row>
    <row r="1303" spans="1:11" x14ac:dyDescent="0.25">
      <c r="A1303" s="4" t="s">
        <v>12</v>
      </c>
      <c r="B1303">
        <v>2020</v>
      </c>
      <c r="C1303" t="s">
        <v>41</v>
      </c>
      <c r="D1303">
        <v>5</v>
      </c>
      <c r="E1303">
        <v>5</v>
      </c>
      <c r="F1303">
        <v>939</v>
      </c>
      <c r="G1303">
        <v>18</v>
      </c>
      <c r="H1303">
        <v>306</v>
      </c>
      <c r="I1303">
        <v>106815</v>
      </c>
      <c r="J1303">
        <v>0</v>
      </c>
      <c r="K1303">
        <v>0</v>
      </c>
    </row>
    <row r="1304" spans="1:11" x14ac:dyDescent="0.25">
      <c r="A1304" s="4" t="s">
        <v>12</v>
      </c>
      <c r="B1304">
        <v>2021</v>
      </c>
      <c r="C1304" t="s">
        <v>41</v>
      </c>
      <c r="D1304">
        <v>5</v>
      </c>
      <c r="E1304">
        <v>5</v>
      </c>
      <c r="F1304">
        <v>568399</v>
      </c>
      <c r="G1304">
        <v>9308</v>
      </c>
      <c r="H1304">
        <v>513477</v>
      </c>
      <c r="I1304">
        <v>5735388</v>
      </c>
      <c r="J1304">
        <v>6016072</v>
      </c>
      <c r="K1304">
        <v>1300841</v>
      </c>
    </row>
    <row r="1305" spans="1:11" x14ac:dyDescent="0.25">
      <c r="A1305" s="4" t="s">
        <v>13</v>
      </c>
      <c r="B1305">
        <v>2020</v>
      </c>
      <c r="C1305" t="s">
        <v>41</v>
      </c>
      <c r="D1305">
        <v>5</v>
      </c>
      <c r="E1305">
        <v>5</v>
      </c>
      <c r="F1305">
        <v>5735</v>
      </c>
      <c r="G1305">
        <v>59</v>
      </c>
      <c r="H1305">
        <v>2959</v>
      </c>
      <c r="I1305">
        <v>343761</v>
      </c>
      <c r="J1305">
        <v>0</v>
      </c>
      <c r="K1305">
        <v>0</v>
      </c>
    </row>
    <row r="1306" spans="1:11" x14ac:dyDescent="0.25">
      <c r="A1306" s="4" t="s">
        <v>13</v>
      </c>
      <c r="B1306">
        <v>2021</v>
      </c>
      <c r="C1306" t="s">
        <v>41</v>
      </c>
      <c r="D1306">
        <v>5</v>
      </c>
      <c r="E1306">
        <v>5</v>
      </c>
      <c r="F1306">
        <v>2265961</v>
      </c>
      <c r="G1306">
        <v>24656</v>
      </c>
      <c r="H1306">
        <v>2178544</v>
      </c>
      <c r="I1306">
        <v>27049661</v>
      </c>
      <c r="J1306">
        <v>14546765</v>
      </c>
      <c r="K1306">
        <v>2974601</v>
      </c>
    </row>
    <row r="1307" spans="1:11" x14ac:dyDescent="0.25">
      <c r="A1307" s="4" t="s">
        <v>14</v>
      </c>
      <c r="B1307">
        <v>2020</v>
      </c>
      <c r="C1307" t="s">
        <v>41</v>
      </c>
      <c r="D1307">
        <v>5</v>
      </c>
      <c r="E1307">
        <v>5</v>
      </c>
      <c r="F1307">
        <v>1750</v>
      </c>
      <c r="G1307">
        <v>15</v>
      </c>
      <c r="H1307">
        <v>728</v>
      </c>
      <c r="I1307">
        <v>188254</v>
      </c>
      <c r="J1307">
        <v>0</v>
      </c>
      <c r="K1307">
        <v>0</v>
      </c>
    </row>
    <row r="1308" spans="1:11" x14ac:dyDescent="0.25">
      <c r="A1308" s="4" t="s">
        <v>14</v>
      </c>
      <c r="B1308">
        <v>2021</v>
      </c>
      <c r="C1308" t="s">
        <v>41</v>
      </c>
      <c r="D1308">
        <v>5</v>
      </c>
      <c r="E1308">
        <v>5</v>
      </c>
      <c r="F1308">
        <v>1010957</v>
      </c>
      <c r="G1308">
        <v>14928</v>
      </c>
      <c r="H1308">
        <v>966272</v>
      </c>
      <c r="I1308">
        <v>25315397</v>
      </c>
      <c r="J1308">
        <v>10357835</v>
      </c>
      <c r="K1308">
        <v>2114859</v>
      </c>
    </row>
    <row r="1309" spans="1:11" x14ac:dyDescent="0.25">
      <c r="A1309" s="4" t="s">
        <v>15</v>
      </c>
      <c r="B1309">
        <v>2020</v>
      </c>
      <c r="C1309" t="s">
        <v>41</v>
      </c>
      <c r="D1309">
        <v>5</v>
      </c>
      <c r="E1309">
        <v>5</v>
      </c>
      <c r="F1309">
        <v>6951</v>
      </c>
      <c r="G1309">
        <v>84</v>
      </c>
      <c r="H1309">
        <v>2710</v>
      </c>
      <c r="I1309">
        <v>494355</v>
      </c>
      <c r="J1309">
        <v>0</v>
      </c>
      <c r="K1309">
        <v>0</v>
      </c>
    </row>
    <row r="1310" spans="1:11" x14ac:dyDescent="0.25">
      <c r="A1310" s="4" t="s">
        <v>15</v>
      </c>
      <c r="B1310">
        <v>2021</v>
      </c>
      <c r="C1310" t="s">
        <v>41</v>
      </c>
      <c r="D1310">
        <v>5</v>
      </c>
      <c r="E1310">
        <v>5</v>
      </c>
      <c r="F1310">
        <v>866089</v>
      </c>
      <c r="G1310">
        <v>11618</v>
      </c>
      <c r="H1310">
        <v>742444</v>
      </c>
      <c r="I1310">
        <v>25593218</v>
      </c>
      <c r="J1310">
        <v>8175109</v>
      </c>
      <c r="K1310">
        <v>1632314</v>
      </c>
    </row>
    <row r="1311" spans="1:11" x14ac:dyDescent="0.25">
      <c r="A1311" s="4" t="s">
        <v>16</v>
      </c>
      <c r="B1311">
        <v>2020</v>
      </c>
      <c r="C1311" t="s">
        <v>41</v>
      </c>
      <c r="D1311">
        <v>5</v>
      </c>
      <c r="E1311">
        <v>5</v>
      </c>
      <c r="F1311">
        <v>8924</v>
      </c>
      <c r="G1311">
        <v>142</v>
      </c>
      <c r="H1311">
        <v>3109</v>
      </c>
      <c r="I1311">
        <v>838281</v>
      </c>
      <c r="J1311">
        <v>0</v>
      </c>
      <c r="K1311">
        <v>0</v>
      </c>
    </row>
    <row r="1312" spans="1:11" x14ac:dyDescent="0.25">
      <c r="A1312" s="4" t="s">
        <v>16</v>
      </c>
      <c r="B1312">
        <v>2021</v>
      </c>
      <c r="C1312" t="s">
        <v>41</v>
      </c>
      <c r="D1312">
        <v>5</v>
      </c>
      <c r="E1312">
        <v>5</v>
      </c>
      <c r="F1312">
        <v>7759707</v>
      </c>
      <c r="G1312">
        <v>86067</v>
      </c>
      <c r="H1312">
        <v>6667771</v>
      </c>
      <c r="I1312">
        <v>88827413</v>
      </c>
      <c r="J1312">
        <v>32248619</v>
      </c>
      <c r="K1312">
        <v>8204783</v>
      </c>
    </row>
    <row r="1313" spans="1:11" x14ac:dyDescent="0.25">
      <c r="A1313" s="4" t="s">
        <v>17</v>
      </c>
      <c r="B1313">
        <v>2020</v>
      </c>
      <c r="C1313" t="s">
        <v>41</v>
      </c>
      <c r="D1313">
        <v>5</v>
      </c>
      <c r="E1313">
        <v>5</v>
      </c>
      <c r="F1313">
        <v>3630</v>
      </c>
      <c r="G1313">
        <v>29</v>
      </c>
      <c r="H1313">
        <v>1730</v>
      </c>
      <c r="I1313">
        <v>228979</v>
      </c>
      <c r="J1313">
        <v>0</v>
      </c>
      <c r="K1313">
        <v>0</v>
      </c>
    </row>
    <row r="1314" spans="1:11" x14ac:dyDescent="0.25">
      <c r="A1314" s="4" t="s">
        <v>17</v>
      </c>
      <c r="B1314">
        <v>2021</v>
      </c>
      <c r="C1314" t="s">
        <v>41</v>
      </c>
      <c r="D1314">
        <v>5</v>
      </c>
      <c r="E1314">
        <v>5</v>
      </c>
      <c r="F1314">
        <v>7535246</v>
      </c>
      <c r="G1314">
        <v>25914</v>
      </c>
      <c r="H1314">
        <v>6844066</v>
      </c>
      <c r="I1314">
        <v>59084557</v>
      </c>
      <c r="J1314">
        <v>21674665</v>
      </c>
      <c r="K1314">
        <v>6163830</v>
      </c>
    </row>
    <row r="1315" spans="1:11" x14ac:dyDescent="0.25">
      <c r="A1315" s="4" t="s">
        <v>18</v>
      </c>
      <c r="B1315">
        <v>2020</v>
      </c>
      <c r="C1315" t="s">
        <v>41</v>
      </c>
      <c r="D1315">
        <v>5</v>
      </c>
      <c r="E1315">
        <v>5</v>
      </c>
      <c r="F1315">
        <v>228</v>
      </c>
      <c r="G1315">
        <v>0</v>
      </c>
      <c r="H1315">
        <v>133</v>
      </c>
      <c r="I1315">
        <v>20604</v>
      </c>
      <c r="J1315">
        <v>0</v>
      </c>
      <c r="K1315">
        <v>0</v>
      </c>
    </row>
    <row r="1316" spans="1:11" x14ac:dyDescent="0.25">
      <c r="A1316" s="4" t="s">
        <v>18</v>
      </c>
      <c r="B1316">
        <v>2021</v>
      </c>
      <c r="C1316" t="s">
        <v>41</v>
      </c>
      <c r="D1316">
        <v>5</v>
      </c>
      <c r="E1316">
        <v>5</v>
      </c>
      <c r="F1316">
        <v>55607</v>
      </c>
      <c r="G1316">
        <v>564</v>
      </c>
      <c r="H1316">
        <v>50271</v>
      </c>
      <c r="I1316">
        <v>778493</v>
      </c>
      <c r="J1316">
        <v>355933</v>
      </c>
      <c r="K1316">
        <v>111848</v>
      </c>
    </row>
    <row r="1317" spans="1:11" x14ac:dyDescent="0.25">
      <c r="A1317" s="4" t="s">
        <v>37</v>
      </c>
      <c r="B1317">
        <v>2021</v>
      </c>
      <c r="C1317" t="s">
        <v>41</v>
      </c>
      <c r="D1317">
        <v>5</v>
      </c>
      <c r="E1317">
        <v>5</v>
      </c>
      <c r="F1317">
        <v>23636</v>
      </c>
      <c r="G1317">
        <v>96</v>
      </c>
      <c r="H1317">
        <v>17545</v>
      </c>
      <c r="I1317">
        <v>394164</v>
      </c>
      <c r="J1317">
        <v>77867</v>
      </c>
      <c r="K1317">
        <v>20835</v>
      </c>
    </row>
    <row r="1318" spans="1:11" x14ac:dyDescent="0.25">
      <c r="A1318" s="4" t="s">
        <v>19</v>
      </c>
      <c r="B1318">
        <v>2020</v>
      </c>
      <c r="C1318" t="s">
        <v>41</v>
      </c>
      <c r="D1318">
        <v>5</v>
      </c>
      <c r="E1318">
        <v>5</v>
      </c>
      <c r="F1318">
        <v>195051</v>
      </c>
      <c r="G1318">
        <v>6581</v>
      </c>
      <c r="H1318">
        <v>84407</v>
      </c>
      <c r="I1318">
        <v>1346403</v>
      </c>
      <c r="J1318">
        <v>0</v>
      </c>
      <c r="K1318">
        <v>0</v>
      </c>
    </row>
    <row r="1319" spans="1:11" x14ac:dyDescent="0.25">
      <c r="A1319" s="4" t="s">
        <v>19</v>
      </c>
      <c r="B1319">
        <v>2021</v>
      </c>
      <c r="C1319" t="s">
        <v>41</v>
      </c>
      <c r="D1319">
        <v>5</v>
      </c>
      <c r="E1319">
        <v>5</v>
      </c>
      <c r="F1319">
        <v>17191922</v>
      </c>
      <c r="G1319">
        <v>284218</v>
      </c>
      <c r="H1319">
        <v>16097578</v>
      </c>
      <c r="I1319">
        <v>104525607</v>
      </c>
      <c r="J1319">
        <v>53479651</v>
      </c>
      <c r="K1319">
        <v>13623332</v>
      </c>
    </row>
    <row r="1320" spans="1:11" x14ac:dyDescent="0.25">
      <c r="A1320" s="4" t="s">
        <v>20</v>
      </c>
      <c r="B1320">
        <v>2020</v>
      </c>
      <c r="C1320" t="s">
        <v>41</v>
      </c>
      <c r="D1320">
        <v>5</v>
      </c>
      <c r="E1320">
        <v>5</v>
      </c>
      <c r="F1320">
        <v>81</v>
      </c>
      <c r="G1320">
        <v>3</v>
      </c>
      <c r="H1320">
        <v>36</v>
      </c>
      <c r="I1320">
        <v>21151</v>
      </c>
      <c r="J1320">
        <v>0</v>
      </c>
      <c r="K1320">
        <v>0</v>
      </c>
    </row>
    <row r="1321" spans="1:11" x14ac:dyDescent="0.25">
      <c r="A1321" s="4" t="s">
        <v>20</v>
      </c>
      <c r="B1321">
        <v>2021</v>
      </c>
      <c r="C1321" t="s">
        <v>41</v>
      </c>
      <c r="D1321">
        <v>5</v>
      </c>
      <c r="E1321">
        <v>5</v>
      </c>
      <c r="F1321">
        <v>105236</v>
      </c>
      <c r="G1321">
        <v>1693</v>
      </c>
      <c r="H1321">
        <v>81393</v>
      </c>
      <c r="I1321">
        <v>1715779</v>
      </c>
      <c r="J1321">
        <v>1170554</v>
      </c>
      <c r="K1321">
        <v>222985</v>
      </c>
    </row>
    <row r="1322" spans="1:11" x14ac:dyDescent="0.25">
      <c r="A1322" s="4" t="s">
        <v>21</v>
      </c>
      <c r="B1322">
        <v>2020</v>
      </c>
      <c r="C1322" t="s">
        <v>41</v>
      </c>
      <c r="D1322">
        <v>5</v>
      </c>
      <c r="E1322">
        <v>5</v>
      </c>
      <c r="F1322">
        <v>190</v>
      </c>
      <c r="G1322">
        <v>0</v>
      </c>
      <c r="H1322">
        <v>23</v>
      </c>
      <c r="I1322">
        <v>25788</v>
      </c>
      <c r="J1322">
        <v>0</v>
      </c>
      <c r="K1322">
        <v>0</v>
      </c>
    </row>
    <row r="1323" spans="1:11" x14ac:dyDescent="0.25">
      <c r="A1323" s="4" t="s">
        <v>21</v>
      </c>
      <c r="B1323">
        <v>2021</v>
      </c>
      <c r="C1323" t="s">
        <v>41</v>
      </c>
      <c r="D1323">
        <v>5</v>
      </c>
      <c r="E1323">
        <v>5</v>
      </c>
      <c r="F1323">
        <v>149483</v>
      </c>
      <c r="G1323">
        <v>2376</v>
      </c>
      <c r="H1323">
        <v>121804</v>
      </c>
      <c r="I1323">
        <v>2136589</v>
      </c>
      <c r="J1323">
        <v>1149012</v>
      </c>
      <c r="K1323">
        <v>211118</v>
      </c>
    </row>
    <row r="1324" spans="1:11" x14ac:dyDescent="0.25">
      <c r="A1324" s="4" t="s">
        <v>22</v>
      </c>
      <c r="B1324">
        <v>2020</v>
      </c>
      <c r="C1324" t="s">
        <v>41</v>
      </c>
      <c r="D1324">
        <v>5</v>
      </c>
      <c r="E1324">
        <v>5</v>
      </c>
      <c r="F1324">
        <v>23625</v>
      </c>
      <c r="G1324">
        <v>1027</v>
      </c>
      <c r="H1324">
        <v>13555</v>
      </c>
      <c r="I1324">
        <v>484796</v>
      </c>
      <c r="J1324">
        <v>0</v>
      </c>
      <c r="K1324">
        <v>0</v>
      </c>
    </row>
    <row r="1325" spans="1:11" x14ac:dyDescent="0.25">
      <c r="A1325" s="4" t="s">
        <v>22</v>
      </c>
      <c r="B1325">
        <v>2021</v>
      </c>
      <c r="C1325" t="s">
        <v>41</v>
      </c>
      <c r="D1325">
        <v>5</v>
      </c>
      <c r="E1325">
        <v>5</v>
      </c>
      <c r="F1325">
        <v>2336204</v>
      </c>
      <c r="G1325">
        <v>24045</v>
      </c>
      <c r="H1325">
        <v>2230614</v>
      </c>
      <c r="I1325">
        <v>29460070</v>
      </c>
      <c r="J1325">
        <v>27583385</v>
      </c>
      <c r="K1325">
        <v>5360912</v>
      </c>
    </row>
    <row r="1326" spans="1:11" x14ac:dyDescent="0.25">
      <c r="A1326" s="4" t="s">
        <v>23</v>
      </c>
      <c r="B1326">
        <v>2020</v>
      </c>
      <c r="C1326" t="s">
        <v>41</v>
      </c>
      <c r="D1326">
        <v>5</v>
      </c>
      <c r="E1326">
        <v>5</v>
      </c>
      <c r="F1326">
        <v>3</v>
      </c>
      <c r="G1326">
        <v>0</v>
      </c>
      <c r="H1326">
        <v>3</v>
      </c>
      <c r="I1326">
        <v>1992</v>
      </c>
      <c r="J1326">
        <v>0</v>
      </c>
      <c r="K1326">
        <v>0</v>
      </c>
    </row>
    <row r="1327" spans="1:11" x14ac:dyDescent="0.25">
      <c r="A1327" s="4" t="s">
        <v>23</v>
      </c>
      <c r="B1327">
        <v>2021</v>
      </c>
      <c r="C1327" t="s">
        <v>41</v>
      </c>
      <c r="D1327">
        <v>5</v>
      </c>
      <c r="E1327">
        <v>5</v>
      </c>
      <c r="F1327">
        <v>35734</v>
      </c>
      <c r="G1327">
        <v>111</v>
      </c>
      <c r="H1327">
        <v>27038</v>
      </c>
      <c r="I1327">
        <v>1163656</v>
      </c>
      <c r="J1327">
        <v>788780</v>
      </c>
      <c r="K1327">
        <v>153291</v>
      </c>
    </row>
    <row r="1328" spans="1:11" x14ac:dyDescent="0.25">
      <c r="A1328" s="4" t="s">
        <v>24</v>
      </c>
      <c r="B1328">
        <v>2020</v>
      </c>
      <c r="C1328" t="s">
        <v>41</v>
      </c>
      <c r="D1328">
        <v>5</v>
      </c>
      <c r="E1328">
        <v>5</v>
      </c>
      <c r="F1328">
        <v>104</v>
      </c>
      <c r="G1328">
        <v>0</v>
      </c>
      <c r="H1328">
        <v>0</v>
      </c>
      <c r="I1328">
        <v>6783</v>
      </c>
      <c r="J1328">
        <v>0</v>
      </c>
      <c r="K1328">
        <v>0</v>
      </c>
    </row>
    <row r="1329" spans="1:11" x14ac:dyDescent="0.25">
      <c r="A1329" s="4" t="s">
        <v>24</v>
      </c>
      <c r="B1329">
        <v>2021</v>
      </c>
      <c r="C1329" t="s">
        <v>41</v>
      </c>
      <c r="D1329">
        <v>5</v>
      </c>
      <c r="E1329">
        <v>5</v>
      </c>
      <c r="F1329">
        <v>64614</v>
      </c>
      <c r="G1329">
        <v>1076</v>
      </c>
      <c r="H1329">
        <v>46675</v>
      </c>
      <c r="I1329">
        <v>574513</v>
      </c>
      <c r="J1329">
        <v>638143</v>
      </c>
      <c r="K1329">
        <v>155802</v>
      </c>
    </row>
    <row r="1330" spans="1:11" x14ac:dyDescent="0.25">
      <c r="A1330" s="4" t="s">
        <v>25</v>
      </c>
      <c r="B1330">
        <v>2020</v>
      </c>
      <c r="C1330" t="s">
        <v>41</v>
      </c>
      <c r="D1330">
        <v>5</v>
      </c>
      <c r="E1330">
        <v>5</v>
      </c>
      <c r="F1330">
        <v>5490</v>
      </c>
      <c r="G1330">
        <v>27</v>
      </c>
      <c r="H1330">
        <v>3153</v>
      </c>
      <c r="I1330">
        <v>443191</v>
      </c>
      <c r="J1330">
        <v>0</v>
      </c>
      <c r="K1330">
        <v>0</v>
      </c>
    </row>
    <row r="1331" spans="1:11" x14ac:dyDescent="0.25">
      <c r="A1331" s="4" t="s">
        <v>25</v>
      </c>
      <c r="B1331">
        <v>2021</v>
      </c>
      <c r="C1331" t="s">
        <v>41</v>
      </c>
      <c r="D1331">
        <v>5</v>
      </c>
      <c r="E1331">
        <v>5</v>
      </c>
      <c r="F1331">
        <v>2268824</v>
      </c>
      <c r="G1331">
        <v>8318</v>
      </c>
      <c r="H1331">
        <v>2010105</v>
      </c>
      <c r="I1331">
        <v>35129933</v>
      </c>
      <c r="J1331">
        <v>18870305</v>
      </c>
      <c r="K1331">
        <v>4418388</v>
      </c>
    </row>
    <row r="1332" spans="1:11" x14ac:dyDescent="0.25">
      <c r="A1332" s="4" t="s">
        <v>26</v>
      </c>
      <c r="B1332">
        <v>2020</v>
      </c>
      <c r="C1332" t="s">
        <v>41</v>
      </c>
      <c r="D1332">
        <v>5</v>
      </c>
      <c r="E1332">
        <v>5</v>
      </c>
      <c r="F1332">
        <v>6693</v>
      </c>
      <c r="G1332">
        <v>131</v>
      </c>
      <c r="H1332">
        <v>5903</v>
      </c>
      <c r="I1332">
        <v>253370</v>
      </c>
      <c r="J1332">
        <v>0</v>
      </c>
      <c r="K1332">
        <v>0</v>
      </c>
    </row>
    <row r="1333" spans="1:11" x14ac:dyDescent="0.25">
      <c r="A1333" s="4" t="s">
        <v>26</v>
      </c>
      <c r="B1333">
        <v>2021</v>
      </c>
      <c r="C1333" t="s">
        <v>41</v>
      </c>
      <c r="D1333">
        <v>5</v>
      </c>
      <c r="E1333">
        <v>5</v>
      </c>
      <c r="F1333">
        <v>1695853</v>
      </c>
      <c r="G1333">
        <v>43287</v>
      </c>
      <c r="H1333">
        <v>1534693</v>
      </c>
      <c r="I1333">
        <v>27608412</v>
      </c>
      <c r="J1333">
        <v>12735549</v>
      </c>
      <c r="K1333">
        <v>2297367</v>
      </c>
    </row>
    <row r="1334" spans="1:11" x14ac:dyDescent="0.25">
      <c r="A1334" s="4" t="s">
        <v>27</v>
      </c>
      <c r="B1334">
        <v>2020</v>
      </c>
      <c r="C1334" t="s">
        <v>41</v>
      </c>
      <c r="D1334">
        <v>5</v>
      </c>
      <c r="E1334">
        <v>5</v>
      </c>
      <c r="F1334">
        <v>184</v>
      </c>
      <c r="G1334">
        <v>0</v>
      </c>
      <c r="H1334">
        <v>71</v>
      </c>
      <c r="I1334">
        <v>21462</v>
      </c>
      <c r="J1334">
        <v>0</v>
      </c>
      <c r="K1334">
        <v>0</v>
      </c>
    </row>
    <row r="1335" spans="1:11" x14ac:dyDescent="0.25">
      <c r="A1335" s="4" t="s">
        <v>27</v>
      </c>
      <c r="B1335">
        <v>2021</v>
      </c>
      <c r="C1335" t="s">
        <v>41</v>
      </c>
      <c r="D1335">
        <v>5</v>
      </c>
      <c r="E1335">
        <v>5</v>
      </c>
      <c r="F1335">
        <v>311175</v>
      </c>
      <c r="G1335">
        <v>4551</v>
      </c>
      <c r="H1335">
        <v>270157</v>
      </c>
      <c r="I1335">
        <v>3153265</v>
      </c>
      <c r="J1335">
        <v>644744</v>
      </c>
      <c r="K1335">
        <v>153462</v>
      </c>
    </row>
    <row r="1336" spans="1:11" x14ac:dyDescent="0.25">
      <c r="A1336" s="4" t="s">
        <v>28</v>
      </c>
      <c r="B1336">
        <v>2020</v>
      </c>
      <c r="C1336" t="s">
        <v>41</v>
      </c>
      <c r="D1336">
        <v>5</v>
      </c>
      <c r="E1336">
        <v>5</v>
      </c>
      <c r="F1336">
        <v>25813</v>
      </c>
      <c r="G1336">
        <v>571</v>
      </c>
      <c r="H1336">
        <v>17015</v>
      </c>
      <c r="I1336">
        <v>1184582</v>
      </c>
      <c r="J1336">
        <v>0</v>
      </c>
      <c r="K1336">
        <v>0</v>
      </c>
    </row>
    <row r="1337" spans="1:11" x14ac:dyDescent="0.25">
      <c r="A1337" s="4" t="s">
        <v>28</v>
      </c>
      <c r="B1337">
        <v>2021</v>
      </c>
      <c r="C1337" t="s">
        <v>41</v>
      </c>
      <c r="D1337">
        <v>5</v>
      </c>
      <c r="E1337">
        <v>5</v>
      </c>
      <c r="F1337">
        <v>2814580</v>
      </c>
      <c r="G1337">
        <v>24953</v>
      </c>
      <c r="H1337">
        <v>2641121</v>
      </c>
      <c r="I1337">
        <v>31684767</v>
      </c>
      <c r="J1337">
        <v>41326670</v>
      </c>
      <c r="K1337">
        <v>9305593</v>
      </c>
    </row>
    <row r="1338" spans="1:11" x14ac:dyDescent="0.25">
      <c r="A1338" s="4" t="s">
        <v>29</v>
      </c>
      <c r="B1338">
        <v>2020</v>
      </c>
      <c r="C1338" t="s">
        <v>41</v>
      </c>
      <c r="D1338">
        <v>5</v>
      </c>
      <c r="E1338">
        <v>5</v>
      </c>
      <c r="F1338">
        <v>3</v>
      </c>
      <c r="G1338">
        <v>0</v>
      </c>
      <c r="H1338">
        <v>0</v>
      </c>
      <c r="I1338">
        <v>8513</v>
      </c>
      <c r="J1338">
        <v>0</v>
      </c>
      <c r="K1338">
        <v>0</v>
      </c>
    </row>
    <row r="1339" spans="1:11" x14ac:dyDescent="0.25">
      <c r="A1339" s="4" t="s">
        <v>29</v>
      </c>
      <c r="B1339">
        <v>2021</v>
      </c>
      <c r="C1339" t="s">
        <v>41</v>
      </c>
      <c r="D1339">
        <v>5</v>
      </c>
      <c r="E1339">
        <v>5</v>
      </c>
      <c r="F1339">
        <v>45395</v>
      </c>
      <c r="G1339">
        <v>750</v>
      </c>
      <c r="H1339">
        <v>32191</v>
      </c>
      <c r="I1339">
        <v>355354</v>
      </c>
      <c r="J1339">
        <v>537621</v>
      </c>
      <c r="K1339">
        <v>178967</v>
      </c>
    </row>
    <row r="1340" spans="1:11" x14ac:dyDescent="0.25">
      <c r="A1340" s="4" t="s">
        <v>30</v>
      </c>
      <c r="B1340">
        <v>2020</v>
      </c>
      <c r="C1340" t="s">
        <v>41</v>
      </c>
      <c r="D1340">
        <v>5</v>
      </c>
      <c r="E1340">
        <v>5</v>
      </c>
      <c r="F1340">
        <v>7622</v>
      </c>
      <c r="G1340">
        <v>230</v>
      </c>
      <c r="H1340">
        <v>4221</v>
      </c>
      <c r="I1340">
        <v>70164</v>
      </c>
      <c r="J1340">
        <v>0</v>
      </c>
      <c r="K1340">
        <v>0</v>
      </c>
    </row>
    <row r="1341" spans="1:11" x14ac:dyDescent="0.25">
      <c r="A1341" s="4" t="s">
        <v>30</v>
      </c>
      <c r="B1341">
        <v>2021</v>
      </c>
      <c r="C1341" t="s">
        <v>41</v>
      </c>
      <c r="D1341">
        <v>5</v>
      </c>
      <c r="E1341">
        <v>5</v>
      </c>
      <c r="F1341">
        <v>1728204</v>
      </c>
      <c r="G1341">
        <v>9791</v>
      </c>
      <c r="H1341">
        <v>1612370</v>
      </c>
      <c r="I1341">
        <v>45293204</v>
      </c>
      <c r="J1341">
        <v>14195736</v>
      </c>
      <c r="K1341">
        <v>3755266</v>
      </c>
    </row>
    <row r="1342" spans="1:11" x14ac:dyDescent="0.25">
      <c r="A1342" s="4" t="s">
        <v>31</v>
      </c>
      <c r="B1342">
        <v>2020</v>
      </c>
      <c r="C1342" t="s">
        <v>41</v>
      </c>
      <c r="D1342">
        <v>5</v>
      </c>
      <c r="E1342">
        <v>5</v>
      </c>
      <c r="F1342">
        <v>63763</v>
      </c>
      <c r="G1342">
        <v>496</v>
      </c>
      <c r="H1342">
        <v>36070</v>
      </c>
      <c r="I1342">
        <v>1437667</v>
      </c>
      <c r="J1342">
        <v>0</v>
      </c>
      <c r="K1342">
        <v>0</v>
      </c>
    </row>
    <row r="1343" spans="1:11" x14ac:dyDescent="0.25">
      <c r="A1343" s="4" t="s">
        <v>31</v>
      </c>
      <c r="B1343">
        <v>2021</v>
      </c>
      <c r="C1343" t="s">
        <v>41</v>
      </c>
      <c r="D1343">
        <v>5</v>
      </c>
      <c r="E1343">
        <v>5</v>
      </c>
      <c r="F1343">
        <v>6204812</v>
      </c>
      <c r="G1343">
        <v>71247</v>
      </c>
      <c r="H1343">
        <v>5216081</v>
      </c>
      <c r="I1343">
        <v>82524650</v>
      </c>
      <c r="J1343">
        <v>20717211</v>
      </c>
      <c r="K1343">
        <v>6064726</v>
      </c>
    </row>
    <row r="1344" spans="1:11" x14ac:dyDescent="0.25">
      <c r="A1344" s="4" t="s">
        <v>32</v>
      </c>
      <c r="B1344">
        <v>2020</v>
      </c>
      <c r="C1344" t="s">
        <v>41</v>
      </c>
      <c r="D1344">
        <v>5</v>
      </c>
      <c r="E1344">
        <v>5</v>
      </c>
      <c r="F1344">
        <v>841</v>
      </c>
      <c r="G1344">
        <v>0</v>
      </c>
      <c r="H1344">
        <v>512</v>
      </c>
      <c r="I1344">
        <v>79254</v>
      </c>
      <c r="J1344">
        <v>0</v>
      </c>
      <c r="K1344">
        <v>0</v>
      </c>
    </row>
    <row r="1345" spans="1:11" x14ac:dyDescent="0.25">
      <c r="A1345" s="4" t="s">
        <v>32</v>
      </c>
      <c r="B1345">
        <v>2021</v>
      </c>
      <c r="C1345" t="s">
        <v>41</v>
      </c>
      <c r="D1345">
        <v>5</v>
      </c>
      <c r="E1345">
        <v>5</v>
      </c>
      <c r="F1345">
        <v>151748</v>
      </c>
      <c r="G1345">
        <v>1509</v>
      </c>
      <c r="H1345">
        <v>129541</v>
      </c>
      <c r="I1345">
        <v>2798663</v>
      </c>
      <c r="J1345">
        <v>3278134</v>
      </c>
      <c r="K1345">
        <v>1522822</v>
      </c>
    </row>
    <row r="1346" spans="1:11" x14ac:dyDescent="0.25">
      <c r="A1346" s="4" t="s">
        <v>33</v>
      </c>
      <c r="B1346">
        <v>2020</v>
      </c>
      <c r="C1346" t="s">
        <v>41</v>
      </c>
      <c r="D1346">
        <v>5</v>
      </c>
      <c r="E1346">
        <v>5</v>
      </c>
      <c r="F1346">
        <v>546002</v>
      </c>
      <c r="G1346">
        <v>15566</v>
      </c>
      <c r="H1346">
        <v>261427</v>
      </c>
      <c r="I1346">
        <v>11185833</v>
      </c>
      <c r="J1346">
        <v>0</v>
      </c>
      <c r="K1346">
        <v>0</v>
      </c>
    </row>
    <row r="1347" spans="1:11" x14ac:dyDescent="0.25">
      <c r="A1347" s="4" t="s">
        <v>33</v>
      </c>
      <c r="B1347">
        <v>2021</v>
      </c>
      <c r="C1347" t="s">
        <v>41</v>
      </c>
      <c r="D1347">
        <v>5</v>
      </c>
      <c r="E1347">
        <v>5</v>
      </c>
      <c r="F1347">
        <v>84114487</v>
      </c>
      <c r="G1347">
        <v>987037</v>
      </c>
      <c r="H1347">
        <v>77071336</v>
      </c>
      <c r="I1347">
        <v>1034842888</v>
      </c>
      <c r="J1347">
        <v>507431014</v>
      </c>
      <c r="K1347">
        <v>133836367</v>
      </c>
    </row>
    <row r="1348" spans="1:11" x14ac:dyDescent="0.25">
      <c r="A1348" s="4" t="s">
        <v>42</v>
      </c>
      <c r="B1348">
        <v>2020</v>
      </c>
      <c r="C1348" t="s">
        <v>41</v>
      </c>
      <c r="D1348">
        <v>5</v>
      </c>
      <c r="E1348">
        <v>5</v>
      </c>
      <c r="F1348">
        <v>15207</v>
      </c>
      <c r="G1348">
        <v>0</v>
      </c>
      <c r="H1348">
        <v>0</v>
      </c>
      <c r="I1348">
        <v>0</v>
      </c>
      <c r="J1348">
        <v>0</v>
      </c>
      <c r="K1348">
        <v>0</v>
      </c>
    </row>
    <row r="1349" spans="1:11" x14ac:dyDescent="0.25">
      <c r="A1349" s="4" t="s">
        <v>34</v>
      </c>
      <c r="B1349">
        <v>2020</v>
      </c>
      <c r="C1349" t="s">
        <v>41</v>
      </c>
      <c r="D1349">
        <v>5</v>
      </c>
      <c r="E1349">
        <v>5</v>
      </c>
      <c r="F1349">
        <v>23221</v>
      </c>
      <c r="G1349">
        <v>631</v>
      </c>
      <c r="H1349">
        <v>13904</v>
      </c>
      <c r="I1349">
        <v>840100</v>
      </c>
      <c r="J1349">
        <v>0</v>
      </c>
      <c r="K1349">
        <v>0</v>
      </c>
    </row>
    <row r="1350" spans="1:11" x14ac:dyDescent="0.25">
      <c r="A1350" s="4" t="s">
        <v>34</v>
      </c>
      <c r="B1350">
        <v>2021</v>
      </c>
      <c r="C1350" t="s">
        <v>41</v>
      </c>
      <c r="D1350">
        <v>5</v>
      </c>
      <c r="E1350">
        <v>5</v>
      </c>
      <c r="F1350">
        <v>5069656</v>
      </c>
      <c r="G1350">
        <v>61051</v>
      </c>
      <c r="H1350">
        <v>4884146</v>
      </c>
      <c r="I1350">
        <v>147262753</v>
      </c>
      <c r="J1350">
        <v>43952980</v>
      </c>
      <c r="K1350">
        <v>10380539</v>
      </c>
    </row>
    <row r="1351" spans="1:11" x14ac:dyDescent="0.25">
      <c r="A1351" s="4" t="s">
        <v>35</v>
      </c>
      <c r="B1351">
        <v>2020</v>
      </c>
      <c r="C1351" t="s">
        <v>41</v>
      </c>
      <c r="D1351">
        <v>5</v>
      </c>
      <c r="E1351">
        <v>5</v>
      </c>
      <c r="F1351">
        <v>2372</v>
      </c>
      <c r="G1351">
        <v>14</v>
      </c>
      <c r="H1351">
        <v>306</v>
      </c>
      <c r="I1351">
        <v>85822</v>
      </c>
      <c r="J1351">
        <v>0</v>
      </c>
      <c r="K1351">
        <v>0</v>
      </c>
    </row>
    <row r="1352" spans="1:11" x14ac:dyDescent="0.25">
      <c r="A1352" s="4" t="s">
        <v>35</v>
      </c>
      <c r="B1352">
        <v>2021</v>
      </c>
      <c r="C1352" t="s">
        <v>41</v>
      </c>
      <c r="D1352">
        <v>5</v>
      </c>
      <c r="E1352">
        <v>5</v>
      </c>
      <c r="F1352">
        <v>984944</v>
      </c>
      <c r="G1352">
        <v>19213</v>
      </c>
      <c r="H1352">
        <v>858779</v>
      </c>
      <c r="I1352">
        <v>14293574</v>
      </c>
      <c r="J1352">
        <v>6660188</v>
      </c>
      <c r="K1352">
        <v>2050293</v>
      </c>
    </row>
    <row r="1353" spans="1:11" x14ac:dyDescent="0.25">
      <c r="A1353" s="4" t="s">
        <v>36</v>
      </c>
      <c r="B1353">
        <v>2020</v>
      </c>
      <c r="C1353" t="s">
        <v>41</v>
      </c>
      <c r="D1353">
        <v>5</v>
      </c>
      <c r="E1353">
        <v>5</v>
      </c>
      <c r="F1353">
        <v>15444</v>
      </c>
      <c r="G1353">
        <v>928</v>
      </c>
      <c r="H1353">
        <v>5902</v>
      </c>
      <c r="I1353">
        <v>583199</v>
      </c>
      <c r="J1353">
        <v>0</v>
      </c>
      <c r="K1353">
        <v>0</v>
      </c>
    </row>
    <row r="1354" spans="1:11" x14ac:dyDescent="0.25">
      <c r="A1354" s="4" t="s">
        <v>36</v>
      </c>
      <c r="B1354">
        <v>2021</v>
      </c>
      <c r="C1354" t="s">
        <v>41</v>
      </c>
      <c r="D1354">
        <v>5</v>
      </c>
      <c r="E1354">
        <v>5</v>
      </c>
      <c r="F1354">
        <v>4097573</v>
      </c>
      <c r="G1354">
        <v>46219</v>
      </c>
      <c r="H1354">
        <v>3767010</v>
      </c>
      <c r="I1354">
        <v>37104930</v>
      </c>
      <c r="J1354">
        <v>31780968</v>
      </c>
      <c r="K1354">
        <v>11609464</v>
      </c>
    </row>
    <row r="1355" spans="1:11" x14ac:dyDescent="0.25">
      <c r="A1355" s="4" t="s">
        <v>0</v>
      </c>
      <c r="B1355">
        <v>2020</v>
      </c>
      <c r="C1355" t="s">
        <v>43</v>
      </c>
      <c r="D1355">
        <v>6</v>
      </c>
      <c r="E1355">
        <v>1</v>
      </c>
      <c r="F1355">
        <v>231</v>
      </c>
      <c r="G1355">
        <v>0</v>
      </c>
      <c r="H1355">
        <v>231</v>
      </c>
      <c r="I1355">
        <v>59572</v>
      </c>
      <c r="J1355">
        <v>0</v>
      </c>
      <c r="K1355">
        <v>0</v>
      </c>
    </row>
    <row r="1356" spans="1:11" x14ac:dyDescent="0.25">
      <c r="A1356" s="4" t="s">
        <v>0</v>
      </c>
      <c r="B1356">
        <v>2021</v>
      </c>
      <c r="C1356" t="s">
        <v>43</v>
      </c>
      <c r="D1356">
        <v>6</v>
      </c>
      <c r="E1356">
        <v>1</v>
      </c>
      <c r="F1356">
        <v>49574</v>
      </c>
      <c r="G1356">
        <v>844</v>
      </c>
      <c r="H1356">
        <v>47880</v>
      </c>
      <c r="I1356">
        <v>2724489</v>
      </c>
      <c r="J1356">
        <v>779030</v>
      </c>
      <c r="K1356">
        <v>106474</v>
      </c>
    </row>
    <row r="1357" spans="1:11" x14ac:dyDescent="0.25">
      <c r="A1357" s="4" t="s">
        <v>2</v>
      </c>
      <c r="B1357">
        <v>2020</v>
      </c>
      <c r="C1357" t="s">
        <v>43</v>
      </c>
      <c r="D1357">
        <v>6</v>
      </c>
      <c r="E1357">
        <v>1</v>
      </c>
      <c r="F1357">
        <v>28919</v>
      </c>
      <c r="G1357">
        <v>488</v>
      </c>
      <c r="H1357">
        <v>17655</v>
      </c>
      <c r="I1357">
        <v>2910405</v>
      </c>
      <c r="J1357">
        <v>0</v>
      </c>
      <c r="K1357">
        <v>0</v>
      </c>
    </row>
    <row r="1358" spans="1:11" x14ac:dyDescent="0.25">
      <c r="A1358" s="4" t="s">
        <v>2</v>
      </c>
      <c r="B1358">
        <v>2021</v>
      </c>
      <c r="C1358" t="s">
        <v>43</v>
      </c>
      <c r="D1358">
        <v>6</v>
      </c>
      <c r="E1358">
        <v>1</v>
      </c>
      <c r="F1358">
        <v>12160024</v>
      </c>
      <c r="G1358">
        <v>79069</v>
      </c>
      <c r="H1358">
        <v>11151694</v>
      </c>
      <c r="I1358">
        <v>137308206</v>
      </c>
      <c r="J1358">
        <v>56033879</v>
      </c>
      <c r="K1358">
        <v>17931682</v>
      </c>
    </row>
    <row r="1359" spans="1:11" x14ac:dyDescent="0.25">
      <c r="A1359" s="4" t="s">
        <v>3</v>
      </c>
      <c r="B1359">
        <v>2020</v>
      </c>
      <c r="C1359" t="s">
        <v>43</v>
      </c>
      <c r="D1359">
        <v>6</v>
      </c>
      <c r="E1359">
        <v>1</v>
      </c>
      <c r="F1359">
        <v>257</v>
      </c>
      <c r="G1359">
        <v>0</v>
      </c>
      <c r="H1359">
        <v>7</v>
      </c>
      <c r="I1359">
        <v>70990</v>
      </c>
      <c r="J1359">
        <v>0</v>
      </c>
      <c r="K1359">
        <v>0</v>
      </c>
    </row>
    <row r="1360" spans="1:11" x14ac:dyDescent="0.25">
      <c r="A1360" s="4" t="s">
        <v>3</v>
      </c>
      <c r="B1360">
        <v>2021</v>
      </c>
      <c r="C1360" t="s">
        <v>43</v>
      </c>
      <c r="D1360">
        <v>6</v>
      </c>
      <c r="E1360">
        <v>1</v>
      </c>
      <c r="F1360">
        <v>200973</v>
      </c>
      <c r="G1360">
        <v>848</v>
      </c>
      <c r="H1360">
        <v>174078</v>
      </c>
      <c r="I1360">
        <v>4308819</v>
      </c>
      <c r="J1360">
        <v>1978089</v>
      </c>
      <c r="K1360">
        <v>549869</v>
      </c>
    </row>
    <row r="1361" spans="1:11" x14ac:dyDescent="0.25">
      <c r="A1361" s="4" t="s">
        <v>4</v>
      </c>
      <c r="B1361">
        <v>2020</v>
      </c>
      <c r="C1361" t="s">
        <v>43</v>
      </c>
      <c r="D1361">
        <v>6</v>
      </c>
      <c r="E1361">
        <v>1</v>
      </c>
      <c r="F1361">
        <v>14393</v>
      </c>
      <c r="G1361">
        <v>28</v>
      </c>
      <c r="H1361">
        <v>3233</v>
      </c>
      <c r="I1361">
        <v>922187</v>
      </c>
      <c r="J1361">
        <v>0</v>
      </c>
      <c r="K1361">
        <v>0</v>
      </c>
    </row>
    <row r="1362" spans="1:11" x14ac:dyDescent="0.25">
      <c r="A1362" s="4" t="s">
        <v>4</v>
      </c>
      <c r="B1362">
        <v>2021</v>
      </c>
      <c r="C1362" t="s">
        <v>43</v>
      </c>
      <c r="D1362">
        <v>6</v>
      </c>
      <c r="E1362">
        <v>1</v>
      </c>
      <c r="F1362">
        <v>2995694</v>
      </c>
      <c r="G1362">
        <v>24967</v>
      </c>
      <c r="H1362">
        <v>2608012</v>
      </c>
      <c r="I1362">
        <v>80395300</v>
      </c>
      <c r="J1362">
        <v>24003077</v>
      </c>
      <c r="K1362">
        <v>5919437</v>
      </c>
    </row>
    <row r="1363" spans="1:11" x14ac:dyDescent="0.25">
      <c r="A1363" s="4" t="s">
        <v>5</v>
      </c>
      <c r="B1363">
        <v>2020</v>
      </c>
      <c r="C1363" t="s">
        <v>43</v>
      </c>
      <c r="D1363">
        <v>6</v>
      </c>
      <c r="E1363">
        <v>1</v>
      </c>
      <c r="F1363">
        <v>31318</v>
      </c>
      <c r="G1363">
        <v>188</v>
      </c>
      <c r="H1363">
        <v>14625</v>
      </c>
      <c r="I1363">
        <v>619029</v>
      </c>
      <c r="J1363">
        <v>0</v>
      </c>
      <c r="K1363">
        <v>0</v>
      </c>
    </row>
    <row r="1364" spans="1:11" x14ac:dyDescent="0.25">
      <c r="A1364" s="4" t="s">
        <v>5</v>
      </c>
      <c r="B1364">
        <v>2021</v>
      </c>
      <c r="C1364" t="s">
        <v>43</v>
      </c>
      <c r="D1364">
        <v>6</v>
      </c>
      <c r="E1364">
        <v>1</v>
      </c>
      <c r="F1364">
        <v>4977610</v>
      </c>
      <c r="G1364">
        <v>37250</v>
      </c>
      <c r="H1364">
        <v>4865211</v>
      </c>
      <c r="I1364">
        <v>212445178</v>
      </c>
      <c r="J1364">
        <v>62387451</v>
      </c>
      <c r="K1364">
        <v>12809851</v>
      </c>
    </row>
    <row r="1365" spans="1:11" x14ac:dyDescent="0.25">
      <c r="A1365" s="4" t="s">
        <v>6</v>
      </c>
      <c r="B1365">
        <v>2020</v>
      </c>
      <c r="C1365" t="s">
        <v>43</v>
      </c>
      <c r="D1365">
        <v>6</v>
      </c>
      <c r="E1365">
        <v>1</v>
      </c>
      <c r="F1365">
        <v>2136</v>
      </c>
      <c r="G1365">
        <v>34</v>
      </c>
      <c r="H1365">
        <v>1684</v>
      </c>
      <c r="I1365">
        <v>35424</v>
      </c>
      <c r="J1365">
        <v>0</v>
      </c>
      <c r="K1365">
        <v>0</v>
      </c>
    </row>
    <row r="1366" spans="1:11" x14ac:dyDescent="0.25">
      <c r="A1366" s="4" t="s">
        <v>6</v>
      </c>
      <c r="B1366">
        <v>2021</v>
      </c>
      <c r="C1366" t="s">
        <v>43</v>
      </c>
      <c r="D1366">
        <v>6</v>
      </c>
      <c r="E1366">
        <v>1</v>
      </c>
      <c r="F1366">
        <v>423279</v>
      </c>
      <c r="G1366">
        <v>5360</v>
      </c>
      <c r="H1366">
        <v>410549</v>
      </c>
      <c r="I1366">
        <v>3630678</v>
      </c>
      <c r="J1366">
        <v>2069341</v>
      </c>
      <c r="K1366">
        <v>525356</v>
      </c>
    </row>
    <row r="1367" spans="1:11" x14ac:dyDescent="0.25">
      <c r="A1367" s="4" t="s">
        <v>7</v>
      </c>
      <c r="B1367">
        <v>2020</v>
      </c>
      <c r="C1367" t="s">
        <v>43</v>
      </c>
      <c r="D1367">
        <v>6</v>
      </c>
      <c r="E1367">
        <v>1</v>
      </c>
      <c r="F1367">
        <v>5367</v>
      </c>
      <c r="G1367">
        <v>17</v>
      </c>
      <c r="H1367">
        <v>1383</v>
      </c>
      <c r="I1367">
        <v>555356</v>
      </c>
      <c r="J1367">
        <v>0</v>
      </c>
      <c r="K1367">
        <v>0</v>
      </c>
    </row>
    <row r="1368" spans="1:11" x14ac:dyDescent="0.25">
      <c r="A1368" s="4" t="s">
        <v>7</v>
      </c>
      <c r="B1368">
        <v>2021</v>
      </c>
      <c r="C1368" t="s">
        <v>43</v>
      </c>
      <c r="D1368">
        <v>6</v>
      </c>
      <c r="E1368">
        <v>1</v>
      </c>
      <c r="F1368">
        <v>6845481</v>
      </c>
      <c r="G1368">
        <v>92147</v>
      </c>
      <c r="H1368">
        <v>6562952</v>
      </c>
      <c r="I1368">
        <v>65376684</v>
      </c>
      <c r="J1368">
        <v>41459585</v>
      </c>
      <c r="K1368">
        <v>7876726</v>
      </c>
    </row>
    <row r="1369" spans="1:11" x14ac:dyDescent="0.25">
      <c r="A1369" s="4" t="s">
        <v>8</v>
      </c>
      <c r="B1369">
        <v>2020</v>
      </c>
      <c r="C1369" t="s">
        <v>43</v>
      </c>
      <c r="D1369">
        <v>6</v>
      </c>
      <c r="E1369">
        <v>1</v>
      </c>
      <c r="F1369">
        <v>174539</v>
      </c>
      <c r="G1369">
        <v>4634</v>
      </c>
      <c r="H1369">
        <v>69407</v>
      </c>
      <c r="I1369">
        <v>1648276</v>
      </c>
      <c r="J1369">
        <v>0</v>
      </c>
      <c r="K1369">
        <v>0</v>
      </c>
    </row>
    <row r="1370" spans="1:11" x14ac:dyDescent="0.25">
      <c r="A1370" s="4" t="s">
        <v>8</v>
      </c>
      <c r="B1370">
        <v>2021</v>
      </c>
      <c r="C1370" t="s">
        <v>43</v>
      </c>
      <c r="D1370">
        <v>6</v>
      </c>
      <c r="E1370">
        <v>1</v>
      </c>
      <c r="F1370">
        <v>9998259</v>
      </c>
      <c r="G1370">
        <v>171420</v>
      </c>
      <c r="H1370">
        <v>9772661</v>
      </c>
      <c r="I1370">
        <v>137211689</v>
      </c>
      <c r="J1370">
        <v>30242459</v>
      </c>
      <c r="K1370">
        <v>8913635</v>
      </c>
    </row>
    <row r="1371" spans="1:11" x14ac:dyDescent="0.25">
      <c r="A1371" s="4" t="s">
        <v>9</v>
      </c>
      <c r="B1371">
        <v>2020</v>
      </c>
      <c r="C1371" t="s">
        <v>43</v>
      </c>
      <c r="D1371">
        <v>6</v>
      </c>
      <c r="E1371">
        <v>1</v>
      </c>
      <c r="F1371">
        <v>84</v>
      </c>
      <c r="G1371">
        <v>0</v>
      </c>
      <c r="H1371">
        <v>8</v>
      </c>
      <c r="I1371">
        <v>91818</v>
      </c>
      <c r="J1371">
        <v>0</v>
      </c>
      <c r="K1371">
        <v>0</v>
      </c>
    </row>
    <row r="1372" spans="1:11" x14ac:dyDescent="0.25">
      <c r="A1372" s="4" t="s">
        <v>9</v>
      </c>
      <c r="B1372">
        <v>2021</v>
      </c>
      <c r="C1372" t="s">
        <v>43</v>
      </c>
      <c r="D1372">
        <v>6</v>
      </c>
      <c r="E1372">
        <v>1</v>
      </c>
      <c r="F1372">
        <v>72657</v>
      </c>
      <c r="G1372">
        <v>28</v>
      </c>
      <c r="H1372">
        <v>70858</v>
      </c>
      <c r="I1372">
        <v>506870</v>
      </c>
      <c r="J1372">
        <v>1330394</v>
      </c>
      <c r="K1372">
        <v>182252</v>
      </c>
    </row>
    <row r="1373" spans="1:11" x14ac:dyDescent="0.25">
      <c r="A1373" s="4" t="s">
        <v>10</v>
      </c>
      <c r="B1373">
        <v>2020</v>
      </c>
      <c r="C1373" t="s">
        <v>43</v>
      </c>
      <c r="D1373">
        <v>6</v>
      </c>
      <c r="E1373">
        <v>1</v>
      </c>
      <c r="F1373">
        <v>1207</v>
      </c>
      <c r="G1373">
        <v>0</v>
      </c>
      <c r="H1373">
        <v>416</v>
      </c>
      <c r="I1373">
        <v>175623</v>
      </c>
      <c r="J1373">
        <v>0</v>
      </c>
      <c r="K1373">
        <v>0</v>
      </c>
    </row>
    <row r="1374" spans="1:11" x14ac:dyDescent="0.25">
      <c r="A1374" s="4" t="s">
        <v>10</v>
      </c>
      <c r="B1374">
        <v>2021</v>
      </c>
      <c r="C1374" t="s">
        <v>43</v>
      </c>
      <c r="D1374">
        <v>6</v>
      </c>
      <c r="E1374">
        <v>1</v>
      </c>
      <c r="F1374">
        <v>1108308</v>
      </c>
      <c r="G1374">
        <v>19145</v>
      </c>
      <c r="H1374">
        <v>1025890</v>
      </c>
      <c r="I1374">
        <v>5870070</v>
      </c>
      <c r="J1374">
        <v>3210986</v>
      </c>
      <c r="K1374">
        <v>671181</v>
      </c>
    </row>
    <row r="1375" spans="1:11" x14ac:dyDescent="0.25">
      <c r="A1375" s="4" t="s">
        <v>11</v>
      </c>
      <c r="B1375">
        <v>2020</v>
      </c>
      <c r="C1375" t="s">
        <v>43</v>
      </c>
      <c r="D1375">
        <v>6</v>
      </c>
      <c r="E1375">
        <v>1</v>
      </c>
      <c r="F1375">
        <v>130408</v>
      </c>
      <c r="G1375">
        <v>8090</v>
      </c>
      <c r="H1375">
        <v>87531</v>
      </c>
      <c r="I1375">
        <v>1636890</v>
      </c>
      <c r="J1375">
        <v>0</v>
      </c>
      <c r="K1375">
        <v>0</v>
      </c>
    </row>
    <row r="1376" spans="1:11" x14ac:dyDescent="0.25">
      <c r="A1376" s="4" t="s">
        <v>11</v>
      </c>
      <c r="B1376">
        <v>2021</v>
      </c>
      <c r="C1376" t="s">
        <v>43</v>
      </c>
      <c r="D1376">
        <v>6</v>
      </c>
      <c r="E1376">
        <v>1</v>
      </c>
      <c r="F1376">
        <v>5699085</v>
      </c>
      <c r="G1376">
        <v>69322</v>
      </c>
      <c r="H1376">
        <v>5473745</v>
      </c>
      <c r="I1376">
        <v>154596218</v>
      </c>
      <c r="J1376">
        <v>95829699</v>
      </c>
      <c r="K1376">
        <v>29786335</v>
      </c>
    </row>
    <row r="1377" spans="1:11" x14ac:dyDescent="0.25">
      <c r="A1377" s="4" t="s">
        <v>12</v>
      </c>
      <c r="B1377">
        <v>2020</v>
      </c>
      <c r="C1377" t="s">
        <v>43</v>
      </c>
      <c r="D1377">
        <v>6</v>
      </c>
      <c r="E1377">
        <v>1</v>
      </c>
      <c r="F1377">
        <v>2631</v>
      </c>
      <c r="G1377">
        <v>42</v>
      </c>
      <c r="H1377">
        <v>1168</v>
      </c>
      <c r="I1377">
        <v>295656</v>
      </c>
      <c r="J1377">
        <v>0</v>
      </c>
      <c r="K1377">
        <v>0</v>
      </c>
    </row>
    <row r="1378" spans="1:11" x14ac:dyDescent="0.25">
      <c r="A1378" s="4" t="s">
        <v>12</v>
      </c>
      <c r="B1378">
        <v>2021</v>
      </c>
      <c r="C1378" t="s">
        <v>43</v>
      </c>
      <c r="D1378">
        <v>6</v>
      </c>
      <c r="E1378">
        <v>1</v>
      </c>
      <c r="F1378">
        <v>1356050</v>
      </c>
      <c r="G1378">
        <v>22663</v>
      </c>
      <c r="H1378">
        <v>1262600</v>
      </c>
      <c r="I1378">
        <v>13897205</v>
      </c>
      <c r="J1378">
        <v>14502140</v>
      </c>
      <c r="K1378">
        <v>3038428</v>
      </c>
    </row>
    <row r="1379" spans="1:11" x14ac:dyDescent="0.25">
      <c r="A1379" s="4" t="s">
        <v>13</v>
      </c>
      <c r="B1379">
        <v>2020</v>
      </c>
      <c r="C1379" t="s">
        <v>43</v>
      </c>
      <c r="D1379">
        <v>6</v>
      </c>
      <c r="E1379">
        <v>1</v>
      </c>
      <c r="F1379">
        <v>23240</v>
      </c>
      <c r="G1379">
        <v>167</v>
      </c>
      <c r="H1379">
        <v>8299</v>
      </c>
      <c r="I1379">
        <v>931675</v>
      </c>
      <c r="J1379">
        <v>0</v>
      </c>
      <c r="K1379">
        <v>0</v>
      </c>
    </row>
    <row r="1380" spans="1:11" x14ac:dyDescent="0.25">
      <c r="A1380" s="4" t="s">
        <v>13</v>
      </c>
      <c r="B1380">
        <v>2021</v>
      </c>
      <c r="C1380" t="s">
        <v>43</v>
      </c>
      <c r="D1380">
        <v>6</v>
      </c>
      <c r="E1380">
        <v>1</v>
      </c>
      <c r="F1380">
        <v>5324699</v>
      </c>
      <c r="G1380">
        <v>60108</v>
      </c>
      <c r="H1380">
        <v>5182806</v>
      </c>
      <c r="I1380">
        <v>64503268</v>
      </c>
      <c r="J1380">
        <v>35900836</v>
      </c>
      <c r="K1380">
        <v>7091977</v>
      </c>
    </row>
    <row r="1381" spans="1:11" x14ac:dyDescent="0.25">
      <c r="A1381" s="4" t="s">
        <v>14</v>
      </c>
      <c r="B1381">
        <v>2020</v>
      </c>
      <c r="C1381" t="s">
        <v>43</v>
      </c>
      <c r="D1381">
        <v>6</v>
      </c>
      <c r="E1381">
        <v>1</v>
      </c>
      <c r="F1381">
        <v>6027</v>
      </c>
      <c r="G1381">
        <v>42</v>
      </c>
      <c r="H1381">
        <v>2653</v>
      </c>
      <c r="I1381">
        <v>544885</v>
      </c>
      <c r="J1381">
        <v>0</v>
      </c>
      <c r="K1381">
        <v>0</v>
      </c>
    </row>
    <row r="1382" spans="1:11" x14ac:dyDescent="0.25">
      <c r="A1382" s="4" t="s">
        <v>14</v>
      </c>
      <c r="B1382">
        <v>2021</v>
      </c>
      <c r="C1382" t="s">
        <v>43</v>
      </c>
      <c r="D1382">
        <v>6</v>
      </c>
      <c r="E1382">
        <v>1</v>
      </c>
      <c r="F1382">
        <v>2381355</v>
      </c>
      <c r="G1382">
        <v>35226</v>
      </c>
      <c r="H1382">
        <v>2299158</v>
      </c>
      <c r="I1382">
        <v>60972641</v>
      </c>
      <c r="J1382">
        <v>25667881</v>
      </c>
      <c r="K1382">
        <v>5124925</v>
      </c>
    </row>
    <row r="1383" spans="1:11" x14ac:dyDescent="0.25">
      <c r="A1383" s="4" t="s">
        <v>15</v>
      </c>
      <c r="B1383">
        <v>2020</v>
      </c>
      <c r="C1383" t="s">
        <v>43</v>
      </c>
      <c r="D1383">
        <v>6</v>
      </c>
      <c r="E1383">
        <v>1</v>
      </c>
      <c r="F1383">
        <v>22196</v>
      </c>
      <c r="G1383">
        <v>249</v>
      </c>
      <c r="H1383">
        <v>7382</v>
      </c>
      <c r="I1383">
        <v>1377035</v>
      </c>
      <c r="J1383">
        <v>0</v>
      </c>
      <c r="K1383">
        <v>0</v>
      </c>
    </row>
    <row r="1384" spans="1:11" x14ac:dyDescent="0.25">
      <c r="A1384" s="4" t="s">
        <v>15</v>
      </c>
      <c r="B1384">
        <v>2021</v>
      </c>
      <c r="C1384" t="s">
        <v>43</v>
      </c>
      <c r="D1384">
        <v>6</v>
      </c>
      <c r="E1384">
        <v>1</v>
      </c>
      <c r="F1384">
        <v>2080926</v>
      </c>
      <c r="G1384">
        <v>28135</v>
      </c>
      <c r="H1384">
        <v>1848976</v>
      </c>
      <c r="I1384">
        <v>61233688</v>
      </c>
      <c r="J1384">
        <v>20036231</v>
      </c>
      <c r="K1384">
        <v>3921417</v>
      </c>
    </row>
    <row r="1385" spans="1:11" x14ac:dyDescent="0.25">
      <c r="A1385" s="4" t="s">
        <v>16</v>
      </c>
      <c r="B1385">
        <v>2020</v>
      </c>
      <c r="C1385" t="s">
        <v>43</v>
      </c>
      <c r="D1385">
        <v>6</v>
      </c>
      <c r="E1385">
        <v>1</v>
      </c>
      <c r="F1385">
        <v>31087</v>
      </c>
      <c r="G1385">
        <v>377</v>
      </c>
      <c r="H1385">
        <v>11623</v>
      </c>
      <c r="I1385">
        <v>2424106</v>
      </c>
      <c r="J1385">
        <v>0</v>
      </c>
      <c r="K1385">
        <v>0</v>
      </c>
    </row>
    <row r="1386" spans="1:11" x14ac:dyDescent="0.25">
      <c r="A1386" s="4" t="s">
        <v>16</v>
      </c>
      <c r="B1386">
        <v>2021</v>
      </c>
      <c r="C1386" t="s">
        <v>43</v>
      </c>
      <c r="D1386">
        <v>6</v>
      </c>
      <c r="E1386">
        <v>1</v>
      </c>
      <c r="F1386">
        <v>18663135</v>
      </c>
      <c r="G1386">
        <v>215757</v>
      </c>
      <c r="H1386">
        <v>16527320</v>
      </c>
      <c r="I1386">
        <v>212076080</v>
      </c>
      <c r="J1386">
        <v>83050378</v>
      </c>
      <c r="K1386">
        <v>19832631</v>
      </c>
    </row>
    <row r="1387" spans="1:11" x14ac:dyDescent="0.25">
      <c r="A1387" s="4" t="s">
        <v>17</v>
      </c>
      <c r="B1387">
        <v>2020</v>
      </c>
      <c r="C1387" t="s">
        <v>43</v>
      </c>
      <c r="D1387">
        <v>6</v>
      </c>
      <c r="E1387">
        <v>1</v>
      </c>
      <c r="F1387">
        <v>11247</v>
      </c>
      <c r="G1387">
        <v>97</v>
      </c>
      <c r="H1387">
        <v>4856</v>
      </c>
      <c r="I1387">
        <v>687429</v>
      </c>
      <c r="J1387">
        <v>0</v>
      </c>
      <c r="K1387">
        <v>0</v>
      </c>
    </row>
    <row r="1388" spans="1:11" x14ac:dyDescent="0.25">
      <c r="A1388" s="4" t="s">
        <v>17</v>
      </c>
      <c r="B1388">
        <v>2021</v>
      </c>
      <c r="C1388" t="s">
        <v>43</v>
      </c>
      <c r="D1388">
        <v>6</v>
      </c>
      <c r="E1388">
        <v>1</v>
      </c>
      <c r="F1388">
        <v>18192168</v>
      </c>
      <c r="G1388">
        <v>66945</v>
      </c>
      <c r="H1388">
        <v>16890783</v>
      </c>
      <c r="I1388">
        <v>141939524</v>
      </c>
      <c r="J1388">
        <v>55087245</v>
      </c>
      <c r="K1388">
        <v>14936003</v>
      </c>
    </row>
    <row r="1389" spans="1:11" x14ac:dyDescent="0.25">
      <c r="A1389" s="4" t="s">
        <v>18</v>
      </c>
      <c r="B1389">
        <v>2020</v>
      </c>
      <c r="C1389" t="s">
        <v>43</v>
      </c>
      <c r="D1389">
        <v>6</v>
      </c>
      <c r="E1389">
        <v>1</v>
      </c>
      <c r="F1389">
        <v>641</v>
      </c>
      <c r="G1389">
        <v>6</v>
      </c>
      <c r="H1389">
        <v>338</v>
      </c>
      <c r="I1389">
        <v>62366</v>
      </c>
      <c r="J1389">
        <v>0</v>
      </c>
      <c r="K1389">
        <v>0</v>
      </c>
    </row>
    <row r="1390" spans="1:11" x14ac:dyDescent="0.25">
      <c r="A1390" s="4" t="s">
        <v>18</v>
      </c>
      <c r="B1390">
        <v>2021</v>
      </c>
      <c r="C1390" t="s">
        <v>43</v>
      </c>
      <c r="D1390">
        <v>6</v>
      </c>
      <c r="E1390">
        <v>1</v>
      </c>
      <c r="F1390">
        <v>133223</v>
      </c>
      <c r="G1390">
        <v>1353</v>
      </c>
      <c r="H1390">
        <v>122629</v>
      </c>
      <c r="I1390">
        <v>1914041</v>
      </c>
      <c r="J1390">
        <v>953036</v>
      </c>
      <c r="K1390">
        <v>261119</v>
      </c>
    </row>
    <row r="1391" spans="1:11" x14ac:dyDescent="0.25">
      <c r="A1391" s="4" t="s">
        <v>37</v>
      </c>
      <c r="B1391">
        <v>2021</v>
      </c>
      <c r="C1391" t="s">
        <v>43</v>
      </c>
      <c r="D1391">
        <v>6</v>
      </c>
      <c r="E1391">
        <v>1</v>
      </c>
      <c r="F1391">
        <v>59727</v>
      </c>
      <c r="G1391">
        <v>256</v>
      </c>
      <c r="H1391">
        <v>50652</v>
      </c>
      <c r="I1391">
        <v>999951</v>
      </c>
      <c r="J1391">
        <v>212445</v>
      </c>
      <c r="K1391">
        <v>48725</v>
      </c>
    </row>
    <row r="1392" spans="1:11" x14ac:dyDescent="0.25">
      <c r="A1392" s="4" t="s">
        <v>19</v>
      </c>
      <c r="B1392">
        <v>2020</v>
      </c>
      <c r="C1392" t="s">
        <v>43</v>
      </c>
      <c r="D1392">
        <v>6</v>
      </c>
      <c r="E1392">
        <v>1</v>
      </c>
      <c r="F1392">
        <v>544138</v>
      </c>
      <c r="G1392">
        <v>19002</v>
      </c>
      <c r="H1392">
        <v>239302</v>
      </c>
      <c r="I1392">
        <v>3581915</v>
      </c>
      <c r="J1392">
        <v>0</v>
      </c>
      <c r="K1392">
        <v>0</v>
      </c>
    </row>
    <row r="1393" spans="1:11" x14ac:dyDescent="0.25">
      <c r="A1393" s="4" t="s">
        <v>19</v>
      </c>
      <c r="B1393">
        <v>2021</v>
      </c>
      <c r="C1393" t="s">
        <v>43</v>
      </c>
      <c r="D1393">
        <v>6</v>
      </c>
      <c r="E1393">
        <v>1</v>
      </c>
      <c r="F1393">
        <v>40627182</v>
      </c>
      <c r="G1393">
        <v>689226</v>
      </c>
      <c r="H1393">
        <v>38521621</v>
      </c>
      <c r="I1393">
        <v>252074857</v>
      </c>
      <c r="J1393">
        <v>132312571</v>
      </c>
      <c r="K1393">
        <v>33082406</v>
      </c>
    </row>
    <row r="1394" spans="1:11" x14ac:dyDescent="0.25">
      <c r="A1394" s="4" t="s">
        <v>20</v>
      </c>
      <c r="B1394">
        <v>2020</v>
      </c>
      <c r="C1394" t="s">
        <v>43</v>
      </c>
      <c r="D1394">
        <v>6</v>
      </c>
      <c r="E1394">
        <v>1</v>
      </c>
      <c r="F1394">
        <v>226</v>
      </c>
      <c r="G1394">
        <v>7</v>
      </c>
      <c r="H1394">
        <v>89</v>
      </c>
      <c r="I1394">
        <v>65005</v>
      </c>
      <c r="J1394">
        <v>0</v>
      </c>
      <c r="K1394">
        <v>0</v>
      </c>
    </row>
    <row r="1395" spans="1:11" x14ac:dyDescent="0.25">
      <c r="A1395" s="4" t="s">
        <v>20</v>
      </c>
      <c r="B1395">
        <v>2021</v>
      </c>
      <c r="C1395" t="s">
        <v>43</v>
      </c>
      <c r="D1395">
        <v>6</v>
      </c>
      <c r="E1395">
        <v>1</v>
      </c>
      <c r="F1395">
        <v>263648</v>
      </c>
      <c r="G1395">
        <v>4461</v>
      </c>
      <c r="H1395">
        <v>217009</v>
      </c>
      <c r="I1395">
        <v>4135651</v>
      </c>
      <c r="J1395">
        <v>2794574</v>
      </c>
      <c r="K1395">
        <v>521081</v>
      </c>
    </row>
    <row r="1396" spans="1:11" x14ac:dyDescent="0.25">
      <c r="A1396" s="4" t="s">
        <v>21</v>
      </c>
      <c r="B1396">
        <v>2020</v>
      </c>
      <c r="C1396" t="s">
        <v>43</v>
      </c>
      <c r="D1396">
        <v>6</v>
      </c>
      <c r="E1396">
        <v>1</v>
      </c>
      <c r="F1396">
        <v>865</v>
      </c>
      <c r="G1396">
        <v>0</v>
      </c>
      <c r="H1396">
        <v>243</v>
      </c>
      <c r="I1396">
        <v>88386</v>
      </c>
      <c r="J1396">
        <v>0</v>
      </c>
      <c r="K1396">
        <v>0</v>
      </c>
    </row>
    <row r="1397" spans="1:11" x14ac:dyDescent="0.25">
      <c r="A1397" s="4" t="s">
        <v>21</v>
      </c>
      <c r="B1397">
        <v>2021</v>
      </c>
      <c r="C1397" t="s">
        <v>43</v>
      </c>
      <c r="D1397">
        <v>6</v>
      </c>
      <c r="E1397">
        <v>1</v>
      </c>
      <c r="F1397">
        <v>375881</v>
      </c>
      <c r="G1397">
        <v>6025</v>
      </c>
      <c r="H1397">
        <v>306784</v>
      </c>
      <c r="I1397">
        <v>5210425</v>
      </c>
      <c r="J1397">
        <v>2881209</v>
      </c>
      <c r="K1397">
        <v>495476</v>
      </c>
    </row>
    <row r="1398" spans="1:11" x14ac:dyDescent="0.25">
      <c r="A1398" s="4" t="s">
        <v>22</v>
      </c>
      <c r="B1398">
        <v>2020</v>
      </c>
      <c r="C1398" t="s">
        <v>43</v>
      </c>
      <c r="D1398">
        <v>6</v>
      </c>
      <c r="E1398">
        <v>1</v>
      </c>
      <c r="F1398">
        <v>61678</v>
      </c>
      <c r="G1398">
        <v>2665</v>
      </c>
      <c r="H1398">
        <v>39623</v>
      </c>
      <c r="I1398">
        <v>1327090</v>
      </c>
      <c r="J1398">
        <v>0</v>
      </c>
      <c r="K1398">
        <v>0</v>
      </c>
    </row>
    <row r="1399" spans="1:11" x14ac:dyDescent="0.25">
      <c r="A1399" s="4" t="s">
        <v>22</v>
      </c>
      <c r="B1399">
        <v>2021</v>
      </c>
      <c r="C1399" t="s">
        <v>43</v>
      </c>
      <c r="D1399">
        <v>6</v>
      </c>
      <c r="E1399">
        <v>1</v>
      </c>
      <c r="F1399">
        <v>5485319</v>
      </c>
      <c r="G1399">
        <v>57734</v>
      </c>
      <c r="H1399">
        <v>5332764</v>
      </c>
      <c r="I1399">
        <v>71437291</v>
      </c>
      <c r="J1399">
        <v>72500728</v>
      </c>
      <c r="K1399">
        <v>12744617</v>
      </c>
    </row>
    <row r="1400" spans="1:11" x14ac:dyDescent="0.25">
      <c r="A1400" s="4" t="s">
        <v>23</v>
      </c>
      <c r="B1400">
        <v>2020</v>
      </c>
      <c r="C1400" t="s">
        <v>43</v>
      </c>
      <c r="D1400">
        <v>6</v>
      </c>
      <c r="E1400">
        <v>1</v>
      </c>
      <c r="F1400">
        <v>127</v>
      </c>
      <c r="G1400">
        <v>0</v>
      </c>
      <c r="H1400">
        <v>7</v>
      </c>
      <c r="I1400">
        <v>10279</v>
      </c>
      <c r="J1400">
        <v>0</v>
      </c>
      <c r="K1400">
        <v>0</v>
      </c>
    </row>
    <row r="1401" spans="1:11" x14ac:dyDescent="0.25">
      <c r="A1401" s="4" t="s">
        <v>23</v>
      </c>
      <c r="B1401">
        <v>2021</v>
      </c>
      <c r="C1401" t="s">
        <v>43</v>
      </c>
      <c r="D1401">
        <v>6</v>
      </c>
      <c r="E1401">
        <v>1</v>
      </c>
      <c r="F1401">
        <v>91502</v>
      </c>
      <c r="G1401">
        <v>340</v>
      </c>
      <c r="H1401">
        <v>69308</v>
      </c>
      <c r="I1401">
        <v>2819200</v>
      </c>
      <c r="J1401">
        <v>1889712</v>
      </c>
      <c r="K1401">
        <v>358522</v>
      </c>
    </row>
    <row r="1402" spans="1:11" x14ac:dyDescent="0.25">
      <c r="A1402" s="4" t="s">
        <v>24</v>
      </c>
      <c r="B1402">
        <v>2020</v>
      </c>
      <c r="C1402" t="s">
        <v>43</v>
      </c>
      <c r="D1402">
        <v>6</v>
      </c>
      <c r="E1402">
        <v>1</v>
      </c>
      <c r="F1402">
        <v>560</v>
      </c>
      <c r="G1402">
        <v>0</v>
      </c>
      <c r="H1402">
        <v>16</v>
      </c>
      <c r="I1402">
        <v>25686</v>
      </c>
      <c r="J1402">
        <v>0</v>
      </c>
      <c r="K1402">
        <v>0</v>
      </c>
    </row>
    <row r="1403" spans="1:11" x14ac:dyDescent="0.25">
      <c r="A1403" s="4" t="s">
        <v>24</v>
      </c>
      <c r="B1403">
        <v>2021</v>
      </c>
      <c r="C1403" t="s">
        <v>43</v>
      </c>
      <c r="D1403">
        <v>6</v>
      </c>
      <c r="E1403">
        <v>1</v>
      </c>
      <c r="F1403">
        <v>156940</v>
      </c>
      <c r="G1403">
        <v>2868</v>
      </c>
      <c r="H1403">
        <v>116373</v>
      </c>
      <c r="I1403">
        <v>1379177</v>
      </c>
      <c r="J1403">
        <v>1605207</v>
      </c>
      <c r="K1403">
        <v>364133</v>
      </c>
    </row>
    <row r="1404" spans="1:11" x14ac:dyDescent="0.25">
      <c r="A1404" s="4" t="s">
        <v>25</v>
      </c>
      <c r="B1404">
        <v>2020</v>
      </c>
      <c r="C1404" t="s">
        <v>43</v>
      </c>
      <c r="D1404">
        <v>6</v>
      </c>
      <c r="E1404">
        <v>1</v>
      </c>
      <c r="F1404">
        <v>17460</v>
      </c>
      <c r="G1404">
        <v>67</v>
      </c>
      <c r="H1404">
        <v>10681</v>
      </c>
      <c r="I1404">
        <v>1161678</v>
      </c>
      <c r="J1404">
        <v>0</v>
      </c>
      <c r="K1404">
        <v>0</v>
      </c>
    </row>
    <row r="1405" spans="1:11" x14ac:dyDescent="0.25">
      <c r="A1405" s="4" t="s">
        <v>25</v>
      </c>
      <c r="B1405">
        <v>2021</v>
      </c>
      <c r="C1405" t="s">
        <v>43</v>
      </c>
      <c r="D1405">
        <v>6</v>
      </c>
      <c r="E1405">
        <v>1</v>
      </c>
      <c r="F1405">
        <v>5583936</v>
      </c>
      <c r="G1405">
        <v>20759</v>
      </c>
      <c r="H1405">
        <v>5051304</v>
      </c>
      <c r="I1405">
        <v>84295022</v>
      </c>
      <c r="J1405">
        <v>46828305</v>
      </c>
      <c r="K1405">
        <v>10493821</v>
      </c>
    </row>
    <row r="1406" spans="1:11" x14ac:dyDescent="0.25">
      <c r="A1406" s="4" t="s">
        <v>26</v>
      </c>
      <c r="B1406">
        <v>2020</v>
      </c>
      <c r="C1406" t="s">
        <v>43</v>
      </c>
      <c r="D1406">
        <v>6</v>
      </c>
      <c r="E1406">
        <v>1</v>
      </c>
      <c r="F1406">
        <v>17018</v>
      </c>
      <c r="G1406">
        <v>333</v>
      </c>
      <c r="H1406">
        <v>14356</v>
      </c>
      <c r="I1406">
        <v>749193</v>
      </c>
      <c r="J1406">
        <v>0</v>
      </c>
      <c r="K1406">
        <v>0</v>
      </c>
    </row>
    <row r="1407" spans="1:11" x14ac:dyDescent="0.25">
      <c r="A1407" s="4" t="s">
        <v>26</v>
      </c>
      <c r="B1407">
        <v>2021</v>
      </c>
      <c r="C1407" t="s">
        <v>43</v>
      </c>
      <c r="D1407">
        <v>6</v>
      </c>
      <c r="E1407">
        <v>1</v>
      </c>
      <c r="F1407">
        <v>4030345</v>
      </c>
      <c r="G1407">
        <v>104409</v>
      </c>
      <c r="H1407">
        <v>3739800</v>
      </c>
      <c r="I1407">
        <v>66670250</v>
      </c>
      <c r="J1407">
        <v>30912093</v>
      </c>
      <c r="K1407">
        <v>5515673</v>
      </c>
    </row>
    <row r="1408" spans="1:11" x14ac:dyDescent="0.25">
      <c r="A1408" s="4" t="s">
        <v>27</v>
      </c>
      <c r="B1408">
        <v>2020</v>
      </c>
      <c r="C1408" t="s">
        <v>43</v>
      </c>
      <c r="D1408">
        <v>6</v>
      </c>
      <c r="E1408">
        <v>1</v>
      </c>
      <c r="F1408">
        <v>677</v>
      </c>
      <c r="G1408">
        <v>0</v>
      </c>
      <c r="H1408">
        <v>260</v>
      </c>
      <c r="I1408">
        <v>54523</v>
      </c>
      <c r="J1408">
        <v>0</v>
      </c>
      <c r="K1408">
        <v>0</v>
      </c>
    </row>
    <row r="1409" spans="1:11" x14ac:dyDescent="0.25">
      <c r="A1409" s="4" t="s">
        <v>27</v>
      </c>
      <c r="B1409">
        <v>2021</v>
      </c>
      <c r="C1409" t="s">
        <v>43</v>
      </c>
      <c r="D1409">
        <v>6</v>
      </c>
      <c r="E1409">
        <v>1</v>
      </c>
      <c r="F1409">
        <v>753750</v>
      </c>
      <c r="G1409">
        <v>11180</v>
      </c>
      <c r="H1409">
        <v>677587</v>
      </c>
      <c r="I1409">
        <v>7661083</v>
      </c>
      <c r="J1409">
        <v>1618056</v>
      </c>
      <c r="K1409">
        <v>360731</v>
      </c>
    </row>
    <row r="1410" spans="1:11" x14ac:dyDescent="0.25">
      <c r="A1410" s="4" t="s">
        <v>28</v>
      </c>
      <c r="B1410">
        <v>2020</v>
      </c>
      <c r="C1410" t="s">
        <v>43</v>
      </c>
      <c r="D1410">
        <v>6</v>
      </c>
      <c r="E1410">
        <v>1</v>
      </c>
      <c r="F1410">
        <v>69007</v>
      </c>
      <c r="G1410">
        <v>1513</v>
      </c>
      <c r="H1410">
        <v>49110</v>
      </c>
      <c r="I1410">
        <v>3270064</v>
      </c>
      <c r="J1410">
        <v>0</v>
      </c>
      <c r="K1410">
        <v>0</v>
      </c>
    </row>
    <row r="1411" spans="1:11" x14ac:dyDescent="0.25">
      <c r="A1411" s="4" t="s">
        <v>28</v>
      </c>
      <c r="B1411">
        <v>2021</v>
      </c>
      <c r="C1411" t="s">
        <v>43</v>
      </c>
      <c r="D1411">
        <v>6</v>
      </c>
      <c r="E1411">
        <v>1</v>
      </c>
      <c r="F1411">
        <v>6609953</v>
      </c>
      <c r="G1411">
        <v>60097</v>
      </c>
      <c r="H1411">
        <v>6372448</v>
      </c>
      <c r="I1411">
        <v>75549499</v>
      </c>
      <c r="J1411">
        <v>100028229</v>
      </c>
      <c r="K1411">
        <v>22342594</v>
      </c>
    </row>
    <row r="1412" spans="1:11" x14ac:dyDescent="0.25">
      <c r="A1412" s="4" t="s">
        <v>29</v>
      </c>
      <c r="B1412">
        <v>2020</v>
      </c>
      <c r="C1412" t="s">
        <v>43</v>
      </c>
      <c r="D1412">
        <v>6</v>
      </c>
      <c r="E1412">
        <v>1</v>
      </c>
      <c r="F1412">
        <v>23</v>
      </c>
      <c r="G1412">
        <v>0</v>
      </c>
      <c r="H1412">
        <v>0</v>
      </c>
      <c r="I1412">
        <v>30544</v>
      </c>
      <c r="J1412">
        <v>0</v>
      </c>
      <c r="K1412">
        <v>0</v>
      </c>
    </row>
    <row r="1413" spans="1:11" x14ac:dyDescent="0.25">
      <c r="A1413" s="4" t="s">
        <v>29</v>
      </c>
      <c r="B1413">
        <v>2021</v>
      </c>
      <c r="C1413" t="s">
        <v>43</v>
      </c>
      <c r="D1413">
        <v>6</v>
      </c>
      <c r="E1413">
        <v>1</v>
      </c>
      <c r="F1413">
        <v>115237</v>
      </c>
      <c r="G1413">
        <v>1860</v>
      </c>
      <c r="H1413">
        <v>82757</v>
      </c>
      <c r="I1413">
        <v>909915</v>
      </c>
      <c r="J1413">
        <v>1258218</v>
      </c>
      <c r="K1413">
        <v>417923</v>
      </c>
    </row>
    <row r="1414" spans="1:11" x14ac:dyDescent="0.25">
      <c r="A1414" s="4" t="s">
        <v>30</v>
      </c>
      <c r="B1414">
        <v>2020</v>
      </c>
      <c r="C1414" t="s">
        <v>43</v>
      </c>
      <c r="D1414">
        <v>6</v>
      </c>
      <c r="E1414">
        <v>1</v>
      </c>
      <c r="F1414">
        <v>22286</v>
      </c>
      <c r="G1414">
        <v>757</v>
      </c>
      <c r="H1414">
        <v>11239</v>
      </c>
      <c r="I1414">
        <v>163716</v>
      </c>
      <c r="J1414">
        <v>0</v>
      </c>
      <c r="K1414">
        <v>0</v>
      </c>
    </row>
    <row r="1415" spans="1:11" x14ac:dyDescent="0.25">
      <c r="A1415" s="4" t="s">
        <v>30</v>
      </c>
      <c r="B1415">
        <v>2021</v>
      </c>
      <c r="C1415" t="s">
        <v>43</v>
      </c>
      <c r="D1415">
        <v>6</v>
      </c>
      <c r="E1415">
        <v>1</v>
      </c>
      <c r="F1415">
        <v>4111232</v>
      </c>
      <c r="G1415">
        <v>23422</v>
      </c>
      <c r="H1415">
        <v>3876050</v>
      </c>
      <c r="I1415">
        <v>109382885</v>
      </c>
      <c r="J1415">
        <v>36131948</v>
      </c>
      <c r="K1415">
        <v>9048119</v>
      </c>
    </row>
    <row r="1416" spans="1:11" x14ac:dyDescent="0.25">
      <c r="A1416" s="4" t="s">
        <v>31</v>
      </c>
      <c r="B1416">
        <v>2020</v>
      </c>
      <c r="C1416" t="s">
        <v>43</v>
      </c>
      <c r="D1416">
        <v>6</v>
      </c>
      <c r="E1416">
        <v>1</v>
      </c>
      <c r="F1416">
        <v>191722</v>
      </c>
      <c r="G1416">
        <v>1579</v>
      </c>
      <c r="H1416">
        <v>105249</v>
      </c>
      <c r="I1416">
        <v>3821625</v>
      </c>
      <c r="J1416">
        <v>0</v>
      </c>
      <c r="K1416">
        <v>0</v>
      </c>
    </row>
    <row r="1417" spans="1:11" x14ac:dyDescent="0.25">
      <c r="A1417" s="4" t="s">
        <v>31</v>
      </c>
      <c r="B1417">
        <v>2021</v>
      </c>
      <c r="C1417" t="s">
        <v>43</v>
      </c>
      <c r="D1417">
        <v>6</v>
      </c>
      <c r="E1417">
        <v>1</v>
      </c>
      <c r="F1417">
        <v>15350254</v>
      </c>
      <c r="G1417">
        <v>182652</v>
      </c>
      <c r="H1417">
        <v>13299597</v>
      </c>
      <c r="I1417">
        <v>198587777</v>
      </c>
      <c r="J1417">
        <v>53683863</v>
      </c>
      <c r="K1417">
        <v>14562695</v>
      </c>
    </row>
    <row r="1418" spans="1:11" x14ac:dyDescent="0.25">
      <c r="A1418" s="4" t="s">
        <v>32</v>
      </c>
      <c r="B1418">
        <v>2020</v>
      </c>
      <c r="C1418" t="s">
        <v>43</v>
      </c>
      <c r="D1418">
        <v>6</v>
      </c>
      <c r="E1418">
        <v>1</v>
      </c>
      <c r="F1418">
        <v>4407</v>
      </c>
      <c r="G1418">
        <v>0</v>
      </c>
      <c r="H1418">
        <v>1230</v>
      </c>
      <c r="I1418">
        <v>219939</v>
      </c>
      <c r="J1418">
        <v>0</v>
      </c>
      <c r="K1418">
        <v>0</v>
      </c>
    </row>
    <row r="1419" spans="1:11" x14ac:dyDescent="0.25">
      <c r="A1419" s="4" t="s">
        <v>32</v>
      </c>
      <c r="B1419">
        <v>2021</v>
      </c>
      <c r="C1419" t="s">
        <v>43</v>
      </c>
      <c r="D1419">
        <v>6</v>
      </c>
      <c r="E1419">
        <v>1</v>
      </c>
      <c r="F1419">
        <v>376875</v>
      </c>
      <c r="G1419">
        <v>3768</v>
      </c>
      <c r="H1419">
        <v>328325</v>
      </c>
      <c r="I1419">
        <v>7071626</v>
      </c>
      <c r="J1419">
        <v>7845893</v>
      </c>
      <c r="K1419">
        <v>3555669</v>
      </c>
    </row>
    <row r="1420" spans="1:11" x14ac:dyDescent="0.25">
      <c r="A1420" s="4" t="s">
        <v>33</v>
      </c>
      <c r="B1420">
        <v>2020</v>
      </c>
      <c r="C1420" t="s">
        <v>43</v>
      </c>
      <c r="D1420">
        <v>6</v>
      </c>
      <c r="E1420">
        <v>1</v>
      </c>
      <c r="F1420">
        <v>1589418</v>
      </c>
      <c r="G1420">
        <v>44678</v>
      </c>
      <c r="H1420">
        <v>764269</v>
      </c>
      <c r="I1420">
        <v>30663542</v>
      </c>
      <c r="J1420">
        <v>0</v>
      </c>
      <c r="K1420">
        <v>0</v>
      </c>
    </row>
    <row r="1421" spans="1:11" x14ac:dyDescent="0.25">
      <c r="A1421" s="4" t="s">
        <v>33</v>
      </c>
      <c r="B1421">
        <v>2021</v>
      </c>
      <c r="C1421" t="s">
        <v>43</v>
      </c>
      <c r="D1421">
        <v>6</v>
      </c>
      <c r="E1421">
        <v>1</v>
      </c>
      <c r="F1421">
        <v>200729131</v>
      </c>
      <c r="G1421">
        <v>2405314</v>
      </c>
      <c r="H1421">
        <v>187393331</v>
      </c>
      <c r="I1421">
        <v>2521736195</v>
      </c>
      <c r="J1421">
        <v>1270764113</v>
      </c>
      <c r="K1421">
        <v>321103637</v>
      </c>
    </row>
    <row r="1422" spans="1:11" x14ac:dyDescent="0.25">
      <c r="A1422" s="4" t="s">
        <v>42</v>
      </c>
      <c r="B1422">
        <v>2020</v>
      </c>
      <c r="C1422" t="s">
        <v>43</v>
      </c>
      <c r="D1422">
        <v>6</v>
      </c>
      <c r="E1422">
        <v>1</v>
      </c>
      <c r="F1422">
        <v>51062</v>
      </c>
      <c r="G1422">
        <v>0</v>
      </c>
      <c r="H1422">
        <v>0</v>
      </c>
      <c r="I1422">
        <v>0</v>
      </c>
      <c r="J1422">
        <v>0</v>
      </c>
      <c r="K1422">
        <v>0</v>
      </c>
    </row>
    <row r="1423" spans="1:11" x14ac:dyDescent="0.25">
      <c r="A1423" s="4" t="s">
        <v>34</v>
      </c>
      <c r="B1423">
        <v>2020</v>
      </c>
      <c r="C1423" t="s">
        <v>43</v>
      </c>
      <c r="D1423">
        <v>6</v>
      </c>
      <c r="E1423">
        <v>1</v>
      </c>
      <c r="F1423">
        <v>65569</v>
      </c>
      <c r="G1423">
        <v>1726</v>
      </c>
      <c r="H1423">
        <v>38643</v>
      </c>
      <c r="I1423">
        <v>2314027</v>
      </c>
      <c r="J1423">
        <v>0</v>
      </c>
      <c r="K1423">
        <v>0</v>
      </c>
    </row>
    <row r="1424" spans="1:11" x14ac:dyDescent="0.25">
      <c r="A1424" s="4" t="s">
        <v>34</v>
      </c>
      <c r="B1424">
        <v>2021</v>
      </c>
      <c r="C1424" t="s">
        <v>43</v>
      </c>
      <c r="D1424">
        <v>6</v>
      </c>
      <c r="E1424">
        <v>1</v>
      </c>
      <c r="F1424">
        <v>11873061</v>
      </c>
      <c r="G1424">
        <v>147121</v>
      </c>
      <c r="H1424">
        <v>11563312</v>
      </c>
      <c r="I1424">
        <v>354925142</v>
      </c>
      <c r="J1424">
        <v>113075941</v>
      </c>
      <c r="K1424">
        <v>25107665</v>
      </c>
    </row>
    <row r="1425" spans="1:11" x14ac:dyDescent="0.25">
      <c r="A1425" s="4" t="s">
        <v>35</v>
      </c>
      <c r="B1425">
        <v>2020</v>
      </c>
      <c r="C1425" t="s">
        <v>43</v>
      </c>
      <c r="D1425">
        <v>6</v>
      </c>
      <c r="E1425">
        <v>1</v>
      </c>
      <c r="F1425">
        <v>8113</v>
      </c>
      <c r="G1425">
        <v>65</v>
      </c>
      <c r="H1425">
        <v>2324</v>
      </c>
      <c r="I1425">
        <v>244085</v>
      </c>
      <c r="J1425">
        <v>0</v>
      </c>
      <c r="K1425">
        <v>0</v>
      </c>
    </row>
    <row r="1426" spans="1:11" x14ac:dyDescent="0.25">
      <c r="A1426" s="4" t="s">
        <v>35</v>
      </c>
      <c r="B1426">
        <v>2021</v>
      </c>
      <c r="C1426" t="s">
        <v>43</v>
      </c>
      <c r="D1426">
        <v>6</v>
      </c>
      <c r="E1426">
        <v>1</v>
      </c>
      <c r="F1426">
        <v>2329000</v>
      </c>
      <c r="G1426">
        <v>46330</v>
      </c>
      <c r="H1426">
        <v>2099480</v>
      </c>
      <c r="I1426">
        <v>34357746</v>
      </c>
      <c r="J1426">
        <v>16179907</v>
      </c>
      <c r="K1426">
        <v>4804305</v>
      </c>
    </row>
    <row r="1427" spans="1:11" x14ac:dyDescent="0.25">
      <c r="A1427" s="4" t="s">
        <v>36</v>
      </c>
      <c r="B1427">
        <v>2020</v>
      </c>
      <c r="C1427" t="s">
        <v>43</v>
      </c>
      <c r="D1427">
        <v>6</v>
      </c>
      <c r="E1427">
        <v>1</v>
      </c>
      <c r="F1427">
        <v>48552</v>
      </c>
      <c r="G1427">
        <v>2505</v>
      </c>
      <c r="H1427">
        <v>19398</v>
      </c>
      <c r="I1427">
        <v>1693892</v>
      </c>
      <c r="J1427">
        <v>0</v>
      </c>
      <c r="K1427">
        <v>0</v>
      </c>
    </row>
    <row r="1428" spans="1:11" x14ac:dyDescent="0.25">
      <c r="A1428" s="4" t="s">
        <v>36</v>
      </c>
      <c r="B1428">
        <v>2021</v>
      </c>
      <c r="C1428" t="s">
        <v>43</v>
      </c>
      <c r="D1428">
        <v>6</v>
      </c>
      <c r="E1428">
        <v>1</v>
      </c>
      <c r="F1428">
        <v>9872789</v>
      </c>
      <c r="G1428">
        <v>112219</v>
      </c>
      <c r="H1428">
        <v>9390358</v>
      </c>
      <c r="I1428">
        <v>88998987</v>
      </c>
      <c r="J1428">
        <v>82415194</v>
      </c>
      <c r="K1428">
        <v>27487170</v>
      </c>
    </row>
    <row r="1429" spans="1:11" x14ac:dyDescent="0.25">
      <c r="A1429" s="4" t="s">
        <v>0</v>
      </c>
      <c r="B1429">
        <v>2020</v>
      </c>
      <c r="C1429" t="s">
        <v>43</v>
      </c>
      <c r="D1429">
        <v>6</v>
      </c>
      <c r="E1429">
        <v>2</v>
      </c>
      <c r="F1429">
        <v>256</v>
      </c>
      <c r="G1429">
        <v>0</v>
      </c>
      <c r="H1429">
        <v>231</v>
      </c>
      <c r="I1429">
        <v>72444</v>
      </c>
      <c r="J1429">
        <v>0</v>
      </c>
      <c r="K1429">
        <v>0</v>
      </c>
    </row>
    <row r="1430" spans="1:11" x14ac:dyDescent="0.25">
      <c r="A1430" s="4" t="s">
        <v>0</v>
      </c>
      <c r="B1430">
        <v>2021</v>
      </c>
      <c r="C1430" t="s">
        <v>43</v>
      </c>
      <c r="D1430">
        <v>6</v>
      </c>
      <c r="E1430">
        <v>2</v>
      </c>
      <c r="F1430">
        <v>50525</v>
      </c>
      <c r="G1430">
        <v>878</v>
      </c>
      <c r="H1430">
        <v>48899</v>
      </c>
      <c r="I1430">
        <v>2762931</v>
      </c>
      <c r="J1430">
        <v>802981</v>
      </c>
      <c r="K1430">
        <v>107246</v>
      </c>
    </row>
    <row r="1431" spans="1:11" x14ac:dyDescent="0.25">
      <c r="A1431" s="4" t="s">
        <v>2</v>
      </c>
      <c r="B1431">
        <v>2020</v>
      </c>
      <c r="C1431" t="s">
        <v>43</v>
      </c>
      <c r="D1431">
        <v>6</v>
      </c>
      <c r="E1431">
        <v>2</v>
      </c>
      <c r="F1431">
        <v>38017</v>
      </c>
      <c r="G1431">
        <v>556</v>
      </c>
      <c r="H1431">
        <v>20899</v>
      </c>
      <c r="I1431">
        <v>3571536</v>
      </c>
      <c r="J1431">
        <v>0</v>
      </c>
      <c r="K1431">
        <v>0</v>
      </c>
    </row>
    <row r="1432" spans="1:11" x14ac:dyDescent="0.25">
      <c r="A1432" s="4" t="s">
        <v>2</v>
      </c>
      <c r="B1432">
        <v>2021</v>
      </c>
      <c r="C1432" t="s">
        <v>43</v>
      </c>
      <c r="D1432">
        <v>6</v>
      </c>
      <c r="E1432">
        <v>2</v>
      </c>
      <c r="F1432">
        <v>12562096</v>
      </c>
      <c r="G1432">
        <v>82733</v>
      </c>
      <c r="H1432">
        <v>11815556</v>
      </c>
      <c r="I1432">
        <v>141700960</v>
      </c>
      <c r="J1432">
        <v>63226535</v>
      </c>
      <c r="K1432">
        <v>18277436</v>
      </c>
    </row>
    <row r="1433" spans="1:11" x14ac:dyDescent="0.25">
      <c r="A1433" s="4" t="s">
        <v>3</v>
      </c>
      <c r="B1433">
        <v>2020</v>
      </c>
      <c r="C1433" t="s">
        <v>43</v>
      </c>
      <c r="D1433">
        <v>6</v>
      </c>
      <c r="E1433">
        <v>2</v>
      </c>
      <c r="F1433">
        <v>492</v>
      </c>
      <c r="G1433">
        <v>0</v>
      </c>
      <c r="H1433">
        <v>28</v>
      </c>
      <c r="I1433">
        <v>94064</v>
      </c>
      <c r="J1433">
        <v>0</v>
      </c>
      <c r="K1433">
        <v>0</v>
      </c>
    </row>
    <row r="1434" spans="1:11" x14ac:dyDescent="0.25">
      <c r="A1434" s="4" t="s">
        <v>3</v>
      </c>
      <c r="B1434">
        <v>2021</v>
      </c>
      <c r="C1434" t="s">
        <v>43</v>
      </c>
      <c r="D1434">
        <v>6</v>
      </c>
      <c r="E1434">
        <v>2</v>
      </c>
      <c r="F1434">
        <v>215667</v>
      </c>
      <c r="G1434">
        <v>964</v>
      </c>
      <c r="H1434">
        <v>192683</v>
      </c>
      <c r="I1434">
        <v>4639861</v>
      </c>
      <c r="J1434">
        <v>2284800</v>
      </c>
      <c r="K1434">
        <v>552603</v>
      </c>
    </row>
    <row r="1435" spans="1:11" x14ac:dyDescent="0.25">
      <c r="A1435" s="4" t="s">
        <v>4</v>
      </c>
      <c r="B1435">
        <v>2020</v>
      </c>
      <c r="C1435" t="s">
        <v>43</v>
      </c>
      <c r="D1435">
        <v>6</v>
      </c>
      <c r="E1435">
        <v>2</v>
      </c>
      <c r="F1435">
        <v>24318</v>
      </c>
      <c r="G1435">
        <v>45</v>
      </c>
      <c r="H1435">
        <v>9916</v>
      </c>
      <c r="I1435">
        <v>1238388</v>
      </c>
      <c r="J1435">
        <v>0</v>
      </c>
      <c r="K1435">
        <v>0</v>
      </c>
    </row>
    <row r="1436" spans="1:11" x14ac:dyDescent="0.25">
      <c r="A1436" s="4" t="s">
        <v>4</v>
      </c>
      <c r="B1436">
        <v>2021</v>
      </c>
      <c r="C1436" t="s">
        <v>43</v>
      </c>
      <c r="D1436">
        <v>6</v>
      </c>
      <c r="E1436">
        <v>2</v>
      </c>
      <c r="F1436">
        <v>3173209</v>
      </c>
      <c r="G1436">
        <v>27108</v>
      </c>
      <c r="H1436">
        <v>2823771</v>
      </c>
      <c r="I1436">
        <v>86410800</v>
      </c>
      <c r="J1436">
        <v>26319572</v>
      </c>
      <c r="K1436">
        <v>6323085</v>
      </c>
    </row>
    <row r="1437" spans="1:11" x14ac:dyDescent="0.25">
      <c r="A1437" s="4" t="s">
        <v>5</v>
      </c>
      <c r="B1437">
        <v>2020</v>
      </c>
      <c r="C1437" t="s">
        <v>43</v>
      </c>
      <c r="D1437">
        <v>6</v>
      </c>
      <c r="E1437">
        <v>2</v>
      </c>
      <c r="F1437">
        <v>41208</v>
      </c>
      <c r="G1437">
        <v>238</v>
      </c>
      <c r="H1437">
        <v>22309</v>
      </c>
      <c r="I1437">
        <v>791000</v>
      </c>
      <c r="J1437">
        <v>0</v>
      </c>
      <c r="K1437">
        <v>0</v>
      </c>
    </row>
    <row r="1438" spans="1:11" x14ac:dyDescent="0.25">
      <c r="A1438" s="4" t="s">
        <v>5</v>
      </c>
      <c r="B1438">
        <v>2021</v>
      </c>
      <c r="C1438" t="s">
        <v>43</v>
      </c>
      <c r="D1438">
        <v>6</v>
      </c>
      <c r="E1438">
        <v>2</v>
      </c>
      <c r="F1438">
        <v>5013277</v>
      </c>
      <c r="G1438">
        <v>62286</v>
      </c>
      <c r="H1438">
        <v>4906710</v>
      </c>
      <c r="I1438">
        <v>217694759</v>
      </c>
      <c r="J1438">
        <v>68780652</v>
      </c>
      <c r="K1438">
        <v>13274067</v>
      </c>
    </row>
    <row r="1439" spans="1:11" x14ac:dyDescent="0.25">
      <c r="A1439" s="4" t="s">
        <v>6</v>
      </c>
      <c r="B1439">
        <v>2020</v>
      </c>
      <c r="C1439" t="s">
        <v>43</v>
      </c>
      <c r="D1439">
        <v>6</v>
      </c>
      <c r="E1439">
        <v>2</v>
      </c>
      <c r="F1439">
        <v>2353</v>
      </c>
      <c r="G1439">
        <v>35</v>
      </c>
      <c r="H1439">
        <v>2037</v>
      </c>
      <c r="I1439">
        <v>39422</v>
      </c>
      <c r="J1439">
        <v>0</v>
      </c>
      <c r="K1439">
        <v>0</v>
      </c>
    </row>
    <row r="1440" spans="1:11" x14ac:dyDescent="0.25">
      <c r="A1440" s="4" t="s">
        <v>6</v>
      </c>
      <c r="B1440">
        <v>2021</v>
      </c>
      <c r="C1440" t="s">
        <v>43</v>
      </c>
      <c r="D1440">
        <v>6</v>
      </c>
      <c r="E1440">
        <v>2</v>
      </c>
      <c r="F1440">
        <v>426892</v>
      </c>
      <c r="G1440">
        <v>5504</v>
      </c>
      <c r="H1440">
        <v>417342</v>
      </c>
      <c r="I1440">
        <v>3744555</v>
      </c>
      <c r="J1440">
        <v>2245130</v>
      </c>
      <c r="K1440">
        <v>529131</v>
      </c>
    </row>
    <row r="1441" spans="1:11" x14ac:dyDescent="0.25">
      <c r="A1441" s="4" t="s">
        <v>7</v>
      </c>
      <c r="B1441">
        <v>2020</v>
      </c>
      <c r="C1441" t="s">
        <v>43</v>
      </c>
      <c r="D1441">
        <v>6</v>
      </c>
      <c r="E1441">
        <v>2</v>
      </c>
      <c r="F1441">
        <v>9734</v>
      </c>
      <c r="G1441">
        <v>42</v>
      </c>
      <c r="H1441">
        <v>3348</v>
      </c>
      <c r="I1441">
        <v>680515</v>
      </c>
      <c r="J1441">
        <v>0</v>
      </c>
      <c r="K1441">
        <v>0</v>
      </c>
    </row>
    <row r="1442" spans="1:11" x14ac:dyDescent="0.25">
      <c r="A1442" s="4" t="s">
        <v>7</v>
      </c>
      <c r="B1442">
        <v>2021</v>
      </c>
      <c r="C1442" t="s">
        <v>43</v>
      </c>
      <c r="D1442">
        <v>6</v>
      </c>
      <c r="E1442">
        <v>2</v>
      </c>
      <c r="F1442">
        <v>6898549</v>
      </c>
      <c r="G1442">
        <v>93075</v>
      </c>
      <c r="H1442">
        <v>6693264</v>
      </c>
      <c r="I1442">
        <v>67599403</v>
      </c>
      <c r="J1442">
        <v>42259121</v>
      </c>
      <c r="K1442">
        <v>8088510</v>
      </c>
    </row>
    <row r="1443" spans="1:11" x14ac:dyDescent="0.25">
      <c r="A1443" s="4" t="s">
        <v>8</v>
      </c>
      <c r="B1443">
        <v>2020</v>
      </c>
      <c r="C1443" t="s">
        <v>43</v>
      </c>
      <c r="D1443">
        <v>6</v>
      </c>
      <c r="E1443">
        <v>2</v>
      </c>
      <c r="F1443">
        <v>245713</v>
      </c>
      <c r="G1443">
        <v>7660</v>
      </c>
      <c r="H1443">
        <v>92360</v>
      </c>
      <c r="I1443">
        <v>1905660</v>
      </c>
      <c r="J1443">
        <v>0</v>
      </c>
      <c r="K1443">
        <v>0</v>
      </c>
    </row>
    <row r="1444" spans="1:11" x14ac:dyDescent="0.25">
      <c r="A1444" s="4" t="s">
        <v>8</v>
      </c>
      <c r="B1444">
        <v>2021</v>
      </c>
      <c r="C1444" t="s">
        <v>43</v>
      </c>
      <c r="D1444">
        <v>6</v>
      </c>
      <c r="E1444">
        <v>2</v>
      </c>
      <c r="F1444">
        <v>10014316</v>
      </c>
      <c r="G1444">
        <v>173354</v>
      </c>
      <c r="H1444">
        <v>9813053</v>
      </c>
      <c r="I1444">
        <v>140799784</v>
      </c>
      <c r="J1444">
        <v>31971907</v>
      </c>
      <c r="K1444">
        <v>9857048</v>
      </c>
    </row>
    <row r="1445" spans="1:11" x14ac:dyDescent="0.25">
      <c r="A1445" s="4" t="s">
        <v>9</v>
      </c>
      <c r="B1445">
        <v>2020</v>
      </c>
      <c r="C1445" t="s">
        <v>43</v>
      </c>
      <c r="D1445">
        <v>6</v>
      </c>
      <c r="E1445">
        <v>2</v>
      </c>
      <c r="F1445">
        <v>208</v>
      </c>
      <c r="G1445">
        <v>0</v>
      </c>
      <c r="H1445">
        <v>14</v>
      </c>
      <c r="I1445">
        <v>120185</v>
      </c>
      <c r="J1445">
        <v>0</v>
      </c>
      <c r="K1445">
        <v>0</v>
      </c>
    </row>
    <row r="1446" spans="1:11" x14ac:dyDescent="0.25">
      <c r="A1446" s="4" t="s">
        <v>9</v>
      </c>
      <c r="B1446">
        <v>2021</v>
      </c>
      <c r="C1446" t="s">
        <v>43</v>
      </c>
      <c r="D1446">
        <v>6</v>
      </c>
      <c r="E1446">
        <v>2</v>
      </c>
      <c r="F1446">
        <v>73181</v>
      </c>
      <c r="G1446">
        <v>28</v>
      </c>
      <c r="H1446">
        <v>72205</v>
      </c>
      <c r="I1446">
        <v>506870</v>
      </c>
      <c r="J1446">
        <v>1596725</v>
      </c>
      <c r="K1446">
        <v>183893</v>
      </c>
    </row>
    <row r="1447" spans="1:11" x14ac:dyDescent="0.25">
      <c r="A1447" s="4" t="s">
        <v>10</v>
      </c>
      <c r="B1447">
        <v>2020</v>
      </c>
      <c r="C1447" t="s">
        <v>43</v>
      </c>
      <c r="D1447">
        <v>6</v>
      </c>
      <c r="E1447">
        <v>2</v>
      </c>
      <c r="F1447">
        <v>3043</v>
      </c>
      <c r="G1447">
        <v>0</v>
      </c>
      <c r="H1447">
        <v>481</v>
      </c>
      <c r="I1447">
        <v>258695</v>
      </c>
      <c r="J1447">
        <v>0</v>
      </c>
      <c r="K1447">
        <v>0</v>
      </c>
    </row>
    <row r="1448" spans="1:11" x14ac:dyDescent="0.25">
      <c r="A1448" s="4" t="s">
        <v>10</v>
      </c>
      <c r="B1448">
        <v>2021</v>
      </c>
      <c r="C1448" t="s">
        <v>43</v>
      </c>
      <c r="D1448">
        <v>6</v>
      </c>
      <c r="E1448">
        <v>2</v>
      </c>
      <c r="F1448">
        <v>1130990</v>
      </c>
      <c r="G1448">
        <v>20305</v>
      </c>
      <c r="H1448">
        <v>1073845</v>
      </c>
      <c r="I1448">
        <v>6029968</v>
      </c>
      <c r="J1448">
        <v>3650760</v>
      </c>
      <c r="K1448">
        <v>682572</v>
      </c>
    </row>
    <row r="1449" spans="1:11" x14ac:dyDescent="0.25">
      <c r="A1449" s="4" t="s">
        <v>11</v>
      </c>
      <c r="B1449">
        <v>2020</v>
      </c>
      <c r="C1449" t="s">
        <v>43</v>
      </c>
      <c r="D1449">
        <v>6</v>
      </c>
      <c r="E1449">
        <v>2</v>
      </c>
      <c r="F1449">
        <v>154470</v>
      </c>
      <c r="G1449">
        <v>9668</v>
      </c>
      <c r="H1449">
        <v>105914</v>
      </c>
      <c r="I1449">
        <v>1907529</v>
      </c>
      <c r="J1449">
        <v>0</v>
      </c>
      <c r="K1449">
        <v>0</v>
      </c>
    </row>
    <row r="1450" spans="1:11" x14ac:dyDescent="0.25">
      <c r="A1450" s="4" t="s">
        <v>11</v>
      </c>
      <c r="B1450">
        <v>2021</v>
      </c>
      <c r="C1450" t="s">
        <v>43</v>
      </c>
      <c r="D1450">
        <v>6</v>
      </c>
      <c r="E1450">
        <v>2</v>
      </c>
      <c r="F1450">
        <v>5735242</v>
      </c>
      <c r="G1450">
        <v>69872</v>
      </c>
      <c r="H1450">
        <v>5581941</v>
      </c>
      <c r="I1450">
        <v>158179285</v>
      </c>
      <c r="J1450">
        <v>106740127</v>
      </c>
      <c r="K1450">
        <v>31450585</v>
      </c>
    </row>
    <row r="1451" spans="1:11" x14ac:dyDescent="0.25">
      <c r="A1451" s="4" t="s">
        <v>12</v>
      </c>
      <c r="B1451">
        <v>2020</v>
      </c>
      <c r="C1451" t="s">
        <v>43</v>
      </c>
      <c r="D1451">
        <v>6</v>
      </c>
      <c r="E1451">
        <v>2</v>
      </c>
      <c r="F1451">
        <v>3285</v>
      </c>
      <c r="G1451">
        <v>47</v>
      </c>
      <c r="H1451">
        <v>1914</v>
      </c>
      <c r="I1451">
        <v>351318</v>
      </c>
      <c r="J1451">
        <v>0</v>
      </c>
      <c r="K1451">
        <v>0</v>
      </c>
    </row>
    <row r="1452" spans="1:11" x14ac:dyDescent="0.25">
      <c r="A1452" s="4" t="s">
        <v>12</v>
      </c>
      <c r="B1452">
        <v>2021</v>
      </c>
      <c r="C1452" t="s">
        <v>43</v>
      </c>
      <c r="D1452">
        <v>6</v>
      </c>
      <c r="E1452">
        <v>2</v>
      </c>
      <c r="F1452">
        <v>1384376</v>
      </c>
      <c r="G1452">
        <v>23459</v>
      </c>
      <c r="H1452">
        <v>1320270</v>
      </c>
      <c r="I1452">
        <v>14844563</v>
      </c>
      <c r="J1452">
        <v>14990174</v>
      </c>
      <c r="K1452">
        <v>3048561</v>
      </c>
    </row>
    <row r="1453" spans="1:11" x14ac:dyDescent="0.25">
      <c r="A1453" s="4" t="s">
        <v>13</v>
      </c>
      <c r="B1453">
        <v>2020</v>
      </c>
      <c r="C1453" t="s">
        <v>43</v>
      </c>
      <c r="D1453">
        <v>6</v>
      </c>
      <c r="E1453">
        <v>2</v>
      </c>
      <c r="F1453">
        <v>41901</v>
      </c>
      <c r="G1453">
        <v>436</v>
      </c>
      <c r="H1453">
        <v>16237</v>
      </c>
      <c r="I1453">
        <v>1150132</v>
      </c>
      <c r="J1453">
        <v>0</v>
      </c>
      <c r="K1453">
        <v>0</v>
      </c>
    </row>
    <row r="1454" spans="1:11" x14ac:dyDescent="0.25">
      <c r="A1454" s="4" t="s">
        <v>13</v>
      </c>
      <c r="B1454">
        <v>2021</v>
      </c>
      <c r="C1454" t="s">
        <v>43</v>
      </c>
      <c r="D1454">
        <v>6</v>
      </c>
      <c r="E1454">
        <v>2</v>
      </c>
      <c r="F1454">
        <v>5354901</v>
      </c>
      <c r="G1454">
        <v>62356</v>
      </c>
      <c r="H1454">
        <v>5251897</v>
      </c>
      <c r="I1454">
        <v>66261724</v>
      </c>
      <c r="J1454">
        <v>38970394</v>
      </c>
      <c r="K1454">
        <v>7366123</v>
      </c>
    </row>
    <row r="1455" spans="1:11" x14ac:dyDescent="0.25">
      <c r="A1455" s="4" t="s">
        <v>14</v>
      </c>
      <c r="B1455">
        <v>2020</v>
      </c>
      <c r="C1455" t="s">
        <v>43</v>
      </c>
      <c r="D1455">
        <v>6</v>
      </c>
      <c r="E1455">
        <v>2</v>
      </c>
      <c r="F1455">
        <v>10986</v>
      </c>
      <c r="G1455">
        <v>55</v>
      </c>
      <c r="H1455">
        <v>4706</v>
      </c>
      <c r="I1455">
        <v>694956</v>
      </c>
      <c r="J1455">
        <v>0</v>
      </c>
      <c r="K1455">
        <v>0</v>
      </c>
    </row>
    <row r="1456" spans="1:11" x14ac:dyDescent="0.25">
      <c r="A1456" s="4" t="s">
        <v>14</v>
      </c>
      <c r="B1456">
        <v>2021</v>
      </c>
      <c r="C1456" t="s">
        <v>43</v>
      </c>
      <c r="D1456">
        <v>6</v>
      </c>
      <c r="E1456">
        <v>2</v>
      </c>
      <c r="F1456">
        <v>2400870</v>
      </c>
      <c r="G1456">
        <v>35563</v>
      </c>
      <c r="H1456">
        <v>2336268</v>
      </c>
      <c r="I1456">
        <v>63151171</v>
      </c>
      <c r="J1456">
        <v>28916329</v>
      </c>
      <c r="K1456">
        <v>5454055</v>
      </c>
    </row>
    <row r="1457" spans="1:11" x14ac:dyDescent="0.25">
      <c r="A1457" s="4" t="s">
        <v>15</v>
      </c>
      <c r="B1457">
        <v>2020</v>
      </c>
      <c r="C1457" t="s">
        <v>43</v>
      </c>
      <c r="D1457">
        <v>6</v>
      </c>
      <c r="E1457">
        <v>2</v>
      </c>
      <c r="F1457">
        <v>32361</v>
      </c>
      <c r="G1457">
        <v>363</v>
      </c>
      <c r="H1457">
        <v>13065</v>
      </c>
      <c r="I1457">
        <v>1733200</v>
      </c>
      <c r="J1457">
        <v>0</v>
      </c>
      <c r="K1457">
        <v>0</v>
      </c>
    </row>
    <row r="1458" spans="1:11" x14ac:dyDescent="0.25">
      <c r="A1458" s="4" t="s">
        <v>15</v>
      </c>
      <c r="B1458">
        <v>2021</v>
      </c>
      <c r="C1458" t="s">
        <v>43</v>
      </c>
      <c r="D1458">
        <v>6</v>
      </c>
      <c r="E1458">
        <v>2</v>
      </c>
      <c r="F1458">
        <v>2139099</v>
      </c>
      <c r="G1458">
        <v>29077</v>
      </c>
      <c r="H1458">
        <v>1987290</v>
      </c>
      <c r="I1458">
        <v>63554495</v>
      </c>
      <c r="J1458">
        <v>21264605</v>
      </c>
      <c r="K1458">
        <v>4054454</v>
      </c>
    </row>
    <row r="1459" spans="1:11" x14ac:dyDescent="0.25">
      <c r="A1459" s="4" t="s">
        <v>16</v>
      </c>
      <c r="B1459">
        <v>2020</v>
      </c>
      <c r="C1459" t="s">
        <v>43</v>
      </c>
      <c r="D1459">
        <v>6</v>
      </c>
      <c r="E1459">
        <v>2</v>
      </c>
      <c r="F1459">
        <v>44307</v>
      </c>
      <c r="G1459">
        <v>505</v>
      </c>
      <c r="H1459">
        <v>21932</v>
      </c>
      <c r="I1459">
        <v>2925318</v>
      </c>
      <c r="J1459">
        <v>0</v>
      </c>
      <c r="K1459">
        <v>0</v>
      </c>
    </row>
    <row r="1460" spans="1:11" x14ac:dyDescent="0.25">
      <c r="A1460" s="4" t="s">
        <v>16</v>
      </c>
      <c r="B1460">
        <v>2021</v>
      </c>
      <c r="C1460" t="s">
        <v>43</v>
      </c>
      <c r="D1460">
        <v>6</v>
      </c>
      <c r="E1460">
        <v>2</v>
      </c>
      <c r="F1460">
        <v>19226793</v>
      </c>
      <c r="G1460">
        <v>228253</v>
      </c>
      <c r="H1460">
        <v>17598671</v>
      </c>
      <c r="I1460">
        <v>219389853</v>
      </c>
      <c r="J1460">
        <v>94700172</v>
      </c>
      <c r="K1460">
        <v>20834889</v>
      </c>
    </row>
    <row r="1461" spans="1:11" x14ac:dyDescent="0.25">
      <c r="A1461" s="4" t="s">
        <v>17</v>
      </c>
      <c r="B1461">
        <v>2020</v>
      </c>
      <c r="C1461" t="s">
        <v>43</v>
      </c>
      <c r="D1461">
        <v>6</v>
      </c>
      <c r="E1461">
        <v>2</v>
      </c>
      <c r="F1461">
        <v>15703</v>
      </c>
      <c r="G1461">
        <v>131</v>
      </c>
      <c r="H1461">
        <v>6686</v>
      </c>
      <c r="I1461">
        <v>941487</v>
      </c>
      <c r="J1461">
        <v>0</v>
      </c>
      <c r="K1461">
        <v>0</v>
      </c>
    </row>
    <row r="1462" spans="1:11" x14ac:dyDescent="0.25">
      <c r="A1462" s="4" t="s">
        <v>17</v>
      </c>
      <c r="B1462">
        <v>2021</v>
      </c>
      <c r="C1462" t="s">
        <v>43</v>
      </c>
      <c r="D1462">
        <v>6</v>
      </c>
      <c r="E1462">
        <v>2</v>
      </c>
      <c r="F1462">
        <v>18904400</v>
      </c>
      <c r="G1462">
        <v>75658</v>
      </c>
      <c r="H1462">
        <v>17907860</v>
      </c>
      <c r="I1462">
        <v>147055917</v>
      </c>
      <c r="J1462">
        <v>61778691</v>
      </c>
      <c r="K1462">
        <v>15557944</v>
      </c>
    </row>
    <row r="1463" spans="1:11" x14ac:dyDescent="0.25">
      <c r="A1463" s="4" t="s">
        <v>18</v>
      </c>
      <c r="B1463">
        <v>2020</v>
      </c>
      <c r="C1463" t="s">
        <v>43</v>
      </c>
      <c r="D1463">
        <v>6</v>
      </c>
      <c r="E1463">
        <v>2</v>
      </c>
      <c r="F1463">
        <v>1686</v>
      </c>
      <c r="G1463">
        <v>7</v>
      </c>
      <c r="H1463">
        <v>410</v>
      </c>
      <c r="I1463">
        <v>74773</v>
      </c>
      <c r="J1463">
        <v>0</v>
      </c>
      <c r="K1463">
        <v>0</v>
      </c>
    </row>
    <row r="1464" spans="1:11" x14ac:dyDescent="0.25">
      <c r="A1464" s="4" t="s">
        <v>18</v>
      </c>
      <c r="B1464">
        <v>2021</v>
      </c>
      <c r="C1464" t="s">
        <v>43</v>
      </c>
      <c r="D1464">
        <v>6</v>
      </c>
      <c r="E1464">
        <v>2</v>
      </c>
      <c r="F1464">
        <v>136412</v>
      </c>
      <c r="G1464">
        <v>1376</v>
      </c>
      <c r="H1464">
        <v>129545</v>
      </c>
      <c r="I1464">
        <v>2042025</v>
      </c>
      <c r="J1464">
        <v>1053251</v>
      </c>
      <c r="K1464">
        <v>261521</v>
      </c>
    </row>
    <row r="1465" spans="1:11" x14ac:dyDescent="0.25">
      <c r="A1465" s="4" t="s">
        <v>37</v>
      </c>
      <c r="B1465">
        <v>2021</v>
      </c>
      <c r="C1465" t="s">
        <v>43</v>
      </c>
      <c r="D1465">
        <v>6</v>
      </c>
      <c r="E1465">
        <v>2</v>
      </c>
      <c r="F1465">
        <v>63691</v>
      </c>
      <c r="G1465">
        <v>300</v>
      </c>
      <c r="H1465">
        <v>58386</v>
      </c>
      <c r="I1465">
        <v>1078963</v>
      </c>
      <c r="J1465">
        <v>264182</v>
      </c>
      <c r="K1465">
        <v>49289</v>
      </c>
    </row>
    <row r="1466" spans="1:11" x14ac:dyDescent="0.25">
      <c r="A1466" s="4" t="s">
        <v>19</v>
      </c>
      <c r="B1466">
        <v>2020</v>
      </c>
      <c r="C1466" t="s">
        <v>43</v>
      </c>
      <c r="D1466">
        <v>6</v>
      </c>
      <c r="E1466">
        <v>2</v>
      </c>
      <c r="F1466">
        <v>684672</v>
      </c>
      <c r="G1466">
        <v>24983</v>
      </c>
      <c r="H1466">
        <v>322328</v>
      </c>
      <c r="I1466">
        <v>4279715</v>
      </c>
      <c r="J1466">
        <v>0</v>
      </c>
      <c r="K1466">
        <v>0</v>
      </c>
    </row>
    <row r="1467" spans="1:11" x14ac:dyDescent="0.25">
      <c r="A1467" s="4" t="s">
        <v>19</v>
      </c>
      <c r="B1467">
        <v>2021</v>
      </c>
      <c r="C1467" t="s">
        <v>43</v>
      </c>
      <c r="D1467">
        <v>6</v>
      </c>
      <c r="E1467">
        <v>2</v>
      </c>
      <c r="F1467">
        <v>41205374</v>
      </c>
      <c r="G1467">
        <v>745253</v>
      </c>
      <c r="H1467">
        <v>39328880</v>
      </c>
      <c r="I1467">
        <v>263099119</v>
      </c>
      <c r="J1467">
        <v>142730150</v>
      </c>
      <c r="K1467">
        <v>35708714</v>
      </c>
    </row>
    <row r="1468" spans="1:11" x14ac:dyDescent="0.25">
      <c r="A1468" s="4" t="s">
        <v>20</v>
      </c>
      <c r="B1468">
        <v>2020</v>
      </c>
      <c r="C1468" t="s">
        <v>43</v>
      </c>
      <c r="D1468">
        <v>6</v>
      </c>
      <c r="E1468">
        <v>2</v>
      </c>
      <c r="F1468">
        <v>302</v>
      </c>
      <c r="G1468">
        <v>7</v>
      </c>
      <c r="H1468">
        <v>128</v>
      </c>
      <c r="I1468">
        <v>82726</v>
      </c>
      <c r="J1468">
        <v>0</v>
      </c>
      <c r="K1468">
        <v>0</v>
      </c>
    </row>
    <row r="1469" spans="1:11" x14ac:dyDescent="0.25">
      <c r="A1469" s="4" t="s">
        <v>20</v>
      </c>
      <c r="B1469">
        <v>2021</v>
      </c>
      <c r="C1469" t="s">
        <v>43</v>
      </c>
      <c r="D1469">
        <v>6</v>
      </c>
      <c r="E1469">
        <v>2</v>
      </c>
      <c r="F1469">
        <v>287020</v>
      </c>
      <c r="G1469">
        <v>4993</v>
      </c>
      <c r="H1469">
        <v>248223</v>
      </c>
      <c r="I1469">
        <v>4330412</v>
      </c>
      <c r="J1469">
        <v>2933450</v>
      </c>
      <c r="K1469">
        <v>522546</v>
      </c>
    </row>
    <row r="1470" spans="1:11" x14ac:dyDescent="0.25">
      <c r="A1470" s="4" t="s">
        <v>21</v>
      </c>
      <c r="B1470">
        <v>2020</v>
      </c>
      <c r="C1470" t="s">
        <v>43</v>
      </c>
      <c r="D1470">
        <v>6</v>
      </c>
      <c r="E1470">
        <v>2</v>
      </c>
      <c r="F1470">
        <v>2545</v>
      </c>
      <c r="G1470">
        <v>0</v>
      </c>
      <c r="H1470">
        <v>496</v>
      </c>
      <c r="I1470">
        <v>145724</v>
      </c>
      <c r="J1470">
        <v>0</v>
      </c>
      <c r="K1470">
        <v>0</v>
      </c>
    </row>
    <row r="1471" spans="1:11" x14ac:dyDescent="0.25">
      <c r="A1471" s="4" t="s">
        <v>21</v>
      </c>
      <c r="B1471">
        <v>2021</v>
      </c>
      <c r="C1471" t="s">
        <v>43</v>
      </c>
      <c r="D1471">
        <v>6</v>
      </c>
      <c r="E1471">
        <v>2</v>
      </c>
      <c r="F1471">
        <v>410261</v>
      </c>
      <c r="G1471">
        <v>6615</v>
      </c>
      <c r="H1471">
        <v>341265</v>
      </c>
      <c r="I1471">
        <v>5590390</v>
      </c>
      <c r="J1471">
        <v>3215609</v>
      </c>
      <c r="K1471">
        <v>499439</v>
      </c>
    </row>
    <row r="1472" spans="1:11" x14ac:dyDescent="0.25">
      <c r="A1472" s="4" t="s">
        <v>22</v>
      </c>
      <c r="B1472">
        <v>2020</v>
      </c>
      <c r="C1472" t="s">
        <v>43</v>
      </c>
      <c r="D1472">
        <v>6</v>
      </c>
      <c r="E1472">
        <v>2</v>
      </c>
      <c r="F1472">
        <v>71663</v>
      </c>
      <c r="G1472">
        <v>3038</v>
      </c>
      <c r="H1472">
        <v>49454</v>
      </c>
      <c r="I1472">
        <v>1639108</v>
      </c>
      <c r="J1472">
        <v>0</v>
      </c>
      <c r="K1472">
        <v>0</v>
      </c>
    </row>
    <row r="1473" spans="1:11" x14ac:dyDescent="0.25">
      <c r="A1473" s="4" t="s">
        <v>22</v>
      </c>
      <c r="B1473">
        <v>2021</v>
      </c>
      <c r="C1473" t="s">
        <v>43</v>
      </c>
      <c r="D1473">
        <v>6</v>
      </c>
      <c r="E1473">
        <v>2</v>
      </c>
      <c r="F1473">
        <v>5512318</v>
      </c>
      <c r="G1473">
        <v>59502</v>
      </c>
      <c r="H1473">
        <v>5413023</v>
      </c>
      <c r="I1473">
        <v>75249845</v>
      </c>
      <c r="J1473">
        <v>83179693</v>
      </c>
      <c r="K1473">
        <v>13400810</v>
      </c>
    </row>
    <row r="1474" spans="1:11" x14ac:dyDescent="0.25">
      <c r="A1474" s="4" t="s">
        <v>23</v>
      </c>
      <c r="B1474">
        <v>2020</v>
      </c>
      <c r="C1474" t="s">
        <v>43</v>
      </c>
      <c r="D1474">
        <v>6</v>
      </c>
      <c r="E1474">
        <v>2</v>
      </c>
      <c r="F1474">
        <v>651</v>
      </c>
      <c r="G1474">
        <v>0</v>
      </c>
      <c r="H1474">
        <v>7</v>
      </c>
      <c r="I1474">
        <v>22348</v>
      </c>
      <c r="J1474">
        <v>0</v>
      </c>
      <c r="K1474">
        <v>0</v>
      </c>
    </row>
    <row r="1475" spans="1:11" x14ac:dyDescent="0.25">
      <c r="A1475" s="4" t="s">
        <v>23</v>
      </c>
      <c r="B1475">
        <v>2021</v>
      </c>
      <c r="C1475" t="s">
        <v>43</v>
      </c>
      <c r="D1475">
        <v>6</v>
      </c>
      <c r="E1475">
        <v>2</v>
      </c>
      <c r="F1475">
        <v>103016</v>
      </c>
      <c r="G1475">
        <v>432</v>
      </c>
      <c r="H1475">
        <v>79294</v>
      </c>
      <c r="I1475">
        <v>2974135</v>
      </c>
      <c r="J1475">
        <v>2029936</v>
      </c>
      <c r="K1475">
        <v>364356</v>
      </c>
    </row>
    <row r="1476" spans="1:11" x14ac:dyDescent="0.25">
      <c r="A1476" s="4" t="s">
        <v>24</v>
      </c>
      <c r="B1476">
        <v>2020</v>
      </c>
      <c r="C1476" t="s">
        <v>43</v>
      </c>
      <c r="D1476">
        <v>6</v>
      </c>
      <c r="E1476">
        <v>2</v>
      </c>
      <c r="F1476">
        <v>999</v>
      </c>
      <c r="G1476">
        <v>0</v>
      </c>
      <c r="H1476">
        <v>298</v>
      </c>
      <c r="I1476">
        <v>39560</v>
      </c>
      <c r="J1476">
        <v>0</v>
      </c>
      <c r="K1476">
        <v>0</v>
      </c>
    </row>
    <row r="1477" spans="1:11" x14ac:dyDescent="0.25">
      <c r="A1477" s="4" t="s">
        <v>24</v>
      </c>
      <c r="B1477">
        <v>2021</v>
      </c>
      <c r="C1477" t="s">
        <v>43</v>
      </c>
      <c r="D1477">
        <v>6</v>
      </c>
      <c r="E1477">
        <v>2</v>
      </c>
      <c r="F1477">
        <v>164063</v>
      </c>
      <c r="G1477">
        <v>3110</v>
      </c>
      <c r="H1477">
        <v>129801</v>
      </c>
      <c r="I1477">
        <v>1436343</v>
      </c>
      <c r="J1477">
        <v>1915616</v>
      </c>
      <c r="K1477">
        <v>365948</v>
      </c>
    </row>
    <row r="1478" spans="1:11" x14ac:dyDescent="0.25">
      <c r="A1478" s="4" t="s">
        <v>25</v>
      </c>
      <c r="B1478">
        <v>2020</v>
      </c>
      <c r="C1478" t="s">
        <v>43</v>
      </c>
      <c r="D1478">
        <v>6</v>
      </c>
      <c r="E1478">
        <v>2</v>
      </c>
      <c r="F1478">
        <v>23900</v>
      </c>
      <c r="G1478">
        <v>85</v>
      </c>
      <c r="H1478">
        <v>16538</v>
      </c>
      <c r="I1478">
        <v>1324989</v>
      </c>
      <c r="J1478">
        <v>0</v>
      </c>
      <c r="K1478">
        <v>0</v>
      </c>
    </row>
    <row r="1479" spans="1:11" x14ac:dyDescent="0.25">
      <c r="A1479" s="4" t="s">
        <v>25</v>
      </c>
      <c r="B1479">
        <v>2021</v>
      </c>
      <c r="C1479" t="s">
        <v>43</v>
      </c>
      <c r="D1479">
        <v>6</v>
      </c>
      <c r="E1479">
        <v>2</v>
      </c>
      <c r="F1479">
        <v>5891142</v>
      </c>
      <c r="G1479">
        <v>22856</v>
      </c>
      <c r="H1479">
        <v>5466620</v>
      </c>
      <c r="I1479">
        <v>87651697</v>
      </c>
      <c r="J1479">
        <v>50821852</v>
      </c>
      <c r="K1479">
        <v>11214589</v>
      </c>
    </row>
    <row r="1480" spans="1:11" x14ac:dyDescent="0.25">
      <c r="A1480" s="4" t="s">
        <v>26</v>
      </c>
      <c r="B1480">
        <v>2020</v>
      </c>
      <c r="C1480" t="s">
        <v>43</v>
      </c>
      <c r="D1480">
        <v>6</v>
      </c>
      <c r="E1480">
        <v>2</v>
      </c>
      <c r="F1480">
        <v>20263</v>
      </c>
      <c r="G1480">
        <v>417</v>
      </c>
      <c r="H1480">
        <v>15751</v>
      </c>
      <c r="I1480">
        <v>1089435</v>
      </c>
      <c r="J1480">
        <v>0</v>
      </c>
      <c r="K1480">
        <v>0</v>
      </c>
    </row>
    <row r="1481" spans="1:11" x14ac:dyDescent="0.25">
      <c r="A1481" s="4" t="s">
        <v>26</v>
      </c>
      <c r="B1481">
        <v>2021</v>
      </c>
      <c r="C1481" t="s">
        <v>43</v>
      </c>
      <c r="D1481">
        <v>6</v>
      </c>
      <c r="E1481">
        <v>2</v>
      </c>
      <c r="F1481">
        <v>4099701</v>
      </c>
      <c r="G1481">
        <v>107981</v>
      </c>
      <c r="H1481">
        <v>3885322</v>
      </c>
      <c r="I1481">
        <v>69539439</v>
      </c>
      <c r="J1481">
        <v>33115377</v>
      </c>
      <c r="K1481">
        <v>5742757</v>
      </c>
    </row>
    <row r="1482" spans="1:11" x14ac:dyDescent="0.25">
      <c r="A1482" s="4" t="s">
        <v>27</v>
      </c>
      <c r="B1482">
        <v>2020</v>
      </c>
      <c r="C1482" t="s">
        <v>43</v>
      </c>
      <c r="D1482">
        <v>6</v>
      </c>
      <c r="E1482">
        <v>2</v>
      </c>
      <c r="F1482">
        <v>1094</v>
      </c>
      <c r="G1482">
        <v>12</v>
      </c>
      <c r="H1482">
        <v>484</v>
      </c>
      <c r="I1482">
        <v>65415</v>
      </c>
      <c r="J1482">
        <v>0</v>
      </c>
      <c r="K1482">
        <v>0</v>
      </c>
    </row>
    <row r="1483" spans="1:11" x14ac:dyDescent="0.25">
      <c r="A1483" s="4" t="s">
        <v>27</v>
      </c>
      <c r="B1483">
        <v>2021</v>
      </c>
      <c r="C1483" t="s">
        <v>43</v>
      </c>
      <c r="D1483">
        <v>6</v>
      </c>
      <c r="E1483">
        <v>2</v>
      </c>
      <c r="F1483">
        <v>781284</v>
      </c>
      <c r="G1483">
        <v>11669</v>
      </c>
      <c r="H1483">
        <v>726731</v>
      </c>
      <c r="I1483">
        <v>8090127</v>
      </c>
      <c r="J1483">
        <v>1850958</v>
      </c>
      <c r="K1483">
        <v>367996</v>
      </c>
    </row>
    <row r="1484" spans="1:11" x14ac:dyDescent="0.25">
      <c r="A1484" s="4" t="s">
        <v>28</v>
      </c>
      <c r="B1484">
        <v>2020</v>
      </c>
      <c r="C1484" t="s">
        <v>43</v>
      </c>
      <c r="D1484">
        <v>6</v>
      </c>
      <c r="E1484">
        <v>2</v>
      </c>
      <c r="F1484">
        <v>82722</v>
      </c>
      <c r="G1484">
        <v>1871</v>
      </c>
      <c r="H1484">
        <v>61703</v>
      </c>
      <c r="I1484">
        <v>3905174</v>
      </c>
      <c r="J1484">
        <v>0</v>
      </c>
      <c r="K1484">
        <v>0</v>
      </c>
    </row>
    <row r="1485" spans="1:11" x14ac:dyDescent="0.25">
      <c r="A1485" s="4" t="s">
        <v>28</v>
      </c>
      <c r="B1485">
        <v>2021</v>
      </c>
      <c r="C1485" t="s">
        <v>43</v>
      </c>
      <c r="D1485">
        <v>6</v>
      </c>
      <c r="E1485">
        <v>2</v>
      </c>
      <c r="F1485">
        <v>6642119</v>
      </c>
      <c r="G1485">
        <v>61518</v>
      </c>
      <c r="H1485">
        <v>6513735</v>
      </c>
      <c r="I1485">
        <v>77773658</v>
      </c>
      <c r="J1485">
        <v>110533619</v>
      </c>
      <c r="K1485">
        <v>23228027</v>
      </c>
    </row>
    <row r="1486" spans="1:11" x14ac:dyDescent="0.25">
      <c r="A1486" s="4" t="s">
        <v>29</v>
      </c>
      <c r="B1486">
        <v>2020</v>
      </c>
      <c r="C1486" t="s">
        <v>43</v>
      </c>
      <c r="D1486">
        <v>6</v>
      </c>
      <c r="E1486">
        <v>2</v>
      </c>
      <c r="F1486">
        <v>240</v>
      </c>
      <c r="G1486">
        <v>0</v>
      </c>
      <c r="H1486">
        <v>20</v>
      </c>
      <c r="I1486">
        <v>40413</v>
      </c>
      <c r="J1486">
        <v>0</v>
      </c>
      <c r="K1486">
        <v>0</v>
      </c>
    </row>
    <row r="1487" spans="1:11" x14ac:dyDescent="0.25">
      <c r="A1487" s="4" t="s">
        <v>29</v>
      </c>
      <c r="B1487">
        <v>2021</v>
      </c>
      <c r="C1487" t="s">
        <v>43</v>
      </c>
      <c r="D1487">
        <v>6</v>
      </c>
      <c r="E1487">
        <v>2</v>
      </c>
      <c r="F1487">
        <v>126235</v>
      </c>
      <c r="G1487">
        <v>1954</v>
      </c>
      <c r="H1487">
        <v>96088</v>
      </c>
      <c r="I1487">
        <v>1013746</v>
      </c>
      <c r="J1487">
        <v>1417056</v>
      </c>
      <c r="K1487">
        <v>418471</v>
      </c>
    </row>
    <row r="1488" spans="1:11" x14ac:dyDescent="0.25">
      <c r="A1488" s="4" t="s">
        <v>30</v>
      </c>
      <c r="B1488">
        <v>2020</v>
      </c>
      <c r="C1488" t="s">
        <v>43</v>
      </c>
      <c r="D1488">
        <v>6</v>
      </c>
      <c r="E1488">
        <v>2</v>
      </c>
      <c r="F1488">
        <v>30288</v>
      </c>
      <c r="G1488">
        <v>1152</v>
      </c>
      <c r="H1488">
        <v>14301</v>
      </c>
      <c r="I1488">
        <v>163716</v>
      </c>
      <c r="J1488">
        <v>0</v>
      </c>
      <c r="K1488">
        <v>0</v>
      </c>
    </row>
    <row r="1489" spans="1:11" x14ac:dyDescent="0.25">
      <c r="A1489" s="4" t="s">
        <v>30</v>
      </c>
      <c r="B1489">
        <v>2021</v>
      </c>
      <c r="C1489" t="s">
        <v>43</v>
      </c>
      <c r="D1489">
        <v>6</v>
      </c>
      <c r="E1489">
        <v>2</v>
      </c>
      <c r="F1489">
        <v>4201080</v>
      </c>
      <c r="G1489">
        <v>24180</v>
      </c>
      <c r="H1489">
        <v>4018242</v>
      </c>
      <c r="I1489">
        <v>115474892</v>
      </c>
      <c r="J1489">
        <v>43784337</v>
      </c>
      <c r="K1489">
        <v>9336105</v>
      </c>
    </row>
    <row r="1490" spans="1:11" x14ac:dyDescent="0.25">
      <c r="A1490" s="4" t="s">
        <v>31</v>
      </c>
      <c r="B1490">
        <v>2020</v>
      </c>
      <c r="C1490" t="s">
        <v>43</v>
      </c>
      <c r="D1490">
        <v>6</v>
      </c>
      <c r="E1490">
        <v>2</v>
      </c>
      <c r="F1490">
        <v>271746</v>
      </c>
      <c r="G1490">
        <v>2470</v>
      </c>
      <c r="H1490">
        <v>145893</v>
      </c>
      <c r="I1490">
        <v>4599966</v>
      </c>
      <c r="J1490">
        <v>0</v>
      </c>
      <c r="K1490">
        <v>0</v>
      </c>
    </row>
    <row r="1491" spans="1:11" x14ac:dyDescent="0.25">
      <c r="A1491" s="4" t="s">
        <v>31</v>
      </c>
      <c r="B1491">
        <v>2021</v>
      </c>
      <c r="C1491" t="s">
        <v>43</v>
      </c>
      <c r="D1491">
        <v>6</v>
      </c>
      <c r="E1491">
        <v>2</v>
      </c>
      <c r="F1491">
        <v>16260083</v>
      </c>
      <c r="G1491">
        <v>201997</v>
      </c>
      <c r="H1491">
        <v>14822883</v>
      </c>
      <c r="I1491">
        <v>207236187</v>
      </c>
      <c r="J1491">
        <v>58660848</v>
      </c>
      <c r="K1491">
        <v>14915374</v>
      </c>
    </row>
    <row r="1492" spans="1:11" x14ac:dyDescent="0.25">
      <c r="A1492" s="4" t="s">
        <v>32</v>
      </c>
      <c r="B1492">
        <v>2020</v>
      </c>
      <c r="C1492" t="s">
        <v>43</v>
      </c>
      <c r="D1492">
        <v>6</v>
      </c>
      <c r="E1492">
        <v>2</v>
      </c>
      <c r="F1492">
        <v>6613</v>
      </c>
      <c r="G1492">
        <v>6</v>
      </c>
      <c r="H1492">
        <v>1927</v>
      </c>
      <c r="I1492">
        <v>288265</v>
      </c>
      <c r="J1492">
        <v>0</v>
      </c>
      <c r="K1492">
        <v>0</v>
      </c>
    </row>
    <row r="1493" spans="1:11" x14ac:dyDescent="0.25">
      <c r="A1493" s="4" t="s">
        <v>32</v>
      </c>
      <c r="B1493">
        <v>2021</v>
      </c>
      <c r="C1493" t="s">
        <v>43</v>
      </c>
      <c r="D1493">
        <v>6</v>
      </c>
      <c r="E1493">
        <v>2</v>
      </c>
      <c r="F1493">
        <v>405415</v>
      </c>
      <c r="G1493">
        <v>4152</v>
      </c>
      <c r="H1493">
        <v>360725</v>
      </c>
      <c r="I1493">
        <v>7785186</v>
      </c>
      <c r="J1493">
        <v>8016139</v>
      </c>
      <c r="K1493">
        <v>3577172</v>
      </c>
    </row>
    <row r="1494" spans="1:11" x14ac:dyDescent="0.25">
      <c r="A1494" s="4" t="s">
        <v>33</v>
      </c>
      <c r="B1494">
        <v>2020</v>
      </c>
      <c r="C1494" t="s">
        <v>43</v>
      </c>
      <c r="D1494">
        <v>6</v>
      </c>
      <c r="E1494">
        <v>2</v>
      </c>
      <c r="F1494">
        <v>2091725</v>
      </c>
      <c r="G1494">
        <v>59436</v>
      </c>
      <c r="H1494">
        <v>1037824</v>
      </c>
      <c r="I1494">
        <v>37493962</v>
      </c>
      <c r="J1494">
        <v>0</v>
      </c>
      <c r="K1494">
        <v>0</v>
      </c>
    </row>
    <row r="1495" spans="1:11" x14ac:dyDescent="0.25">
      <c r="A1495" s="4" t="s">
        <v>33</v>
      </c>
      <c r="B1495">
        <v>2021</v>
      </c>
      <c r="C1495" t="s">
        <v>43</v>
      </c>
      <c r="D1495">
        <v>6</v>
      </c>
      <c r="E1495">
        <v>2</v>
      </c>
      <c r="F1495">
        <v>205422139</v>
      </c>
      <c r="G1495">
        <v>2565271</v>
      </c>
      <c r="H1495">
        <v>195289951</v>
      </c>
      <c r="I1495">
        <v>2631999446</v>
      </c>
      <c r="J1495">
        <v>1409251680</v>
      </c>
      <c r="K1495">
        <v>335307747</v>
      </c>
    </row>
    <row r="1496" spans="1:11" x14ac:dyDescent="0.25">
      <c r="A1496" s="4" t="s">
        <v>42</v>
      </c>
      <c r="B1496">
        <v>2020</v>
      </c>
      <c r="C1496" t="s">
        <v>43</v>
      </c>
      <c r="D1496">
        <v>6</v>
      </c>
      <c r="E1496">
        <v>2</v>
      </c>
      <c r="F1496">
        <v>58441</v>
      </c>
      <c r="G1496">
        <v>0</v>
      </c>
      <c r="H1496">
        <v>0</v>
      </c>
      <c r="I1496">
        <v>0</v>
      </c>
      <c r="J1496">
        <v>0</v>
      </c>
      <c r="K1496">
        <v>0</v>
      </c>
    </row>
    <row r="1497" spans="1:11" x14ac:dyDescent="0.25">
      <c r="A1497" s="4" t="s">
        <v>34</v>
      </c>
      <c r="B1497">
        <v>2020</v>
      </c>
      <c r="C1497" t="s">
        <v>43</v>
      </c>
      <c r="D1497">
        <v>6</v>
      </c>
      <c r="E1497">
        <v>2</v>
      </c>
      <c r="F1497">
        <v>85329</v>
      </c>
      <c r="G1497">
        <v>2399</v>
      </c>
      <c r="H1497">
        <v>51028</v>
      </c>
      <c r="I1497">
        <v>2950234</v>
      </c>
      <c r="J1497">
        <v>0</v>
      </c>
      <c r="K1497">
        <v>0</v>
      </c>
    </row>
    <row r="1498" spans="1:11" x14ac:dyDescent="0.25">
      <c r="A1498" s="4" t="s">
        <v>34</v>
      </c>
      <c r="B1498">
        <v>2021</v>
      </c>
      <c r="C1498" t="s">
        <v>43</v>
      </c>
      <c r="D1498">
        <v>6</v>
      </c>
      <c r="E1498">
        <v>2</v>
      </c>
      <c r="F1498">
        <v>11910737</v>
      </c>
      <c r="G1498">
        <v>151584</v>
      </c>
      <c r="H1498">
        <v>11681854</v>
      </c>
      <c r="I1498">
        <v>369394321</v>
      </c>
      <c r="J1498">
        <v>130189885</v>
      </c>
      <c r="K1498">
        <v>26299016</v>
      </c>
    </row>
    <row r="1499" spans="1:11" x14ac:dyDescent="0.25">
      <c r="A1499" s="4" t="s">
        <v>35</v>
      </c>
      <c r="B1499">
        <v>2020</v>
      </c>
      <c r="C1499" t="s">
        <v>43</v>
      </c>
      <c r="D1499">
        <v>6</v>
      </c>
      <c r="E1499">
        <v>2</v>
      </c>
      <c r="F1499">
        <v>11493</v>
      </c>
      <c r="G1499">
        <v>125</v>
      </c>
      <c r="H1499">
        <v>6321</v>
      </c>
      <c r="I1499">
        <v>294324</v>
      </c>
      <c r="J1499">
        <v>0</v>
      </c>
      <c r="K1499">
        <v>0</v>
      </c>
    </row>
    <row r="1500" spans="1:11" x14ac:dyDescent="0.25">
      <c r="A1500" s="4" t="s">
        <v>35</v>
      </c>
      <c r="B1500">
        <v>2021</v>
      </c>
      <c r="C1500" t="s">
        <v>43</v>
      </c>
      <c r="D1500">
        <v>6</v>
      </c>
      <c r="E1500">
        <v>2</v>
      </c>
      <c r="F1500">
        <v>2353132</v>
      </c>
      <c r="G1500">
        <v>48256</v>
      </c>
      <c r="H1500">
        <v>2217564</v>
      </c>
      <c r="I1500">
        <v>35540822</v>
      </c>
      <c r="J1500">
        <v>17846410</v>
      </c>
      <c r="K1500">
        <v>4863051</v>
      </c>
    </row>
    <row r="1501" spans="1:11" x14ac:dyDescent="0.25">
      <c r="A1501" s="4" t="s">
        <v>36</v>
      </c>
      <c r="B1501">
        <v>2020</v>
      </c>
      <c r="C1501" t="s">
        <v>43</v>
      </c>
      <c r="D1501">
        <v>6</v>
      </c>
      <c r="E1501">
        <v>2</v>
      </c>
      <c r="F1501">
        <v>68723</v>
      </c>
      <c r="G1501">
        <v>3083</v>
      </c>
      <c r="H1501">
        <v>28660</v>
      </c>
      <c r="I1501">
        <v>2146497</v>
      </c>
      <c r="J1501">
        <v>0</v>
      </c>
      <c r="K1501">
        <v>0</v>
      </c>
    </row>
    <row r="1502" spans="1:11" x14ac:dyDescent="0.25">
      <c r="A1502" s="4" t="s">
        <v>36</v>
      </c>
      <c r="B1502">
        <v>2021</v>
      </c>
      <c r="C1502" t="s">
        <v>43</v>
      </c>
      <c r="D1502">
        <v>6</v>
      </c>
      <c r="E1502">
        <v>2</v>
      </c>
      <c r="F1502">
        <v>10164673</v>
      </c>
      <c r="G1502">
        <v>117070</v>
      </c>
      <c r="H1502">
        <v>9930245</v>
      </c>
      <c r="I1502">
        <v>92190562</v>
      </c>
      <c r="J1502">
        <v>93097822</v>
      </c>
      <c r="K1502">
        <v>28118761</v>
      </c>
    </row>
    <row r="1503" spans="1:11" x14ac:dyDescent="0.25">
      <c r="A1503" s="4" t="s">
        <v>0</v>
      </c>
      <c r="B1503">
        <v>2020</v>
      </c>
      <c r="C1503" t="s">
        <v>43</v>
      </c>
      <c r="D1503">
        <v>6</v>
      </c>
      <c r="E1503">
        <v>3</v>
      </c>
      <c r="F1503">
        <v>316</v>
      </c>
      <c r="G1503">
        <v>0</v>
      </c>
      <c r="H1503">
        <v>241</v>
      </c>
      <c r="I1503">
        <v>87872</v>
      </c>
      <c r="J1503">
        <v>0</v>
      </c>
      <c r="K1503">
        <v>0</v>
      </c>
    </row>
    <row r="1504" spans="1:11" x14ac:dyDescent="0.25">
      <c r="A1504" s="4" t="s">
        <v>0</v>
      </c>
      <c r="B1504">
        <v>2021</v>
      </c>
      <c r="C1504" t="s">
        <v>43</v>
      </c>
      <c r="D1504">
        <v>6</v>
      </c>
      <c r="E1504">
        <v>3</v>
      </c>
      <c r="F1504">
        <v>51499</v>
      </c>
      <c r="G1504">
        <v>888</v>
      </c>
      <c r="H1504">
        <v>49890</v>
      </c>
      <c r="I1504">
        <v>2801991</v>
      </c>
      <c r="J1504">
        <v>840158</v>
      </c>
      <c r="K1504">
        <v>108219</v>
      </c>
    </row>
    <row r="1505" spans="1:11" x14ac:dyDescent="0.25">
      <c r="A1505" s="4" t="s">
        <v>2</v>
      </c>
      <c r="B1505">
        <v>2020</v>
      </c>
      <c r="C1505" t="s">
        <v>43</v>
      </c>
      <c r="D1505">
        <v>6</v>
      </c>
      <c r="E1505">
        <v>3</v>
      </c>
      <c r="F1505">
        <v>53085</v>
      </c>
      <c r="G1505">
        <v>659</v>
      </c>
      <c r="H1505">
        <v>26634</v>
      </c>
      <c r="I1505">
        <v>4320743</v>
      </c>
      <c r="J1505">
        <v>0</v>
      </c>
      <c r="K1505">
        <v>0</v>
      </c>
    </row>
    <row r="1506" spans="1:11" x14ac:dyDescent="0.25">
      <c r="A1506" s="4" t="s">
        <v>2</v>
      </c>
      <c r="B1506">
        <v>2021</v>
      </c>
      <c r="C1506" t="s">
        <v>43</v>
      </c>
      <c r="D1506">
        <v>6</v>
      </c>
      <c r="E1506">
        <v>3</v>
      </c>
      <c r="F1506">
        <v>12867693</v>
      </c>
      <c r="G1506">
        <v>85503</v>
      </c>
      <c r="H1506">
        <v>12311678</v>
      </c>
      <c r="I1506">
        <v>146564926</v>
      </c>
      <c r="J1506">
        <v>71425414</v>
      </c>
      <c r="K1506">
        <v>18712222</v>
      </c>
    </row>
    <row r="1507" spans="1:11" x14ac:dyDescent="0.25">
      <c r="A1507" s="4" t="s">
        <v>3</v>
      </c>
      <c r="B1507">
        <v>2020</v>
      </c>
      <c r="C1507" t="s">
        <v>43</v>
      </c>
      <c r="D1507">
        <v>6</v>
      </c>
      <c r="E1507">
        <v>3</v>
      </c>
      <c r="F1507">
        <v>809</v>
      </c>
      <c r="G1507">
        <v>0</v>
      </c>
      <c r="H1507">
        <v>85</v>
      </c>
      <c r="I1507">
        <v>120554</v>
      </c>
      <c r="J1507">
        <v>0</v>
      </c>
      <c r="K1507">
        <v>0</v>
      </c>
    </row>
    <row r="1508" spans="1:11" x14ac:dyDescent="0.25">
      <c r="A1508" s="4" t="s">
        <v>3</v>
      </c>
      <c r="B1508">
        <v>2021</v>
      </c>
      <c r="C1508" t="s">
        <v>43</v>
      </c>
      <c r="D1508">
        <v>6</v>
      </c>
      <c r="E1508">
        <v>3</v>
      </c>
      <c r="F1508">
        <v>228680</v>
      </c>
      <c r="G1508">
        <v>1104</v>
      </c>
      <c r="H1508">
        <v>208950</v>
      </c>
      <c r="I1508">
        <v>4933764</v>
      </c>
      <c r="J1508">
        <v>2684035</v>
      </c>
      <c r="K1508">
        <v>556536</v>
      </c>
    </row>
    <row r="1509" spans="1:11" x14ac:dyDescent="0.25">
      <c r="A1509" s="4" t="s">
        <v>4</v>
      </c>
      <c r="B1509">
        <v>2020</v>
      </c>
      <c r="C1509" t="s">
        <v>43</v>
      </c>
      <c r="D1509">
        <v>6</v>
      </c>
      <c r="E1509">
        <v>3</v>
      </c>
      <c r="F1509">
        <v>34268</v>
      </c>
      <c r="G1509">
        <v>60</v>
      </c>
      <c r="H1509">
        <v>19785</v>
      </c>
      <c r="I1509">
        <v>1746151</v>
      </c>
      <c r="J1509">
        <v>0</v>
      </c>
      <c r="K1509">
        <v>0</v>
      </c>
    </row>
    <row r="1510" spans="1:11" x14ac:dyDescent="0.25">
      <c r="A1510" s="4" t="s">
        <v>4</v>
      </c>
      <c r="B1510">
        <v>2021</v>
      </c>
      <c r="C1510" t="s">
        <v>43</v>
      </c>
      <c r="D1510">
        <v>6</v>
      </c>
      <c r="E1510">
        <v>3</v>
      </c>
      <c r="F1510">
        <v>3335723</v>
      </c>
      <c r="G1510">
        <v>28964</v>
      </c>
      <c r="H1510">
        <v>3049257</v>
      </c>
      <c r="I1510">
        <v>93286988</v>
      </c>
      <c r="J1510">
        <v>29431737</v>
      </c>
      <c r="K1510">
        <v>7187064</v>
      </c>
    </row>
    <row r="1511" spans="1:11" x14ac:dyDescent="0.25">
      <c r="A1511" s="4" t="s">
        <v>5</v>
      </c>
      <c r="B1511">
        <v>2020</v>
      </c>
      <c r="C1511" t="s">
        <v>43</v>
      </c>
      <c r="D1511">
        <v>6</v>
      </c>
      <c r="E1511">
        <v>3</v>
      </c>
      <c r="F1511">
        <v>49910</v>
      </c>
      <c r="G1511">
        <v>309</v>
      </c>
      <c r="H1511">
        <v>34630</v>
      </c>
      <c r="I1511">
        <v>985531</v>
      </c>
      <c r="J1511">
        <v>0</v>
      </c>
      <c r="K1511">
        <v>0</v>
      </c>
    </row>
    <row r="1512" spans="1:11" x14ac:dyDescent="0.25">
      <c r="A1512" s="4" t="s">
        <v>5</v>
      </c>
      <c r="B1512">
        <v>2021</v>
      </c>
      <c r="C1512" t="s">
        <v>43</v>
      </c>
      <c r="D1512">
        <v>6</v>
      </c>
      <c r="E1512">
        <v>3</v>
      </c>
      <c r="F1512">
        <v>5033056</v>
      </c>
      <c r="G1512">
        <v>66750</v>
      </c>
      <c r="H1512">
        <v>4941001</v>
      </c>
      <c r="I1512">
        <v>223123164</v>
      </c>
      <c r="J1512">
        <v>78382041</v>
      </c>
      <c r="K1512">
        <v>14046768</v>
      </c>
    </row>
    <row r="1513" spans="1:11" x14ac:dyDescent="0.25">
      <c r="A1513" s="4" t="s">
        <v>6</v>
      </c>
      <c r="B1513">
        <v>2020</v>
      </c>
      <c r="C1513" t="s">
        <v>43</v>
      </c>
      <c r="D1513">
        <v>6</v>
      </c>
      <c r="E1513">
        <v>3</v>
      </c>
      <c r="F1513">
        <v>2657</v>
      </c>
      <c r="G1513">
        <v>42</v>
      </c>
      <c r="H1513">
        <v>2162</v>
      </c>
      <c r="I1513">
        <v>44383</v>
      </c>
      <c r="J1513">
        <v>0</v>
      </c>
      <c r="K1513">
        <v>0</v>
      </c>
    </row>
    <row r="1514" spans="1:11" x14ac:dyDescent="0.25">
      <c r="A1514" s="4" t="s">
        <v>6</v>
      </c>
      <c r="B1514">
        <v>2021</v>
      </c>
      <c r="C1514" t="s">
        <v>43</v>
      </c>
      <c r="D1514">
        <v>6</v>
      </c>
      <c r="E1514">
        <v>3</v>
      </c>
      <c r="F1514">
        <v>429386</v>
      </c>
      <c r="G1514">
        <v>5620</v>
      </c>
      <c r="H1514">
        <v>420895</v>
      </c>
      <c r="I1514">
        <v>3835434</v>
      </c>
      <c r="J1514">
        <v>2540542</v>
      </c>
      <c r="K1514">
        <v>536488</v>
      </c>
    </row>
    <row r="1515" spans="1:11" x14ac:dyDescent="0.25">
      <c r="A1515" s="4" t="s">
        <v>7</v>
      </c>
      <c r="B1515">
        <v>2020</v>
      </c>
      <c r="C1515" t="s">
        <v>43</v>
      </c>
      <c r="D1515">
        <v>6</v>
      </c>
      <c r="E1515">
        <v>3</v>
      </c>
      <c r="F1515">
        <v>13716</v>
      </c>
      <c r="G1515">
        <v>68</v>
      </c>
      <c r="H1515">
        <v>8172</v>
      </c>
      <c r="I1515">
        <v>817928</v>
      </c>
      <c r="J1515">
        <v>0</v>
      </c>
      <c r="K1515">
        <v>0</v>
      </c>
    </row>
    <row r="1516" spans="1:11" x14ac:dyDescent="0.25">
      <c r="A1516" s="4" t="s">
        <v>7</v>
      </c>
      <c r="B1516">
        <v>2021</v>
      </c>
      <c r="C1516" t="s">
        <v>43</v>
      </c>
      <c r="D1516">
        <v>6</v>
      </c>
      <c r="E1516">
        <v>3</v>
      </c>
      <c r="F1516">
        <v>6928265</v>
      </c>
      <c r="G1516">
        <v>93584</v>
      </c>
      <c r="H1516">
        <v>6763807</v>
      </c>
      <c r="I1516">
        <v>69621539</v>
      </c>
      <c r="J1516">
        <v>43733670</v>
      </c>
      <c r="K1516">
        <v>8460040</v>
      </c>
    </row>
    <row r="1517" spans="1:11" x14ac:dyDescent="0.25">
      <c r="A1517" s="4" t="s">
        <v>8</v>
      </c>
      <c r="B1517">
        <v>2020</v>
      </c>
      <c r="C1517" t="s">
        <v>43</v>
      </c>
      <c r="D1517">
        <v>6</v>
      </c>
      <c r="E1517">
        <v>3</v>
      </c>
      <c r="F1517">
        <v>354206</v>
      </c>
      <c r="G1517">
        <v>13432</v>
      </c>
      <c r="H1517">
        <v>159601</v>
      </c>
      <c r="I1517">
        <v>2291357</v>
      </c>
      <c r="J1517">
        <v>0</v>
      </c>
      <c r="K1517">
        <v>0</v>
      </c>
    </row>
    <row r="1518" spans="1:11" x14ac:dyDescent="0.25">
      <c r="A1518" s="4" t="s">
        <v>8</v>
      </c>
      <c r="B1518">
        <v>2021</v>
      </c>
      <c r="C1518" t="s">
        <v>43</v>
      </c>
      <c r="D1518">
        <v>6</v>
      </c>
      <c r="E1518">
        <v>3</v>
      </c>
      <c r="F1518">
        <v>10023950</v>
      </c>
      <c r="G1518">
        <v>174259</v>
      </c>
      <c r="H1518">
        <v>9832406</v>
      </c>
      <c r="I1518">
        <v>144351312</v>
      </c>
      <c r="J1518">
        <v>34049341</v>
      </c>
      <c r="K1518">
        <v>10833488</v>
      </c>
    </row>
    <row r="1519" spans="1:11" x14ac:dyDescent="0.25">
      <c r="A1519" s="4" t="s">
        <v>9</v>
      </c>
      <c r="B1519">
        <v>2020</v>
      </c>
      <c r="C1519" t="s">
        <v>43</v>
      </c>
      <c r="D1519">
        <v>6</v>
      </c>
      <c r="E1519">
        <v>3</v>
      </c>
      <c r="F1519">
        <v>472</v>
      </c>
      <c r="G1519">
        <v>0</v>
      </c>
      <c r="H1519">
        <v>104</v>
      </c>
      <c r="I1519">
        <v>182862</v>
      </c>
      <c r="J1519">
        <v>0</v>
      </c>
      <c r="K1519">
        <v>0</v>
      </c>
    </row>
    <row r="1520" spans="1:11" x14ac:dyDescent="0.25">
      <c r="A1520" s="4" t="s">
        <v>9</v>
      </c>
      <c r="B1520">
        <v>2021</v>
      </c>
      <c r="C1520" t="s">
        <v>43</v>
      </c>
      <c r="D1520">
        <v>6</v>
      </c>
      <c r="E1520">
        <v>3</v>
      </c>
      <c r="F1520">
        <v>73512</v>
      </c>
      <c r="G1520">
        <v>28</v>
      </c>
      <c r="H1520">
        <v>72806</v>
      </c>
      <c r="I1520">
        <v>506870</v>
      </c>
      <c r="J1520">
        <v>1898575</v>
      </c>
      <c r="K1520">
        <v>187393</v>
      </c>
    </row>
    <row r="1521" spans="1:11" x14ac:dyDescent="0.25">
      <c r="A1521" s="4" t="s">
        <v>10</v>
      </c>
      <c r="B1521">
        <v>2020</v>
      </c>
      <c r="C1521" t="s">
        <v>43</v>
      </c>
      <c r="D1521">
        <v>6</v>
      </c>
      <c r="E1521">
        <v>3</v>
      </c>
      <c r="F1521">
        <v>4879</v>
      </c>
      <c r="G1521">
        <v>0</v>
      </c>
      <c r="H1521">
        <v>757</v>
      </c>
      <c r="I1521">
        <v>333185</v>
      </c>
      <c r="J1521">
        <v>0</v>
      </c>
      <c r="K1521">
        <v>0</v>
      </c>
    </row>
    <row r="1522" spans="1:11" x14ac:dyDescent="0.25">
      <c r="A1522" s="4" t="s">
        <v>10</v>
      </c>
      <c r="B1522">
        <v>2021</v>
      </c>
      <c r="C1522" t="s">
        <v>43</v>
      </c>
      <c r="D1522">
        <v>6</v>
      </c>
      <c r="E1522">
        <v>3</v>
      </c>
      <c r="F1522">
        <v>1147264</v>
      </c>
      <c r="G1522">
        <v>20822</v>
      </c>
      <c r="H1522">
        <v>1100993</v>
      </c>
      <c r="I1522">
        <v>6174990</v>
      </c>
      <c r="J1522">
        <v>4384802</v>
      </c>
      <c r="K1522">
        <v>700844</v>
      </c>
    </row>
    <row r="1523" spans="1:11" x14ac:dyDescent="0.25">
      <c r="A1523" s="4" t="s">
        <v>11</v>
      </c>
      <c r="B1523">
        <v>2020</v>
      </c>
      <c r="C1523" t="s">
        <v>43</v>
      </c>
      <c r="D1523">
        <v>6</v>
      </c>
      <c r="E1523">
        <v>3</v>
      </c>
      <c r="F1523">
        <v>179790</v>
      </c>
      <c r="G1523">
        <v>11115</v>
      </c>
      <c r="H1523">
        <v>125253</v>
      </c>
      <c r="I1523">
        <v>2160248</v>
      </c>
      <c r="J1523">
        <v>0</v>
      </c>
      <c r="K1523">
        <v>0</v>
      </c>
    </row>
    <row r="1524" spans="1:11" x14ac:dyDescent="0.25">
      <c r="A1524" s="4" t="s">
        <v>11</v>
      </c>
      <c r="B1524">
        <v>2021</v>
      </c>
      <c r="C1524" t="s">
        <v>43</v>
      </c>
      <c r="D1524">
        <v>6</v>
      </c>
      <c r="E1524">
        <v>3</v>
      </c>
      <c r="F1524">
        <v>5753002</v>
      </c>
      <c r="G1524">
        <v>70154</v>
      </c>
      <c r="H1524">
        <v>5632416</v>
      </c>
      <c r="I1524">
        <v>161214805</v>
      </c>
      <c r="J1524">
        <v>118076981</v>
      </c>
      <c r="K1524">
        <v>33240241</v>
      </c>
    </row>
    <row r="1525" spans="1:11" x14ac:dyDescent="0.25">
      <c r="A1525" s="4" t="s">
        <v>12</v>
      </c>
      <c r="B1525">
        <v>2020</v>
      </c>
      <c r="C1525" t="s">
        <v>43</v>
      </c>
      <c r="D1525">
        <v>6</v>
      </c>
      <c r="E1525">
        <v>3</v>
      </c>
      <c r="F1525">
        <v>4252</v>
      </c>
      <c r="G1525">
        <v>49</v>
      </c>
      <c r="H1525">
        <v>2651</v>
      </c>
      <c r="I1525">
        <v>415015</v>
      </c>
      <c r="J1525">
        <v>0</v>
      </c>
      <c r="K1525">
        <v>0</v>
      </c>
    </row>
    <row r="1526" spans="1:11" x14ac:dyDescent="0.25">
      <c r="A1526" s="4" t="s">
        <v>12</v>
      </c>
      <c r="B1526">
        <v>2021</v>
      </c>
      <c r="C1526" t="s">
        <v>43</v>
      </c>
      <c r="D1526">
        <v>6</v>
      </c>
      <c r="E1526">
        <v>3</v>
      </c>
      <c r="F1526">
        <v>1399641</v>
      </c>
      <c r="G1526">
        <v>23894</v>
      </c>
      <c r="H1526">
        <v>1353085</v>
      </c>
      <c r="I1526">
        <v>15831619</v>
      </c>
      <c r="J1526">
        <v>16377035</v>
      </c>
      <c r="K1526">
        <v>3068856</v>
      </c>
    </row>
    <row r="1527" spans="1:11" x14ac:dyDescent="0.25">
      <c r="A1527" s="4" t="s">
        <v>13</v>
      </c>
      <c r="B1527">
        <v>2020</v>
      </c>
      <c r="C1527" t="s">
        <v>43</v>
      </c>
      <c r="D1527">
        <v>6</v>
      </c>
      <c r="E1527">
        <v>3</v>
      </c>
      <c r="F1527">
        <v>64645</v>
      </c>
      <c r="G1527">
        <v>935</v>
      </c>
      <c r="H1527">
        <v>31395</v>
      </c>
      <c r="I1527">
        <v>1421748</v>
      </c>
      <c r="J1527">
        <v>0</v>
      </c>
      <c r="K1527">
        <v>0</v>
      </c>
    </row>
    <row r="1528" spans="1:11" x14ac:dyDescent="0.25">
      <c r="A1528" s="4" t="s">
        <v>13</v>
      </c>
      <c r="B1528">
        <v>2021</v>
      </c>
      <c r="C1528" t="s">
        <v>43</v>
      </c>
      <c r="D1528">
        <v>6</v>
      </c>
      <c r="E1528">
        <v>3</v>
      </c>
      <c r="F1528">
        <v>5369063</v>
      </c>
      <c r="G1528">
        <v>64246</v>
      </c>
      <c r="H1528">
        <v>5283863</v>
      </c>
      <c r="I1528">
        <v>67823011</v>
      </c>
      <c r="J1528">
        <v>42904948</v>
      </c>
      <c r="K1528">
        <v>7910156</v>
      </c>
    </row>
    <row r="1529" spans="1:11" x14ac:dyDescent="0.25">
      <c r="A1529" s="4" t="s">
        <v>14</v>
      </c>
      <c r="B1529">
        <v>2020</v>
      </c>
      <c r="C1529" t="s">
        <v>43</v>
      </c>
      <c r="D1529">
        <v>6</v>
      </c>
      <c r="E1529">
        <v>3</v>
      </c>
      <c r="F1529">
        <v>13530</v>
      </c>
      <c r="G1529">
        <v>72</v>
      </c>
      <c r="H1529">
        <v>8615</v>
      </c>
      <c r="I1529">
        <v>807810</v>
      </c>
      <c r="J1529">
        <v>0</v>
      </c>
      <c r="K1529">
        <v>0</v>
      </c>
    </row>
    <row r="1530" spans="1:11" x14ac:dyDescent="0.25">
      <c r="A1530" s="4" t="s">
        <v>14</v>
      </c>
      <c r="B1530">
        <v>2021</v>
      </c>
      <c r="C1530" t="s">
        <v>43</v>
      </c>
      <c r="D1530">
        <v>6</v>
      </c>
      <c r="E1530">
        <v>3</v>
      </c>
      <c r="F1530">
        <v>2409788</v>
      </c>
      <c r="G1530">
        <v>35671</v>
      </c>
      <c r="H1530">
        <v>2360744</v>
      </c>
      <c r="I1530">
        <v>65109516</v>
      </c>
      <c r="J1530">
        <v>32720308</v>
      </c>
      <c r="K1530">
        <v>6138178</v>
      </c>
    </row>
    <row r="1531" spans="1:11" x14ac:dyDescent="0.25">
      <c r="A1531" s="4" t="s">
        <v>15</v>
      </c>
      <c r="B1531">
        <v>2020</v>
      </c>
      <c r="C1531" t="s">
        <v>43</v>
      </c>
      <c r="D1531">
        <v>6</v>
      </c>
      <c r="E1531">
        <v>3</v>
      </c>
      <c r="F1531">
        <v>38949</v>
      </c>
      <c r="G1531">
        <v>498</v>
      </c>
      <c r="H1531">
        <v>21355</v>
      </c>
      <c r="I1531">
        <v>2022934</v>
      </c>
      <c r="J1531">
        <v>0</v>
      </c>
      <c r="K1531">
        <v>0</v>
      </c>
    </row>
    <row r="1532" spans="1:11" x14ac:dyDescent="0.25">
      <c r="A1532" s="4" t="s">
        <v>15</v>
      </c>
      <c r="B1532">
        <v>2021</v>
      </c>
      <c r="C1532" t="s">
        <v>43</v>
      </c>
      <c r="D1532">
        <v>6</v>
      </c>
      <c r="E1532">
        <v>3</v>
      </c>
      <c r="F1532">
        <v>2173951</v>
      </c>
      <c r="G1532">
        <v>29634</v>
      </c>
      <c r="H1532">
        <v>2074029</v>
      </c>
      <c r="I1532">
        <v>65808334</v>
      </c>
      <c r="J1532">
        <v>23106028</v>
      </c>
      <c r="K1532">
        <v>4173406</v>
      </c>
    </row>
    <row r="1533" spans="1:11" x14ac:dyDescent="0.25">
      <c r="A1533" s="4" t="s">
        <v>16</v>
      </c>
      <c r="B1533">
        <v>2020</v>
      </c>
      <c r="C1533" t="s">
        <v>43</v>
      </c>
      <c r="D1533">
        <v>6</v>
      </c>
      <c r="E1533">
        <v>3</v>
      </c>
      <c r="F1533">
        <v>56549</v>
      </c>
      <c r="G1533">
        <v>789</v>
      </c>
      <c r="H1533">
        <v>34596</v>
      </c>
      <c r="I1533">
        <v>3329621</v>
      </c>
      <c r="J1533">
        <v>0</v>
      </c>
      <c r="K1533">
        <v>0</v>
      </c>
    </row>
    <row r="1534" spans="1:11" x14ac:dyDescent="0.25">
      <c r="A1534" s="4" t="s">
        <v>16</v>
      </c>
      <c r="B1534">
        <v>2021</v>
      </c>
      <c r="C1534" t="s">
        <v>43</v>
      </c>
      <c r="D1534">
        <v>6</v>
      </c>
      <c r="E1534">
        <v>3</v>
      </c>
      <c r="F1534">
        <v>19567533</v>
      </c>
      <c r="G1534">
        <v>235151</v>
      </c>
      <c r="H1534">
        <v>18353788</v>
      </c>
      <c r="I1534">
        <v>226853749</v>
      </c>
      <c r="J1534">
        <v>105310885</v>
      </c>
      <c r="K1534">
        <v>22192008</v>
      </c>
    </row>
    <row r="1535" spans="1:11" x14ac:dyDescent="0.25">
      <c r="A1535" s="4" t="s">
        <v>17</v>
      </c>
      <c r="B1535">
        <v>2020</v>
      </c>
      <c r="C1535" t="s">
        <v>43</v>
      </c>
      <c r="D1535">
        <v>6</v>
      </c>
      <c r="E1535">
        <v>3</v>
      </c>
      <c r="F1535">
        <v>19786</v>
      </c>
      <c r="G1535">
        <v>151</v>
      </c>
      <c r="H1535">
        <v>9893</v>
      </c>
      <c r="I1535">
        <v>1175156</v>
      </c>
      <c r="J1535">
        <v>0</v>
      </c>
      <c r="K1535">
        <v>0</v>
      </c>
    </row>
    <row r="1536" spans="1:11" x14ac:dyDescent="0.25">
      <c r="A1536" s="4" t="s">
        <v>17</v>
      </c>
      <c r="B1536">
        <v>2021</v>
      </c>
      <c r="C1536" t="s">
        <v>43</v>
      </c>
      <c r="D1536">
        <v>6</v>
      </c>
      <c r="E1536">
        <v>3</v>
      </c>
      <c r="F1536">
        <v>19492916</v>
      </c>
      <c r="G1536">
        <v>82908</v>
      </c>
      <c r="H1536">
        <v>18656069</v>
      </c>
      <c r="I1536">
        <v>152107448</v>
      </c>
      <c r="J1536">
        <v>66938327</v>
      </c>
      <c r="K1536">
        <v>16887515</v>
      </c>
    </row>
    <row r="1537" spans="1:11" x14ac:dyDescent="0.25">
      <c r="A1537" s="4" t="s">
        <v>18</v>
      </c>
      <c r="B1537">
        <v>2020</v>
      </c>
      <c r="C1537" t="s">
        <v>43</v>
      </c>
      <c r="D1537">
        <v>6</v>
      </c>
      <c r="E1537">
        <v>3</v>
      </c>
      <c r="F1537">
        <v>4995</v>
      </c>
      <c r="G1537">
        <v>7</v>
      </c>
      <c r="H1537">
        <v>700</v>
      </c>
      <c r="I1537">
        <v>84697</v>
      </c>
      <c r="J1537">
        <v>0</v>
      </c>
      <c r="K1537">
        <v>0</v>
      </c>
    </row>
    <row r="1538" spans="1:11" x14ac:dyDescent="0.25">
      <c r="A1538" s="4" t="s">
        <v>18</v>
      </c>
      <c r="B1538">
        <v>2021</v>
      </c>
      <c r="C1538" t="s">
        <v>43</v>
      </c>
      <c r="D1538">
        <v>6</v>
      </c>
      <c r="E1538">
        <v>3</v>
      </c>
      <c r="F1538">
        <v>138191</v>
      </c>
      <c r="G1538">
        <v>1403</v>
      </c>
      <c r="H1538">
        <v>133623</v>
      </c>
      <c r="I1538">
        <v>2191824</v>
      </c>
      <c r="J1538">
        <v>1119761</v>
      </c>
      <c r="K1538">
        <v>262113</v>
      </c>
    </row>
    <row r="1539" spans="1:11" x14ac:dyDescent="0.25">
      <c r="A1539" s="4" t="s">
        <v>37</v>
      </c>
      <c r="B1539">
        <v>2021</v>
      </c>
      <c r="C1539" t="s">
        <v>43</v>
      </c>
      <c r="D1539">
        <v>6</v>
      </c>
      <c r="E1539">
        <v>3</v>
      </c>
      <c r="F1539">
        <v>65749</v>
      </c>
      <c r="G1539">
        <v>318</v>
      </c>
      <c r="H1539">
        <v>62521</v>
      </c>
      <c r="I1539">
        <v>1152787</v>
      </c>
      <c r="J1539">
        <v>304723</v>
      </c>
      <c r="K1539">
        <v>49872</v>
      </c>
    </row>
    <row r="1540" spans="1:11" x14ac:dyDescent="0.25">
      <c r="A1540" s="4" t="s">
        <v>19</v>
      </c>
      <c r="B1540">
        <v>2020</v>
      </c>
      <c r="C1540" t="s">
        <v>43</v>
      </c>
      <c r="D1540">
        <v>6</v>
      </c>
      <c r="E1540">
        <v>3</v>
      </c>
      <c r="F1540">
        <v>846056</v>
      </c>
      <c r="G1540">
        <v>39114</v>
      </c>
      <c r="H1540">
        <v>426574</v>
      </c>
      <c r="I1540">
        <v>5034325</v>
      </c>
      <c r="J1540">
        <v>0</v>
      </c>
      <c r="K1540">
        <v>0</v>
      </c>
    </row>
    <row r="1541" spans="1:11" x14ac:dyDescent="0.25">
      <c r="A1541" s="4" t="s">
        <v>19</v>
      </c>
      <c r="B1541">
        <v>2021</v>
      </c>
      <c r="C1541" t="s">
        <v>43</v>
      </c>
      <c r="D1541">
        <v>6</v>
      </c>
      <c r="E1541">
        <v>3</v>
      </c>
      <c r="F1541">
        <v>41674123</v>
      </c>
      <c r="G1541">
        <v>815874</v>
      </c>
      <c r="H1541">
        <v>39897572</v>
      </c>
      <c r="I1541">
        <v>273493425</v>
      </c>
      <c r="J1541">
        <v>152743703</v>
      </c>
      <c r="K1541">
        <v>37887538</v>
      </c>
    </row>
    <row r="1542" spans="1:11" x14ac:dyDescent="0.25">
      <c r="A1542" s="4" t="s">
        <v>20</v>
      </c>
      <c r="B1542">
        <v>2020</v>
      </c>
      <c r="C1542" t="s">
        <v>43</v>
      </c>
      <c r="D1542">
        <v>6</v>
      </c>
      <c r="E1542">
        <v>3</v>
      </c>
      <c r="F1542">
        <v>303</v>
      </c>
      <c r="G1542">
        <v>7</v>
      </c>
      <c r="H1542">
        <v>218</v>
      </c>
      <c r="I1542">
        <v>101990</v>
      </c>
      <c r="J1542">
        <v>0</v>
      </c>
      <c r="K1542">
        <v>0</v>
      </c>
    </row>
    <row r="1543" spans="1:11" x14ac:dyDescent="0.25">
      <c r="A1543" s="4" t="s">
        <v>20</v>
      </c>
      <c r="B1543">
        <v>2021</v>
      </c>
      <c r="C1543" t="s">
        <v>43</v>
      </c>
      <c r="D1543">
        <v>6</v>
      </c>
      <c r="E1543">
        <v>3</v>
      </c>
      <c r="F1543">
        <v>309864</v>
      </c>
      <c r="G1543">
        <v>5382</v>
      </c>
      <c r="H1543">
        <v>272634</v>
      </c>
      <c r="I1543">
        <v>4538933</v>
      </c>
      <c r="J1543">
        <v>3476619</v>
      </c>
      <c r="K1543">
        <v>524866</v>
      </c>
    </row>
    <row r="1544" spans="1:11" x14ac:dyDescent="0.25">
      <c r="A1544" s="4" t="s">
        <v>21</v>
      </c>
      <c r="B1544">
        <v>2020</v>
      </c>
      <c r="C1544" t="s">
        <v>43</v>
      </c>
      <c r="D1544">
        <v>6</v>
      </c>
      <c r="E1544">
        <v>3</v>
      </c>
      <c r="F1544">
        <v>4447</v>
      </c>
      <c r="G1544">
        <v>0</v>
      </c>
      <c r="H1544">
        <v>1401</v>
      </c>
      <c r="I1544">
        <v>213386</v>
      </c>
      <c r="J1544">
        <v>0</v>
      </c>
      <c r="K1544">
        <v>0</v>
      </c>
    </row>
    <row r="1545" spans="1:11" x14ac:dyDescent="0.25">
      <c r="A1545" s="4" t="s">
        <v>21</v>
      </c>
      <c r="B1545">
        <v>2021</v>
      </c>
      <c r="C1545" t="s">
        <v>43</v>
      </c>
      <c r="D1545">
        <v>6</v>
      </c>
      <c r="E1545">
        <v>3</v>
      </c>
      <c r="F1545">
        <v>440254</v>
      </c>
      <c r="G1545">
        <v>7201</v>
      </c>
      <c r="H1545">
        <v>368434</v>
      </c>
      <c r="I1545">
        <v>5918610</v>
      </c>
      <c r="J1545">
        <v>3418720</v>
      </c>
      <c r="K1545">
        <v>503601</v>
      </c>
    </row>
    <row r="1546" spans="1:11" x14ac:dyDescent="0.25">
      <c r="A1546" s="4" t="s">
        <v>22</v>
      </c>
      <c r="B1546">
        <v>2020</v>
      </c>
      <c r="C1546" t="s">
        <v>43</v>
      </c>
      <c r="D1546">
        <v>6</v>
      </c>
      <c r="E1546">
        <v>3</v>
      </c>
      <c r="F1546">
        <v>79897</v>
      </c>
      <c r="G1546">
        <v>3420</v>
      </c>
      <c r="H1546">
        <v>59718</v>
      </c>
      <c r="I1546">
        <v>1941127</v>
      </c>
      <c r="J1546">
        <v>0</v>
      </c>
      <c r="K1546">
        <v>0</v>
      </c>
    </row>
    <row r="1547" spans="1:11" x14ac:dyDescent="0.25">
      <c r="A1547" s="4" t="s">
        <v>22</v>
      </c>
      <c r="B1547">
        <v>2021</v>
      </c>
      <c r="C1547" t="s">
        <v>43</v>
      </c>
      <c r="D1547">
        <v>6</v>
      </c>
      <c r="E1547">
        <v>3</v>
      </c>
      <c r="F1547">
        <v>5523261</v>
      </c>
      <c r="G1547">
        <v>60940</v>
      </c>
      <c r="H1547">
        <v>5443091</v>
      </c>
      <c r="I1547">
        <v>78823977</v>
      </c>
      <c r="J1547">
        <v>91610462</v>
      </c>
      <c r="K1547">
        <v>14347490</v>
      </c>
    </row>
    <row r="1548" spans="1:11" x14ac:dyDescent="0.25">
      <c r="A1548" s="4" t="s">
        <v>23</v>
      </c>
      <c r="B1548">
        <v>2020</v>
      </c>
      <c r="C1548" t="s">
        <v>43</v>
      </c>
      <c r="D1548">
        <v>6</v>
      </c>
      <c r="E1548">
        <v>3</v>
      </c>
      <c r="F1548">
        <v>900</v>
      </c>
      <c r="G1548">
        <v>0</v>
      </c>
      <c r="H1548">
        <v>31</v>
      </c>
      <c r="I1548">
        <v>47637</v>
      </c>
      <c r="J1548">
        <v>0</v>
      </c>
      <c r="K1548">
        <v>0</v>
      </c>
    </row>
    <row r="1549" spans="1:11" x14ac:dyDescent="0.25">
      <c r="A1549" s="4" t="s">
        <v>23</v>
      </c>
      <c r="B1549">
        <v>2021</v>
      </c>
      <c r="C1549" t="s">
        <v>43</v>
      </c>
      <c r="D1549">
        <v>6</v>
      </c>
      <c r="E1549">
        <v>3</v>
      </c>
      <c r="F1549">
        <v>115400</v>
      </c>
      <c r="G1549">
        <v>537</v>
      </c>
      <c r="H1549">
        <v>90279</v>
      </c>
      <c r="I1549">
        <v>3126921</v>
      </c>
      <c r="J1549">
        <v>2533509</v>
      </c>
      <c r="K1549">
        <v>368197</v>
      </c>
    </row>
    <row r="1550" spans="1:11" x14ac:dyDescent="0.25">
      <c r="A1550" s="4" t="s">
        <v>24</v>
      </c>
      <c r="B1550">
        <v>2020</v>
      </c>
      <c r="C1550" t="s">
        <v>43</v>
      </c>
      <c r="D1550">
        <v>6</v>
      </c>
      <c r="E1550">
        <v>3</v>
      </c>
      <c r="F1550">
        <v>1352</v>
      </c>
      <c r="G1550">
        <v>0</v>
      </c>
      <c r="H1550">
        <v>807</v>
      </c>
      <c r="I1550">
        <v>61594</v>
      </c>
      <c r="J1550">
        <v>0</v>
      </c>
      <c r="K1550">
        <v>0</v>
      </c>
    </row>
    <row r="1551" spans="1:11" x14ac:dyDescent="0.25">
      <c r="A1551" s="4" t="s">
        <v>24</v>
      </c>
      <c r="B1551">
        <v>2021</v>
      </c>
      <c r="C1551" t="s">
        <v>43</v>
      </c>
      <c r="D1551">
        <v>6</v>
      </c>
      <c r="E1551">
        <v>3</v>
      </c>
      <c r="F1551">
        <v>168770</v>
      </c>
      <c r="G1551">
        <v>3265</v>
      </c>
      <c r="H1551">
        <v>144918</v>
      </c>
      <c r="I1551">
        <v>1491052</v>
      </c>
      <c r="J1551">
        <v>2342725</v>
      </c>
      <c r="K1551">
        <v>369974</v>
      </c>
    </row>
    <row r="1552" spans="1:11" x14ac:dyDescent="0.25">
      <c r="A1552" s="4" t="s">
        <v>25</v>
      </c>
      <c r="B1552">
        <v>2020</v>
      </c>
      <c r="C1552" t="s">
        <v>43</v>
      </c>
      <c r="D1552">
        <v>6</v>
      </c>
      <c r="E1552">
        <v>3</v>
      </c>
      <c r="F1552">
        <v>31761</v>
      </c>
      <c r="G1552">
        <v>104</v>
      </c>
      <c r="H1552">
        <v>22570</v>
      </c>
      <c r="I1552">
        <v>1489493</v>
      </c>
      <c r="J1552">
        <v>0</v>
      </c>
      <c r="K1552">
        <v>0</v>
      </c>
    </row>
    <row r="1553" spans="1:11" x14ac:dyDescent="0.25">
      <c r="A1553" s="4" t="s">
        <v>25</v>
      </c>
      <c r="B1553">
        <v>2021</v>
      </c>
      <c r="C1553" t="s">
        <v>43</v>
      </c>
      <c r="D1553">
        <v>6</v>
      </c>
      <c r="E1553">
        <v>3</v>
      </c>
      <c r="F1553">
        <v>6091737</v>
      </c>
      <c r="G1553">
        <v>24943</v>
      </c>
      <c r="H1553">
        <v>5802736</v>
      </c>
      <c r="I1553">
        <v>90758948</v>
      </c>
      <c r="J1553">
        <v>55013851</v>
      </c>
      <c r="K1553">
        <v>12380170</v>
      </c>
    </row>
    <row r="1554" spans="1:11" x14ac:dyDescent="0.25">
      <c r="A1554" s="4" t="s">
        <v>26</v>
      </c>
      <c r="B1554">
        <v>2020</v>
      </c>
      <c r="C1554" t="s">
        <v>43</v>
      </c>
      <c r="D1554">
        <v>6</v>
      </c>
      <c r="E1554">
        <v>3</v>
      </c>
      <c r="F1554">
        <v>25608</v>
      </c>
      <c r="G1554">
        <v>593</v>
      </c>
      <c r="H1554">
        <v>18026</v>
      </c>
      <c r="I1554">
        <v>1518361</v>
      </c>
      <c r="J1554">
        <v>0</v>
      </c>
      <c r="K1554">
        <v>0</v>
      </c>
    </row>
    <row r="1555" spans="1:11" x14ac:dyDescent="0.25">
      <c r="A1555" s="4" t="s">
        <v>26</v>
      </c>
      <c r="B1555">
        <v>2021</v>
      </c>
      <c r="C1555" t="s">
        <v>43</v>
      </c>
      <c r="D1555">
        <v>6</v>
      </c>
      <c r="E1555">
        <v>3</v>
      </c>
      <c r="F1555">
        <v>4137428</v>
      </c>
      <c r="G1555">
        <v>110339</v>
      </c>
      <c r="H1555">
        <v>3965958</v>
      </c>
      <c r="I1555">
        <v>72085618</v>
      </c>
      <c r="J1555">
        <v>36611906</v>
      </c>
      <c r="K1555">
        <v>5908245</v>
      </c>
    </row>
    <row r="1556" spans="1:11" x14ac:dyDescent="0.25">
      <c r="A1556" s="4" t="s">
        <v>27</v>
      </c>
      <c r="B1556">
        <v>2020</v>
      </c>
      <c r="C1556" t="s">
        <v>43</v>
      </c>
      <c r="D1556">
        <v>6</v>
      </c>
      <c r="E1556">
        <v>3</v>
      </c>
      <c r="F1556">
        <v>1925</v>
      </c>
      <c r="G1556">
        <v>41</v>
      </c>
      <c r="H1556">
        <v>808</v>
      </c>
      <c r="I1556">
        <v>81632</v>
      </c>
      <c r="J1556">
        <v>0</v>
      </c>
      <c r="K1556">
        <v>0</v>
      </c>
    </row>
    <row r="1557" spans="1:11" x14ac:dyDescent="0.25">
      <c r="A1557" s="4" t="s">
        <v>27</v>
      </c>
      <c r="B1557">
        <v>2021</v>
      </c>
      <c r="C1557" t="s">
        <v>43</v>
      </c>
      <c r="D1557">
        <v>6</v>
      </c>
      <c r="E1557">
        <v>3</v>
      </c>
      <c r="F1557">
        <v>799586</v>
      </c>
      <c r="G1557">
        <v>11991</v>
      </c>
      <c r="H1557">
        <v>759255</v>
      </c>
      <c r="I1557">
        <v>8517983</v>
      </c>
      <c r="J1557">
        <v>2323584</v>
      </c>
      <c r="K1557">
        <v>385974</v>
      </c>
    </row>
    <row r="1558" spans="1:11" x14ac:dyDescent="0.25">
      <c r="A1558" s="4" t="s">
        <v>28</v>
      </c>
      <c r="B1558">
        <v>2020</v>
      </c>
      <c r="C1558" t="s">
        <v>43</v>
      </c>
      <c r="D1558">
        <v>6</v>
      </c>
      <c r="E1558">
        <v>3</v>
      </c>
      <c r="F1558">
        <v>97219</v>
      </c>
      <c r="G1558">
        <v>2271</v>
      </c>
      <c r="H1558">
        <v>74824</v>
      </c>
      <c r="I1558">
        <v>4574169</v>
      </c>
      <c r="J1558">
        <v>0</v>
      </c>
      <c r="K1558">
        <v>0</v>
      </c>
    </row>
    <row r="1559" spans="1:11" x14ac:dyDescent="0.25">
      <c r="A1559" s="4" t="s">
        <v>28</v>
      </c>
      <c r="B1559">
        <v>2021</v>
      </c>
      <c r="C1559" t="s">
        <v>43</v>
      </c>
      <c r="D1559">
        <v>6</v>
      </c>
      <c r="E1559">
        <v>3</v>
      </c>
      <c r="F1559">
        <v>6655254</v>
      </c>
      <c r="G1559">
        <v>62167</v>
      </c>
      <c r="H1559">
        <v>6565240</v>
      </c>
      <c r="I1559">
        <v>79793048</v>
      </c>
      <c r="J1559">
        <v>120943820</v>
      </c>
      <c r="K1559">
        <v>23745109</v>
      </c>
    </row>
    <row r="1560" spans="1:11" x14ac:dyDescent="0.25">
      <c r="A1560" s="4" t="s">
        <v>29</v>
      </c>
      <c r="B1560">
        <v>2020</v>
      </c>
      <c r="C1560" t="s">
        <v>43</v>
      </c>
      <c r="D1560">
        <v>6</v>
      </c>
      <c r="E1560">
        <v>3</v>
      </c>
      <c r="F1560">
        <v>494</v>
      </c>
      <c r="G1560">
        <v>0</v>
      </c>
      <c r="H1560">
        <v>84</v>
      </c>
      <c r="I1560">
        <v>48071</v>
      </c>
      <c r="J1560">
        <v>0</v>
      </c>
      <c r="K1560">
        <v>0</v>
      </c>
    </row>
    <row r="1561" spans="1:11" x14ac:dyDescent="0.25">
      <c r="A1561" s="4" t="s">
        <v>29</v>
      </c>
      <c r="B1561">
        <v>2021</v>
      </c>
      <c r="C1561" t="s">
        <v>43</v>
      </c>
      <c r="D1561">
        <v>6</v>
      </c>
      <c r="E1561">
        <v>3</v>
      </c>
      <c r="F1561">
        <v>133245</v>
      </c>
      <c r="G1561">
        <v>2023</v>
      </c>
      <c r="H1561">
        <v>109566</v>
      </c>
      <c r="I1561">
        <v>1077877</v>
      </c>
      <c r="J1561">
        <v>1968902</v>
      </c>
      <c r="K1561">
        <v>419198</v>
      </c>
    </row>
    <row r="1562" spans="1:11" x14ac:dyDescent="0.25">
      <c r="A1562" s="4" t="s">
        <v>30</v>
      </c>
      <c r="B1562">
        <v>2020</v>
      </c>
      <c r="C1562" t="s">
        <v>43</v>
      </c>
      <c r="D1562">
        <v>6</v>
      </c>
      <c r="E1562">
        <v>3</v>
      </c>
      <c r="F1562">
        <v>43701</v>
      </c>
      <c r="G1562">
        <v>1376</v>
      </c>
      <c r="H1562">
        <v>22754</v>
      </c>
      <c r="I1562">
        <v>321021</v>
      </c>
      <c r="J1562">
        <v>0</v>
      </c>
      <c r="K1562">
        <v>0</v>
      </c>
    </row>
    <row r="1563" spans="1:11" x14ac:dyDescent="0.25">
      <c r="A1563" s="4" t="s">
        <v>30</v>
      </c>
      <c r="B1563">
        <v>2021</v>
      </c>
      <c r="C1563" t="s">
        <v>43</v>
      </c>
      <c r="D1563">
        <v>6</v>
      </c>
      <c r="E1563">
        <v>3</v>
      </c>
      <c r="F1563">
        <v>4274409</v>
      </c>
      <c r="G1563">
        <v>24810</v>
      </c>
      <c r="H1563">
        <v>4117562</v>
      </c>
      <c r="I1563">
        <v>121139250</v>
      </c>
      <c r="J1563">
        <v>52200990</v>
      </c>
      <c r="K1563">
        <v>9608429</v>
      </c>
    </row>
    <row r="1564" spans="1:11" x14ac:dyDescent="0.25">
      <c r="A1564" s="4" t="s">
        <v>31</v>
      </c>
      <c r="B1564">
        <v>2020</v>
      </c>
      <c r="C1564" t="s">
        <v>43</v>
      </c>
      <c r="D1564">
        <v>6</v>
      </c>
      <c r="E1564">
        <v>3</v>
      </c>
      <c r="F1564">
        <v>367721</v>
      </c>
      <c r="G1564">
        <v>4335</v>
      </c>
      <c r="H1564">
        <v>202732</v>
      </c>
      <c r="I1564">
        <v>5633199</v>
      </c>
      <c r="J1564">
        <v>0</v>
      </c>
      <c r="K1564">
        <v>0</v>
      </c>
    </row>
    <row r="1565" spans="1:11" x14ac:dyDescent="0.25">
      <c r="A1565" s="4" t="s">
        <v>31</v>
      </c>
      <c r="B1565">
        <v>2021</v>
      </c>
      <c r="C1565" t="s">
        <v>43</v>
      </c>
      <c r="D1565">
        <v>6</v>
      </c>
      <c r="E1565">
        <v>3</v>
      </c>
      <c r="F1565">
        <v>16838506</v>
      </c>
      <c r="G1565">
        <v>215387</v>
      </c>
      <c r="H1565">
        <v>15984556</v>
      </c>
      <c r="I1565">
        <v>215776967</v>
      </c>
      <c r="J1565">
        <v>69487363</v>
      </c>
      <c r="K1565">
        <v>15630133</v>
      </c>
    </row>
    <row r="1566" spans="1:11" x14ac:dyDescent="0.25">
      <c r="A1566" s="4" t="s">
        <v>32</v>
      </c>
      <c r="B1566">
        <v>2020</v>
      </c>
      <c r="C1566" t="s">
        <v>43</v>
      </c>
      <c r="D1566">
        <v>6</v>
      </c>
      <c r="E1566">
        <v>3</v>
      </c>
      <c r="F1566">
        <v>8060</v>
      </c>
      <c r="G1566">
        <v>7</v>
      </c>
      <c r="H1566">
        <v>4280</v>
      </c>
      <c r="I1566">
        <v>360294</v>
      </c>
      <c r="J1566">
        <v>0</v>
      </c>
      <c r="K1566">
        <v>0</v>
      </c>
    </row>
    <row r="1567" spans="1:11" x14ac:dyDescent="0.25">
      <c r="A1567" s="4" t="s">
        <v>32</v>
      </c>
      <c r="B1567">
        <v>2021</v>
      </c>
      <c r="C1567" t="s">
        <v>43</v>
      </c>
      <c r="D1567">
        <v>6</v>
      </c>
      <c r="E1567">
        <v>3</v>
      </c>
      <c r="F1567">
        <v>428679</v>
      </c>
      <c r="G1567">
        <v>4441</v>
      </c>
      <c r="H1567">
        <v>390909</v>
      </c>
      <c r="I1567">
        <v>8283106</v>
      </c>
      <c r="J1567">
        <v>9321342</v>
      </c>
      <c r="K1567">
        <v>3721292</v>
      </c>
    </row>
    <row r="1568" spans="1:11" x14ac:dyDescent="0.25">
      <c r="A1568" s="4" t="s">
        <v>33</v>
      </c>
      <c r="B1568">
        <v>2020</v>
      </c>
      <c r="C1568" t="s">
        <v>43</v>
      </c>
      <c r="D1568">
        <v>6</v>
      </c>
      <c r="E1568">
        <v>3</v>
      </c>
      <c r="F1568">
        <v>2680063</v>
      </c>
      <c r="G1568">
        <v>86654</v>
      </c>
      <c r="H1568">
        <v>1447155</v>
      </c>
      <c r="I1568">
        <v>45055835</v>
      </c>
      <c r="J1568">
        <v>0</v>
      </c>
      <c r="K1568">
        <v>0</v>
      </c>
    </row>
    <row r="1569" spans="1:11" x14ac:dyDescent="0.25">
      <c r="A1569" s="4" t="s">
        <v>33</v>
      </c>
      <c r="B1569">
        <v>2021</v>
      </c>
      <c r="C1569" t="s">
        <v>43</v>
      </c>
      <c r="D1569">
        <v>6</v>
      </c>
      <c r="E1569">
        <v>3</v>
      </c>
      <c r="F1569">
        <v>208709572</v>
      </c>
      <c r="G1569">
        <v>2694460</v>
      </c>
      <c r="H1569">
        <v>200623269</v>
      </c>
      <c r="I1569">
        <v>2722419531</v>
      </c>
      <c r="J1569">
        <v>1560415251</v>
      </c>
      <c r="K1569">
        <v>353921872</v>
      </c>
    </row>
    <row r="1570" spans="1:11" x14ac:dyDescent="0.25">
      <c r="A1570" s="4" t="s">
        <v>42</v>
      </c>
      <c r="B1570">
        <v>2020</v>
      </c>
      <c r="C1570" t="s">
        <v>43</v>
      </c>
      <c r="D1570">
        <v>6</v>
      </c>
      <c r="E1570">
        <v>3</v>
      </c>
      <c r="F1570">
        <v>58951</v>
      </c>
      <c r="G1570">
        <v>0</v>
      </c>
      <c r="H1570">
        <v>0</v>
      </c>
      <c r="I1570">
        <v>0</v>
      </c>
      <c r="J1570">
        <v>0</v>
      </c>
      <c r="K1570">
        <v>0</v>
      </c>
    </row>
    <row r="1571" spans="1:11" x14ac:dyDescent="0.25">
      <c r="A1571" s="4" t="s">
        <v>34</v>
      </c>
      <c r="B1571">
        <v>2020</v>
      </c>
      <c r="C1571" t="s">
        <v>43</v>
      </c>
      <c r="D1571">
        <v>6</v>
      </c>
      <c r="E1571">
        <v>3</v>
      </c>
      <c r="F1571">
        <v>111115</v>
      </c>
      <c r="G1571">
        <v>3391</v>
      </c>
      <c r="H1571">
        <v>67750</v>
      </c>
      <c r="I1571">
        <v>3593788</v>
      </c>
      <c r="J1571">
        <v>0</v>
      </c>
      <c r="K1571">
        <v>0</v>
      </c>
    </row>
    <row r="1572" spans="1:11" x14ac:dyDescent="0.25">
      <c r="A1572" s="4" t="s">
        <v>34</v>
      </c>
      <c r="B1572">
        <v>2021</v>
      </c>
      <c r="C1572" t="s">
        <v>43</v>
      </c>
      <c r="D1572">
        <v>6</v>
      </c>
      <c r="E1572">
        <v>3</v>
      </c>
      <c r="F1572">
        <v>11927253</v>
      </c>
      <c r="G1572">
        <v>154522</v>
      </c>
      <c r="H1572">
        <v>11733963</v>
      </c>
      <c r="I1572">
        <v>382920285</v>
      </c>
      <c r="J1572">
        <v>147391900</v>
      </c>
      <c r="K1572">
        <v>27827462</v>
      </c>
    </row>
    <row r="1573" spans="1:11" x14ac:dyDescent="0.25">
      <c r="A1573" s="4" t="s">
        <v>35</v>
      </c>
      <c r="B1573">
        <v>2020</v>
      </c>
      <c r="C1573" t="s">
        <v>43</v>
      </c>
      <c r="D1573">
        <v>6</v>
      </c>
      <c r="E1573">
        <v>3</v>
      </c>
      <c r="F1573">
        <v>14735</v>
      </c>
      <c r="G1573">
        <v>181</v>
      </c>
      <c r="H1573">
        <v>9428</v>
      </c>
      <c r="I1573">
        <v>358187</v>
      </c>
      <c r="J1573">
        <v>0</v>
      </c>
      <c r="K1573">
        <v>0</v>
      </c>
    </row>
    <row r="1574" spans="1:11" x14ac:dyDescent="0.25">
      <c r="A1574" s="4" t="s">
        <v>35</v>
      </c>
      <c r="B1574">
        <v>2021</v>
      </c>
      <c r="C1574" t="s">
        <v>43</v>
      </c>
      <c r="D1574">
        <v>6</v>
      </c>
      <c r="E1574">
        <v>3</v>
      </c>
      <c r="F1574">
        <v>2367564</v>
      </c>
      <c r="G1574">
        <v>49115</v>
      </c>
      <c r="H1574">
        <v>2254751</v>
      </c>
      <c r="I1574">
        <v>36708905</v>
      </c>
      <c r="J1574">
        <v>19532285</v>
      </c>
      <c r="K1574">
        <v>5090073</v>
      </c>
    </row>
    <row r="1575" spans="1:11" x14ac:dyDescent="0.25">
      <c r="A1575" s="4" t="s">
        <v>36</v>
      </c>
      <c r="B1575">
        <v>2020</v>
      </c>
      <c r="C1575" t="s">
        <v>43</v>
      </c>
      <c r="D1575">
        <v>6</v>
      </c>
      <c r="E1575">
        <v>3</v>
      </c>
      <c r="F1575">
        <v>89004</v>
      </c>
      <c r="G1575">
        <v>3628</v>
      </c>
      <c r="H1575">
        <v>48521</v>
      </c>
      <c r="I1575">
        <v>2599308</v>
      </c>
      <c r="J1575">
        <v>0</v>
      </c>
      <c r="K1575">
        <v>0</v>
      </c>
    </row>
    <row r="1576" spans="1:11" x14ac:dyDescent="0.25">
      <c r="A1576" s="4" t="s">
        <v>36</v>
      </c>
      <c r="B1576">
        <v>2021</v>
      </c>
      <c r="C1576" t="s">
        <v>43</v>
      </c>
      <c r="D1576">
        <v>6</v>
      </c>
      <c r="E1576">
        <v>3</v>
      </c>
      <c r="F1576">
        <v>10335377</v>
      </c>
      <c r="G1576">
        <v>120622</v>
      </c>
      <c r="H1576">
        <v>10060024</v>
      </c>
      <c r="I1576">
        <v>95024928</v>
      </c>
      <c r="J1576">
        <v>101147229</v>
      </c>
      <c r="K1576">
        <v>29444664</v>
      </c>
    </row>
    <row r="1577" spans="1:11" x14ac:dyDescent="0.25">
      <c r="A1577" s="4" t="s">
        <v>0</v>
      </c>
      <c r="B1577">
        <v>2020</v>
      </c>
      <c r="C1577" t="s">
        <v>43</v>
      </c>
      <c r="D1577">
        <v>6</v>
      </c>
      <c r="E1577">
        <v>4</v>
      </c>
      <c r="F1577">
        <v>439</v>
      </c>
      <c r="G1577">
        <v>0</v>
      </c>
      <c r="H1577">
        <v>290</v>
      </c>
      <c r="I1577">
        <v>100033</v>
      </c>
      <c r="J1577">
        <v>0</v>
      </c>
      <c r="K1577">
        <v>0</v>
      </c>
    </row>
    <row r="1578" spans="1:11" x14ac:dyDescent="0.25">
      <c r="A1578" s="4" t="s">
        <v>0</v>
      </c>
      <c r="B1578">
        <v>2021</v>
      </c>
      <c r="C1578" t="s">
        <v>43</v>
      </c>
      <c r="D1578">
        <v>6</v>
      </c>
      <c r="E1578">
        <v>4</v>
      </c>
      <c r="F1578">
        <v>52107</v>
      </c>
      <c r="G1578">
        <v>890</v>
      </c>
      <c r="H1578">
        <v>50681</v>
      </c>
      <c r="I1578">
        <v>2841431</v>
      </c>
      <c r="J1578">
        <v>961967</v>
      </c>
      <c r="K1578">
        <v>112807</v>
      </c>
    </row>
    <row r="1579" spans="1:11" x14ac:dyDescent="0.25">
      <c r="A1579" s="4" t="s">
        <v>2</v>
      </c>
      <c r="B1579">
        <v>2020</v>
      </c>
      <c r="C1579" t="s">
        <v>43</v>
      </c>
      <c r="D1579">
        <v>6</v>
      </c>
      <c r="E1579">
        <v>4</v>
      </c>
      <c r="F1579">
        <v>77293</v>
      </c>
      <c r="G1579">
        <v>967</v>
      </c>
      <c r="H1579">
        <v>35378</v>
      </c>
      <c r="I1579">
        <v>5376854</v>
      </c>
      <c r="J1579">
        <v>0</v>
      </c>
      <c r="K1579">
        <v>0</v>
      </c>
    </row>
    <row r="1580" spans="1:11" x14ac:dyDescent="0.25">
      <c r="A1580" s="4" t="s">
        <v>2</v>
      </c>
      <c r="B1580">
        <v>2021</v>
      </c>
      <c r="C1580" t="s">
        <v>43</v>
      </c>
      <c r="D1580">
        <v>6</v>
      </c>
      <c r="E1580">
        <v>4</v>
      </c>
      <c r="F1580">
        <v>13095470</v>
      </c>
      <c r="G1580">
        <v>87681</v>
      </c>
      <c r="H1580">
        <v>12672081</v>
      </c>
      <c r="I1580">
        <v>150807667</v>
      </c>
      <c r="J1580">
        <v>81819943</v>
      </c>
      <c r="K1580">
        <v>19962334</v>
      </c>
    </row>
    <row r="1581" spans="1:11" x14ac:dyDescent="0.25">
      <c r="A1581" s="4" t="s">
        <v>3</v>
      </c>
      <c r="B1581">
        <v>2020</v>
      </c>
      <c r="C1581" t="s">
        <v>43</v>
      </c>
      <c r="D1581">
        <v>6</v>
      </c>
      <c r="E1581">
        <v>4</v>
      </c>
      <c r="F1581">
        <v>1171</v>
      </c>
      <c r="G1581">
        <v>5</v>
      </c>
      <c r="H1581">
        <v>303</v>
      </c>
      <c r="I1581">
        <v>149933</v>
      </c>
      <c r="J1581">
        <v>0</v>
      </c>
      <c r="K1581">
        <v>0</v>
      </c>
    </row>
    <row r="1582" spans="1:11" x14ac:dyDescent="0.25">
      <c r="A1582" s="4" t="s">
        <v>3</v>
      </c>
      <c r="B1582">
        <v>2021</v>
      </c>
      <c r="C1582" t="s">
        <v>43</v>
      </c>
      <c r="D1582">
        <v>6</v>
      </c>
      <c r="E1582">
        <v>4</v>
      </c>
      <c r="F1582">
        <v>241200</v>
      </c>
      <c r="G1582">
        <v>1148</v>
      </c>
      <c r="H1582">
        <v>222231</v>
      </c>
      <c r="I1582">
        <v>5193183</v>
      </c>
      <c r="J1582">
        <v>3207160</v>
      </c>
      <c r="K1582">
        <v>567635</v>
      </c>
    </row>
    <row r="1583" spans="1:11" x14ac:dyDescent="0.25">
      <c r="A1583" s="4" t="s">
        <v>4</v>
      </c>
      <c r="B1583">
        <v>2020</v>
      </c>
      <c r="C1583" t="s">
        <v>43</v>
      </c>
      <c r="D1583">
        <v>6</v>
      </c>
      <c r="E1583">
        <v>4</v>
      </c>
      <c r="F1583">
        <v>46420</v>
      </c>
      <c r="G1583">
        <v>66</v>
      </c>
      <c r="H1583">
        <v>29474</v>
      </c>
      <c r="I1583">
        <v>2435190</v>
      </c>
      <c r="J1583">
        <v>0</v>
      </c>
      <c r="K1583">
        <v>0</v>
      </c>
    </row>
    <row r="1584" spans="1:11" x14ac:dyDescent="0.25">
      <c r="A1584" s="4" t="s">
        <v>4</v>
      </c>
      <c r="B1584">
        <v>2021</v>
      </c>
      <c r="C1584" t="s">
        <v>43</v>
      </c>
      <c r="D1584">
        <v>6</v>
      </c>
      <c r="E1584">
        <v>4</v>
      </c>
      <c r="F1584">
        <v>3472353</v>
      </c>
      <c r="G1584">
        <v>30629</v>
      </c>
      <c r="H1584">
        <v>3233621</v>
      </c>
      <c r="I1584">
        <v>100172778</v>
      </c>
      <c r="J1584">
        <v>38113222</v>
      </c>
      <c r="K1584">
        <v>8091729</v>
      </c>
    </row>
    <row r="1585" spans="1:11" x14ac:dyDescent="0.25">
      <c r="A1585" s="4" t="s">
        <v>5</v>
      </c>
      <c r="B1585">
        <v>2020</v>
      </c>
      <c r="C1585" t="s">
        <v>43</v>
      </c>
      <c r="D1585">
        <v>6</v>
      </c>
      <c r="E1585">
        <v>4</v>
      </c>
      <c r="F1585">
        <v>59586</v>
      </c>
      <c r="G1585">
        <v>393</v>
      </c>
      <c r="H1585">
        <v>45135</v>
      </c>
      <c r="I1585">
        <v>1283577</v>
      </c>
      <c r="J1585">
        <v>0</v>
      </c>
      <c r="K1585">
        <v>0</v>
      </c>
    </row>
    <row r="1586" spans="1:11" x14ac:dyDescent="0.25">
      <c r="A1586" s="4" t="s">
        <v>5</v>
      </c>
      <c r="B1586">
        <v>2021</v>
      </c>
      <c r="C1586" t="s">
        <v>43</v>
      </c>
      <c r="D1586">
        <v>6</v>
      </c>
      <c r="E1586">
        <v>4</v>
      </c>
      <c r="F1586">
        <v>5046230</v>
      </c>
      <c r="G1586">
        <v>67021</v>
      </c>
      <c r="H1586">
        <v>4962373</v>
      </c>
      <c r="I1586">
        <v>228235201</v>
      </c>
      <c r="J1586">
        <v>92499324</v>
      </c>
      <c r="K1586">
        <v>15050289</v>
      </c>
    </row>
    <row r="1587" spans="1:11" x14ac:dyDescent="0.25">
      <c r="A1587" s="4" t="s">
        <v>6</v>
      </c>
      <c r="B1587">
        <v>2020</v>
      </c>
      <c r="C1587" t="s">
        <v>43</v>
      </c>
      <c r="D1587">
        <v>6</v>
      </c>
      <c r="E1587">
        <v>4</v>
      </c>
      <c r="F1587">
        <v>2956</v>
      </c>
      <c r="G1587">
        <v>42</v>
      </c>
      <c r="H1587">
        <v>2301</v>
      </c>
      <c r="I1587">
        <v>49636</v>
      </c>
      <c r="J1587">
        <v>0</v>
      </c>
      <c r="K1587">
        <v>0</v>
      </c>
    </row>
    <row r="1588" spans="1:11" x14ac:dyDescent="0.25">
      <c r="A1588" s="4" t="s">
        <v>6</v>
      </c>
      <c r="B1588">
        <v>2021</v>
      </c>
      <c r="C1588" t="s">
        <v>43</v>
      </c>
      <c r="D1588">
        <v>6</v>
      </c>
      <c r="E1588">
        <v>4</v>
      </c>
      <c r="F1588">
        <v>430970</v>
      </c>
      <c r="G1588">
        <v>5648</v>
      </c>
      <c r="H1588">
        <v>423685</v>
      </c>
      <c r="I1588">
        <v>3914424</v>
      </c>
      <c r="J1588">
        <v>2863522</v>
      </c>
      <c r="K1588">
        <v>562009</v>
      </c>
    </row>
    <row r="1589" spans="1:11" x14ac:dyDescent="0.25">
      <c r="A1589" s="4" t="s">
        <v>7</v>
      </c>
      <c r="B1589">
        <v>2020</v>
      </c>
      <c r="C1589" t="s">
        <v>43</v>
      </c>
      <c r="D1589">
        <v>6</v>
      </c>
      <c r="E1589">
        <v>4</v>
      </c>
      <c r="F1589">
        <v>17411</v>
      </c>
      <c r="G1589">
        <v>87</v>
      </c>
      <c r="H1589">
        <v>12228</v>
      </c>
      <c r="I1589">
        <v>995202</v>
      </c>
      <c r="J1589">
        <v>0</v>
      </c>
      <c r="K1589">
        <v>0</v>
      </c>
    </row>
    <row r="1590" spans="1:11" x14ac:dyDescent="0.25">
      <c r="A1590" s="4" t="s">
        <v>7</v>
      </c>
      <c r="B1590">
        <v>2021</v>
      </c>
      <c r="C1590" t="s">
        <v>43</v>
      </c>
      <c r="D1590">
        <v>6</v>
      </c>
      <c r="E1590">
        <v>4</v>
      </c>
      <c r="F1590">
        <v>6948830</v>
      </c>
      <c r="G1590">
        <v>93942</v>
      </c>
      <c r="H1590">
        <v>6805544</v>
      </c>
      <c r="I1590">
        <v>71335333</v>
      </c>
      <c r="J1590">
        <v>49478843</v>
      </c>
      <c r="K1590">
        <v>9596215</v>
      </c>
    </row>
    <row r="1591" spans="1:11" x14ac:dyDescent="0.25">
      <c r="A1591" s="4" t="s">
        <v>8</v>
      </c>
      <c r="B1591">
        <v>2020</v>
      </c>
      <c r="C1591" t="s">
        <v>43</v>
      </c>
      <c r="D1591">
        <v>6</v>
      </c>
      <c r="E1591">
        <v>4</v>
      </c>
      <c r="F1591">
        <v>513932</v>
      </c>
      <c r="G1591">
        <v>17001</v>
      </c>
      <c r="H1591">
        <v>311116</v>
      </c>
      <c r="I1591">
        <v>3080971</v>
      </c>
      <c r="J1591">
        <v>0</v>
      </c>
      <c r="K1591">
        <v>0</v>
      </c>
    </row>
    <row r="1592" spans="1:11" x14ac:dyDescent="0.25">
      <c r="A1592" s="4" t="s">
        <v>8</v>
      </c>
      <c r="B1592">
        <v>2021</v>
      </c>
      <c r="C1592" t="s">
        <v>43</v>
      </c>
      <c r="D1592">
        <v>6</v>
      </c>
      <c r="E1592">
        <v>4</v>
      </c>
      <c r="F1592">
        <v>10034811</v>
      </c>
      <c r="G1592">
        <v>174666</v>
      </c>
      <c r="H1592">
        <v>9848264</v>
      </c>
      <c r="I1592">
        <v>147877984</v>
      </c>
      <c r="J1592">
        <v>38078959</v>
      </c>
      <c r="K1592">
        <v>11696333</v>
      </c>
    </row>
    <row r="1593" spans="1:11" x14ac:dyDescent="0.25">
      <c r="A1593" s="4" t="s">
        <v>9</v>
      </c>
      <c r="B1593">
        <v>2020</v>
      </c>
      <c r="C1593" t="s">
        <v>43</v>
      </c>
      <c r="D1593">
        <v>6</v>
      </c>
      <c r="E1593">
        <v>4</v>
      </c>
      <c r="F1593">
        <v>1062</v>
      </c>
      <c r="G1593">
        <v>0</v>
      </c>
      <c r="H1593">
        <v>297</v>
      </c>
      <c r="I1593">
        <v>209965</v>
      </c>
      <c r="J1593">
        <v>0</v>
      </c>
      <c r="K1593">
        <v>0</v>
      </c>
    </row>
    <row r="1594" spans="1:11" x14ac:dyDescent="0.25">
      <c r="A1594" s="4" t="s">
        <v>9</v>
      </c>
      <c r="B1594">
        <v>2021</v>
      </c>
      <c r="C1594" t="s">
        <v>43</v>
      </c>
      <c r="D1594">
        <v>6</v>
      </c>
      <c r="E1594">
        <v>4</v>
      </c>
      <c r="F1594">
        <v>73739</v>
      </c>
      <c r="G1594">
        <v>28</v>
      </c>
      <c r="H1594">
        <v>73122</v>
      </c>
      <c r="I1594">
        <v>506870</v>
      </c>
      <c r="J1594">
        <v>2291115</v>
      </c>
      <c r="K1594">
        <v>212908</v>
      </c>
    </row>
    <row r="1595" spans="1:11" x14ac:dyDescent="0.25">
      <c r="A1595" s="4" t="s">
        <v>10</v>
      </c>
      <c r="B1595">
        <v>2020</v>
      </c>
      <c r="C1595" t="s">
        <v>43</v>
      </c>
      <c r="D1595">
        <v>6</v>
      </c>
      <c r="E1595">
        <v>4</v>
      </c>
      <c r="F1595">
        <v>7084</v>
      </c>
      <c r="G1595">
        <v>14</v>
      </c>
      <c r="H1595">
        <v>2249</v>
      </c>
      <c r="I1595">
        <v>408322</v>
      </c>
      <c r="J1595">
        <v>0</v>
      </c>
      <c r="K1595">
        <v>0</v>
      </c>
    </row>
    <row r="1596" spans="1:11" x14ac:dyDescent="0.25">
      <c r="A1596" s="4" t="s">
        <v>10</v>
      </c>
      <c r="B1596">
        <v>2021</v>
      </c>
      <c r="C1596" t="s">
        <v>43</v>
      </c>
      <c r="D1596">
        <v>6</v>
      </c>
      <c r="E1596">
        <v>4</v>
      </c>
      <c r="F1596">
        <v>1159445</v>
      </c>
      <c r="G1596">
        <v>21187</v>
      </c>
      <c r="H1596">
        <v>1119748</v>
      </c>
      <c r="I1596">
        <v>6335273</v>
      </c>
      <c r="J1596">
        <v>5123558</v>
      </c>
      <c r="K1596">
        <v>742676</v>
      </c>
    </row>
    <row r="1597" spans="1:11" x14ac:dyDescent="0.25">
      <c r="A1597" s="4" t="s">
        <v>11</v>
      </c>
      <c r="B1597">
        <v>2020</v>
      </c>
      <c r="C1597" t="s">
        <v>43</v>
      </c>
      <c r="D1597">
        <v>6</v>
      </c>
      <c r="E1597">
        <v>4</v>
      </c>
      <c r="F1597">
        <v>207216</v>
      </c>
      <c r="G1597">
        <v>12257</v>
      </c>
      <c r="H1597">
        <v>150303</v>
      </c>
      <c r="I1597">
        <v>2420660</v>
      </c>
      <c r="J1597">
        <v>0</v>
      </c>
      <c r="K1597">
        <v>0</v>
      </c>
    </row>
    <row r="1598" spans="1:11" x14ac:dyDescent="0.25">
      <c r="A1598" s="4" t="s">
        <v>11</v>
      </c>
      <c r="B1598">
        <v>2021</v>
      </c>
      <c r="C1598" t="s">
        <v>43</v>
      </c>
      <c r="D1598">
        <v>6</v>
      </c>
      <c r="E1598">
        <v>4</v>
      </c>
      <c r="F1598">
        <v>5760991</v>
      </c>
      <c r="G1598">
        <v>70317</v>
      </c>
      <c r="H1598">
        <v>5661130</v>
      </c>
      <c r="I1598">
        <v>163898287</v>
      </c>
      <c r="J1598">
        <v>132870278</v>
      </c>
      <c r="K1598">
        <v>36513247</v>
      </c>
    </row>
    <row r="1599" spans="1:11" x14ac:dyDescent="0.25">
      <c r="A1599" s="4" t="s">
        <v>12</v>
      </c>
      <c r="B1599">
        <v>2020</v>
      </c>
      <c r="C1599" t="s">
        <v>43</v>
      </c>
      <c r="D1599">
        <v>6</v>
      </c>
      <c r="E1599">
        <v>4</v>
      </c>
      <c r="F1599">
        <v>5821</v>
      </c>
      <c r="G1599">
        <v>53</v>
      </c>
      <c r="H1599">
        <v>3314</v>
      </c>
      <c r="I1599">
        <v>496194</v>
      </c>
      <c r="J1599">
        <v>0</v>
      </c>
      <c r="K1599">
        <v>0</v>
      </c>
    </row>
    <row r="1600" spans="1:11" x14ac:dyDescent="0.25">
      <c r="A1600" s="4" t="s">
        <v>12</v>
      </c>
      <c r="B1600">
        <v>2021</v>
      </c>
      <c r="C1600" t="s">
        <v>43</v>
      </c>
      <c r="D1600">
        <v>6</v>
      </c>
      <c r="E1600">
        <v>4</v>
      </c>
      <c r="F1600">
        <v>1409438</v>
      </c>
      <c r="G1600">
        <v>24150</v>
      </c>
      <c r="H1600">
        <v>1371113</v>
      </c>
      <c r="I1600">
        <v>16614587</v>
      </c>
      <c r="J1600">
        <v>20202853</v>
      </c>
      <c r="K1600">
        <v>3215256</v>
      </c>
    </row>
    <row r="1601" spans="1:11" x14ac:dyDescent="0.25">
      <c r="A1601" s="4" t="s">
        <v>13</v>
      </c>
      <c r="B1601">
        <v>2020</v>
      </c>
      <c r="C1601" t="s">
        <v>43</v>
      </c>
      <c r="D1601">
        <v>6</v>
      </c>
      <c r="E1601">
        <v>4</v>
      </c>
      <c r="F1601">
        <v>87158</v>
      </c>
      <c r="G1601">
        <v>1385</v>
      </c>
      <c r="H1601">
        <v>52124</v>
      </c>
      <c r="I1601">
        <v>1659906</v>
      </c>
      <c r="J1601">
        <v>0</v>
      </c>
      <c r="K1601">
        <v>0</v>
      </c>
    </row>
    <row r="1602" spans="1:11" x14ac:dyDescent="0.25">
      <c r="A1602" s="4" t="s">
        <v>13</v>
      </c>
      <c r="B1602">
        <v>2021</v>
      </c>
      <c r="C1602" t="s">
        <v>43</v>
      </c>
      <c r="D1602">
        <v>6</v>
      </c>
      <c r="E1602">
        <v>4</v>
      </c>
      <c r="F1602">
        <v>5376885</v>
      </c>
      <c r="G1602">
        <v>65447</v>
      </c>
      <c r="H1602">
        <v>5298079</v>
      </c>
      <c r="I1602">
        <v>69249304</v>
      </c>
      <c r="J1602">
        <v>49138235</v>
      </c>
      <c r="K1602">
        <v>8881391</v>
      </c>
    </row>
    <row r="1603" spans="1:11" x14ac:dyDescent="0.25">
      <c r="A1603" s="4" t="s">
        <v>14</v>
      </c>
      <c r="B1603">
        <v>2020</v>
      </c>
      <c r="C1603" t="s">
        <v>43</v>
      </c>
      <c r="D1603">
        <v>6</v>
      </c>
      <c r="E1603">
        <v>4</v>
      </c>
      <c r="F1603">
        <v>15812</v>
      </c>
      <c r="G1603">
        <v>82</v>
      </c>
      <c r="H1603">
        <v>11333</v>
      </c>
      <c r="I1603">
        <v>915194</v>
      </c>
      <c r="J1603">
        <v>0</v>
      </c>
      <c r="K1603">
        <v>0</v>
      </c>
    </row>
    <row r="1604" spans="1:11" x14ac:dyDescent="0.25">
      <c r="A1604" s="4" t="s">
        <v>14</v>
      </c>
      <c r="B1604">
        <v>2021</v>
      </c>
      <c r="C1604" t="s">
        <v>43</v>
      </c>
      <c r="D1604">
        <v>6</v>
      </c>
      <c r="E1604">
        <v>4</v>
      </c>
      <c r="F1604">
        <v>2415907</v>
      </c>
      <c r="G1604">
        <v>35751</v>
      </c>
      <c r="H1604">
        <v>2371819</v>
      </c>
      <c r="I1604">
        <v>68095089</v>
      </c>
      <c r="J1604">
        <v>37775632</v>
      </c>
      <c r="K1604">
        <v>6966806</v>
      </c>
    </row>
    <row r="1605" spans="1:11" x14ac:dyDescent="0.25">
      <c r="A1605" s="4" t="s">
        <v>15</v>
      </c>
      <c r="B1605">
        <v>2020</v>
      </c>
      <c r="C1605" t="s">
        <v>43</v>
      </c>
      <c r="D1605">
        <v>6</v>
      </c>
      <c r="E1605">
        <v>4</v>
      </c>
      <c r="F1605">
        <v>46116</v>
      </c>
      <c r="G1605">
        <v>628</v>
      </c>
      <c r="H1605">
        <v>27579</v>
      </c>
      <c r="I1605">
        <v>2328420</v>
      </c>
      <c r="J1605">
        <v>0</v>
      </c>
      <c r="K1605">
        <v>0</v>
      </c>
    </row>
    <row r="1606" spans="1:11" x14ac:dyDescent="0.25">
      <c r="A1606" s="4" t="s">
        <v>15</v>
      </c>
      <c r="B1606">
        <v>2021</v>
      </c>
      <c r="C1606" t="s">
        <v>43</v>
      </c>
      <c r="D1606">
        <v>6</v>
      </c>
      <c r="E1606">
        <v>4</v>
      </c>
      <c r="F1606">
        <v>2197099</v>
      </c>
      <c r="G1606">
        <v>30027</v>
      </c>
      <c r="H1606">
        <v>2124497</v>
      </c>
      <c r="I1606">
        <v>68070569</v>
      </c>
      <c r="J1606">
        <v>25183431</v>
      </c>
      <c r="K1606">
        <v>4420587</v>
      </c>
    </row>
    <row r="1607" spans="1:11" x14ac:dyDescent="0.25">
      <c r="A1607" s="4" t="s">
        <v>16</v>
      </c>
      <c r="B1607">
        <v>2020</v>
      </c>
      <c r="C1607" t="s">
        <v>43</v>
      </c>
      <c r="D1607">
        <v>6</v>
      </c>
      <c r="E1607">
        <v>4</v>
      </c>
      <c r="F1607">
        <v>75916</v>
      </c>
      <c r="G1607">
        <v>1204</v>
      </c>
      <c r="H1607">
        <v>46275</v>
      </c>
      <c r="I1607">
        <v>3880242</v>
      </c>
      <c r="J1607">
        <v>0</v>
      </c>
      <c r="K1607">
        <v>0</v>
      </c>
    </row>
    <row r="1608" spans="1:11" x14ac:dyDescent="0.25">
      <c r="A1608" s="4" t="s">
        <v>16</v>
      </c>
      <c r="B1608">
        <v>2021</v>
      </c>
      <c r="C1608" t="s">
        <v>43</v>
      </c>
      <c r="D1608">
        <v>6</v>
      </c>
      <c r="E1608">
        <v>4</v>
      </c>
      <c r="F1608">
        <v>19787554</v>
      </c>
      <c r="G1608">
        <v>241648</v>
      </c>
      <c r="H1608">
        <v>18789125</v>
      </c>
      <c r="I1608">
        <v>234549449</v>
      </c>
      <c r="J1608">
        <v>123965145</v>
      </c>
      <c r="K1608">
        <v>24343775</v>
      </c>
    </row>
    <row r="1609" spans="1:11" x14ac:dyDescent="0.25">
      <c r="A1609" s="4" t="s">
        <v>17</v>
      </c>
      <c r="B1609">
        <v>2020</v>
      </c>
      <c r="C1609" t="s">
        <v>43</v>
      </c>
      <c r="D1609">
        <v>6</v>
      </c>
      <c r="E1609">
        <v>4</v>
      </c>
      <c r="F1609">
        <v>26233</v>
      </c>
      <c r="G1609">
        <v>160</v>
      </c>
      <c r="H1609">
        <v>13661</v>
      </c>
      <c r="I1609">
        <v>1424623</v>
      </c>
      <c r="J1609">
        <v>0</v>
      </c>
      <c r="K1609">
        <v>0</v>
      </c>
    </row>
    <row r="1610" spans="1:11" x14ac:dyDescent="0.25">
      <c r="A1610" s="4" t="s">
        <v>17</v>
      </c>
      <c r="B1610">
        <v>2021</v>
      </c>
      <c r="C1610" t="s">
        <v>43</v>
      </c>
      <c r="D1610">
        <v>6</v>
      </c>
      <c r="E1610">
        <v>4</v>
      </c>
      <c r="F1610">
        <v>20055750</v>
      </c>
      <c r="G1610">
        <v>88712</v>
      </c>
      <c r="H1610">
        <v>19267258</v>
      </c>
      <c r="I1610">
        <v>157496912</v>
      </c>
      <c r="J1610">
        <v>72432012</v>
      </c>
      <c r="K1610">
        <v>20128652</v>
      </c>
    </row>
    <row r="1611" spans="1:11" x14ac:dyDescent="0.25">
      <c r="A1611" s="4" t="s">
        <v>18</v>
      </c>
      <c r="B1611">
        <v>2020</v>
      </c>
      <c r="C1611" t="s">
        <v>43</v>
      </c>
      <c r="D1611">
        <v>6</v>
      </c>
      <c r="E1611">
        <v>4</v>
      </c>
      <c r="F1611">
        <v>6521</v>
      </c>
      <c r="G1611">
        <v>7</v>
      </c>
      <c r="H1611">
        <v>2523</v>
      </c>
      <c r="I1611">
        <v>94040</v>
      </c>
      <c r="J1611">
        <v>0</v>
      </c>
      <c r="K1611">
        <v>0</v>
      </c>
    </row>
    <row r="1612" spans="1:11" x14ac:dyDescent="0.25">
      <c r="A1612" s="4" t="s">
        <v>18</v>
      </c>
      <c r="B1612">
        <v>2021</v>
      </c>
      <c r="C1612" t="s">
        <v>43</v>
      </c>
      <c r="D1612">
        <v>6</v>
      </c>
      <c r="E1612">
        <v>4</v>
      </c>
      <c r="F1612">
        <v>139502</v>
      </c>
      <c r="G1612">
        <v>1414</v>
      </c>
      <c r="H1612">
        <v>135913</v>
      </c>
      <c r="I1612">
        <v>2356832</v>
      </c>
      <c r="J1612">
        <v>1173394</v>
      </c>
      <c r="K1612">
        <v>304864</v>
      </c>
    </row>
    <row r="1613" spans="1:11" x14ac:dyDescent="0.25">
      <c r="A1613" s="4" t="s">
        <v>37</v>
      </c>
      <c r="B1613">
        <v>2021</v>
      </c>
      <c r="C1613" t="s">
        <v>43</v>
      </c>
      <c r="D1613">
        <v>6</v>
      </c>
      <c r="E1613">
        <v>4</v>
      </c>
      <c r="F1613">
        <v>67357</v>
      </c>
      <c r="G1613">
        <v>333</v>
      </c>
      <c r="H1613">
        <v>64571</v>
      </c>
      <c r="I1613">
        <v>1218836</v>
      </c>
      <c r="J1613">
        <v>321714</v>
      </c>
      <c r="K1613">
        <v>51768</v>
      </c>
    </row>
    <row r="1614" spans="1:11" x14ac:dyDescent="0.25">
      <c r="A1614" s="4" t="s">
        <v>19</v>
      </c>
      <c r="B1614">
        <v>2020</v>
      </c>
      <c r="C1614" t="s">
        <v>43</v>
      </c>
      <c r="D1614">
        <v>6</v>
      </c>
      <c r="E1614">
        <v>4</v>
      </c>
      <c r="F1614">
        <v>1041970</v>
      </c>
      <c r="G1614">
        <v>48292</v>
      </c>
      <c r="H1614">
        <v>539217</v>
      </c>
      <c r="I1614">
        <v>5971218</v>
      </c>
      <c r="J1614">
        <v>0</v>
      </c>
      <c r="K1614">
        <v>0</v>
      </c>
    </row>
    <row r="1615" spans="1:11" x14ac:dyDescent="0.25">
      <c r="A1615" s="4" t="s">
        <v>19</v>
      </c>
      <c r="B1615">
        <v>2021</v>
      </c>
      <c r="C1615" t="s">
        <v>43</v>
      </c>
      <c r="D1615">
        <v>6</v>
      </c>
      <c r="E1615">
        <v>4</v>
      </c>
      <c r="F1615">
        <v>42116790</v>
      </c>
      <c r="G1615">
        <v>842067</v>
      </c>
      <c r="H1615">
        <v>40403597</v>
      </c>
      <c r="I1615">
        <v>284054696</v>
      </c>
      <c r="J1615">
        <v>170899629</v>
      </c>
      <c r="K1615">
        <v>41021653</v>
      </c>
    </row>
    <row r="1616" spans="1:11" x14ac:dyDescent="0.25">
      <c r="A1616" s="4" t="s">
        <v>20</v>
      </c>
      <c r="B1616">
        <v>2020</v>
      </c>
      <c r="C1616" t="s">
        <v>43</v>
      </c>
      <c r="D1616">
        <v>6</v>
      </c>
      <c r="E1616">
        <v>4</v>
      </c>
      <c r="F1616">
        <v>329</v>
      </c>
      <c r="G1616">
        <v>7</v>
      </c>
      <c r="H1616">
        <v>287</v>
      </c>
      <c r="I1616">
        <v>122471</v>
      </c>
      <c r="J1616">
        <v>0</v>
      </c>
      <c r="K1616">
        <v>0</v>
      </c>
    </row>
    <row r="1617" spans="1:11" x14ac:dyDescent="0.25">
      <c r="A1617" s="4" t="s">
        <v>20</v>
      </c>
      <c r="B1617">
        <v>2021</v>
      </c>
      <c r="C1617" t="s">
        <v>43</v>
      </c>
      <c r="D1617">
        <v>6</v>
      </c>
      <c r="E1617">
        <v>4</v>
      </c>
      <c r="F1617">
        <v>332007</v>
      </c>
      <c r="G1617">
        <v>5669</v>
      </c>
      <c r="H1617">
        <v>295060</v>
      </c>
      <c r="I1617">
        <v>4740234</v>
      </c>
      <c r="J1617">
        <v>4016714</v>
      </c>
      <c r="K1617">
        <v>533600</v>
      </c>
    </row>
    <row r="1618" spans="1:11" x14ac:dyDescent="0.25">
      <c r="A1618" s="4" t="s">
        <v>21</v>
      </c>
      <c r="B1618">
        <v>2020</v>
      </c>
      <c r="C1618" t="s">
        <v>43</v>
      </c>
      <c r="D1618">
        <v>6</v>
      </c>
      <c r="E1618">
        <v>4</v>
      </c>
      <c r="F1618">
        <v>7197</v>
      </c>
      <c r="G1618">
        <v>0</v>
      </c>
      <c r="H1618">
        <v>2470</v>
      </c>
      <c r="I1618">
        <v>309538</v>
      </c>
      <c r="J1618">
        <v>0</v>
      </c>
      <c r="K1618">
        <v>0</v>
      </c>
    </row>
    <row r="1619" spans="1:11" x14ac:dyDescent="0.25">
      <c r="A1619" s="4" t="s">
        <v>21</v>
      </c>
      <c r="B1619">
        <v>2021</v>
      </c>
      <c r="C1619" t="s">
        <v>43</v>
      </c>
      <c r="D1619">
        <v>6</v>
      </c>
      <c r="E1619">
        <v>4</v>
      </c>
      <c r="F1619">
        <v>467263</v>
      </c>
      <c r="G1619">
        <v>7679</v>
      </c>
      <c r="H1619">
        <v>409091</v>
      </c>
      <c r="I1619">
        <v>6149673</v>
      </c>
      <c r="J1619">
        <v>3665601</v>
      </c>
      <c r="K1619">
        <v>509746</v>
      </c>
    </row>
    <row r="1620" spans="1:11" x14ac:dyDescent="0.25">
      <c r="A1620" s="4" t="s">
        <v>22</v>
      </c>
      <c r="B1620">
        <v>2020</v>
      </c>
      <c r="C1620" t="s">
        <v>43</v>
      </c>
      <c r="D1620">
        <v>6</v>
      </c>
      <c r="E1620">
        <v>4</v>
      </c>
      <c r="F1620">
        <v>88331</v>
      </c>
      <c r="G1620">
        <v>3775</v>
      </c>
      <c r="H1620">
        <v>67501</v>
      </c>
      <c r="I1620">
        <v>2258014</v>
      </c>
      <c r="J1620">
        <v>0</v>
      </c>
      <c r="K1620">
        <v>0</v>
      </c>
    </row>
    <row r="1621" spans="1:11" x14ac:dyDescent="0.25">
      <c r="A1621" s="4" t="s">
        <v>22</v>
      </c>
      <c r="B1621">
        <v>2021</v>
      </c>
      <c r="C1621" t="s">
        <v>43</v>
      </c>
      <c r="D1621">
        <v>6</v>
      </c>
      <c r="E1621">
        <v>4</v>
      </c>
      <c r="F1621">
        <v>5527172</v>
      </c>
      <c r="G1621">
        <v>62102</v>
      </c>
      <c r="H1621">
        <v>5457039</v>
      </c>
      <c r="I1621">
        <v>82149118</v>
      </c>
      <c r="J1621">
        <v>116162911</v>
      </c>
      <c r="K1621">
        <v>15955253</v>
      </c>
    </row>
    <row r="1622" spans="1:11" x14ac:dyDescent="0.25">
      <c r="A1622" s="4" t="s">
        <v>23</v>
      </c>
      <c r="B1622">
        <v>2020</v>
      </c>
      <c r="C1622" t="s">
        <v>43</v>
      </c>
      <c r="D1622">
        <v>6</v>
      </c>
      <c r="E1622">
        <v>4</v>
      </c>
      <c r="F1622">
        <v>1022</v>
      </c>
      <c r="G1622">
        <v>0</v>
      </c>
      <c r="H1622">
        <v>242</v>
      </c>
      <c r="I1622">
        <v>79886</v>
      </c>
      <c r="J1622">
        <v>0</v>
      </c>
      <c r="K1622">
        <v>0</v>
      </c>
    </row>
    <row r="1623" spans="1:11" x14ac:dyDescent="0.25">
      <c r="A1623" s="4" t="s">
        <v>23</v>
      </c>
      <c r="B1623">
        <v>2021</v>
      </c>
      <c r="C1623" t="s">
        <v>43</v>
      </c>
      <c r="D1623">
        <v>6</v>
      </c>
      <c r="E1623">
        <v>4</v>
      </c>
      <c r="F1623">
        <v>131741</v>
      </c>
      <c r="G1623">
        <v>620</v>
      </c>
      <c r="H1623">
        <v>102064</v>
      </c>
      <c r="I1623">
        <v>3289936</v>
      </c>
      <c r="J1623">
        <v>3317460</v>
      </c>
      <c r="K1623">
        <v>372099</v>
      </c>
    </row>
    <row r="1624" spans="1:11" x14ac:dyDescent="0.25">
      <c r="A1624" s="4" t="s">
        <v>24</v>
      </c>
      <c r="B1624">
        <v>2020</v>
      </c>
      <c r="C1624" t="s">
        <v>43</v>
      </c>
      <c r="D1624">
        <v>6</v>
      </c>
      <c r="E1624">
        <v>4</v>
      </c>
      <c r="F1624">
        <v>2485</v>
      </c>
      <c r="G1624">
        <v>0</v>
      </c>
      <c r="H1624">
        <v>1080</v>
      </c>
      <c r="I1624">
        <v>88727</v>
      </c>
      <c r="J1624">
        <v>0</v>
      </c>
      <c r="K1624">
        <v>0</v>
      </c>
    </row>
    <row r="1625" spans="1:11" x14ac:dyDescent="0.25">
      <c r="A1625" s="4" t="s">
        <v>24</v>
      </c>
      <c r="B1625">
        <v>2021</v>
      </c>
      <c r="C1625" t="s">
        <v>43</v>
      </c>
      <c r="D1625">
        <v>6</v>
      </c>
      <c r="E1625">
        <v>4</v>
      </c>
      <c r="F1625">
        <v>173195</v>
      </c>
      <c r="G1625">
        <v>3381</v>
      </c>
      <c r="H1625">
        <v>154175</v>
      </c>
      <c r="I1625">
        <v>1541594</v>
      </c>
      <c r="J1625">
        <v>2757853</v>
      </c>
      <c r="K1625">
        <v>382127</v>
      </c>
    </row>
    <row r="1626" spans="1:11" x14ac:dyDescent="0.25">
      <c r="A1626" s="4" t="s">
        <v>25</v>
      </c>
      <c r="B1626">
        <v>2020</v>
      </c>
      <c r="C1626" t="s">
        <v>43</v>
      </c>
      <c r="D1626">
        <v>6</v>
      </c>
      <c r="E1626">
        <v>4</v>
      </c>
      <c r="F1626">
        <v>41631</v>
      </c>
      <c r="G1626">
        <v>170</v>
      </c>
      <c r="H1626">
        <v>30036</v>
      </c>
      <c r="I1626">
        <v>1684957</v>
      </c>
      <c r="J1626">
        <v>0</v>
      </c>
      <c r="K1626">
        <v>0</v>
      </c>
    </row>
    <row r="1627" spans="1:11" x14ac:dyDescent="0.25">
      <c r="A1627" s="4" t="s">
        <v>25</v>
      </c>
      <c r="B1627">
        <v>2021</v>
      </c>
      <c r="C1627" t="s">
        <v>43</v>
      </c>
      <c r="D1627">
        <v>6</v>
      </c>
      <c r="E1627">
        <v>4</v>
      </c>
      <c r="F1627">
        <v>6255861</v>
      </c>
      <c r="G1627">
        <v>26986</v>
      </c>
      <c r="H1627">
        <v>6020625</v>
      </c>
      <c r="I1627">
        <v>93933003</v>
      </c>
      <c r="J1627">
        <v>64646601</v>
      </c>
      <c r="K1627">
        <v>13805650</v>
      </c>
    </row>
    <row r="1628" spans="1:11" x14ac:dyDescent="0.25">
      <c r="A1628" s="4" t="s">
        <v>26</v>
      </c>
      <c r="B1628">
        <v>2020</v>
      </c>
      <c r="C1628" t="s">
        <v>43</v>
      </c>
      <c r="D1628">
        <v>6</v>
      </c>
      <c r="E1628">
        <v>4</v>
      </c>
      <c r="F1628">
        <v>33257</v>
      </c>
      <c r="G1628">
        <v>822</v>
      </c>
      <c r="H1628">
        <v>22210</v>
      </c>
      <c r="I1628">
        <v>1883307</v>
      </c>
      <c r="J1628">
        <v>0</v>
      </c>
      <c r="K1628">
        <v>0</v>
      </c>
    </row>
    <row r="1629" spans="1:11" x14ac:dyDescent="0.25">
      <c r="A1629" s="4" t="s">
        <v>26</v>
      </c>
      <c r="B1629">
        <v>2021</v>
      </c>
      <c r="C1629" t="s">
        <v>43</v>
      </c>
      <c r="D1629">
        <v>6</v>
      </c>
      <c r="E1629">
        <v>4</v>
      </c>
      <c r="F1629">
        <v>4159460</v>
      </c>
      <c r="G1629">
        <v>111692</v>
      </c>
      <c r="H1629">
        <v>4014018</v>
      </c>
      <c r="I1629">
        <v>74603438</v>
      </c>
      <c r="J1629">
        <v>40974358</v>
      </c>
      <c r="K1629">
        <v>6545654</v>
      </c>
    </row>
    <row r="1630" spans="1:11" x14ac:dyDescent="0.25">
      <c r="A1630" s="4" t="s">
        <v>27</v>
      </c>
      <c r="B1630">
        <v>2020</v>
      </c>
      <c r="C1630" t="s">
        <v>43</v>
      </c>
      <c r="D1630">
        <v>6</v>
      </c>
      <c r="E1630">
        <v>4</v>
      </c>
      <c r="F1630">
        <v>3549</v>
      </c>
      <c r="G1630">
        <v>65</v>
      </c>
      <c r="H1630">
        <v>1353</v>
      </c>
      <c r="I1630">
        <v>100406</v>
      </c>
      <c r="J1630">
        <v>0</v>
      </c>
      <c r="K1630">
        <v>0</v>
      </c>
    </row>
    <row r="1631" spans="1:11" x14ac:dyDescent="0.25">
      <c r="A1631" s="4" t="s">
        <v>27</v>
      </c>
      <c r="B1631">
        <v>2021</v>
      </c>
      <c r="C1631" t="s">
        <v>43</v>
      </c>
      <c r="D1631">
        <v>6</v>
      </c>
      <c r="E1631">
        <v>4</v>
      </c>
      <c r="F1631">
        <v>812950</v>
      </c>
      <c r="G1631">
        <v>12161</v>
      </c>
      <c r="H1631">
        <v>780544</v>
      </c>
      <c r="I1631">
        <v>8929560</v>
      </c>
      <c r="J1631">
        <v>2854501</v>
      </c>
      <c r="K1631">
        <v>429390</v>
      </c>
    </row>
    <row r="1632" spans="1:11" x14ac:dyDescent="0.25">
      <c r="A1632" s="4" t="s">
        <v>28</v>
      </c>
      <c r="B1632">
        <v>2020</v>
      </c>
      <c r="C1632" t="s">
        <v>43</v>
      </c>
      <c r="D1632">
        <v>6</v>
      </c>
      <c r="E1632">
        <v>4</v>
      </c>
      <c r="F1632">
        <v>114039</v>
      </c>
      <c r="G1632">
        <v>2645</v>
      </c>
      <c r="H1632">
        <v>89614</v>
      </c>
      <c r="I1632">
        <v>5288852</v>
      </c>
      <c r="J1632">
        <v>0</v>
      </c>
      <c r="K1632">
        <v>0</v>
      </c>
    </row>
    <row r="1633" spans="1:11" x14ac:dyDescent="0.25">
      <c r="A1633" s="4" t="s">
        <v>28</v>
      </c>
      <c r="B1633">
        <v>2021</v>
      </c>
      <c r="C1633" t="s">
        <v>43</v>
      </c>
      <c r="D1633">
        <v>6</v>
      </c>
      <c r="E1633">
        <v>4</v>
      </c>
      <c r="F1633">
        <v>6662759</v>
      </c>
      <c r="G1633">
        <v>62359</v>
      </c>
      <c r="H1633">
        <v>6586777</v>
      </c>
      <c r="I1633">
        <v>81726650</v>
      </c>
      <c r="J1633">
        <v>137587447</v>
      </c>
      <c r="K1633">
        <v>26013621</v>
      </c>
    </row>
    <row r="1634" spans="1:11" x14ac:dyDescent="0.25">
      <c r="A1634" s="4" t="s">
        <v>29</v>
      </c>
      <c r="B1634">
        <v>2020</v>
      </c>
      <c r="C1634" t="s">
        <v>43</v>
      </c>
      <c r="D1634">
        <v>6</v>
      </c>
      <c r="E1634">
        <v>4</v>
      </c>
      <c r="F1634">
        <v>587</v>
      </c>
      <c r="G1634">
        <v>0</v>
      </c>
      <c r="H1634">
        <v>273</v>
      </c>
      <c r="I1634">
        <v>69712</v>
      </c>
      <c r="J1634">
        <v>0</v>
      </c>
      <c r="K1634">
        <v>0</v>
      </c>
    </row>
    <row r="1635" spans="1:11" x14ac:dyDescent="0.25">
      <c r="A1635" s="4" t="s">
        <v>29</v>
      </c>
      <c r="B1635">
        <v>2021</v>
      </c>
      <c r="C1635" t="s">
        <v>43</v>
      </c>
      <c r="D1635">
        <v>6</v>
      </c>
      <c r="E1635">
        <v>4</v>
      </c>
      <c r="F1635">
        <v>138773</v>
      </c>
      <c r="G1635">
        <v>2095</v>
      </c>
      <c r="H1635">
        <v>119226</v>
      </c>
      <c r="I1635">
        <v>1119038</v>
      </c>
      <c r="J1635">
        <v>2500770</v>
      </c>
      <c r="K1635">
        <v>430098</v>
      </c>
    </row>
    <row r="1636" spans="1:11" x14ac:dyDescent="0.25">
      <c r="A1636" s="4" t="s">
        <v>30</v>
      </c>
      <c r="B1636">
        <v>2020</v>
      </c>
      <c r="C1636" t="s">
        <v>43</v>
      </c>
      <c r="D1636">
        <v>6</v>
      </c>
      <c r="E1636">
        <v>4</v>
      </c>
      <c r="F1636">
        <v>80239</v>
      </c>
      <c r="G1636">
        <v>1619</v>
      </c>
      <c r="H1636">
        <v>32144</v>
      </c>
      <c r="I1636">
        <v>498741</v>
      </c>
      <c r="J1636">
        <v>0</v>
      </c>
      <c r="K1636">
        <v>0</v>
      </c>
    </row>
    <row r="1637" spans="1:11" x14ac:dyDescent="0.25">
      <c r="A1637" s="4" t="s">
        <v>30</v>
      </c>
      <c r="B1637">
        <v>2021</v>
      </c>
      <c r="C1637" t="s">
        <v>43</v>
      </c>
      <c r="D1637">
        <v>6</v>
      </c>
      <c r="E1637">
        <v>4</v>
      </c>
      <c r="F1637">
        <v>4330959</v>
      </c>
      <c r="G1637">
        <v>25315</v>
      </c>
      <c r="H1637">
        <v>4197763</v>
      </c>
      <c r="I1637">
        <v>126809226</v>
      </c>
      <c r="J1637">
        <v>60230002</v>
      </c>
      <c r="K1637">
        <v>10177002</v>
      </c>
    </row>
    <row r="1638" spans="1:11" x14ac:dyDescent="0.25">
      <c r="A1638" s="4" t="s">
        <v>31</v>
      </c>
      <c r="B1638">
        <v>2020</v>
      </c>
      <c r="C1638" t="s">
        <v>43</v>
      </c>
      <c r="D1638">
        <v>6</v>
      </c>
      <c r="E1638">
        <v>4</v>
      </c>
      <c r="F1638">
        <v>500367</v>
      </c>
      <c r="G1638">
        <v>6465</v>
      </c>
      <c r="H1638">
        <v>278201</v>
      </c>
      <c r="I1638">
        <v>7079466</v>
      </c>
      <c r="J1638">
        <v>0</v>
      </c>
      <c r="K1638">
        <v>0</v>
      </c>
    </row>
    <row r="1639" spans="1:11" x14ac:dyDescent="0.25">
      <c r="A1639" s="4" t="s">
        <v>31</v>
      </c>
      <c r="B1639">
        <v>2021</v>
      </c>
      <c r="C1639" t="s">
        <v>43</v>
      </c>
      <c r="D1639">
        <v>6</v>
      </c>
      <c r="E1639">
        <v>4</v>
      </c>
      <c r="F1639">
        <v>17182442</v>
      </c>
      <c r="G1639">
        <v>224155</v>
      </c>
      <c r="H1639">
        <v>16622675</v>
      </c>
      <c r="I1639">
        <v>224102176</v>
      </c>
      <c r="J1639">
        <v>83674378</v>
      </c>
      <c r="K1639">
        <v>16913848</v>
      </c>
    </row>
    <row r="1640" spans="1:11" x14ac:dyDescent="0.25">
      <c r="A1640" s="4" t="s">
        <v>32</v>
      </c>
      <c r="B1640">
        <v>2020</v>
      </c>
      <c r="C1640" t="s">
        <v>43</v>
      </c>
      <c r="D1640">
        <v>6</v>
      </c>
      <c r="E1640">
        <v>4</v>
      </c>
      <c r="F1640">
        <v>9081</v>
      </c>
      <c r="G1640">
        <v>7</v>
      </c>
      <c r="H1640">
        <v>6745</v>
      </c>
      <c r="I1640">
        <v>413385</v>
      </c>
      <c r="J1640">
        <v>0</v>
      </c>
      <c r="K1640">
        <v>0</v>
      </c>
    </row>
    <row r="1641" spans="1:11" x14ac:dyDescent="0.25">
      <c r="A1641" s="4" t="s">
        <v>32</v>
      </c>
      <c r="B1641">
        <v>2021</v>
      </c>
      <c r="C1641" t="s">
        <v>43</v>
      </c>
      <c r="D1641">
        <v>6</v>
      </c>
      <c r="E1641">
        <v>4</v>
      </c>
      <c r="F1641">
        <v>446897</v>
      </c>
      <c r="G1641">
        <v>4618</v>
      </c>
      <c r="H1641">
        <v>415529</v>
      </c>
      <c r="I1641">
        <v>8702511</v>
      </c>
      <c r="J1641">
        <v>12935306</v>
      </c>
      <c r="K1641">
        <v>3970434</v>
      </c>
    </row>
    <row r="1642" spans="1:11" x14ac:dyDescent="0.25">
      <c r="A1642" s="4" t="s">
        <v>33</v>
      </c>
      <c r="B1642">
        <v>2020</v>
      </c>
      <c r="C1642" t="s">
        <v>43</v>
      </c>
      <c r="D1642">
        <v>6</v>
      </c>
      <c r="E1642">
        <v>4</v>
      </c>
      <c r="F1642">
        <v>3448982</v>
      </c>
      <c r="G1642">
        <v>106992</v>
      </c>
      <c r="H1642">
        <v>1991949</v>
      </c>
      <c r="I1642">
        <v>54450508</v>
      </c>
      <c r="J1642">
        <v>0</v>
      </c>
      <c r="K1642">
        <v>0</v>
      </c>
    </row>
    <row r="1643" spans="1:11" x14ac:dyDescent="0.25">
      <c r="A1643" s="4" t="s">
        <v>33</v>
      </c>
      <c r="B1643">
        <v>2021</v>
      </c>
      <c r="C1643" t="s">
        <v>43</v>
      </c>
      <c r="D1643">
        <v>6</v>
      </c>
      <c r="E1643">
        <v>4</v>
      </c>
      <c r="F1643">
        <v>211254064</v>
      </c>
      <c r="G1643">
        <v>2760784</v>
      </c>
      <c r="H1643">
        <v>204255916</v>
      </c>
      <c r="I1643">
        <v>2813961872</v>
      </c>
      <c r="J1643">
        <v>1807141846</v>
      </c>
      <c r="K1643">
        <v>386571247</v>
      </c>
    </row>
    <row r="1644" spans="1:11" x14ac:dyDescent="0.25">
      <c r="A1644" s="4" t="s">
        <v>42</v>
      </c>
      <c r="B1644">
        <v>2020</v>
      </c>
      <c r="C1644" t="s">
        <v>43</v>
      </c>
      <c r="D1644">
        <v>6</v>
      </c>
      <c r="E1644">
        <v>4</v>
      </c>
      <c r="F1644">
        <v>56466</v>
      </c>
      <c r="G1644">
        <v>0</v>
      </c>
      <c r="H1644">
        <v>0</v>
      </c>
      <c r="I1644">
        <v>0</v>
      </c>
      <c r="J1644">
        <v>0</v>
      </c>
      <c r="K1644">
        <v>0</v>
      </c>
    </row>
    <row r="1645" spans="1:11" x14ac:dyDescent="0.25">
      <c r="A1645" s="4" t="s">
        <v>34</v>
      </c>
      <c r="B1645">
        <v>2020</v>
      </c>
      <c r="C1645" t="s">
        <v>43</v>
      </c>
      <c r="D1645">
        <v>6</v>
      </c>
      <c r="E1645">
        <v>4</v>
      </c>
      <c r="F1645">
        <v>141604</v>
      </c>
      <c r="G1645">
        <v>4303</v>
      </c>
      <c r="H1645">
        <v>92028</v>
      </c>
      <c r="I1645">
        <v>4377059</v>
      </c>
      <c r="J1645">
        <v>0</v>
      </c>
      <c r="K1645">
        <v>0</v>
      </c>
    </row>
    <row r="1646" spans="1:11" x14ac:dyDescent="0.25">
      <c r="A1646" s="4" t="s">
        <v>34</v>
      </c>
      <c r="B1646">
        <v>2021</v>
      </c>
      <c r="C1646" t="s">
        <v>43</v>
      </c>
      <c r="D1646">
        <v>6</v>
      </c>
      <c r="E1646">
        <v>4</v>
      </c>
      <c r="F1646">
        <v>11936461</v>
      </c>
      <c r="G1646">
        <v>156885</v>
      </c>
      <c r="H1646">
        <v>11755617</v>
      </c>
      <c r="I1646">
        <v>395783477</v>
      </c>
      <c r="J1646">
        <v>176179668</v>
      </c>
      <c r="K1646">
        <v>29750133</v>
      </c>
    </row>
    <row r="1647" spans="1:11" x14ac:dyDescent="0.25">
      <c r="A1647" s="4" t="s">
        <v>35</v>
      </c>
      <c r="B1647">
        <v>2020</v>
      </c>
      <c r="C1647" t="s">
        <v>43</v>
      </c>
      <c r="D1647">
        <v>6</v>
      </c>
      <c r="E1647">
        <v>4</v>
      </c>
      <c r="F1647">
        <v>18590</v>
      </c>
      <c r="G1647">
        <v>241</v>
      </c>
      <c r="H1647">
        <v>12351</v>
      </c>
      <c r="I1647">
        <v>427287</v>
      </c>
      <c r="J1647">
        <v>0</v>
      </c>
      <c r="K1647">
        <v>0</v>
      </c>
    </row>
    <row r="1648" spans="1:11" x14ac:dyDescent="0.25">
      <c r="A1648" s="4" t="s">
        <v>35</v>
      </c>
      <c r="B1648">
        <v>2021</v>
      </c>
      <c r="C1648" t="s">
        <v>43</v>
      </c>
      <c r="D1648">
        <v>6</v>
      </c>
      <c r="E1648">
        <v>4</v>
      </c>
      <c r="F1648">
        <v>2375618</v>
      </c>
      <c r="G1648">
        <v>49543</v>
      </c>
      <c r="H1648">
        <v>2266989</v>
      </c>
      <c r="I1648">
        <v>37890601</v>
      </c>
      <c r="J1648">
        <v>23218401</v>
      </c>
      <c r="K1648">
        <v>5320471</v>
      </c>
    </row>
    <row r="1649" spans="1:11" x14ac:dyDescent="0.25">
      <c r="A1649" s="4" t="s">
        <v>36</v>
      </c>
      <c r="B1649">
        <v>2020</v>
      </c>
      <c r="C1649" t="s">
        <v>43</v>
      </c>
      <c r="D1649">
        <v>6</v>
      </c>
      <c r="E1649">
        <v>4</v>
      </c>
      <c r="F1649">
        <v>110091</v>
      </c>
      <c r="G1649">
        <v>4230</v>
      </c>
      <c r="H1649">
        <v>70314</v>
      </c>
      <c r="I1649">
        <v>3076199</v>
      </c>
      <c r="J1649">
        <v>0</v>
      </c>
      <c r="K1649">
        <v>0</v>
      </c>
    </row>
    <row r="1650" spans="1:11" x14ac:dyDescent="0.25">
      <c r="A1650" s="4" t="s">
        <v>36</v>
      </c>
      <c r="B1650">
        <v>2021</v>
      </c>
      <c r="C1650" t="s">
        <v>43</v>
      </c>
      <c r="D1650">
        <v>6</v>
      </c>
      <c r="E1650">
        <v>4</v>
      </c>
      <c r="F1650">
        <v>10438078</v>
      </c>
      <c r="G1650">
        <v>122818</v>
      </c>
      <c r="H1650">
        <v>10160272</v>
      </c>
      <c r="I1650">
        <v>97647267</v>
      </c>
      <c r="J1650">
        <v>111881607</v>
      </c>
      <c r="K1650">
        <v>32421900</v>
      </c>
    </row>
    <row r="1651" spans="1:11" x14ac:dyDescent="0.25">
      <c r="A1651" s="4" t="s">
        <v>0</v>
      </c>
      <c r="B1651">
        <v>2020</v>
      </c>
      <c r="C1651" t="s">
        <v>43</v>
      </c>
      <c r="D1651">
        <v>6</v>
      </c>
      <c r="E1651">
        <v>5</v>
      </c>
      <c r="F1651">
        <v>187</v>
      </c>
      <c r="G1651">
        <v>0</v>
      </c>
      <c r="H1651">
        <v>90</v>
      </c>
      <c r="I1651">
        <v>31119</v>
      </c>
      <c r="J1651">
        <v>0</v>
      </c>
      <c r="K1651">
        <v>0</v>
      </c>
    </row>
    <row r="1652" spans="1:11" x14ac:dyDescent="0.25">
      <c r="A1652" s="4" t="s">
        <v>0</v>
      </c>
      <c r="B1652">
        <v>2021</v>
      </c>
      <c r="C1652" t="s">
        <v>43</v>
      </c>
      <c r="D1652">
        <v>6</v>
      </c>
      <c r="E1652">
        <v>5</v>
      </c>
      <c r="F1652">
        <v>14933</v>
      </c>
      <c r="G1652">
        <v>256</v>
      </c>
      <c r="H1652">
        <v>14604</v>
      </c>
      <c r="I1652">
        <v>819102</v>
      </c>
      <c r="J1652">
        <v>309518</v>
      </c>
      <c r="K1652">
        <v>38365</v>
      </c>
    </row>
    <row r="1653" spans="1:11" x14ac:dyDescent="0.25">
      <c r="A1653" s="4" t="s">
        <v>2</v>
      </c>
      <c r="B1653">
        <v>2020</v>
      </c>
      <c r="C1653" t="s">
        <v>43</v>
      </c>
      <c r="D1653">
        <v>6</v>
      </c>
      <c r="E1653">
        <v>5</v>
      </c>
      <c r="F1653">
        <v>28486</v>
      </c>
      <c r="G1653">
        <v>367</v>
      </c>
      <c r="H1653">
        <v>12743</v>
      </c>
      <c r="I1653">
        <v>1762266</v>
      </c>
      <c r="J1653">
        <v>0</v>
      </c>
      <c r="K1653">
        <v>0</v>
      </c>
    </row>
    <row r="1654" spans="1:11" x14ac:dyDescent="0.25">
      <c r="A1654" s="4" t="s">
        <v>2</v>
      </c>
      <c r="B1654">
        <v>2021</v>
      </c>
      <c r="C1654" t="s">
        <v>43</v>
      </c>
      <c r="D1654">
        <v>6</v>
      </c>
      <c r="E1654">
        <v>5</v>
      </c>
      <c r="F1654">
        <v>3775229</v>
      </c>
      <c r="G1654">
        <v>25377</v>
      </c>
      <c r="H1654">
        <v>3671440</v>
      </c>
      <c r="I1654">
        <v>43889540</v>
      </c>
      <c r="J1654">
        <v>24935614</v>
      </c>
      <c r="K1654">
        <v>6158519</v>
      </c>
    </row>
    <row r="1655" spans="1:11" x14ac:dyDescent="0.25">
      <c r="A1655" s="4" t="s">
        <v>3</v>
      </c>
      <c r="B1655">
        <v>2020</v>
      </c>
      <c r="C1655" t="s">
        <v>43</v>
      </c>
      <c r="D1655">
        <v>6</v>
      </c>
      <c r="E1655">
        <v>5</v>
      </c>
      <c r="F1655">
        <v>378</v>
      </c>
      <c r="G1655">
        <v>2</v>
      </c>
      <c r="H1655">
        <v>123</v>
      </c>
      <c r="I1655">
        <v>47946</v>
      </c>
      <c r="J1655">
        <v>0</v>
      </c>
      <c r="K1655">
        <v>0</v>
      </c>
    </row>
    <row r="1656" spans="1:11" x14ac:dyDescent="0.25">
      <c r="A1656" s="4" t="s">
        <v>3</v>
      </c>
      <c r="B1656">
        <v>2021</v>
      </c>
      <c r="C1656" t="s">
        <v>43</v>
      </c>
      <c r="D1656">
        <v>6</v>
      </c>
      <c r="E1656">
        <v>5</v>
      </c>
      <c r="F1656">
        <v>71428</v>
      </c>
      <c r="G1656">
        <v>340</v>
      </c>
      <c r="H1656">
        <v>65639</v>
      </c>
      <c r="I1656">
        <v>1526998</v>
      </c>
      <c r="J1656">
        <v>1006147</v>
      </c>
      <c r="K1656">
        <v>168269</v>
      </c>
    </row>
    <row r="1657" spans="1:11" x14ac:dyDescent="0.25">
      <c r="A1657" s="4" t="s">
        <v>4</v>
      </c>
      <c r="B1657">
        <v>2020</v>
      </c>
      <c r="C1657" t="s">
        <v>43</v>
      </c>
      <c r="D1657">
        <v>6</v>
      </c>
      <c r="E1657">
        <v>5</v>
      </c>
      <c r="F1657">
        <v>16203</v>
      </c>
      <c r="G1657">
        <v>23</v>
      </c>
      <c r="H1657">
        <v>10982</v>
      </c>
      <c r="I1657">
        <v>811607</v>
      </c>
      <c r="J1657">
        <v>0</v>
      </c>
      <c r="K1657">
        <v>0</v>
      </c>
    </row>
    <row r="1658" spans="1:11" x14ac:dyDescent="0.25">
      <c r="A1658" s="4" t="s">
        <v>4</v>
      </c>
      <c r="B1658">
        <v>2021</v>
      </c>
      <c r="C1658" t="s">
        <v>43</v>
      </c>
      <c r="D1658">
        <v>6</v>
      </c>
      <c r="E1658">
        <v>5</v>
      </c>
      <c r="F1658">
        <v>1014489</v>
      </c>
      <c r="G1658">
        <v>9048</v>
      </c>
      <c r="H1658">
        <v>951967</v>
      </c>
      <c r="I1658">
        <v>29606130</v>
      </c>
      <c r="J1658">
        <v>11577312</v>
      </c>
      <c r="K1658">
        <v>2454416</v>
      </c>
    </row>
    <row r="1659" spans="1:11" x14ac:dyDescent="0.25">
      <c r="A1659" s="4" t="s">
        <v>5</v>
      </c>
      <c r="B1659">
        <v>2020</v>
      </c>
      <c r="C1659" t="s">
        <v>43</v>
      </c>
      <c r="D1659">
        <v>6</v>
      </c>
      <c r="E1659">
        <v>5</v>
      </c>
      <c r="F1659">
        <v>19605</v>
      </c>
      <c r="G1659">
        <v>131</v>
      </c>
      <c r="H1659">
        <v>14918</v>
      </c>
      <c r="I1659">
        <v>433549</v>
      </c>
      <c r="J1659">
        <v>0</v>
      </c>
      <c r="K1659">
        <v>0</v>
      </c>
    </row>
    <row r="1660" spans="1:11" x14ac:dyDescent="0.25">
      <c r="A1660" s="4" t="s">
        <v>5</v>
      </c>
      <c r="B1660">
        <v>2021</v>
      </c>
      <c r="C1660" t="s">
        <v>43</v>
      </c>
      <c r="D1660">
        <v>6</v>
      </c>
      <c r="E1660">
        <v>5</v>
      </c>
      <c r="F1660">
        <v>1443568</v>
      </c>
      <c r="G1660">
        <v>19172</v>
      </c>
      <c r="H1660">
        <v>1420807</v>
      </c>
      <c r="I1660">
        <v>66207123</v>
      </c>
      <c r="J1660">
        <v>27334648</v>
      </c>
      <c r="K1660">
        <v>4421403</v>
      </c>
    </row>
    <row r="1661" spans="1:11" x14ac:dyDescent="0.25">
      <c r="A1661" s="4" t="s">
        <v>6</v>
      </c>
      <c r="B1661">
        <v>2020</v>
      </c>
      <c r="C1661" t="s">
        <v>43</v>
      </c>
      <c r="D1661">
        <v>6</v>
      </c>
      <c r="E1661">
        <v>5</v>
      </c>
      <c r="F1661">
        <v>874</v>
      </c>
      <c r="G1661">
        <v>12</v>
      </c>
      <c r="H1661">
        <v>713</v>
      </c>
      <c r="I1661">
        <v>15237</v>
      </c>
      <c r="J1661">
        <v>0</v>
      </c>
      <c r="K1661">
        <v>0</v>
      </c>
    </row>
    <row r="1662" spans="1:11" x14ac:dyDescent="0.25">
      <c r="A1662" s="4" t="s">
        <v>6</v>
      </c>
      <c r="B1662">
        <v>2021</v>
      </c>
      <c r="C1662" t="s">
        <v>43</v>
      </c>
      <c r="D1662">
        <v>6</v>
      </c>
      <c r="E1662">
        <v>5</v>
      </c>
      <c r="F1662">
        <v>123326</v>
      </c>
      <c r="G1662">
        <v>1616</v>
      </c>
      <c r="H1662">
        <v>121393</v>
      </c>
      <c r="I1662">
        <v>1132593</v>
      </c>
      <c r="J1662">
        <v>873321</v>
      </c>
      <c r="K1662">
        <v>173436</v>
      </c>
    </row>
    <row r="1663" spans="1:11" x14ac:dyDescent="0.25">
      <c r="A1663" s="4" t="s">
        <v>7</v>
      </c>
      <c r="B1663">
        <v>2020</v>
      </c>
      <c r="C1663" t="s">
        <v>43</v>
      </c>
      <c r="D1663">
        <v>6</v>
      </c>
      <c r="E1663">
        <v>5</v>
      </c>
      <c r="F1663">
        <v>5653</v>
      </c>
      <c r="G1663">
        <v>26</v>
      </c>
      <c r="H1663">
        <v>4400</v>
      </c>
      <c r="I1663">
        <v>317036</v>
      </c>
      <c r="J1663">
        <v>0</v>
      </c>
      <c r="K1663">
        <v>0</v>
      </c>
    </row>
    <row r="1664" spans="1:11" x14ac:dyDescent="0.25">
      <c r="A1664" s="4" t="s">
        <v>7</v>
      </c>
      <c r="B1664">
        <v>2021</v>
      </c>
      <c r="C1664" t="s">
        <v>43</v>
      </c>
      <c r="D1664">
        <v>6</v>
      </c>
      <c r="E1664">
        <v>5</v>
      </c>
      <c r="F1664">
        <v>1988557</v>
      </c>
      <c r="G1664">
        <v>26877</v>
      </c>
      <c r="H1664">
        <v>1949802</v>
      </c>
      <c r="I1664">
        <v>20663698</v>
      </c>
      <c r="J1664">
        <v>15747844</v>
      </c>
      <c r="K1664">
        <v>3175061</v>
      </c>
    </row>
    <row r="1665" spans="1:11" x14ac:dyDescent="0.25">
      <c r="A1665" s="4" t="s">
        <v>8</v>
      </c>
      <c r="B1665">
        <v>2020</v>
      </c>
      <c r="C1665" t="s">
        <v>43</v>
      </c>
      <c r="D1665">
        <v>6</v>
      </c>
      <c r="E1665">
        <v>5</v>
      </c>
      <c r="F1665">
        <v>172521</v>
      </c>
      <c r="G1665">
        <v>5422</v>
      </c>
      <c r="H1665">
        <v>114583</v>
      </c>
      <c r="I1665">
        <v>1046325</v>
      </c>
      <c r="J1665">
        <v>0</v>
      </c>
      <c r="K1665">
        <v>0</v>
      </c>
    </row>
    <row r="1666" spans="1:11" x14ac:dyDescent="0.25">
      <c r="A1666" s="4" t="s">
        <v>8</v>
      </c>
      <c r="B1666">
        <v>2021</v>
      </c>
      <c r="C1666" t="s">
        <v>43</v>
      </c>
      <c r="D1666">
        <v>6</v>
      </c>
      <c r="E1666">
        <v>5</v>
      </c>
      <c r="F1666">
        <v>2868282</v>
      </c>
      <c r="G1666">
        <v>49948</v>
      </c>
      <c r="H1666">
        <v>2815424</v>
      </c>
      <c r="I1666">
        <v>42886273</v>
      </c>
      <c r="J1666">
        <v>12055922</v>
      </c>
      <c r="K1666">
        <v>3584883</v>
      </c>
    </row>
    <row r="1667" spans="1:11" x14ac:dyDescent="0.25">
      <c r="A1667" s="4" t="s">
        <v>9</v>
      </c>
      <c r="B1667">
        <v>2020</v>
      </c>
      <c r="C1667" t="s">
        <v>43</v>
      </c>
      <c r="D1667">
        <v>6</v>
      </c>
      <c r="E1667">
        <v>5</v>
      </c>
      <c r="F1667">
        <v>416</v>
      </c>
      <c r="G1667">
        <v>0</v>
      </c>
      <c r="H1667">
        <v>157</v>
      </c>
      <c r="I1667">
        <v>63633</v>
      </c>
      <c r="J1667">
        <v>0</v>
      </c>
      <c r="K1667">
        <v>0</v>
      </c>
    </row>
    <row r="1668" spans="1:11" x14ac:dyDescent="0.25">
      <c r="A1668" s="4" t="s">
        <v>9</v>
      </c>
      <c r="B1668">
        <v>2021</v>
      </c>
      <c r="C1668" t="s">
        <v>43</v>
      </c>
      <c r="D1668">
        <v>6</v>
      </c>
      <c r="E1668">
        <v>5</v>
      </c>
      <c r="F1668">
        <v>21121</v>
      </c>
      <c r="G1668">
        <v>8</v>
      </c>
      <c r="H1668">
        <v>20965</v>
      </c>
      <c r="I1668">
        <v>144820</v>
      </c>
      <c r="J1668">
        <v>759977</v>
      </c>
      <c r="K1668">
        <v>78118</v>
      </c>
    </row>
    <row r="1669" spans="1:11" x14ac:dyDescent="0.25">
      <c r="A1669" s="4" t="s">
        <v>10</v>
      </c>
      <c r="B1669">
        <v>2020</v>
      </c>
      <c r="C1669" t="s">
        <v>43</v>
      </c>
      <c r="D1669">
        <v>6</v>
      </c>
      <c r="E1669">
        <v>5</v>
      </c>
      <c r="F1669">
        <v>2566</v>
      </c>
      <c r="G1669">
        <v>6</v>
      </c>
      <c r="H1669">
        <v>1120</v>
      </c>
      <c r="I1669">
        <v>130866</v>
      </c>
      <c r="J1669">
        <v>0</v>
      </c>
      <c r="K1669">
        <v>0</v>
      </c>
    </row>
    <row r="1670" spans="1:11" x14ac:dyDescent="0.25">
      <c r="A1670" s="4" t="s">
        <v>10</v>
      </c>
      <c r="B1670">
        <v>2021</v>
      </c>
      <c r="C1670" t="s">
        <v>43</v>
      </c>
      <c r="D1670">
        <v>6</v>
      </c>
      <c r="E1670">
        <v>5</v>
      </c>
      <c r="F1670">
        <v>333138</v>
      </c>
      <c r="G1670">
        <v>6102</v>
      </c>
      <c r="H1670">
        <v>322521</v>
      </c>
      <c r="I1670">
        <v>1840314</v>
      </c>
      <c r="J1670">
        <v>1617882</v>
      </c>
      <c r="K1670">
        <v>230311</v>
      </c>
    </row>
    <row r="1671" spans="1:11" x14ac:dyDescent="0.25">
      <c r="A1671" s="4" t="s">
        <v>11</v>
      </c>
      <c r="B1671">
        <v>2020</v>
      </c>
      <c r="C1671" t="s">
        <v>43</v>
      </c>
      <c r="D1671">
        <v>6</v>
      </c>
      <c r="E1671">
        <v>5</v>
      </c>
      <c r="F1671">
        <v>64666</v>
      </c>
      <c r="G1671">
        <v>3676</v>
      </c>
      <c r="H1671">
        <v>46918</v>
      </c>
      <c r="I1671">
        <v>741352</v>
      </c>
      <c r="J1671">
        <v>0</v>
      </c>
      <c r="K1671">
        <v>0</v>
      </c>
    </row>
    <row r="1672" spans="1:11" x14ac:dyDescent="0.25">
      <c r="A1672" s="4" t="s">
        <v>11</v>
      </c>
      <c r="B1672">
        <v>2021</v>
      </c>
      <c r="C1672" t="s">
        <v>43</v>
      </c>
      <c r="D1672">
        <v>6</v>
      </c>
      <c r="E1672">
        <v>5</v>
      </c>
      <c r="F1672">
        <v>1646956</v>
      </c>
      <c r="G1672">
        <v>20115</v>
      </c>
      <c r="H1672">
        <v>1620598</v>
      </c>
      <c r="I1672">
        <v>47321917</v>
      </c>
      <c r="J1672">
        <v>39944072</v>
      </c>
      <c r="K1672">
        <v>11156982</v>
      </c>
    </row>
    <row r="1673" spans="1:11" x14ac:dyDescent="0.25">
      <c r="A1673" s="4" t="s">
        <v>12</v>
      </c>
      <c r="B1673">
        <v>2020</v>
      </c>
      <c r="C1673" t="s">
        <v>43</v>
      </c>
      <c r="D1673">
        <v>6</v>
      </c>
      <c r="E1673">
        <v>5</v>
      </c>
      <c r="F1673">
        <v>1895</v>
      </c>
      <c r="G1673">
        <v>17</v>
      </c>
      <c r="H1673">
        <v>1131</v>
      </c>
      <c r="I1673">
        <v>156883</v>
      </c>
      <c r="J1673">
        <v>0</v>
      </c>
      <c r="K1673">
        <v>0</v>
      </c>
    </row>
    <row r="1674" spans="1:11" x14ac:dyDescent="0.25">
      <c r="A1674" s="4" t="s">
        <v>12</v>
      </c>
      <c r="B1674">
        <v>2021</v>
      </c>
      <c r="C1674" t="s">
        <v>43</v>
      </c>
      <c r="D1674">
        <v>6</v>
      </c>
      <c r="E1674">
        <v>5</v>
      </c>
      <c r="F1674">
        <v>404103</v>
      </c>
      <c r="G1674">
        <v>6924</v>
      </c>
      <c r="H1674">
        <v>393843</v>
      </c>
      <c r="I1674">
        <v>4863519</v>
      </c>
      <c r="J1674">
        <v>6690100</v>
      </c>
      <c r="K1674">
        <v>1003354</v>
      </c>
    </row>
    <row r="1675" spans="1:11" x14ac:dyDescent="0.25">
      <c r="A1675" s="4" t="s">
        <v>13</v>
      </c>
      <c r="B1675">
        <v>2020</v>
      </c>
      <c r="C1675" t="s">
        <v>43</v>
      </c>
      <c r="D1675">
        <v>6</v>
      </c>
      <c r="E1675">
        <v>5</v>
      </c>
      <c r="F1675">
        <v>28758</v>
      </c>
      <c r="G1675">
        <v>468</v>
      </c>
      <c r="H1675">
        <v>19474</v>
      </c>
      <c r="I1675">
        <v>524544</v>
      </c>
      <c r="J1675">
        <v>0</v>
      </c>
      <c r="K1675">
        <v>0</v>
      </c>
    </row>
    <row r="1676" spans="1:11" x14ac:dyDescent="0.25">
      <c r="A1676" s="4" t="s">
        <v>13</v>
      </c>
      <c r="B1676">
        <v>2021</v>
      </c>
      <c r="C1676" t="s">
        <v>43</v>
      </c>
      <c r="D1676">
        <v>6</v>
      </c>
      <c r="E1676">
        <v>5</v>
      </c>
      <c r="F1676">
        <v>1537191</v>
      </c>
      <c r="G1676">
        <v>18848</v>
      </c>
      <c r="H1676">
        <v>1515411</v>
      </c>
      <c r="I1676">
        <v>20045228</v>
      </c>
      <c r="J1676">
        <v>14799879</v>
      </c>
      <c r="K1676">
        <v>2811923</v>
      </c>
    </row>
    <row r="1677" spans="1:11" x14ac:dyDescent="0.25">
      <c r="A1677" s="4" t="s">
        <v>14</v>
      </c>
      <c r="B1677">
        <v>2020</v>
      </c>
      <c r="C1677" t="s">
        <v>43</v>
      </c>
      <c r="D1677">
        <v>6</v>
      </c>
      <c r="E1677">
        <v>5</v>
      </c>
      <c r="F1677">
        <v>4916</v>
      </c>
      <c r="G1677">
        <v>30</v>
      </c>
      <c r="H1677">
        <v>3733</v>
      </c>
      <c r="I1677">
        <v>282548</v>
      </c>
      <c r="J1677">
        <v>0</v>
      </c>
      <c r="K1677">
        <v>0</v>
      </c>
    </row>
    <row r="1678" spans="1:11" x14ac:dyDescent="0.25">
      <c r="A1678" s="4" t="s">
        <v>14</v>
      </c>
      <c r="B1678">
        <v>2021</v>
      </c>
      <c r="C1678" t="s">
        <v>43</v>
      </c>
      <c r="D1678">
        <v>6</v>
      </c>
      <c r="E1678">
        <v>5</v>
      </c>
      <c r="F1678">
        <v>691135</v>
      </c>
      <c r="G1678">
        <v>10226</v>
      </c>
      <c r="H1678">
        <v>679046</v>
      </c>
      <c r="I1678">
        <v>19919347</v>
      </c>
      <c r="J1678">
        <v>11562379</v>
      </c>
      <c r="K1678">
        <v>2122867</v>
      </c>
    </row>
    <row r="1679" spans="1:11" x14ac:dyDescent="0.25">
      <c r="A1679" s="4" t="s">
        <v>15</v>
      </c>
      <c r="B1679">
        <v>2020</v>
      </c>
      <c r="C1679" t="s">
        <v>43</v>
      </c>
      <c r="D1679">
        <v>6</v>
      </c>
      <c r="E1679">
        <v>5</v>
      </c>
      <c r="F1679">
        <v>14734</v>
      </c>
      <c r="G1679">
        <v>196</v>
      </c>
      <c r="H1679">
        <v>9307</v>
      </c>
      <c r="I1679">
        <v>723588</v>
      </c>
      <c r="J1679">
        <v>0</v>
      </c>
      <c r="K1679">
        <v>0</v>
      </c>
    </row>
    <row r="1680" spans="1:11" x14ac:dyDescent="0.25">
      <c r="A1680" s="4" t="s">
        <v>15</v>
      </c>
      <c r="B1680">
        <v>2021</v>
      </c>
      <c r="C1680" t="s">
        <v>43</v>
      </c>
      <c r="D1680">
        <v>6</v>
      </c>
      <c r="E1680">
        <v>5</v>
      </c>
      <c r="F1680">
        <v>630960</v>
      </c>
      <c r="G1680">
        <v>8639</v>
      </c>
      <c r="H1680">
        <v>612916</v>
      </c>
      <c r="I1680">
        <v>19867694</v>
      </c>
      <c r="J1680">
        <v>7647360</v>
      </c>
      <c r="K1680">
        <v>1346882</v>
      </c>
    </row>
    <row r="1681" spans="1:11" x14ac:dyDescent="0.25">
      <c r="A1681" s="4" t="s">
        <v>16</v>
      </c>
      <c r="B1681">
        <v>2020</v>
      </c>
      <c r="C1681" t="s">
        <v>43</v>
      </c>
      <c r="D1681">
        <v>6</v>
      </c>
      <c r="E1681">
        <v>5</v>
      </c>
      <c r="F1681">
        <v>29537</v>
      </c>
      <c r="G1681">
        <v>472</v>
      </c>
      <c r="H1681">
        <v>15605</v>
      </c>
      <c r="I1681">
        <v>1225906</v>
      </c>
      <c r="J1681">
        <v>0</v>
      </c>
      <c r="K1681">
        <v>0</v>
      </c>
    </row>
    <row r="1682" spans="1:11" x14ac:dyDescent="0.25">
      <c r="A1682" s="4" t="s">
        <v>16</v>
      </c>
      <c r="B1682">
        <v>2021</v>
      </c>
      <c r="C1682" t="s">
        <v>43</v>
      </c>
      <c r="D1682">
        <v>6</v>
      </c>
      <c r="E1682">
        <v>5</v>
      </c>
      <c r="F1682">
        <v>5684238</v>
      </c>
      <c r="G1682">
        <v>69969</v>
      </c>
      <c r="H1682">
        <v>5451721</v>
      </c>
      <c r="I1682">
        <v>68368342</v>
      </c>
      <c r="J1682">
        <v>37760911</v>
      </c>
      <c r="K1682">
        <v>7423006</v>
      </c>
    </row>
    <row r="1683" spans="1:11" x14ac:dyDescent="0.25">
      <c r="A1683" s="4" t="s">
        <v>17</v>
      </c>
      <c r="B1683">
        <v>2020</v>
      </c>
      <c r="C1683" t="s">
        <v>43</v>
      </c>
      <c r="D1683">
        <v>6</v>
      </c>
      <c r="E1683">
        <v>5</v>
      </c>
      <c r="F1683">
        <v>8755</v>
      </c>
      <c r="G1683">
        <v>49</v>
      </c>
      <c r="H1683">
        <v>4537</v>
      </c>
      <c r="I1683">
        <v>456307</v>
      </c>
      <c r="J1683">
        <v>0</v>
      </c>
      <c r="K1683">
        <v>0</v>
      </c>
    </row>
    <row r="1684" spans="1:11" x14ac:dyDescent="0.25">
      <c r="A1684" s="4" t="s">
        <v>17</v>
      </c>
      <c r="B1684">
        <v>2021</v>
      </c>
      <c r="C1684" t="s">
        <v>43</v>
      </c>
      <c r="D1684">
        <v>6</v>
      </c>
      <c r="E1684">
        <v>5</v>
      </c>
      <c r="F1684">
        <v>5834674</v>
      </c>
      <c r="G1684">
        <v>26330</v>
      </c>
      <c r="H1684">
        <v>5607366</v>
      </c>
      <c r="I1684">
        <v>46006611</v>
      </c>
      <c r="J1684">
        <v>21591151</v>
      </c>
      <c r="K1684">
        <v>6454373</v>
      </c>
    </row>
    <row r="1685" spans="1:11" x14ac:dyDescent="0.25">
      <c r="A1685" s="4" t="s">
        <v>18</v>
      </c>
      <c r="B1685">
        <v>2020</v>
      </c>
      <c r="C1685" t="s">
        <v>43</v>
      </c>
      <c r="D1685">
        <v>6</v>
      </c>
      <c r="E1685">
        <v>5</v>
      </c>
      <c r="F1685">
        <v>1937</v>
      </c>
      <c r="G1685">
        <v>2</v>
      </c>
      <c r="H1685">
        <v>1264</v>
      </c>
      <c r="I1685">
        <v>27772</v>
      </c>
      <c r="J1685">
        <v>0</v>
      </c>
      <c r="K1685">
        <v>0</v>
      </c>
    </row>
    <row r="1686" spans="1:11" x14ac:dyDescent="0.25">
      <c r="A1686" s="4" t="s">
        <v>18</v>
      </c>
      <c r="B1686">
        <v>2021</v>
      </c>
      <c r="C1686" t="s">
        <v>43</v>
      </c>
      <c r="D1686">
        <v>6</v>
      </c>
      <c r="E1686">
        <v>5</v>
      </c>
      <c r="F1686">
        <v>40111</v>
      </c>
      <c r="G1686">
        <v>404</v>
      </c>
      <c r="H1686">
        <v>39157</v>
      </c>
      <c r="I1686">
        <v>706494</v>
      </c>
      <c r="J1686">
        <v>341199</v>
      </c>
      <c r="K1686">
        <v>110406</v>
      </c>
    </row>
    <row r="1687" spans="1:11" x14ac:dyDescent="0.25">
      <c r="A1687" s="4" t="s">
        <v>37</v>
      </c>
      <c r="B1687">
        <v>2021</v>
      </c>
      <c r="C1687" t="s">
        <v>43</v>
      </c>
      <c r="D1687">
        <v>6</v>
      </c>
      <c r="E1687">
        <v>5</v>
      </c>
      <c r="F1687">
        <v>19512</v>
      </c>
      <c r="G1687">
        <v>96</v>
      </c>
      <c r="H1687">
        <v>18721</v>
      </c>
      <c r="I1687">
        <v>362038</v>
      </c>
      <c r="J1687">
        <v>93529</v>
      </c>
      <c r="K1687">
        <v>15835</v>
      </c>
    </row>
    <row r="1688" spans="1:11" x14ac:dyDescent="0.25">
      <c r="A1688" s="4" t="s">
        <v>19</v>
      </c>
      <c r="B1688">
        <v>2020</v>
      </c>
      <c r="C1688" t="s">
        <v>43</v>
      </c>
      <c r="D1688">
        <v>6</v>
      </c>
      <c r="E1688">
        <v>5</v>
      </c>
      <c r="F1688">
        <v>344644</v>
      </c>
      <c r="G1688">
        <v>15465</v>
      </c>
      <c r="H1688">
        <v>179871</v>
      </c>
      <c r="I1688">
        <v>1916679</v>
      </c>
      <c r="J1688">
        <v>0</v>
      </c>
      <c r="K1688">
        <v>0</v>
      </c>
    </row>
    <row r="1689" spans="1:11" x14ac:dyDescent="0.25">
      <c r="A1689" s="4" t="s">
        <v>19</v>
      </c>
      <c r="B1689">
        <v>2021</v>
      </c>
      <c r="C1689" t="s">
        <v>43</v>
      </c>
      <c r="D1689">
        <v>6</v>
      </c>
      <c r="E1689">
        <v>5</v>
      </c>
      <c r="F1689">
        <v>12113037</v>
      </c>
      <c r="G1689">
        <v>243749</v>
      </c>
      <c r="H1689">
        <v>11629449</v>
      </c>
      <c r="I1689">
        <v>83036451</v>
      </c>
      <c r="J1689">
        <v>51952061</v>
      </c>
      <c r="K1689">
        <v>12666819</v>
      </c>
    </row>
    <row r="1690" spans="1:11" x14ac:dyDescent="0.25">
      <c r="A1690" s="4" t="s">
        <v>20</v>
      </c>
      <c r="B1690">
        <v>2020</v>
      </c>
      <c r="C1690" t="s">
        <v>43</v>
      </c>
      <c r="D1690">
        <v>6</v>
      </c>
      <c r="E1690">
        <v>5</v>
      </c>
      <c r="F1690">
        <v>104</v>
      </c>
      <c r="G1690">
        <v>2</v>
      </c>
      <c r="H1690">
        <v>84</v>
      </c>
      <c r="I1690">
        <v>38001</v>
      </c>
      <c r="J1690">
        <v>0</v>
      </c>
      <c r="K1690">
        <v>0</v>
      </c>
    </row>
    <row r="1691" spans="1:11" x14ac:dyDescent="0.25">
      <c r="A1691" s="4" t="s">
        <v>20</v>
      </c>
      <c r="B1691">
        <v>2021</v>
      </c>
      <c r="C1691" t="s">
        <v>43</v>
      </c>
      <c r="D1691">
        <v>6</v>
      </c>
      <c r="E1691">
        <v>5</v>
      </c>
      <c r="F1691">
        <v>98674</v>
      </c>
      <c r="G1691">
        <v>1669</v>
      </c>
      <c r="H1691">
        <v>88526</v>
      </c>
      <c r="I1691">
        <v>1390605</v>
      </c>
      <c r="J1691">
        <v>1231780</v>
      </c>
      <c r="K1691">
        <v>158109</v>
      </c>
    </row>
    <row r="1692" spans="1:11" x14ac:dyDescent="0.25">
      <c r="A1692" s="4" t="s">
        <v>21</v>
      </c>
      <c r="B1692">
        <v>2020</v>
      </c>
      <c r="C1692" t="s">
        <v>43</v>
      </c>
      <c r="D1692">
        <v>6</v>
      </c>
      <c r="E1692">
        <v>5</v>
      </c>
      <c r="F1692">
        <v>2461</v>
      </c>
      <c r="G1692">
        <v>0</v>
      </c>
      <c r="H1692">
        <v>1047</v>
      </c>
      <c r="I1692">
        <v>99764</v>
      </c>
      <c r="J1692">
        <v>0</v>
      </c>
      <c r="K1692">
        <v>0</v>
      </c>
    </row>
    <row r="1693" spans="1:11" x14ac:dyDescent="0.25">
      <c r="A1693" s="4" t="s">
        <v>21</v>
      </c>
      <c r="B1693">
        <v>2021</v>
      </c>
      <c r="C1693" t="s">
        <v>43</v>
      </c>
      <c r="D1693">
        <v>6</v>
      </c>
      <c r="E1693">
        <v>5</v>
      </c>
      <c r="F1693">
        <v>138988</v>
      </c>
      <c r="G1693">
        <v>2291</v>
      </c>
      <c r="H1693">
        <v>124762</v>
      </c>
      <c r="I1693">
        <v>1798996</v>
      </c>
      <c r="J1693">
        <v>1144687</v>
      </c>
      <c r="K1693">
        <v>147923</v>
      </c>
    </row>
    <row r="1694" spans="1:11" x14ac:dyDescent="0.25">
      <c r="A1694" s="4" t="s">
        <v>22</v>
      </c>
      <c r="B1694">
        <v>2020</v>
      </c>
      <c r="C1694" t="s">
        <v>43</v>
      </c>
      <c r="D1694">
        <v>6</v>
      </c>
      <c r="E1694">
        <v>5</v>
      </c>
      <c r="F1694">
        <v>26963</v>
      </c>
      <c r="G1694">
        <v>1136</v>
      </c>
      <c r="H1694">
        <v>20594</v>
      </c>
      <c r="I1694">
        <v>719079</v>
      </c>
      <c r="J1694">
        <v>0</v>
      </c>
      <c r="K1694">
        <v>0</v>
      </c>
    </row>
    <row r="1695" spans="1:11" x14ac:dyDescent="0.25">
      <c r="A1695" s="4" t="s">
        <v>22</v>
      </c>
      <c r="B1695">
        <v>2021</v>
      </c>
      <c r="C1695" t="s">
        <v>43</v>
      </c>
      <c r="D1695">
        <v>6</v>
      </c>
      <c r="E1695">
        <v>5</v>
      </c>
      <c r="F1695">
        <v>1579575</v>
      </c>
      <c r="G1695">
        <v>17923</v>
      </c>
      <c r="H1695">
        <v>1560452</v>
      </c>
      <c r="I1695">
        <v>24079947</v>
      </c>
      <c r="J1695">
        <v>35827171</v>
      </c>
      <c r="K1695">
        <v>4790376</v>
      </c>
    </row>
    <row r="1696" spans="1:11" x14ac:dyDescent="0.25">
      <c r="A1696" s="4" t="s">
        <v>23</v>
      </c>
      <c r="B1696">
        <v>2020</v>
      </c>
      <c r="C1696" t="s">
        <v>43</v>
      </c>
      <c r="D1696">
        <v>6</v>
      </c>
      <c r="E1696">
        <v>5</v>
      </c>
      <c r="F1696">
        <v>311</v>
      </c>
      <c r="G1696">
        <v>0</v>
      </c>
      <c r="H1696">
        <v>183</v>
      </c>
      <c r="I1696">
        <v>26818</v>
      </c>
      <c r="J1696">
        <v>0</v>
      </c>
      <c r="K1696">
        <v>0</v>
      </c>
    </row>
    <row r="1697" spans="1:11" x14ac:dyDescent="0.25">
      <c r="A1697" s="4" t="s">
        <v>23</v>
      </c>
      <c r="B1697">
        <v>2021</v>
      </c>
      <c r="C1697" t="s">
        <v>43</v>
      </c>
      <c r="D1697">
        <v>6</v>
      </c>
      <c r="E1697">
        <v>5</v>
      </c>
      <c r="F1697">
        <v>39894</v>
      </c>
      <c r="G1697">
        <v>185</v>
      </c>
      <c r="H1697">
        <v>31700</v>
      </c>
      <c r="I1697">
        <v>962037</v>
      </c>
      <c r="J1697">
        <v>1033291</v>
      </c>
      <c r="K1697">
        <v>108362</v>
      </c>
    </row>
    <row r="1698" spans="1:11" x14ac:dyDescent="0.25">
      <c r="A1698" s="4" t="s">
        <v>24</v>
      </c>
      <c r="B1698">
        <v>2020</v>
      </c>
      <c r="C1698" t="s">
        <v>43</v>
      </c>
      <c r="D1698">
        <v>6</v>
      </c>
      <c r="E1698">
        <v>5</v>
      </c>
      <c r="F1698">
        <v>910</v>
      </c>
      <c r="G1698">
        <v>0</v>
      </c>
      <c r="H1698">
        <v>336</v>
      </c>
      <c r="I1698">
        <v>32468</v>
      </c>
      <c r="J1698">
        <v>0</v>
      </c>
      <c r="K1698">
        <v>0</v>
      </c>
    </row>
    <row r="1699" spans="1:11" x14ac:dyDescent="0.25">
      <c r="A1699" s="4" t="s">
        <v>24</v>
      </c>
      <c r="B1699">
        <v>2021</v>
      </c>
      <c r="C1699" t="s">
        <v>43</v>
      </c>
      <c r="D1699">
        <v>6</v>
      </c>
      <c r="E1699">
        <v>5</v>
      </c>
      <c r="F1699">
        <v>50350</v>
      </c>
      <c r="G1699">
        <v>988</v>
      </c>
      <c r="H1699">
        <v>45233</v>
      </c>
      <c r="I1699">
        <v>451722</v>
      </c>
      <c r="J1699">
        <v>870253</v>
      </c>
      <c r="K1699">
        <v>117779</v>
      </c>
    </row>
    <row r="1700" spans="1:11" x14ac:dyDescent="0.25">
      <c r="A1700" s="4" t="s">
        <v>25</v>
      </c>
      <c r="B1700">
        <v>2020</v>
      </c>
      <c r="C1700" t="s">
        <v>43</v>
      </c>
      <c r="D1700">
        <v>6</v>
      </c>
      <c r="E1700">
        <v>5</v>
      </c>
      <c r="F1700">
        <v>13924</v>
      </c>
      <c r="G1700">
        <v>62</v>
      </c>
      <c r="H1700">
        <v>10135</v>
      </c>
      <c r="I1700">
        <v>525859</v>
      </c>
      <c r="J1700">
        <v>0</v>
      </c>
      <c r="K1700">
        <v>0</v>
      </c>
    </row>
    <row r="1701" spans="1:11" x14ac:dyDescent="0.25">
      <c r="A1701" s="4" t="s">
        <v>25</v>
      </c>
      <c r="B1701">
        <v>2021</v>
      </c>
      <c r="C1701" t="s">
        <v>43</v>
      </c>
      <c r="D1701">
        <v>6</v>
      </c>
      <c r="E1701">
        <v>5</v>
      </c>
      <c r="F1701">
        <v>1816229</v>
      </c>
      <c r="G1701">
        <v>8094</v>
      </c>
      <c r="H1701">
        <v>1751847</v>
      </c>
      <c r="I1701">
        <v>27444091</v>
      </c>
      <c r="J1701">
        <v>19692559</v>
      </c>
      <c r="K1701">
        <v>4285092</v>
      </c>
    </row>
    <row r="1702" spans="1:11" x14ac:dyDescent="0.25">
      <c r="A1702" s="4" t="s">
        <v>26</v>
      </c>
      <c r="B1702">
        <v>2020</v>
      </c>
      <c r="C1702" t="s">
        <v>43</v>
      </c>
      <c r="D1702">
        <v>6</v>
      </c>
      <c r="E1702">
        <v>5</v>
      </c>
      <c r="F1702">
        <v>10986</v>
      </c>
      <c r="G1702">
        <v>282</v>
      </c>
      <c r="H1702">
        <v>7631</v>
      </c>
      <c r="I1702">
        <v>596278</v>
      </c>
      <c r="J1702">
        <v>0</v>
      </c>
      <c r="K1702">
        <v>0</v>
      </c>
    </row>
    <row r="1703" spans="1:11" x14ac:dyDescent="0.25">
      <c r="A1703" s="4" t="s">
        <v>26</v>
      </c>
      <c r="B1703">
        <v>2021</v>
      </c>
      <c r="C1703" t="s">
        <v>43</v>
      </c>
      <c r="D1703">
        <v>6</v>
      </c>
      <c r="E1703">
        <v>5</v>
      </c>
      <c r="F1703">
        <v>1190960</v>
      </c>
      <c r="G1703">
        <v>32085</v>
      </c>
      <c r="H1703">
        <v>1152394</v>
      </c>
      <c r="I1703">
        <v>21743461</v>
      </c>
      <c r="J1703">
        <v>12205369</v>
      </c>
      <c r="K1703">
        <v>1998779</v>
      </c>
    </row>
    <row r="1704" spans="1:11" x14ac:dyDescent="0.25">
      <c r="A1704" s="4" t="s">
        <v>27</v>
      </c>
      <c r="B1704">
        <v>2020</v>
      </c>
      <c r="C1704" t="s">
        <v>43</v>
      </c>
      <c r="D1704">
        <v>6</v>
      </c>
      <c r="E1704">
        <v>5</v>
      </c>
      <c r="F1704">
        <v>1404</v>
      </c>
      <c r="G1704">
        <v>23</v>
      </c>
      <c r="H1704">
        <v>534</v>
      </c>
      <c r="I1704">
        <v>33760</v>
      </c>
      <c r="J1704">
        <v>0</v>
      </c>
      <c r="K1704">
        <v>0</v>
      </c>
    </row>
    <row r="1705" spans="1:11" x14ac:dyDescent="0.25">
      <c r="A1705" s="4" t="s">
        <v>27</v>
      </c>
      <c r="B1705">
        <v>2021</v>
      </c>
      <c r="C1705" t="s">
        <v>43</v>
      </c>
      <c r="D1705">
        <v>6</v>
      </c>
      <c r="E1705">
        <v>5</v>
      </c>
      <c r="F1705">
        <v>234234</v>
      </c>
      <c r="G1705">
        <v>3497</v>
      </c>
      <c r="H1705">
        <v>226038</v>
      </c>
      <c r="I1705">
        <v>2624494</v>
      </c>
      <c r="J1705">
        <v>874666</v>
      </c>
      <c r="K1705">
        <v>132633</v>
      </c>
    </row>
    <row r="1706" spans="1:11" x14ac:dyDescent="0.25">
      <c r="A1706" s="4" t="s">
        <v>28</v>
      </c>
      <c r="B1706">
        <v>2020</v>
      </c>
      <c r="C1706" t="s">
        <v>43</v>
      </c>
      <c r="D1706">
        <v>6</v>
      </c>
      <c r="E1706">
        <v>5</v>
      </c>
      <c r="F1706">
        <v>35668</v>
      </c>
      <c r="G1706">
        <v>818</v>
      </c>
      <c r="H1706">
        <v>28141</v>
      </c>
      <c r="I1706">
        <v>1633990</v>
      </c>
      <c r="J1706">
        <v>0</v>
      </c>
      <c r="K1706">
        <v>0</v>
      </c>
    </row>
    <row r="1707" spans="1:11" x14ac:dyDescent="0.25">
      <c r="A1707" s="4" t="s">
        <v>28</v>
      </c>
      <c r="B1707">
        <v>2021</v>
      </c>
      <c r="C1707" t="s">
        <v>43</v>
      </c>
      <c r="D1707">
        <v>6</v>
      </c>
      <c r="E1707">
        <v>5</v>
      </c>
      <c r="F1707">
        <v>1904744</v>
      </c>
      <c r="G1707">
        <v>17839</v>
      </c>
      <c r="H1707">
        <v>1883869</v>
      </c>
      <c r="I1707">
        <v>23694473</v>
      </c>
      <c r="J1707">
        <v>41386294</v>
      </c>
      <c r="K1707">
        <v>7894775</v>
      </c>
    </row>
    <row r="1708" spans="1:11" x14ac:dyDescent="0.25">
      <c r="A1708" s="4" t="s">
        <v>29</v>
      </c>
      <c r="B1708">
        <v>2020</v>
      </c>
      <c r="C1708" t="s">
        <v>43</v>
      </c>
      <c r="D1708">
        <v>6</v>
      </c>
      <c r="E1708">
        <v>5</v>
      </c>
      <c r="F1708">
        <v>176</v>
      </c>
      <c r="G1708">
        <v>0</v>
      </c>
      <c r="H1708">
        <v>99</v>
      </c>
      <c r="I1708">
        <v>20975</v>
      </c>
      <c r="J1708">
        <v>0</v>
      </c>
      <c r="K1708">
        <v>0</v>
      </c>
    </row>
    <row r="1709" spans="1:11" x14ac:dyDescent="0.25">
      <c r="A1709" s="4" t="s">
        <v>29</v>
      </c>
      <c r="B1709">
        <v>2021</v>
      </c>
      <c r="C1709" t="s">
        <v>43</v>
      </c>
      <c r="D1709">
        <v>6</v>
      </c>
      <c r="E1709">
        <v>5</v>
      </c>
      <c r="F1709">
        <v>40868</v>
      </c>
      <c r="G1709">
        <v>612</v>
      </c>
      <c r="H1709">
        <v>35664</v>
      </c>
      <c r="I1709">
        <v>326549</v>
      </c>
      <c r="J1709">
        <v>796011</v>
      </c>
      <c r="K1709">
        <v>140253</v>
      </c>
    </row>
    <row r="1710" spans="1:11" x14ac:dyDescent="0.25">
      <c r="A1710" s="4" t="s">
        <v>30</v>
      </c>
      <c r="B1710">
        <v>2020</v>
      </c>
      <c r="C1710" t="s">
        <v>43</v>
      </c>
      <c r="D1710">
        <v>6</v>
      </c>
      <c r="E1710">
        <v>5</v>
      </c>
      <c r="F1710">
        <v>31733</v>
      </c>
      <c r="G1710">
        <v>513</v>
      </c>
      <c r="H1710">
        <v>12876</v>
      </c>
      <c r="I1710">
        <v>173669</v>
      </c>
      <c r="J1710">
        <v>0</v>
      </c>
      <c r="K1710">
        <v>0</v>
      </c>
    </row>
    <row r="1711" spans="1:11" x14ac:dyDescent="0.25">
      <c r="A1711" s="4" t="s">
        <v>30</v>
      </c>
      <c r="B1711">
        <v>2021</v>
      </c>
      <c r="C1711" t="s">
        <v>43</v>
      </c>
      <c r="D1711">
        <v>6</v>
      </c>
      <c r="E1711">
        <v>5</v>
      </c>
      <c r="F1711">
        <v>1246103</v>
      </c>
      <c r="G1711">
        <v>7312</v>
      </c>
      <c r="H1711">
        <v>1211916</v>
      </c>
      <c r="I1711">
        <v>37234012</v>
      </c>
      <c r="J1711">
        <v>18823450</v>
      </c>
      <c r="K1711">
        <v>3123229</v>
      </c>
    </row>
    <row r="1712" spans="1:11" x14ac:dyDescent="0.25">
      <c r="A1712" s="4" t="s">
        <v>31</v>
      </c>
      <c r="B1712">
        <v>2020</v>
      </c>
      <c r="C1712" t="s">
        <v>43</v>
      </c>
      <c r="D1712">
        <v>6</v>
      </c>
      <c r="E1712">
        <v>5</v>
      </c>
      <c r="F1712">
        <v>176391</v>
      </c>
      <c r="G1712">
        <v>2342</v>
      </c>
      <c r="H1712">
        <v>97823</v>
      </c>
      <c r="I1712">
        <v>2311124</v>
      </c>
      <c r="J1712">
        <v>0</v>
      </c>
      <c r="K1712">
        <v>0</v>
      </c>
    </row>
    <row r="1713" spans="1:11" x14ac:dyDescent="0.25">
      <c r="A1713" s="4" t="s">
        <v>31</v>
      </c>
      <c r="B1713">
        <v>2021</v>
      </c>
      <c r="C1713" t="s">
        <v>43</v>
      </c>
      <c r="D1713">
        <v>6</v>
      </c>
      <c r="E1713">
        <v>5</v>
      </c>
      <c r="F1713">
        <v>4954886</v>
      </c>
      <c r="G1713">
        <v>65125</v>
      </c>
      <c r="H1713">
        <v>4812235</v>
      </c>
      <c r="I1713">
        <v>65513878</v>
      </c>
      <c r="J1713">
        <v>26039581</v>
      </c>
      <c r="K1713">
        <v>5116120</v>
      </c>
    </row>
    <row r="1714" spans="1:11" x14ac:dyDescent="0.25">
      <c r="A1714" s="4" t="s">
        <v>32</v>
      </c>
      <c r="B1714">
        <v>2020</v>
      </c>
      <c r="C1714" t="s">
        <v>43</v>
      </c>
      <c r="D1714">
        <v>6</v>
      </c>
      <c r="E1714">
        <v>5</v>
      </c>
      <c r="F1714">
        <v>2778</v>
      </c>
      <c r="G1714">
        <v>2</v>
      </c>
      <c r="H1714">
        <v>2184</v>
      </c>
      <c r="I1714">
        <v>127842</v>
      </c>
      <c r="J1714">
        <v>0</v>
      </c>
      <c r="K1714">
        <v>0</v>
      </c>
    </row>
    <row r="1715" spans="1:11" x14ac:dyDescent="0.25">
      <c r="A1715" s="4" t="s">
        <v>32</v>
      </c>
      <c r="B1715">
        <v>2021</v>
      </c>
      <c r="C1715" t="s">
        <v>43</v>
      </c>
      <c r="D1715">
        <v>6</v>
      </c>
      <c r="E1715">
        <v>5</v>
      </c>
      <c r="F1715">
        <v>131103</v>
      </c>
      <c r="G1715">
        <v>1346</v>
      </c>
      <c r="H1715">
        <v>122520</v>
      </c>
      <c r="I1715">
        <v>2552561</v>
      </c>
      <c r="J1715">
        <v>3902092</v>
      </c>
      <c r="K1715">
        <v>1185372</v>
      </c>
    </row>
    <row r="1716" spans="1:11" x14ac:dyDescent="0.25">
      <c r="A1716" s="4" t="s">
        <v>33</v>
      </c>
      <c r="B1716">
        <v>2020</v>
      </c>
      <c r="C1716" t="s">
        <v>43</v>
      </c>
      <c r="D1716">
        <v>6</v>
      </c>
      <c r="E1716">
        <v>5</v>
      </c>
      <c r="F1716">
        <v>1153327</v>
      </c>
      <c r="G1716">
        <v>34314</v>
      </c>
      <c r="H1716">
        <v>683117</v>
      </c>
      <c r="I1716">
        <v>17435239</v>
      </c>
      <c r="J1716">
        <v>0</v>
      </c>
      <c r="K1716">
        <v>0</v>
      </c>
    </row>
    <row r="1717" spans="1:11" x14ac:dyDescent="0.25">
      <c r="A1717" s="4" t="s">
        <v>33</v>
      </c>
      <c r="B1717">
        <v>2021</v>
      </c>
      <c r="C1717" t="s">
        <v>43</v>
      </c>
      <c r="D1717">
        <v>6</v>
      </c>
      <c r="E1717">
        <v>5</v>
      </c>
      <c r="F1717">
        <v>60772930</v>
      </c>
      <c r="G1717">
        <v>797976</v>
      </c>
      <c r="H1717">
        <v>58901869</v>
      </c>
      <c r="I1717">
        <v>822121538</v>
      </c>
      <c r="J1717">
        <v>550113480</v>
      </c>
      <c r="K1717">
        <v>118457066</v>
      </c>
    </row>
    <row r="1718" spans="1:11" x14ac:dyDescent="0.25">
      <c r="A1718" s="4" t="s">
        <v>42</v>
      </c>
      <c r="B1718">
        <v>2020</v>
      </c>
      <c r="C1718" t="s">
        <v>43</v>
      </c>
      <c r="D1718">
        <v>6</v>
      </c>
      <c r="E1718">
        <v>5</v>
      </c>
      <c r="F1718">
        <v>14289</v>
      </c>
      <c r="G1718">
        <v>0</v>
      </c>
      <c r="H1718">
        <v>0</v>
      </c>
      <c r="I1718">
        <v>0</v>
      </c>
      <c r="J1718">
        <v>0</v>
      </c>
      <c r="K1718">
        <v>0</v>
      </c>
    </row>
    <row r="1719" spans="1:11" x14ac:dyDescent="0.25">
      <c r="A1719" s="4" t="s">
        <v>34</v>
      </c>
      <c r="B1719">
        <v>2020</v>
      </c>
      <c r="C1719" t="s">
        <v>43</v>
      </c>
      <c r="D1719">
        <v>6</v>
      </c>
      <c r="E1719">
        <v>5</v>
      </c>
      <c r="F1719">
        <v>46320</v>
      </c>
      <c r="G1719">
        <v>1369</v>
      </c>
      <c r="H1719">
        <v>31590</v>
      </c>
      <c r="I1719">
        <v>1435632</v>
      </c>
      <c r="J1719">
        <v>0</v>
      </c>
      <c r="K1719">
        <v>0</v>
      </c>
    </row>
    <row r="1720" spans="1:11" x14ac:dyDescent="0.25">
      <c r="A1720" s="4" t="s">
        <v>34</v>
      </c>
      <c r="B1720">
        <v>2021</v>
      </c>
      <c r="C1720" t="s">
        <v>43</v>
      </c>
      <c r="D1720">
        <v>6</v>
      </c>
      <c r="E1720">
        <v>5</v>
      </c>
      <c r="F1720">
        <v>3412058</v>
      </c>
      <c r="G1720">
        <v>45168</v>
      </c>
      <c r="H1720">
        <v>3361148</v>
      </c>
      <c r="I1720">
        <v>115430267</v>
      </c>
      <c r="J1720">
        <v>53533988</v>
      </c>
      <c r="K1720">
        <v>8957513</v>
      </c>
    </row>
    <row r="1721" spans="1:11" x14ac:dyDescent="0.25">
      <c r="A1721" s="4" t="s">
        <v>35</v>
      </c>
      <c r="B1721">
        <v>2020</v>
      </c>
      <c r="C1721" t="s">
        <v>43</v>
      </c>
      <c r="D1721">
        <v>6</v>
      </c>
      <c r="E1721">
        <v>5</v>
      </c>
      <c r="F1721">
        <v>5712</v>
      </c>
      <c r="G1721">
        <v>80</v>
      </c>
      <c r="H1721">
        <v>4342</v>
      </c>
      <c r="I1721">
        <v>135420</v>
      </c>
      <c r="J1721">
        <v>0</v>
      </c>
      <c r="K1721">
        <v>0</v>
      </c>
    </row>
    <row r="1722" spans="1:11" x14ac:dyDescent="0.25">
      <c r="A1722" s="4" t="s">
        <v>35</v>
      </c>
      <c r="B1722">
        <v>2021</v>
      </c>
      <c r="C1722" t="s">
        <v>43</v>
      </c>
      <c r="D1722">
        <v>6</v>
      </c>
      <c r="E1722">
        <v>5</v>
      </c>
      <c r="F1722">
        <v>680188</v>
      </c>
      <c r="G1722">
        <v>14411</v>
      </c>
      <c r="H1722">
        <v>649775</v>
      </c>
      <c r="I1722">
        <v>11041808</v>
      </c>
      <c r="J1722">
        <v>7116308</v>
      </c>
      <c r="K1722">
        <v>1625269</v>
      </c>
    </row>
    <row r="1723" spans="1:11" x14ac:dyDescent="0.25">
      <c r="A1723" s="4" t="s">
        <v>36</v>
      </c>
      <c r="B1723">
        <v>2020</v>
      </c>
      <c r="C1723" t="s">
        <v>43</v>
      </c>
      <c r="D1723">
        <v>6</v>
      </c>
      <c r="E1723">
        <v>5</v>
      </c>
      <c r="F1723">
        <v>36466</v>
      </c>
      <c r="G1723">
        <v>1321</v>
      </c>
      <c r="H1723">
        <v>23849</v>
      </c>
      <c r="I1723">
        <v>966457</v>
      </c>
      <c r="J1723">
        <v>0</v>
      </c>
      <c r="K1723">
        <v>0</v>
      </c>
    </row>
    <row r="1724" spans="1:11" x14ac:dyDescent="0.25">
      <c r="A1724" s="4" t="s">
        <v>36</v>
      </c>
      <c r="B1724">
        <v>2021</v>
      </c>
      <c r="C1724" t="s">
        <v>43</v>
      </c>
      <c r="D1724">
        <v>6</v>
      </c>
      <c r="E1724">
        <v>5</v>
      </c>
      <c r="F1724">
        <v>2998088</v>
      </c>
      <c r="G1724">
        <v>35387</v>
      </c>
      <c r="H1724">
        <v>2921000</v>
      </c>
      <c r="I1724">
        <v>28382409</v>
      </c>
      <c r="J1724">
        <v>33563014</v>
      </c>
      <c r="K1724">
        <v>10039662</v>
      </c>
    </row>
    <row r="1725" spans="1:11" x14ac:dyDescent="0.25">
      <c r="A1725" s="4" t="s">
        <v>0</v>
      </c>
      <c r="B1725">
        <v>2020</v>
      </c>
      <c r="C1725" t="s">
        <v>44</v>
      </c>
      <c r="D1725">
        <v>7</v>
      </c>
      <c r="E1725">
        <v>1</v>
      </c>
      <c r="F1725">
        <v>857</v>
      </c>
      <c r="G1725">
        <v>0</v>
      </c>
      <c r="H1725">
        <v>441</v>
      </c>
      <c r="I1725">
        <v>117103</v>
      </c>
      <c r="J1725">
        <v>0</v>
      </c>
      <c r="K1725">
        <v>0</v>
      </c>
    </row>
    <row r="1726" spans="1:11" x14ac:dyDescent="0.25">
      <c r="A1726" s="4" t="s">
        <v>0</v>
      </c>
      <c r="B1726">
        <v>2021</v>
      </c>
      <c r="C1726" t="s">
        <v>44</v>
      </c>
      <c r="D1726">
        <v>7</v>
      </c>
      <c r="E1726">
        <v>1</v>
      </c>
      <c r="F1726">
        <v>52364</v>
      </c>
      <c r="G1726">
        <v>896</v>
      </c>
      <c r="H1726">
        <v>51327</v>
      </c>
      <c r="I1726">
        <v>2893157</v>
      </c>
      <c r="J1726">
        <v>1118385</v>
      </c>
      <c r="K1726">
        <v>198914</v>
      </c>
    </row>
    <row r="1727" spans="1:11" x14ac:dyDescent="0.25">
      <c r="A1727" s="4" t="s">
        <v>2</v>
      </c>
      <c r="B1727">
        <v>2020</v>
      </c>
      <c r="C1727" t="s">
        <v>44</v>
      </c>
      <c r="D1727">
        <v>7</v>
      </c>
      <c r="E1727">
        <v>1</v>
      </c>
      <c r="F1727">
        <v>125895</v>
      </c>
      <c r="G1727">
        <v>1538</v>
      </c>
      <c r="H1727">
        <v>57028</v>
      </c>
      <c r="I1727">
        <v>6920408</v>
      </c>
      <c r="J1727">
        <v>0</v>
      </c>
      <c r="K1727">
        <v>0</v>
      </c>
    </row>
    <row r="1728" spans="1:11" x14ac:dyDescent="0.25">
      <c r="A1728" s="4" t="s">
        <v>2</v>
      </c>
      <c r="B1728">
        <v>2021</v>
      </c>
      <c r="C1728" t="s">
        <v>44</v>
      </c>
      <c r="D1728">
        <v>7</v>
      </c>
      <c r="E1728">
        <v>1</v>
      </c>
      <c r="F1728">
        <v>13317162</v>
      </c>
      <c r="G1728">
        <v>89869</v>
      </c>
      <c r="H1728">
        <v>12981046</v>
      </c>
      <c r="I1728">
        <v>156461772</v>
      </c>
      <c r="J1728">
        <v>92151992</v>
      </c>
      <c r="K1728">
        <v>22960970</v>
      </c>
    </row>
    <row r="1729" spans="1:11" x14ac:dyDescent="0.25">
      <c r="A1729" s="4" t="s">
        <v>3</v>
      </c>
      <c r="B1729">
        <v>2020</v>
      </c>
      <c r="C1729" t="s">
        <v>44</v>
      </c>
      <c r="D1729">
        <v>7</v>
      </c>
      <c r="E1729">
        <v>1</v>
      </c>
      <c r="F1729">
        <v>1753</v>
      </c>
      <c r="G1729">
        <v>9</v>
      </c>
      <c r="H1729">
        <v>563</v>
      </c>
      <c r="I1729">
        <v>185307</v>
      </c>
      <c r="J1729">
        <v>0</v>
      </c>
      <c r="K1729">
        <v>0</v>
      </c>
    </row>
    <row r="1730" spans="1:11" x14ac:dyDescent="0.25">
      <c r="A1730" s="4" t="s">
        <v>3</v>
      </c>
      <c r="B1730">
        <v>2021</v>
      </c>
      <c r="C1730" t="s">
        <v>44</v>
      </c>
      <c r="D1730">
        <v>7</v>
      </c>
      <c r="E1730">
        <v>1</v>
      </c>
      <c r="F1730">
        <v>260475</v>
      </c>
      <c r="G1730">
        <v>1249</v>
      </c>
      <c r="H1730">
        <v>237807</v>
      </c>
      <c r="I1730">
        <v>5498906</v>
      </c>
      <c r="J1730">
        <v>3791283</v>
      </c>
      <c r="K1730">
        <v>645720</v>
      </c>
    </row>
    <row r="1731" spans="1:11" x14ac:dyDescent="0.25">
      <c r="A1731" s="4" t="s">
        <v>4</v>
      </c>
      <c r="B1731">
        <v>2020</v>
      </c>
      <c r="C1731" t="s">
        <v>44</v>
      </c>
      <c r="D1731">
        <v>7</v>
      </c>
      <c r="E1731">
        <v>1</v>
      </c>
      <c r="F1731">
        <v>76790</v>
      </c>
      <c r="G1731">
        <v>98</v>
      </c>
      <c r="H1731">
        <v>48717</v>
      </c>
      <c r="I1731">
        <v>3152775</v>
      </c>
      <c r="J1731">
        <v>0</v>
      </c>
      <c r="K1731">
        <v>0</v>
      </c>
    </row>
    <row r="1732" spans="1:11" x14ac:dyDescent="0.25">
      <c r="A1732" s="4" t="s">
        <v>4</v>
      </c>
      <c r="B1732">
        <v>2021</v>
      </c>
      <c r="C1732" t="s">
        <v>44</v>
      </c>
      <c r="D1732">
        <v>7</v>
      </c>
      <c r="E1732">
        <v>1</v>
      </c>
      <c r="F1732">
        <v>3624591</v>
      </c>
      <c r="G1732">
        <v>32608</v>
      </c>
      <c r="H1732">
        <v>3421194</v>
      </c>
      <c r="I1732">
        <v>107366774</v>
      </c>
      <c r="J1732">
        <v>43943799</v>
      </c>
      <c r="K1732">
        <v>9063544</v>
      </c>
    </row>
    <row r="1733" spans="1:11" x14ac:dyDescent="0.25">
      <c r="A1733" s="4" t="s">
        <v>5</v>
      </c>
      <c r="B1733">
        <v>2020</v>
      </c>
      <c r="C1733" t="s">
        <v>44</v>
      </c>
      <c r="D1733">
        <v>7</v>
      </c>
      <c r="E1733">
        <v>1</v>
      </c>
      <c r="F1733">
        <v>79979</v>
      </c>
      <c r="G1733">
        <v>608</v>
      </c>
      <c r="H1733">
        <v>59621</v>
      </c>
      <c r="I1733">
        <v>1750215</v>
      </c>
      <c r="J1733">
        <v>0</v>
      </c>
      <c r="K1733">
        <v>0</v>
      </c>
    </row>
    <row r="1734" spans="1:11" x14ac:dyDescent="0.25">
      <c r="A1734" s="4" t="s">
        <v>5</v>
      </c>
      <c r="B1734">
        <v>2021</v>
      </c>
      <c r="C1734" t="s">
        <v>44</v>
      </c>
      <c r="D1734">
        <v>7</v>
      </c>
      <c r="E1734">
        <v>1</v>
      </c>
      <c r="F1734">
        <v>5057527</v>
      </c>
      <c r="G1734">
        <v>67215</v>
      </c>
      <c r="H1734">
        <v>4980217</v>
      </c>
      <c r="I1734">
        <v>235679840</v>
      </c>
      <c r="J1734">
        <v>102922030</v>
      </c>
      <c r="K1734">
        <v>16828766</v>
      </c>
    </row>
    <row r="1735" spans="1:11" x14ac:dyDescent="0.25">
      <c r="A1735" s="4" t="s">
        <v>6</v>
      </c>
      <c r="B1735">
        <v>2020</v>
      </c>
      <c r="C1735" t="s">
        <v>44</v>
      </c>
      <c r="D1735">
        <v>7</v>
      </c>
      <c r="E1735">
        <v>1</v>
      </c>
      <c r="F1735">
        <v>3254</v>
      </c>
      <c r="G1735">
        <v>43</v>
      </c>
      <c r="H1735">
        <v>2741</v>
      </c>
      <c r="I1735">
        <v>57629</v>
      </c>
      <c r="J1735">
        <v>0</v>
      </c>
      <c r="K1735">
        <v>0</v>
      </c>
    </row>
    <row r="1736" spans="1:11" x14ac:dyDescent="0.25">
      <c r="A1736" s="4" t="s">
        <v>6</v>
      </c>
      <c r="B1736">
        <v>2021</v>
      </c>
      <c r="C1736" t="s">
        <v>44</v>
      </c>
      <c r="D1736">
        <v>7</v>
      </c>
      <c r="E1736">
        <v>1</v>
      </c>
      <c r="F1736">
        <v>432105</v>
      </c>
      <c r="G1736">
        <v>5659</v>
      </c>
      <c r="H1736">
        <v>425537</v>
      </c>
      <c r="I1736">
        <v>4014283</v>
      </c>
      <c r="J1736">
        <v>3227321</v>
      </c>
      <c r="K1736">
        <v>678935</v>
      </c>
    </row>
    <row r="1737" spans="1:11" x14ac:dyDescent="0.25">
      <c r="A1737" s="4" t="s">
        <v>7</v>
      </c>
      <c r="B1737">
        <v>2020</v>
      </c>
      <c r="C1737" t="s">
        <v>44</v>
      </c>
      <c r="D1737">
        <v>7</v>
      </c>
      <c r="E1737">
        <v>1</v>
      </c>
      <c r="F1737">
        <v>22106</v>
      </c>
      <c r="G1737">
        <v>98</v>
      </c>
      <c r="H1737">
        <v>17555</v>
      </c>
      <c r="I1737">
        <v>1244727</v>
      </c>
      <c r="J1737">
        <v>0</v>
      </c>
      <c r="K1737">
        <v>0</v>
      </c>
    </row>
    <row r="1738" spans="1:11" x14ac:dyDescent="0.25">
      <c r="A1738" s="4" t="s">
        <v>7</v>
      </c>
      <c r="B1738">
        <v>2021</v>
      </c>
      <c r="C1738" t="s">
        <v>44</v>
      </c>
      <c r="D1738">
        <v>7</v>
      </c>
      <c r="E1738">
        <v>1</v>
      </c>
      <c r="F1738">
        <v>6970377</v>
      </c>
      <c r="G1738">
        <v>94187</v>
      </c>
      <c r="H1738">
        <v>6838867</v>
      </c>
      <c r="I1738">
        <v>73264118</v>
      </c>
      <c r="J1738">
        <v>57534716</v>
      </c>
      <c r="K1738">
        <v>11927552</v>
      </c>
    </row>
    <row r="1739" spans="1:11" x14ac:dyDescent="0.25">
      <c r="A1739" s="4" t="s">
        <v>8</v>
      </c>
      <c r="B1739">
        <v>2020</v>
      </c>
      <c r="C1739" t="s">
        <v>44</v>
      </c>
      <c r="D1739">
        <v>7</v>
      </c>
      <c r="E1739">
        <v>1</v>
      </c>
      <c r="F1739">
        <v>676970</v>
      </c>
      <c r="G1739">
        <v>20941</v>
      </c>
      <c r="H1739">
        <v>474523</v>
      </c>
      <c r="I1739">
        <v>4322019</v>
      </c>
      <c r="J1739">
        <v>0</v>
      </c>
      <c r="K1739">
        <v>0</v>
      </c>
    </row>
    <row r="1740" spans="1:11" x14ac:dyDescent="0.25">
      <c r="A1740" s="4" t="s">
        <v>8</v>
      </c>
      <c r="B1740">
        <v>2021</v>
      </c>
      <c r="C1740" t="s">
        <v>44</v>
      </c>
      <c r="D1740">
        <v>7</v>
      </c>
      <c r="E1740">
        <v>1</v>
      </c>
      <c r="F1740">
        <v>10041744</v>
      </c>
      <c r="G1740">
        <v>174950</v>
      </c>
      <c r="H1740">
        <v>9859785</v>
      </c>
      <c r="I1740">
        <v>152444550</v>
      </c>
      <c r="J1740">
        <v>45120336</v>
      </c>
      <c r="K1740">
        <v>13382114</v>
      </c>
    </row>
    <row r="1741" spans="1:11" x14ac:dyDescent="0.25">
      <c r="A1741" s="4" t="s">
        <v>9</v>
      </c>
      <c r="B1741">
        <v>2020</v>
      </c>
      <c r="C1741" t="s">
        <v>44</v>
      </c>
      <c r="D1741">
        <v>7</v>
      </c>
      <c r="E1741">
        <v>1</v>
      </c>
      <c r="F1741">
        <v>2328</v>
      </c>
      <c r="G1741">
        <v>1</v>
      </c>
      <c r="H1741">
        <v>1015</v>
      </c>
      <c r="I1741">
        <v>236266</v>
      </c>
      <c r="J1741">
        <v>0</v>
      </c>
      <c r="K1741">
        <v>0</v>
      </c>
    </row>
    <row r="1742" spans="1:11" x14ac:dyDescent="0.25">
      <c r="A1742" s="4" t="s">
        <v>9</v>
      </c>
      <c r="B1742">
        <v>2021</v>
      </c>
      <c r="C1742" t="s">
        <v>44</v>
      </c>
      <c r="D1742">
        <v>7</v>
      </c>
      <c r="E1742">
        <v>1</v>
      </c>
      <c r="F1742">
        <v>74005</v>
      </c>
      <c r="G1742">
        <v>28</v>
      </c>
      <c r="H1742">
        <v>73478</v>
      </c>
      <c r="I1742">
        <v>506870</v>
      </c>
      <c r="J1742">
        <v>2958181</v>
      </c>
      <c r="K1742">
        <v>341542</v>
      </c>
    </row>
    <row r="1743" spans="1:11" x14ac:dyDescent="0.25">
      <c r="A1743" s="4" t="s">
        <v>10</v>
      </c>
      <c r="B1743">
        <v>2020</v>
      </c>
      <c r="C1743" t="s">
        <v>44</v>
      </c>
      <c r="D1743">
        <v>7</v>
      </c>
      <c r="E1743">
        <v>1</v>
      </c>
      <c r="F1743">
        <v>11606</v>
      </c>
      <c r="G1743">
        <v>40</v>
      </c>
      <c r="H1743">
        <v>6154</v>
      </c>
      <c r="I1743">
        <v>518253</v>
      </c>
      <c r="J1743">
        <v>0</v>
      </c>
      <c r="K1743">
        <v>0</v>
      </c>
    </row>
    <row r="1744" spans="1:11" x14ac:dyDescent="0.25">
      <c r="A1744" s="4" t="s">
        <v>10</v>
      </c>
      <c r="B1744">
        <v>2021</v>
      </c>
      <c r="C1744" t="s">
        <v>44</v>
      </c>
      <c r="D1744">
        <v>7</v>
      </c>
      <c r="E1744">
        <v>1</v>
      </c>
      <c r="F1744">
        <v>1172135</v>
      </c>
      <c r="G1744">
        <v>21500</v>
      </c>
      <c r="H1744">
        <v>1136126</v>
      </c>
      <c r="I1744">
        <v>6572644</v>
      </c>
      <c r="J1744">
        <v>6018012</v>
      </c>
      <c r="K1744">
        <v>925401</v>
      </c>
    </row>
    <row r="1745" spans="1:11" x14ac:dyDescent="0.25">
      <c r="A1745" s="4" t="s">
        <v>11</v>
      </c>
      <c r="B1745">
        <v>2020</v>
      </c>
      <c r="C1745" t="s">
        <v>44</v>
      </c>
      <c r="D1745">
        <v>7</v>
      </c>
      <c r="E1745">
        <v>1</v>
      </c>
      <c r="F1745">
        <v>248018</v>
      </c>
      <c r="G1745">
        <v>13476</v>
      </c>
      <c r="H1745">
        <v>177961</v>
      </c>
      <c r="I1745">
        <v>2825350</v>
      </c>
      <c r="J1745">
        <v>0</v>
      </c>
      <c r="K1745">
        <v>0</v>
      </c>
    </row>
    <row r="1746" spans="1:11" x14ac:dyDescent="0.25">
      <c r="A1746" s="4" t="s">
        <v>11</v>
      </c>
      <c r="B1746">
        <v>2021</v>
      </c>
      <c r="C1746" t="s">
        <v>44</v>
      </c>
      <c r="D1746">
        <v>7</v>
      </c>
      <c r="E1746">
        <v>1</v>
      </c>
      <c r="F1746">
        <v>5766778</v>
      </c>
      <c r="G1746">
        <v>70477</v>
      </c>
      <c r="H1746">
        <v>5679374</v>
      </c>
      <c r="I1746">
        <v>167467967</v>
      </c>
      <c r="J1746">
        <v>145588064</v>
      </c>
      <c r="K1746">
        <v>41765366</v>
      </c>
    </row>
    <row r="1747" spans="1:11" x14ac:dyDescent="0.25">
      <c r="A1747" s="4" t="s">
        <v>12</v>
      </c>
      <c r="B1747">
        <v>2020</v>
      </c>
      <c r="C1747" t="s">
        <v>44</v>
      </c>
      <c r="D1747">
        <v>7</v>
      </c>
      <c r="E1747">
        <v>1</v>
      </c>
      <c r="F1747">
        <v>7295</v>
      </c>
      <c r="G1747">
        <v>67</v>
      </c>
      <c r="H1747">
        <v>4867</v>
      </c>
      <c r="I1747">
        <v>606143</v>
      </c>
      <c r="J1747">
        <v>0</v>
      </c>
      <c r="K1747">
        <v>0</v>
      </c>
    </row>
    <row r="1748" spans="1:11" x14ac:dyDescent="0.25">
      <c r="A1748" s="4" t="s">
        <v>12</v>
      </c>
      <c r="B1748">
        <v>2021</v>
      </c>
      <c r="C1748" t="s">
        <v>44</v>
      </c>
      <c r="D1748">
        <v>7</v>
      </c>
      <c r="E1748">
        <v>1</v>
      </c>
      <c r="F1748">
        <v>1418789</v>
      </c>
      <c r="G1748">
        <v>24269</v>
      </c>
      <c r="H1748">
        <v>1384262</v>
      </c>
      <c r="I1748">
        <v>17412457</v>
      </c>
      <c r="J1748">
        <v>23681904</v>
      </c>
      <c r="K1748">
        <v>4482370</v>
      </c>
    </row>
    <row r="1749" spans="1:11" x14ac:dyDescent="0.25">
      <c r="A1749" s="4" t="s">
        <v>13</v>
      </c>
      <c r="B1749">
        <v>2020</v>
      </c>
      <c r="C1749" t="s">
        <v>44</v>
      </c>
      <c r="D1749">
        <v>7</v>
      </c>
      <c r="E1749">
        <v>1</v>
      </c>
      <c r="F1749">
        <v>115509</v>
      </c>
      <c r="G1749">
        <v>1826</v>
      </c>
      <c r="H1749">
        <v>85390</v>
      </c>
      <c r="I1749">
        <v>2079832</v>
      </c>
      <c r="J1749">
        <v>0</v>
      </c>
      <c r="K1749">
        <v>0</v>
      </c>
    </row>
    <row r="1750" spans="1:11" x14ac:dyDescent="0.25">
      <c r="A1750" s="4" t="s">
        <v>13</v>
      </c>
      <c r="B1750">
        <v>2021</v>
      </c>
      <c r="C1750" t="s">
        <v>44</v>
      </c>
      <c r="D1750">
        <v>7</v>
      </c>
      <c r="E1750">
        <v>1</v>
      </c>
      <c r="F1750">
        <v>5382359</v>
      </c>
      <c r="G1750">
        <v>66384</v>
      </c>
      <c r="H1750">
        <v>5307621</v>
      </c>
      <c r="I1750">
        <v>71158913</v>
      </c>
      <c r="J1750">
        <v>54761186</v>
      </c>
      <c r="K1750">
        <v>10998489</v>
      </c>
    </row>
    <row r="1751" spans="1:11" x14ac:dyDescent="0.25">
      <c r="A1751" s="4" t="s">
        <v>14</v>
      </c>
      <c r="B1751">
        <v>2020</v>
      </c>
      <c r="C1751" t="s">
        <v>44</v>
      </c>
      <c r="D1751">
        <v>7</v>
      </c>
      <c r="E1751">
        <v>1</v>
      </c>
      <c r="F1751">
        <v>19225</v>
      </c>
      <c r="G1751">
        <v>124</v>
      </c>
      <c r="H1751">
        <v>14172</v>
      </c>
      <c r="I1751">
        <v>1078265</v>
      </c>
      <c r="J1751">
        <v>0</v>
      </c>
      <c r="K1751">
        <v>0</v>
      </c>
    </row>
    <row r="1752" spans="1:11" x14ac:dyDescent="0.25">
      <c r="A1752" s="4" t="s">
        <v>14</v>
      </c>
      <c r="B1752">
        <v>2021</v>
      </c>
      <c r="C1752" t="s">
        <v>44</v>
      </c>
      <c r="D1752">
        <v>7</v>
      </c>
      <c r="E1752">
        <v>1</v>
      </c>
      <c r="F1752">
        <v>2421456</v>
      </c>
      <c r="G1752">
        <v>35808</v>
      </c>
      <c r="H1752">
        <v>2380804</v>
      </c>
      <c r="I1752">
        <v>71312734</v>
      </c>
      <c r="J1752">
        <v>42305361</v>
      </c>
      <c r="K1752">
        <v>8038289</v>
      </c>
    </row>
    <row r="1753" spans="1:11" x14ac:dyDescent="0.25">
      <c r="A1753" s="4" t="s">
        <v>15</v>
      </c>
      <c r="B1753">
        <v>2020</v>
      </c>
      <c r="C1753" t="s">
        <v>44</v>
      </c>
      <c r="D1753">
        <v>7</v>
      </c>
      <c r="E1753">
        <v>1</v>
      </c>
      <c r="F1753">
        <v>57844</v>
      </c>
      <c r="G1753">
        <v>879</v>
      </c>
      <c r="H1753">
        <v>36020</v>
      </c>
      <c r="I1753">
        <v>2746822</v>
      </c>
      <c r="J1753">
        <v>0</v>
      </c>
      <c r="K1753">
        <v>0</v>
      </c>
    </row>
    <row r="1754" spans="1:11" x14ac:dyDescent="0.25">
      <c r="A1754" s="4" t="s">
        <v>15</v>
      </c>
      <c r="B1754">
        <v>2021</v>
      </c>
      <c r="C1754" t="s">
        <v>44</v>
      </c>
      <c r="D1754">
        <v>7</v>
      </c>
      <c r="E1754">
        <v>1</v>
      </c>
      <c r="F1754">
        <v>2218348</v>
      </c>
      <c r="G1754">
        <v>30369</v>
      </c>
      <c r="H1754">
        <v>2160639</v>
      </c>
      <c r="I1754">
        <v>71384167</v>
      </c>
      <c r="J1754">
        <v>28359108</v>
      </c>
      <c r="K1754">
        <v>5263195</v>
      </c>
    </row>
    <row r="1755" spans="1:11" x14ac:dyDescent="0.25">
      <c r="A1755" s="4" t="s">
        <v>16</v>
      </c>
      <c r="B1755">
        <v>2020</v>
      </c>
      <c r="C1755" t="s">
        <v>44</v>
      </c>
      <c r="D1755">
        <v>7</v>
      </c>
      <c r="E1755">
        <v>1</v>
      </c>
      <c r="F1755">
        <v>151395</v>
      </c>
      <c r="G1755">
        <v>2344</v>
      </c>
      <c r="H1755">
        <v>65932</v>
      </c>
      <c r="I1755">
        <v>4821281</v>
      </c>
      <c r="J1755">
        <v>0</v>
      </c>
      <c r="K1755">
        <v>0</v>
      </c>
    </row>
    <row r="1756" spans="1:11" x14ac:dyDescent="0.25">
      <c r="A1756" s="4" t="s">
        <v>16</v>
      </c>
      <c r="B1756">
        <v>2021</v>
      </c>
      <c r="C1756" t="s">
        <v>44</v>
      </c>
      <c r="D1756">
        <v>7</v>
      </c>
      <c r="E1756">
        <v>1</v>
      </c>
      <c r="F1756">
        <v>19981156</v>
      </c>
      <c r="G1756">
        <v>247592</v>
      </c>
      <c r="H1756">
        <v>19399643</v>
      </c>
      <c r="I1756">
        <v>244137028</v>
      </c>
      <c r="J1756">
        <v>138217660</v>
      </c>
      <c r="K1756">
        <v>28682280</v>
      </c>
    </row>
    <row r="1757" spans="1:11" x14ac:dyDescent="0.25">
      <c r="A1757" s="4" t="s">
        <v>17</v>
      </c>
      <c r="B1757">
        <v>2020</v>
      </c>
      <c r="C1757" t="s">
        <v>44</v>
      </c>
      <c r="D1757">
        <v>7</v>
      </c>
      <c r="E1757">
        <v>1</v>
      </c>
      <c r="F1757">
        <v>36466</v>
      </c>
      <c r="G1757">
        <v>186</v>
      </c>
      <c r="H1757">
        <v>20944</v>
      </c>
      <c r="I1757">
        <v>1828847</v>
      </c>
      <c r="J1757">
        <v>0</v>
      </c>
      <c r="K1757">
        <v>0</v>
      </c>
    </row>
    <row r="1758" spans="1:11" x14ac:dyDescent="0.25">
      <c r="A1758" s="4" t="s">
        <v>17</v>
      </c>
      <c r="B1758">
        <v>2021</v>
      </c>
      <c r="C1758" t="s">
        <v>44</v>
      </c>
      <c r="D1758">
        <v>7</v>
      </c>
      <c r="E1758">
        <v>1</v>
      </c>
      <c r="F1758">
        <v>20810943</v>
      </c>
      <c r="G1758">
        <v>96109</v>
      </c>
      <c r="H1758">
        <v>19985463</v>
      </c>
      <c r="I1758">
        <v>164834184</v>
      </c>
      <c r="J1758">
        <v>78242854</v>
      </c>
      <c r="K1758">
        <v>25216508</v>
      </c>
    </row>
    <row r="1759" spans="1:11" x14ac:dyDescent="0.25">
      <c r="A1759" s="4" t="s">
        <v>18</v>
      </c>
      <c r="B1759">
        <v>2020</v>
      </c>
      <c r="C1759" t="s">
        <v>44</v>
      </c>
      <c r="D1759">
        <v>7</v>
      </c>
      <c r="E1759">
        <v>1</v>
      </c>
      <c r="F1759">
        <v>7039</v>
      </c>
      <c r="G1759">
        <v>7</v>
      </c>
      <c r="H1759">
        <v>5547</v>
      </c>
      <c r="I1759">
        <v>101153</v>
      </c>
      <c r="J1759">
        <v>0</v>
      </c>
      <c r="K1759">
        <v>0</v>
      </c>
    </row>
    <row r="1760" spans="1:11" x14ac:dyDescent="0.25">
      <c r="A1760" s="4" t="s">
        <v>18</v>
      </c>
      <c r="B1760">
        <v>2021</v>
      </c>
      <c r="C1760" t="s">
        <v>44</v>
      </c>
      <c r="D1760">
        <v>7</v>
      </c>
      <c r="E1760">
        <v>1</v>
      </c>
      <c r="F1760">
        <v>140835</v>
      </c>
      <c r="G1760">
        <v>1422</v>
      </c>
      <c r="H1760">
        <v>137841</v>
      </c>
      <c r="I1760">
        <v>2574192</v>
      </c>
      <c r="J1760">
        <v>1223989</v>
      </c>
      <c r="K1760">
        <v>411136</v>
      </c>
    </row>
    <row r="1761" spans="1:11" x14ac:dyDescent="0.25">
      <c r="A1761" s="4" t="s">
        <v>37</v>
      </c>
      <c r="B1761">
        <v>2021</v>
      </c>
      <c r="C1761" t="s">
        <v>44</v>
      </c>
      <c r="D1761">
        <v>7</v>
      </c>
      <c r="E1761">
        <v>1</v>
      </c>
      <c r="F1761">
        <v>69260</v>
      </c>
      <c r="G1761">
        <v>343</v>
      </c>
      <c r="H1761">
        <v>66763</v>
      </c>
      <c r="I1761">
        <v>1325010</v>
      </c>
      <c r="J1761">
        <v>330384</v>
      </c>
      <c r="K1761">
        <v>61431</v>
      </c>
    </row>
    <row r="1762" spans="1:11" x14ac:dyDescent="0.25">
      <c r="A1762" s="4" t="s">
        <v>19</v>
      </c>
      <c r="B1762">
        <v>2020</v>
      </c>
      <c r="C1762" t="s">
        <v>44</v>
      </c>
      <c r="D1762">
        <v>7</v>
      </c>
      <c r="E1762">
        <v>1</v>
      </c>
      <c r="F1762">
        <v>1395705</v>
      </c>
      <c r="G1762">
        <v>60376</v>
      </c>
      <c r="H1762">
        <v>752655</v>
      </c>
      <c r="I1762">
        <v>7576120</v>
      </c>
      <c r="J1762">
        <v>0</v>
      </c>
      <c r="K1762">
        <v>0</v>
      </c>
    </row>
    <row r="1763" spans="1:11" x14ac:dyDescent="0.25">
      <c r="A1763" s="4" t="s">
        <v>19</v>
      </c>
      <c r="B1763">
        <v>2021</v>
      </c>
      <c r="C1763" t="s">
        <v>44</v>
      </c>
      <c r="D1763">
        <v>7</v>
      </c>
      <c r="E1763">
        <v>1</v>
      </c>
      <c r="F1763">
        <v>42678114</v>
      </c>
      <c r="G1763">
        <v>860828</v>
      </c>
      <c r="H1763">
        <v>40974618</v>
      </c>
      <c r="I1763">
        <v>297581094</v>
      </c>
      <c r="J1763">
        <v>190147519</v>
      </c>
      <c r="K1763">
        <v>48345242</v>
      </c>
    </row>
    <row r="1764" spans="1:11" x14ac:dyDescent="0.25">
      <c r="A1764" s="4" t="s">
        <v>20</v>
      </c>
      <c r="B1764">
        <v>2020</v>
      </c>
      <c r="C1764" t="s">
        <v>44</v>
      </c>
      <c r="D1764">
        <v>7</v>
      </c>
      <c r="E1764">
        <v>1</v>
      </c>
      <c r="F1764">
        <v>499</v>
      </c>
      <c r="G1764">
        <v>7</v>
      </c>
      <c r="H1764">
        <v>300</v>
      </c>
      <c r="I1764">
        <v>144598</v>
      </c>
      <c r="J1764">
        <v>0</v>
      </c>
      <c r="K1764">
        <v>0</v>
      </c>
    </row>
    <row r="1765" spans="1:11" x14ac:dyDescent="0.25">
      <c r="A1765" s="4" t="s">
        <v>20</v>
      </c>
      <c r="B1765">
        <v>2021</v>
      </c>
      <c r="C1765" t="s">
        <v>44</v>
      </c>
      <c r="D1765">
        <v>7</v>
      </c>
      <c r="E1765">
        <v>1</v>
      </c>
      <c r="F1765">
        <v>360195</v>
      </c>
      <c r="G1765">
        <v>6047</v>
      </c>
      <c r="H1765">
        <v>323053</v>
      </c>
      <c r="I1765">
        <v>4992699</v>
      </c>
      <c r="J1765">
        <v>4594427</v>
      </c>
      <c r="K1765">
        <v>596554</v>
      </c>
    </row>
    <row r="1766" spans="1:11" x14ac:dyDescent="0.25">
      <c r="A1766" s="4" t="s">
        <v>21</v>
      </c>
      <c r="B1766">
        <v>2020</v>
      </c>
      <c r="C1766" t="s">
        <v>44</v>
      </c>
      <c r="D1766">
        <v>7</v>
      </c>
      <c r="E1766">
        <v>1</v>
      </c>
      <c r="F1766">
        <v>9366</v>
      </c>
      <c r="G1766">
        <v>0</v>
      </c>
      <c r="H1766">
        <v>4695</v>
      </c>
      <c r="I1766">
        <v>379839</v>
      </c>
      <c r="J1766">
        <v>0</v>
      </c>
      <c r="K1766">
        <v>0</v>
      </c>
    </row>
    <row r="1767" spans="1:11" x14ac:dyDescent="0.25">
      <c r="A1767" s="4" t="s">
        <v>21</v>
      </c>
      <c r="B1767">
        <v>2021</v>
      </c>
      <c r="C1767" t="s">
        <v>44</v>
      </c>
      <c r="D1767">
        <v>7</v>
      </c>
      <c r="E1767">
        <v>1</v>
      </c>
      <c r="F1767">
        <v>505821</v>
      </c>
      <c r="G1767">
        <v>8372</v>
      </c>
      <c r="H1767">
        <v>454525</v>
      </c>
      <c r="I1767">
        <v>6438955</v>
      </c>
      <c r="J1767">
        <v>4639774</v>
      </c>
      <c r="K1767">
        <v>538541</v>
      </c>
    </row>
    <row r="1768" spans="1:11" x14ac:dyDescent="0.25">
      <c r="A1768" s="4" t="s">
        <v>22</v>
      </c>
      <c r="B1768">
        <v>2020</v>
      </c>
      <c r="C1768" t="s">
        <v>44</v>
      </c>
      <c r="D1768">
        <v>7</v>
      </c>
      <c r="E1768">
        <v>1</v>
      </c>
      <c r="F1768">
        <v>102709</v>
      </c>
      <c r="G1768">
        <v>4208</v>
      </c>
      <c r="H1768">
        <v>78511</v>
      </c>
      <c r="I1768">
        <v>2793402</v>
      </c>
      <c r="J1768">
        <v>0</v>
      </c>
      <c r="K1768">
        <v>0</v>
      </c>
    </row>
    <row r="1769" spans="1:11" x14ac:dyDescent="0.25">
      <c r="A1769" s="4" t="s">
        <v>22</v>
      </c>
      <c r="B1769">
        <v>2021</v>
      </c>
      <c r="C1769" t="s">
        <v>44</v>
      </c>
      <c r="D1769">
        <v>7</v>
      </c>
      <c r="E1769">
        <v>1</v>
      </c>
      <c r="F1769">
        <v>5529777</v>
      </c>
      <c r="G1769">
        <v>63031</v>
      </c>
      <c r="H1769">
        <v>5463376</v>
      </c>
      <c r="I1769">
        <v>86656163</v>
      </c>
      <c r="J1769">
        <v>131676819</v>
      </c>
      <c r="K1769">
        <v>20688589</v>
      </c>
    </row>
    <row r="1770" spans="1:11" x14ac:dyDescent="0.25">
      <c r="A1770" s="4" t="s">
        <v>23</v>
      </c>
      <c r="B1770">
        <v>2020</v>
      </c>
      <c r="C1770" t="s">
        <v>44</v>
      </c>
      <c r="D1770">
        <v>7</v>
      </c>
      <c r="E1770">
        <v>1</v>
      </c>
      <c r="F1770">
        <v>1229</v>
      </c>
      <c r="G1770">
        <v>0</v>
      </c>
      <c r="H1770">
        <v>911</v>
      </c>
      <c r="I1770">
        <v>101741</v>
      </c>
      <c r="J1770">
        <v>0</v>
      </c>
      <c r="K1770">
        <v>0</v>
      </c>
    </row>
    <row r="1771" spans="1:11" x14ac:dyDescent="0.25">
      <c r="A1771" s="4" t="s">
        <v>23</v>
      </c>
      <c r="B1771">
        <v>2021</v>
      </c>
      <c r="C1771" t="s">
        <v>44</v>
      </c>
      <c r="D1771">
        <v>7</v>
      </c>
      <c r="E1771">
        <v>1</v>
      </c>
      <c r="F1771">
        <v>148854</v>
      </c>
      <c r="G1771">
        <v>672</v>
      </c>
      <c r="H1771">
        <v>123411</v>
      </c>
      <c r="I1771">
        <v>3478826</v>
      </c>
      <c r="J1771">
        <v>3807441</v>
      </c>
      <c r="K1771">
        <v>431026</v>
      </c>
    </row>
    <row r="1772" spans="1:11" x14ac:dyDescent="0.25">
      <c r="A1772" s="4" t="s">
        <v>24</v>
      </c>
      <c r="B1772">
        <v>2020</v>
      </c>
      <c r="C1772" t="s">
        <v>44</v>
      </c>
      <c r="D1772">
        <v>7</v>
      </c>
      <c r="E1772">
        <v>1</v>
      </c>
      <c r="F1772">
        <v>3997</v>
      </c>
      <c r="G1772">
        <v>0</v>
      </c>
      <c r="H1772">
        <v>1612</v>
      </c>
      <c r="I1772">
        <v>134522</v>
      </c>
      <c r="J1772">
        <v>0</v>
      </c>
      <c r="K1772">
        <v>0</v>
      </c>
    </row>
    <row r="1773" spans="1:11" x14ac:dyDescent="0.25">
      <c r="A1773" s="4" t="s">
        <v>24</v>
      </c>
      <c r="B1773">
        <v>2021</v>
      </c>
      <c r="C1773" t="s">
        <v>44</v>
      </c>
      <c r="D1773">
        <v>7</v>
      </c>
      <c r="E1773">
        <v>1</v>
      </c>
      <c r="F1773">
        <v>178498</v>
      </c>
      <c r="G1773">
        <v>3501</v>
      </c>
      <c r="H1773">
        <v>161551</v>
      </c>
      <c r="I1773">
        <v>1617104</v>
      </c>
      <c r="J1773">
        <v>3254539</v>
      </c>
      <c r="K1773">
        <v>477093</v>
      </c>
    </row>
    <row r="1774" spans="1:11" x14ac:dyDescent="0.25">
      <c r="A1774" s="4" t="s">
        <v>25</v>
      </c>
      <c r="B1774">
        <v>2020</v>
      </c>
      <c r="C1774" t="s">
        <v>44</v>
      </c>
      <c r="D1774">
        <v>7</v>
      </c>
      <c r="E1774">
        <v>1</v>
      </c>
      <c r="F1774">
        <v>60261</v>
      </c>
      <c r="G1774">
        <v>296</v>
      </c>
      <c r="H1774">
        <v>41907</v>
      </c>
      <c r="I1774">
        <v>2006384</v>
      </c>
      <c r="J1774">
        <v>0</v>
      </c>
      <c r="K1774">
        <v>0</v>
      </c>
    </row>
    <row r="1775" spans="1:11" x14ac:dyDescent="0.25">
      <c r="A1775" s="4" t="s">
        <v>25</v>
      </c>
      <c r="B1775">
        <v>2021</v>
      </c>
      <c r="C1775" t="s">
        <v>44</v>
      </c>
      <c r="D1775">
        <v>7</v>
      </c>
      <c r="E1775">
        <v>1</v>
      </c>
      <c r="F1775">
        <v>6451591</v>
      </c>
      <c r="G1775">
        <v>29798</v>
      </c>
      <c r="H1775">
        <v>6235205</v>
      </c>
      <c r="I1775">
        <v>98349754</v>
      </c>
      <c r="J1775">
        <v>71026372</v>
      </c>
      <c r="K1775">
        <v>16210366</v>
      </c>
    </row>
    <row r="1776" spans="1:11" x14ac:dyDescent="0.25">
      <c r="A1776" s="4" t="s">
        <v>26</v>
      </c>
      <c r="B1776">
        <v>2020</v>
      </c>
      <c r="C1776" t="s">
        <v>44</v>
      </c>
      <c r="D1776">
        <v>7</v>
      </c>
      <c r="E1776">
        <v>1</v>
      </c>
      <c r="F1776">
        <v>43021</v>
      </c>
      <c r="G1776">
        <v>1128</v>
      </c>
      <c r="H1776">
        <v>30161</v>
      </c>
      <c r="I1776">
        <v>2315115</v>
      </c>
      <c r="J1776">
        <v>0</v>
      </c>
      <c r="K1776">
        <v>0</v>
      </c>
    </row>
    <row r="1777" spans="1:11" x14ac:dyDescent="0.25">
      <c r="A1777" s="4" t="s">
        <v>26</v>
      </c>
      <c r="B1777">
        <v>2021</v>
      </c>
      <c r="C1777" t="s">
        <v>44</v>
      </c>
      <c r="D1777">
        <v>7</v>
      </c>
      <c r="E1777">
        <v>1</v>
      </c>
      <c r="F1777">
        <v>4174930</v>
      </c>
      <c r="G1777">
        <v>112765</v>
      </c>
      <c r="H1777">
        <v>4045493</v>
      </c>
      <c r="I1777">
        <v>77531675</v>
      </c>
      <c r="J1777">
        <v>45493620</v>
      </c>
      <c r="K1777">
        <v>8218420</v>
      </c>
    </row>
    <row r="1778" spans="1:11" x14ac:dyDescent="0.25">
      <c r="A1778" s="4" t="s">
        <v>27</v>
      </c>
      <c r="B1778">
        <v>2020</v>
      </c>
      <c r="C1778" t="s">
        <v>44</v>
      </c>
      <c r="D1778">
        <v>7</v>
      </c>
      <c r="E1778">
        <v>1</v>
      </c>
      <c r="F1778">
        <v>6267</v>
      </c>
      <c r="G1778">
        <v>93</v>
      </c>
      <c r="H1778">
        <v>2866</v>
      </c>
      <c r="I1778">
        <v>140844</v>
      </c>
      <c r="J1778">
        <v>0</v>
      </c>
      <c r="K1778">
        <v>0</v>
      </c>
    </row>
    <row r="1779" spans="1:11" x14ac:dyDescent="0.25">
      <c r="A1779" s="4" t="s">
        <v>27</v>
      </c>
      <c r="B1779">
        <v>2021</v>
      </c>
      <c r="C1779" t="s">
        <v>44</v>
      </c>
      <c r="D1779">
        <v>7</v>
      </c>
      <c r="E1779">
        <v>1</v>
      </c>
      <c r="F1779">
        <v>825581</v>
      </c>
      <c r="G1779">
        <v>12321</v>
      </c>
      <c r="H1779">
        <v>799159</v>
      </c>
      <c r="I1779">
        <v>9425158</v>
      </c>
      <c r="J1779">
        <v>3196306</v>
      </c>
      <c r="K1779">
        <v>537156</v>
      </c>
    </row>
    <row r="1780" spans="1:11" x14ac:dyDescent="0.25">
      <c r="A1780" s="4" t="s">
        <v>28</v>
      </c>
      <c r="B1780">
        <v>2020</v>
      </c>
      <c r="C1780" t="s">
        <v>44</v>
      </c>
      <c r="D1780">
        <v>7</v>
      </c>
      <c r="E1780">
        <v>1</v>
      </c>
      <c r="F1780">
        <v>137814</v>
      </c>
      <c r="G1780">
        <v>3127</v>
      </c>
      <c r="H1780">
        <v>109224</v>
      </c>
      <c r="I1780">
        <v>6223091</v>
      </c>
      <c r="J1780">
        <v>0</v>
      </c>
      <c r="K1780">
        <v>0</v>
      </c>
    </row>
    <row r="1781" spans="1:11" x14ac:dyDescent="0.25">
      <c r="A1781" s="4" t="s">
        <v>28</v>
      </c>
      <c r="B1781">
        <v>2021</v>
      </c>
      <c r="C1781" t="s">
        <v>44</v>
      </c>
      <c r="D1781">
        <v>7</v>
      </c>
      <c r="E1781">
        <v>1</v>
      </c>
      <c r="F1781">
        <v>6668979</v>
      </c>
      <c r="G1781">
        <v>62550</v>
      </c>
      <c r="H1781">
        <v>6598236</v>
      </c>
      <c r="I1781">
        <v>84212448</v>
      </c>
      <c r="J1781">
        <v>148770178</v>
      </c>
      <c r="K1781">
        <v>29966217</v>
      </c>
    </row>
    <row r="1782" spans="1:11" x14ac:dyDescent="0.25">
      <c r="A1782" s="4" t="s">
        <v>29</v>
      </c>
      <c r="B1782">
        <v>2020</v>
      </c>
      <c r="C1782" t="s">
        <v>44</v>
      </c>
      <c r="D1782">
        <v>7</v>
      </c>
      <c r="E1782">
        <v>1</v>
      </c>
      <c r="F1782">
        <v>772</v>
      </c>
      <c r="G1782">
        <v>0</v>
      </c>
      <c r="H1782">
        <v>399</v>
      </c>
      <c r="I1782">
        <v>78312</v>
      </c>
      <c r="J1782">
        <v>0</v>
      </c>
      <c r="K1782">
        <v>0</v>
      </c>
    </row>
    <row r="1783" spans="1:11" x14ac:dyDescent="0.25">
      <c r="A1783" s="4" t="s">
        <v>29</v>
      </c>
      <c r="B1783">
        <v>2021</v>
      </c>
      <c r="C1783" t="s">
        <v>44</v>
      </c>
      <c r="D1783">
        <v>7</v>
      </c>
      <c r="E1783">
        <v>1</v>
      </c>
      <c r="F1783">
        <v>147731</v>
      </c>
      <c r="G1783">
        <v>2161</v>
      </c>
      <c r="H1783">
        <v>129725</v>
      </c>
      <c r="I1783">
        <v>1169296</v>
      </c>
      <c r="J1783">
        <v>2936492</v>
      </c>
      <c r="K1783">
        <v>623990</v>
      </c>
    </row>
    <row r="1784" spans="1:11" x14ac:dyDescent="0.25">
      <c r="A1784" s="4" t="s">
        <v>30</v>
      </c>
      <c r="B1784">
        <v>2020</v>
      </c>
      <c r="C1784" t="s">
        <v>44</v>
      </c>
      <c r="D1784">
        <v>7</v>
      </c>
      <c r="E1784">
        <v>1</v>
      </c>
      <c r="F1784">
        <v>155948</v>
      </c>
      <c r="G1784">
        <v>2027</v>
      </c>
      <c r="H1784">
        <v>82654</v>
      </c>
      <c r="I1784">
        <v>772104</v>
      </c>
      <c r="J1784">
        <v>0</v>
      </c>
      <c r="K1784">
        <v>0</v>
      </c>
    </row>
    <row r="1785" spans="1:11" x14ac:dyDescent="0.25">
      <c r="A1785" s="4" t="s">
        <v>30</v>
      </c>
      <c r="B1785">
        <v>2021</v>
      </c>
      <c r="C1785" t="s">
        <v>44</v>
      </c>
      <c r="D1785">
        <v>7</v>
      </c>
      <c r="E1785">
        <v>1</v>
      </c>
      <c r="F1785">
        <v>4387225</v>
      </c>
      <c r="G1785">
        <v>25833</v>
      </c>
      <c r="H1785">
        <v>4276565</v>
      </c>
      <c r="I1785">
        <v>133553589</v>
      </c>
      <c r="J1785">
        <v>69738867</v>
      </c>
      <c r="K1785">
        <v>11994795</v>
      </c>
    </row>
    <row r="1786" spans="1:11" x14ac:dyDescent="0.25">
      <c r="A1786" s="4" t="s">
        <v>31</v>
      </c>
      <c r="B1786">
        <v>2020</v>
      </c>
      <c r="C1786" t="s">
        <v>44</v>
      </c>
      <c r="D1786">
        <v>7</v>
      </c>
      <c r="E1786">
        <v>1</v>
      </c>
      <c r="F1786">
        <v>746886</v>
      </c>
      <c r="G1786">
        <v>10137</v>
      </c>
      <c r="H1786">
        <v>428382</v>
      </c>
      <c r="I1786">
        <v>9147147</v>
      </c>
      <c r="J1786">
        <v>0</v>
      </c>
      <c r="K1786">
        <v>0</v>
      </c>
    </row>
    <row r="1787" spans="1:11" x14ac:dyDescent="0.25">
      <c r="A1787" s="4" t="s">
        <v>31</v>
      </c>
      <c r="B1787">
        <v>2021</v>
      </c>
      <c r="C1787" t="s">
        <v>44</v>
      </c>
      <c r="D1787">
        <v>7</v>
      </c>
      <c r="E1787">
        <v>1</v>
      </c>
      <c r="F1787">
        <v>17471622</v>
      </c>
      <c r="G1787">
        <v>230864</v>
      </c>
      <c r="H1787">
        <v>16991871</v>
      </c>
      <c r="I1787">
        <v>234335059</v>
      </c>
      <c r="J1787">
        <v>97391167</v>
      </c>
      <c r="K1787">
        <v>19068301</v>
      </c>
    </row>
    <row r="1788" spans="1:11" x14ac:dyDescent="0.25">
      <c r="A1788" s="4" t="s">
        <v>32</v>
      </c>
      <c r="B1788">
        <v>2020</v>
      </c>
      <c r="C1788" t="s">
        <v>44</v>
      </c>
      <c r="D1788">
        <v>7</v>
      </c>
      <c r="E1788">
        <v>1</v>
      </c>
      <c r="F1788">
        <v>10921</v>
      </c>
      <c r="G1788">
        <v>7</v>
      </c>
      <c r="H1788">
        <v>8313</v>
      </c>
      <c r="I1788">
        <v>489955</v>
      </c>
      <c r="J1788">
        <v>0</v>
      </c>
      <c r="K1788">
        <v>0</v>
      </c>
    </row>
    <row r="1789" spans="1:11" x14ac:dyDescent="0.25">
      <c r="A1789" s="4" t="s">
        <v>32</v>
      </c>
      <c r="B1789">
        <v>2021</v>
      </c>
      <c r="C1789" t="s">
        <v>44</v>
      </c>
      <c r="D1789">
        <v>7</v>
      </c>
      <c r="E1789">
        <v>1</v>
      </c>
      <c r="F1789">
        <v>471742</v>
      </c>
      <c r="G1789">
        <v>4807</v>
      </c>
      <c r="H1789">
        <v>439340</v>
      </c>
      <c r="I1789">
        <v>9181865</v>
      </c>
      <c r="J1789">
        <v>14006424</v>
      </c>
      <c r="K1789">
        <v>4309514</v>
      </c>
    </row>
    <row r="1790" spans="1:11" x14ac:dyDescent="0.25">
      <c r="A1790" s="4" t="s">
        <v>33</v>
      </c>
      <c r="B1790">
        <v>2020</v>
      </c>
      <c r="C1790" t="s">
        <v>44</v>
      </c>
      <c r="D1790">
        <v>7</v>
      </c>
      <c r="E1790">
        <v>1</v>
      </c>
      <c r="F1790">
        <v>4717865</v>
      </c>
      <c r="G1790">
        <v>134556</v>
      </c>
      <c r="H1790">
        <v>2865353</v>
      </c>
      <c r="I1790">
        <v>68337645</v>
      </c>
      <c r="J1790">
        <v>0</v>
      </c>
      <c r="K1790">
        <v>0</v>
      </c>
    </row>
    <row r="1791" spans="1:11" x14ac:dyDescent="0.25">
      <c r="A1791" s="4" t="s">
        <v>33</v>
      </c>
      <c r="B1791">
        <v>2021</v>
      </c>
      <c r="C1791" t="s">
        <v>44</v>
      </c>
      <c r="D1791">
        <v>7</v>
      </c>
      <c r="E1791">
        <v>1</v>
      </c>
      <c r="F1791">
        <v>214079407</v>
      </c>
      <c r="G1791">
        <v>2818829</v>
      </c>
      <c r="H1791">
        <v>207856401</v>
      </c>
      <c r="I1791">
        <v>2938683268</v>
      </c>
      <c r="J1791">
        <v>2018427475</v>
      </c>
      <c r="K1791">
        <v>454098109</v>
      </c>
    </row>
    <row r="1792" spans="1:11" x14ac:dyDescent="0.25">
      <c r="A1792" s="4" t="s">
        <v>42</v>
      </c>
      <c r="B1792">
        <v>2020</v>
      </c>
      <c r="C1792" t="s">
        <v>44</v>
      </c>
      <c r="D1792">
        <v>7</v>
      </c>
      <c r="E1792">
        <v>1</v>
      </c>
      <c r="F1792">
        <v>39353</v>
      </c>
      <c r="G1792">
        <v>0</v>
      </c>
      <c r="H1792">
        <v>0</v>
      </c>
      <c r="I1792">
        <v>0</v>
      </c>
      <c r="J1792">
        <v>0</v>
      </c>
      <c r="K1792">
        <v>0</v>
      </c>
    </row>
    <row r="1793" spans="1:11" x14ac:dyDescent="0.25">
      <c r="A1793" s="4" t="s">
        <v>34</v>
      </c>
      <c r="B1793">
        <v>2020</v>
      </c>
      <c r="C1793" t="s">
        <v>44</v>
      </c>
      <c r="D1793">
        <v>7</v>
      </c>
      <c r="E1793">
        <v>1</v>
      </c>
      <c r="F1793">
        <v>187543</v>
      </c>
      <c r="G1793">
        <v>5396</v>
      </c>
      <c r="H1793">
        <v>127098</v>
      </c>
      <c r="I1793">
        <v>5939045</v>
      </c>
      <c r="J1793">
        <v>0</v>
      </c>
      <c r="K1793">
        <v>0</v>
      </c>
    </row>
    <row r="1794" spans="1:11" x14ac:dyDescent="0.25">
      <c r="A1794" s="4" t="s">
        <v>34</v>
      </c>
      <c r="B1794">
        <v>2021</v>
      </c>
      <c r="C1794" t="s">
        <v>44</v>
      </c>
      <c r="D1794">
        <v>7</v>
      </c>
      <c r="E1794">
        <v>1</v>
      </c>
      <c r="F1794">
        <v>11946243</v>
      </c>
      <c r="G1794">
        <v>158447</v>
      </c>
      <c r="H1794">
        <v>11771680</v>
      </c>
      <c r="I1794">
        <v>412020519</v>
      </c>
      <c r="J1794">
        <v>197691173</v>
      </c>
      <c r="K1794">
        <v>34534437</v>
      </c>
    </row>
    <row r="1795" spans="1:11" x14ac:dyDescent="0.25">
      <c r="A1795" s="4" t="s">
        <v>35</v>
      </c>
      <c r="B1795">
        <v>2020</v>
      </c>
      <c r="C1795" t="s">
        <v>44</v>
      </c>
      <c r="D1795">
        <v>7</v>
      </c>
      <c r="E1795">
        <v>1</v>
      </c>
      <c r="F1795">
        <v>21587</v>
      </c>
      <c r="G1795">
        <v>294</v>
      </c>
      <c r="H1795">
        <v>17436</v>
      </c>
      <c r="I1795">
        <v>532110</v>
      </c>
      <c r="J1795">
        <v>0</v>
      </c>
      <c r="K1795">
        <v>0</v>
      </c>
    </row>
    <row r="1796" spans="1:11" x14ac:dyDescent="0.25">
      <c r="A1796" s="4" t="s">
        <v>35</v>
      </c>
      <c r="B1796">
        <v>2021</v>
      </c>
      <c r="C1796" t="s">
        <v>44</v>
      </c>
      <c r="D1796">
        <v>7</v>
      </c>
      <c r="E1796">
        <v>1</v>
      </c>
      <c r="F1796">
        <v>2384871</v>
      </c>
      <c r="G1796">
        <v>51326</v>
      </c>
      <c r="H1796">
        <v>2279986</v>
      </c>
      <c r="I1796">
        <v>39396633</v>
      </c>
      <c r="J1796">
        <v>26056296</v>
      </c>
      <c r="K1796">
        <v>6239111</v>
      </c>
    </row>
    <row r="1797" spans="1:11" x14ac:dyDescent="0.25">
      <c r="A1797" s="4" t="s">
        <v>36</v>
      </c>
      <c r="B1797">
        <v>2020</v>
      </c>
      <c r="C1797" t="s">
        <v>44</v>
      </c>
      <c r="D1797">
        <v>7</v>
      </c>
      <c r="E1797">
        <v>1</v>
      </c>
      <c r="F1797">
        <v>149658</v>
      </c>
      <c r="G1797">
        <v>5175</v>
      </c>
      <c r="H1797">
        <v>99038</v>
      </c>
      <c r="I1797">
        <v>3709955</v>
      </c>
      <c r="J1797">
        <v>0</v>
      </c>
      <c r="K1797">
        <v>0</v>
      </c>
    </row>
    <row r="1798" spans="1:11" x14ac:dyDescent="0.25">
      <c r="A1798" s="4" t="s">
        <v>36</v>
      </c>
      <c r="B1798">
        <v>2021</v>
      </c>
      <c r="C1798" t="s">
        <v>44</v>
      </c>
      <c r="D1798">
        <v>7</v>
      </c>
      <c r="E1798">
        <v>1</v>
      </c>
      <c r="F1798">
        <v>10535224</v>
      </c>
      <c r="G1798">
        <v>124572</v>
      </c>
      <c r="H1798">
        <v>10280813</v>
      </c>
      <c r="I1798">
        <v>100957139</v>
      </c>
      <c r="J1798">
        <v>120344965</v>
      </c>
      <c r="K1798">
        <v>38770402</v>
      </c>
    </row>
    <row r="1799" spans="1:11" x14ac:dyDescent="0.25">
      <c r="A1799" s="4" t="s">
        <v>0</v>
      </c>
      <c r="B1799">
        <v>2020</v>
      </c>
      <c r="C1799" t="s">
        <v>44</v>
      </c>
      <c r="D1799">
        <v>7</v>
      </c>
      <c r="E1799">
        <v>2</v>
      </c>
      <c r="F1799">
        <v>1117</v>
      </c>
      <c r="G1799">
        <v>0</v>
      </c>
      <c r="H1799">
        <v>679</v>
      </c>
      <c r="I1799">
        <v>127796</v>
      </c>
      <c r="J1799">
        <v>0</v>
      </c>
      <c r="K1799">
        <v>0</v>
      </c>
    </row>
    <row r="1800" spans="1:11" x14ac:dyDescent="0.25">
      <c r="A1800" s="4" t="s">
        <v>0</v>
      </c>
      <c r="B1800">
        <v>2021</v>
      </c>
      <c r="C1800" t="s">
        <v>44</v>
      </c>
      <c r="D1800">
        <v>7</v>
      </c>
      <c r="E1800">
        <v>2</v>
      </c>
      <c r="F1800">
        <v>52456</v>
      </c>
      <c r="G1800">
        <v>901</v>
      </c>
      <c r="H1800">
        <v>51479</v>
      </c>
      <c r="I1800">
        <v>2935455</v>
      </c>
      <c r="J1800">
        <v>1179558</v>
      </c>
      <c r="K1800">
        <v>408361</v>
      </c>
    </row>
    <row r="1801" spans="1:11" x14ac:dyDescent="0.25">
      <c r="A1801" s="4" t="s">
        <v>2</v>
      </c>
      <c r="B1801">
        <v>2020</v>
      </c>
      <c r="C1801" t="s">
        <v>44</v>
      </c>
      <c r="D1801">
        <v>7</v>
      </c>
      <c r="E1801">
        <v>2</v>
      </c>
      <c r="F1801">
        <v>192020</v>
      </c>
      <c r="G1801">
        <v>2243</v>
      </c>
      <c r="H1801">
        <v>100185</v>
      </c>
      <c r="I1801">
        <v>7946919</v>
      </c>
      <c r="J1801">
        <v>0</v>
      </c>
      <c r="K1801">
        <v>0</v>
      </c>
    </row>
    <row r="1802" spans="1:11" x14ac:dyDescent="0.25">
      <c r="A1802" s="4" t="s">
        <v>2</v>
      </c>
      <c r="B1802">
        <v>2021</v>
      </c>
      <c r="C1802" t="s">
        <v>44</v>
      </c>
      <c r="D1802">
        <v>7</v>
      </c>
      <c r="E1802">
        <v>2</v>
      </c>
      <c r="F1802">
        <v>13455475</v>
      </c>
      <c r="G1802">
        <v>91017</v>
      </c>
      <c r="H1802">
        <v>13164504</v>
      </c>
      <c r="I1802">
        <v>160779851</v>
      </c>
      <c r="J1802">
        <v>95659048</v>
      </c>
      <c r="K1802">
        <v>25044837</v>
      </c>
    </row>
    <row r="1803" spans="1:11" x14ac:dyDescent="0.25">
      <c r="A1803" s="4" t="s">
        <v>3</v>
      </c>
      <c r="B1803">
        <v>2020</v>
      </c>
      <c r="C1803" t="s">
        <v>44</v>
      </c>
      <c r="D1803">
        <v>7</v>
      </c>
      <c r="E1803">
        <v>2</v>
      </c>
      <c r="F1803">
        <v>2474</v>
      </c>
      <c r="G1803">
        <v>16</v>
      </c>
      <c r="H1803">
        <v>910</v>
      </c>
      <c r="I1803">
        <v>216587</v>
      </c>
      <c r="J1803">
        <v>0</v>
      </c>
      <c r="K1803">
        <v>0</v>
      </c>
    </row>
    <row r="1804" spans="1:11" x14ac:dyDescent="0.25">
      <c r="A1804" s="4" t="s">
        <v>3</v>
      </c>
      <c r="B1804">
        <v>2021</v>
      </c>
      <c r="C1804" t="s">
        <v>44</v>
      </c>
      <c r="D1804">
        <v>7</v>
      </c>
      <c r="E1804">
        <v>2</v>
      </c>
      <c r="F1804">
        <v>279623</v>
      </c>
      <c r="G1804">
        <v>1327</v>
      </c>
      <c r="H1804">
        <v>251717</v>
      </c>
      <c r="I1804">
        <v>5759562</v>
      </c>
      <c r="J1804">
        <v>4160586</v>
      </c>
      <c r="K1804">
        <v>800269</v>
      </c>
    </row>
    <row r="1805" spans="1:11" x14ac:dyDescent="0.25">
      <c r="A1805" s="4" t="s">
        <v>4</v>
      </c>
      <c r="B1805">
        <v>2020</v>
      </c>
      <c r="C1805" t="s">
        <v>44</v>
      </c>
      <c r="D1805">
        <v>7</v>
      </c>
      <c r="E1805">
        <v>2</v>
      </c>
      <c r="F1805">
        <v>113525</v>
      </c>
      <c r="G1805">
        <v>241</v>
      </c>
      <c r="H1805">
        <v>72637</v>
      </c>
      <c r="I1805">
        <v>3749170</v>
      </c>
      <c r="J1805">
        <v>0</v>
      </c>
      <c r="K1805">
        <v>0</v>
      </c>
    </row>
    <row r="1806" spans="1:11" x14ac:dyDescent="0.25">
      <c r="A1806" s="4" t="s">
        <v>4</v>
      </c>
      <c r="B1806">
        <v>2021</v>
      </c>
      <c r="C1806" t="s">
        <v>44</v>
      </c>
      <c r="D1806">
        <v>7</v>
      </c>
      <c r="E1806">
        <v>2</v>
      </c>
      <c r="F1806">
        <v>3737738</v>
      </c>
      <c r="G1806">
        <v>33855</v>
      </c>
      <c r="H1806">
        <v>3550359</v>
      </c>
      <c r="I1806">
        <v>112920133</v>
      </c>
      <c r="J1806">
        <v>47031156</v>
      </c>
      <c r="K1806">
        <v>9532720</v>
      </c>
    </row>
    <row r="1807" spans="1:11" x14ac:dyDescent="0.25">
      <c r="A1807" s="4" t="s">
        <v>5</v>
      </c>
      <c r="B1807">
        <v>2020</v>
      </c>
      <c r="C1807" t="s">
        <v>44</v>
      </c>
      <c r="D1807">
        <v>7</v>
      </c>
      <c r="E1807">
        <v>2</v>
      </c>
      <c r="F1807">
        <v>109209</v>
      </c>
      <c r="G1807">
        <v>840</v>
      </c>
      <c r="H1807">
        <v>77911</v>
      </c>
      <c r="I1807">
        <v>2110344</v>
      </c>
      <c r="J1807">
        <v>0</v>
      </c>
      <c r="K1807">
        <v>0</v>
      </c>
    </row>
    <row r="1808" spans="1:11" x14ac:dyDescent="0.25">
      <c r="A1808" s="4" t="s">
        <v>5</v>
      </c>
      <c r="B1808">
        <v>2021</v>
      </c>
      <c r="C1808" t="s">
        <v>44</v>
      </c>
      <c r="D1808">
        <v>7</v>
      </c>
      <c r="E1808">
        <v>2</v>
      </c>
      <c r="F1808">
        <v>5062837</v>
      </c>
      <c r="G1808">
        <v>67323</v>
      </c>
      <c r="H1808">
        <v>4989285</v>
      </c>
      <c r="I1808">
        <v>241517891</v>
      </c>
      <c r="J1808">
        <v>112094426</v>
      </c>
      <c r="K1808">
        <v>18944454</v>
      </c>
    </row>
    <row r="1809" spans="1:11" x14ac:dyDescent="0.25">
      <c r="A1809" s="4" t="s">
        <v>6</v>
      </c>
      <c r="B1809">
        <v>2020</v>
      </c>
      <c r="C1809" t="s">
        <v>44</v>
      </c>
      <c r="D1809">
        <v>7</v>
      </c>
      <c r="E1809">
        <v>2</v>
      </c>
      <c r="F1809">
        <v>3862</v>
      </c>
      <c r="G1809">
        <v>55</v>
      </c>
      <c r="H1809">
        <v>2912</v>
      </c>
      <c r="I1809">
        <v>65714</v>
      </c>
      <c r="J1809">
        <v>0</v>
      </c>
      <c r="K1809">
        <v>0</v>
      </c>
    </row>
    <row r="1810" spans="1:11" x14ac:dyDescent="0.25">
      <c r="A1810" s="4" t="s">
        <v>6</v>
      </c>
      <c r="B1810">
        <v>2021</v>
      </c>
      <c r="C1810" t="s">
        <v>44</v>
      </c>
      <c r="D1810">
        <v>7</v>
      </c>
      <c r="E1810">
        <v>2</v>
      </c>
      <c r="F1810">
        <v>432795</v>
      </c>
      <c r="G1810">
        <v>5663</v>
      </c>
      <c r="H1810">
        <v>426493</v>
      </c>
      <c r="I1810">
        <v>4090042</v>
      </c>
      <c r="J1810">
        <v>3484428</v>
      </c>
      <c r="K1810">
        <v>819781</v>
      </c>
    </row>
    <row r="1811" spans="1:11" x14ac:dyDescent="0.25">
      <c r="A1811" s="4" t="s">
        <v>7</v>
      </c>
      <c r="B1811">
        <v>2020</v>
      </c>
      <c r="C1811" t="s">
        <v>44</v>
      </c>
      <c r="D1811">
        <v>7</v>
      </c>
      <c r="E1811">
        <v>2</v>
      </c>
      <c r="F1811">
        <v>27646</v>
      </c>
      <c r="G1811">
        <v>121</v>
      </c>
      <c r="H1811">
        <v>21466</v>
      </c>
      <c r="I1811">
        <v>1433718</v>
      </c>
      <c r="J1811">
        <v>0</v>
      </c>
      <c r="K1811">
        <v>0</v>
      </c>
    </row>
    <row r="1812" spans="1:11" x14ac:dyDescent="0.25">
      <c r="A1812" s="4" t="s">
        <v>7</v>
      </c>
      <c r="B1812">
        <v>2021</v>
      </c>
      <c r="C1812" t="s">
        <v>44</v>
      </c>
      <c r="D1812">
        <v>7</v>
      </c>
      <c r="E1812">
        <v>2</v>
      </c>
      <c r="F1812">
        <v>6985871</v>
      </c>
      <c r="G1812">
        <v>94338</v>
      </c>
      <c r="H1812">
        <v>6859285</v>
      </c>
      <c r="I1812">
        <v>74875331</v>
      </c>
      <c r="J1812">
        <v>59759922</v>
      </c>
      <c r="K1812">
        <v>13054327</v>
      </c>
    </row>
    <row r="1813" spans="1:11" x14ac:dyDescent="0.25">
      <c r="A1813" s="4" t="s">
        <v>8</v>
      </c>
      <c r="B1813">
        <v>2020</v>
      </c>
      <c r="C1813" t="s">
        <v>44</v>
      </c>
      <c r="D1813">
        <v>7</v>
      </c>
      <c r="E1813">
        <v>2</v>
      </c>
      <c r="F1813">
        <v>773556</v>
      </c>
      <c r="G1813">
        <v>23333</v>
      </c>
      <c r="H1813">
        <v>607327</v>
      </c>
      <c r="I1813">
        <v>5138339</v>
      </c>
      <c r="J1813">
        <v>0</v>
      </c>
      <c r="K1813">
        <v>0</v>
      </c>
    </row>
    <row r="1814" spans="1:11" x14ac:dyDescent="0.25">
      <c r="A1814" s="4" t="s">
        <v>8</v>
      </c>
      <c r="B1814">
        <v>2021</v>
      </c>
      <c r="C1814" t="s">
        <v>44</v>
      </c>
      <c r="D1814">
        <v>7</v>
      </c>
      <c r="E1814">
        <v>2</v>
      </c>
      <c r="F1814">
        <v>10045553</v>
      </c>
      <c r="G1814">
        <v>175105</v>
      </c>
      <c r="H1814">
        <v>9865204</v>
      </c>
      <c r="I1814">
        <v>156039426</v>
      </c>
      <c r="J1814">
        <v>47866511</v>
      </c>
      <c r="K1814">
        <v>14597057</v>
      </c>
    </row>
    <row r="1815" spans="1:11" x14ac:dyDescent="0.25">
      <c r="A1815" s="4" t="s">
        <v>9</v>
      </c>
      <c r="B1815">
        <v>2020</v>
      </c>
      <c r="C1815" t="s">
        <v>44</v>
      </c>
      <c r="D1815">
        <v>7</v>
      </c>
      <c r="E1815">
        <v>2</v>
      </c>
      <c r="F1815">
        <v>3418</v>
      </c>
      <c r="G1815">
        <v>7</v>
      </c>
      <c r="H1815">
        <v>1785</v>
      </c>
      <c r="I1815">
        <v>252456</v>
      </c>
      <c r="J1815">
        <v>0</v>
      </c>
      <c r="K1815">
        <v>0</v>
      </c>
    </row>
    <row r="1816" spans="1:11" x14ac:dyDescent="0.25">
      <c r="A1816" s="4" t="s">
        <v>9</v>
      </c>
      <c r="B1816">
        <v>2021</v>
      </c>
      <c r="C1816" t="s">
        <v>44</v>
      </c>
      <c r="D1816">
        <v>7</v>
      </c>
      <c r="E1816">
        <v>2</v>
      </c>
      <c r="F1816">
        <v>74118</v>
      </c>
      <c r="G1816">
        <v>28</v>
      </c>
      <c r="H1816">
        <v>73699</v>
      </c>
      <c r="I1816">
        <v>506870</v>
      </c>
      <c r="J1816">
        <v>3300570</v>
      </c>
      <c r="K1816">
        <v>421978</v>
      </c>
    </row>
    <row r="1817" spans="1:11" x14ac:dyDescent="0.25">
      <c r="A1817" s="4" t="s">
        <v>10</v>
      </c>
      <c r="B1817">
        <v>2020</v>
      </c>
      <c r="C1817" t="s">
        <v>44</v>
      </c>
      <c r="D1817">
        <v>7</v>
      </c>
      <c r="E1817">
        <v>2</v>
      </c>
      <c r="F1817">
        <v>16598</v>
      </c>
      <c r="G1817">
        <v>87</v>
      </c>
      <c r="H1817">
        <v>9889</v>
      </c>
      <c r="I1817">
        <v>629033</v>
      </c>
      <c r="J1817">
        <v>0</v>
      </c>
      <c r="K1817">
        <v>0</v>
      </c>
    </row>
    <row r="1818" spans="1:11" x14ac:dyDescent="0.25">
      <c r="A1818" s="4" t="s">
        <v>10</v>
      </c>
      <c r="B1818">
        <v>2021</v>
      </c>
      <c r="C1818" t="s">
        <v>44</v>
      </c>
      <c r="D1818">
        <v>7</v>
      </c>
      <c r="E1818">
        <v>2</v>
      </c>
      <c r="F1818">
        <v>1180968</v>
      </c>
      <c r="G1818">
        <v>21665</v>
      </c>
      <c r="H1818">
        <v>1146245</v>
      </c>
      <c r="I1818">
        <v>6795181</v>
      </c>
      <c r="J1818">
        <v>6482088</v>
      </c>
      <c r="K1818">
        <v>1199690</v>
      </c>
    </row>
    <row r="1819" spans="1:11" x14ac:dyDescent="0.25">
      <c r="A1819" s="4" t="s">
        <v>11</v>
      </c>
      <c r="B1819">
        <v>2020</v>
      </c>
      <c r="C1819" t="s">
        <v>44</v>
      </c>
      <c r="D1819">
        <v>7</v>
      </c>
      <c r="E1819">
        <v>2</v>
      </c>
      <c r="F1819">
        <v>287318</v>
      </c>
      <c r="G1819">
        <v>14238</v>
      </c>
      <c r="H1819">
        <v>201482</v>
      </c>
      <c r="I1819">
        <v>3195249</v>
      </c>
      <c r="J1819">
        <v>0</v>
      </c>
      <c r="K1819">
        <v>0</v>
      </c>
    </row>
    <row r="1820" spans="1:11" x14ac:dyDescent="0.25">
      <c r="A1820" s="4" t="s">
        <v>11</v>
      </c>
      <c r="B1820">
        <v>2021</v>
      </c>
      <c r="C1820" t="s">
        <v>44</v>
      </c>
      <c r="D1820">
        <v>7</v>
      </c>
      <c r="E1820">
        <v>2</v>
      </c>
      <c r="F1820">
        <v>5769605</v>
      </c>
      <c r="G1820">
        <v>70513</v>
      </c>
      <c r="H1820">
        <v>5691948</v>
      </c>
      <c r="I1820">
        <v>170081145</v>
      </c>
      <c r="J1820">
        <v>150938561</v>
      </c>
      <c r="K1820">
        <v>44386796</v>
      </c>
    </row>
    <row r="1821" spans="1:11" x14ac:dyDescent="0.25">
      <c r="A1821" s="4" t="s">
        <v>12</v>
      </c>
      <c r="B1821">
        <v>2020</v>
      </c>
      <c r="C1821" t="s">
        <v>44</v>
      </c>
      <c r="D1821">
        <v>7</v>
      </c>
      <c r="E1821">
        <v>2</v>
      </c>
      <c r="F1821">
        <v>8359</v>
      </c>
      <c r="G1821">
        <v>70</v>
      </c>
      <c r="H1821">
        <v>6201</v>
      </c>
      <c r="I1821">
        <v>687409</v>
      </c>
      <c r="J1821">
        <v>0</v>
      </c>
      <c r="K1821">
        <v>0</v>
      </c>
    </row>
    <row r="1822" spans="1:11" x14ac:dyDescent="0.25">
      <c r="A1822" s="4" t="s">
        <v>12</v>
      </c>
      <c r="B1822">
        <v>2021</v>
      </c>
      <c r="C1822" t="s">
        <v>44</v>
      </c>
      <c r="D1822">
        <v>7</v>
      </c>
      <c r="E1822">
        <v>2</v>
      </c>
      <c r="F1822">
        <v>1425409</v>
      </c>
      <c r="G1822">
        <v>24329</v>
      </c>
      <c r="H1822">
        <v>1392084</v>
      </c>
      <c r="I1822">
        <v>18053662</v>
      </c>
      <c r="J1822">
        <v>24087380</v>
      </c>
      <c r="K1822">
        <v>6136981</v>
      </c>
    </row>
    <row r="1823" spans="1:11" x14ac:dyDescent="0.25">
      <c r="A1823" s="4" t="s">
        <v>13</v>
      </c>
      <c r="B1823">
        <v>2020</v>
      </c>
      <c r="C1823" t="s">
        <v>44</v>
      </c>
      <c r="D1823">
        <v>7</v>
      </c>
      <c r="E1823">
        <v>2</v>
      </c>
      <c r="F1823">
        <v>144367</v>
      </c>
      <c r="G1823">
        <v>2077</v>
      </c>
      <c r="H1823">
        <v>108619</v>
      </c>
      <c r="I1823">
        <v>2533480</v>
      </c>
      <c r="J1823">
        <v>0</v>
      </c>
      <c r="K1823">
        <v>0</v>
      </c>
    </row>
    <row r="1824" spans="1:11" x14ac:dyDescent="0.25">
      <c r="A1824" s="4" t="s">
        <v>13</v>
      </c>
      <c r="B1824">
        <v>2021</v>
      </c>
      <c r="C1824" t="s">
        <v>44</v>
      </c>
      <c r="D1824">
        <v>7</v>
      </c>
      <c r="E1824">
        <v>2</v>
      </c>
      <c r="F1824">
        <v>5384908</v>
      </c>
      <c r="G1824">
        <v>66841</v>
      </c>
      <c r="H1824">
        <v>5311500</v>
      </c>
      <c r="I1824">
        <v>72572186</v>
      </c>
      <c r="J1824">
        <v>57033660</v>
      </c>
      <c r="K1824">
        <v>12354171</v>
      </c>
    </row>
    <row r="1825" spans="1:11" x14ac:dyDescent="0.25">
      <c r="A1825" s="4" t="s">
        <v>14</v>
      </c>
      <c r="B1825">
        <v>2020</v>
      </c>
      <c r="C1825" t="s">
        <v>44</v>
      </c>
      <c r="D1825">
        <v>7</v>
      </c>
      <c r="E1825">
        <v>2</v>
      </c>
      <c r="F1825">
        <v>25531</v>
      </c>
      <c r="G1825">
        <v>192</v>
      </c>
      <c r="H1825">
        <v>15947</v>
      </c>
      <c r="I1825">
        <v>1235990</v>
      </c>
      <c r="J1825">
        <v>0</v>
      </c>
      <c r="K1825">
        <v>0</v>
      </c>
    </row>
    <row r="1826" spans="1:11" x14ac:dyDescent="0.25">
      <c r="A1826" s="4" t="s">
        <v>14</v>
      </c>
      <c r="B1826">
        <v>2021</v>
      </c>
      <c r="C1826" t="s">
        <v>44</v>
      </c>
      <c r="D1826">
        <v>7</v>
      </c>
      <c r="E1826">
        <v>2</v>
      </c>
      <c r="F1826">
        <v>2424259</v>
      </c>
      <c r="G1826">
        <v>35835</v>
      </c>
      <c r="H1826">
        <v>2385584</v>
      </c>
      <c r="I1826">
        <v>73755387</v>
      </c>
      <c r="J1826">
        <v>44886641</v>
      </c>
      <c r="K1826">
        <v>9100220</v>
      </c>
    </row>
    <row r="1827" spans="1:11" x14ac:dyDescent="0.25">
      <c r="A1827" s="4" t="s">
        <v>15</v>
      </c>
      <c r="B1827">
        <v>2020</v>
      </c>
      <c r="C1827" t="s">
        <v>44</v>
      </c>
      <c r="D1827">
        <v>7</v>
      </c>
      <c r="E1827">
        <v>2</v>
      </c>
      <c r="F1827">
        <v>71319</v>
      </c>
      <c r="G1827">
        <v>1192</v>
      </c>
      <c r="H1827">
        <v>41240</v>
      </c>
      <c r="I1827">
        <v>3112946</v>
      </c>
      <c r="J1827">
        <v>0</v>
      </c>
      <c r="K1827">
        <v>0</v>
      </c>
    </row>
    <row r="1828" spans="1:11" x14ac:dyDescent="0.25">
      <c r="A1828" s="4" t="s">
        <v>15</v>
      </c>
      <c r="B1828">
        <v>2021</v>
      </c>
      <c r="C1828" t="s">
        <v>44</v>
      </c>
      <c r="D1828">
        <v>7</v>
      </c>
      <c r="E1828">
        <v>2</v>
      </c>
      <c r="F1828">
        <v>2230460</v>
      </c>
      <c r="G1828">
        <v>30495</v>
      </c>
      <c r="H1828">
        <v>2179811</v>
      </c>
      <c r="I1828">
        <v>74312334</v>
      </c>
      <c r="J1828">
        <v>30287723</v>
      </c>
      <c r="K1828">
        <v>5886286</v>
      </c>
    </row>
    <row r="1829" spans="1:11" x14ac:dyDescent="0.25">
      <c r="A1829" s="4" t="s">
        <v>16</v>
      </c>
      <c r="B1829">
        <v>2020</v>
      </c>
      <c r="C1829" t="s">
        <v>44</v>
      </c>
      <c r="D1829">
        <v>7</v>
      </c>
      <c r="E1829">
        <v>2</v>
      </c>
      <c r="F1829">
        <v>254117</v>
      </c>
      <c r="G1829">
        <v>4405</v>
      </c>
      <c r="H1829">
        <v>102319</v>
      </c>
      <c r="I1829">
        <v>5730895</v>
      </c>
      <c r="J1829">
        <v>0</v>
      </c>
      <c r="K1829">
        <v>0</v>
      </c>
    </row>
    <row r="1830" spans="1:11" x14ac:dyDescent="0.25">
      <c r="A1830" s="4" t="s">
        <v>16</v>
      </c>
      <c r="B1830">
        <v>2021</v>
      </c>
      <c r="C1830" t="s">
        <v>44</v>
      </c>
      <c r="D1830">
        <v>7</v>
      </c>
      <c r="E1830">
        <v>2</v>
      </c>
      <c r="F1830">
        <v>20096512</v>
      </c>
      <c r="G1830">
        <v>250837</v>
      </c>
      <c r="H1830">
        <v>19592267</v>
      </c>
      <c r="I1830">
        <v>251322439</v>
      </c>
      <c r="J1830">
        <v>146964308</v>
      </c>
      <c r="K1830">
        <v>32978988</v>
      </c>
    </row>
    <row r="1831" spans="1:11" x14ac:dyDescent="0.25">
      <c r="A1831" s="4" t="s">
        <v>17</v>
      </c>
      <c r="B1831">
        <v>2020</v>
      </c>
      <c r="C1831" t="s">
        <v>44</v>
      </c>
      <c r="D1831">
        <v>7</v>
      </c>
      <c r="E1831">
        <v>2</v>
      </c>
      <c r="F1831">
        <v>52249</v>
      </c>
      <c r="G1831">
        <v>215</v>
      </c>
      <c r="H1831">
        <v>27868</v>
      </c>
      <c r="I1831">
        <v>2457590</v>
      </c>
      <c r="J1831">
        <v>0</v>
      </c>
      <c r="K1831">
        <v>0</v>
      </c>
    </row>
    <row r="1832" spans="1:11" x14ac:dyDescent="0.25">
      <c r="A1832" s="4" t="s">
        <v>17</v>
      </c>
      <c r="B1832">
        <v>2021</v>
      </c>
      <c r="C1832" t="s">
        <v>44</v>
      </c>
      <c r="D1832">
        <v>7</v>
      </c>
      <c r="E1832">
        <v>2</v>
      </c>
      <c r="F1832">
        <v>21447064</v>
      </c>
      <c r="G1832">
        <v>102139</v>
      </c>
      <c r="H1832">
        <v>20544244</v>
      </c>
      <c r="I1832">
        <v>170918365</v>
      </c>
      <c r="J1832">
        <v>81113933</v>
      </c>
      <c r="K1832">
        <v>29113603</v>
      </c>
    </row>
    <row r="1833" spans="1:11" x14ac:dyDescent="0.25">
      <c r="A1833" s="4" t="s">
        <v>18</v>
      </c>
      <c r="B1833">
        <v>2020</v>
      </c>
      <c r="C1833" t="s">
        <v>44</v>
      </c>
      <c r="D1833">
        <v>7</v>
      </c>
      <c r="E1833">
        <v>2</v>
      </c>
      <c r="F1833">
        <v>7550</v>
      </c>
      <c r="G1833">
        <v>7</v>
      </c>
      <c r="H1833">
        <v>6468</v>
      </c>
      <c r="I1833">
        <v>106775</v>
      </c>
      <c r="J1833">
        <v>0</v>
      </c>
      <c r="K1833">
        <v>0</v>
      </c>
    </row>
    <row r="1834" spans="1:11" x14ac:dyDescent="0.25">
      <c r="A1834" s="4" t="s">
        <v>18</v>
      </c>
      <c r="B1834">
        <v>2021</v>
      </c>
      <c r="C1834" t="s">
        <v>44</v>
      </c>
      <c r="D1834">
        <v>7</v>
      </c>
      <c r="E1834">
        <v>2</v>
      </c>
      <c r="F1834">
        <v>141365</v>
      </c>
      <c r="G1834">
        <v>1441</v>
      </c>
      <c r="H1834">
        <v>139103</v>
      </c>
      <c r="I1834">
        <v>2696676</v>
      </c>
      <c r="J1834">
        <v>1273616</v>
      </c>
      <c r="K1834">
        <v>426780</v>
      </c>
    </row>
    <row r="1835" spans="1:11" x14ac:dyDescent="0.25">
      <c r="A1835" s="4" t="s">
        <v>37</v>
      </c>
      <c r="B1835">
        <v>2021</v>
      </c>
      <c r="C1835" t="s">
        <v>44</v>
      </c>
      <c r="D1835">
        <v>7</v>
      </c>
      <c r="E1835">
        <v>2</v>
      </c>
      <c r="F1835">
        <v>70093</v>
      </c>
      <c r="G1835">
        <v>343</v>
      </c>
      <c r="H1835">
        <v>68318</v>
      </c>
      <c r="I1835">
        <v>1391240</v>
      </c>
      <c r="J1835">
        <v>336776</v>
      </c>
      <c r="K1835">
        <v>76404</v>
      </c>
    </row>
    <row r="1836" spans="1:11" x14ac:dyDescent="0.25">
      <c r="A1836" s="4" t="s">
        <v>19</v>
      </c>
      <c r="B1836">
        <v>2020</v>
      </c>
      <c r="C1836" t="s">
        <v>44</v>
      </c>
      <c r="D1836">
        <v>7</v>
      </c>
      <c r="E1836">
        <v>2</v>
      </c>
      <c r="F1836">
        <v>1722400</v>
      </c>
      <c r="G1836">
        <v>70590</v>
      </c>
      <c r="H1836">
        <v>953900</v>
      </c>
      <c r="I1836">
        <v>9010331</v>
      </c>
      <c r="J1836">
        <v>0</v>
      </c>
      <c r="K1836">
        <v>0</v>
      </c>
    </row>
    <row r="1837" spans="1:11" x14ac:dyDescent="0.25">
      <c r="A1837" s="4" t="s">
        <v>19</v>
      </c>
      <c r="B1837">
        <v>2021</v>
      </c>
      <c r="C1837" t="s">
        <v>44</v>
      </c>
      <c r="D1837">
        <v>7</v>
      </c>
      <c r="E1837">
        <v>2</v>
      </c>
      <c r="F1837">
        <v>43099301</v>
      </c>
      <c r="G1837">
        <v>879370</v>
      </c>
      <c r="H1837">
        <v>41420658</v>
      </c>
      <c r="I1837">
        <v>307904903</v>
      </c>
      <c r="J1837">
        <v>201829807</v>
      </c>
      <c r="K1837">
        <v>55255199</v>
      </c>
    </row>
    <row r="1838" spans="1:11" x14ac:dyDescent="0.25">
      <c r="A1838" s="4" t="s">
        <v>20</v>
      </c>
      <c r="B1838">
        <v>2020</v>
      </c>
      <c r="C1838" t="s">
        <v>44</v>
      </c>
      <c r="D1838">
        <v>7</v>
      </c>
      <c r="E1838">
        <v>2</v>
      </c>
      <c r="F1838">
        <v>1590</v>
      </c>
      <c r="G1838">
        <v>14</v>
      </c>
      <c r="H1838">
        <v>317</v>
      </c>
      <c r="I1838">
        <v>164496</v>
      </c>
      <c r="J1838">
        <v>0</v>
      </c>
      <c r="K1838">
        <v>0</v>
      </c>
    </row>
    <row r="1839" spans="1:11" x14ac:dyDescent="0.25">
      <c r="A1839" s="4" t="s">
        <v>20</v>
      </c>
      <c r="B1839">
        <v>2021</v>
      </c>
      <c r="C1839" t="s">
        <v>44</v>
      </c>
      <c r="D1839">
        <v>7</v>
      </c>
      <c r="E1839">
        <v>2</v>
      </c>
      <c r="F1839">
        <v>381360</v>
      </c>
      <c r="G1839">
        <v>6355</v>
      </c>
      <c r="H1839">
        <v>345496</v>
      </c>
      <c r="I1839">
        <v>5206850</v>
      </c>
      <c r="J1839">
        <v>5035522</v>
      </c>
      <c r="K1839">
        <v>696365</v>
      </c>
    </row>
    <row r="1840" spans="1:11" x14ac:dyDescent="0.25">
      <c r="A1840" s="4" t="s">
        <v>21</v>
      </c>
      <c r="B1840">
        <v>2020</v>
      </c>
      <c r="C1840" t="s">
        <v>44</v>
      </c>
      <c r="D1840">
        <v>7</v>
      </c>
      <c r="E1840">
        <v>2</v>
      </c>
      <c r="F1840">
        <v>10967</v>
      </c>
      <c r="G1840">
        <v>0</v>
      </c>
      <c r="H1840">
        <v>6153</v>
      </c>
      <c r="I1840">
        <v>430895</v>
      </c>
      <c r="J1840">
        <v>0</v>
      </c>
      <c r="K1840">
        <v>0</v>
      </c>
    </row>
    <row r="1841" spans="1:11" x14ac:dyDescent="0.25">
      <c r="A1841" s="4" t="s">
        <v>21</v>
      </c>
      <c r="B1841">
        <v>2021</v>
      </c>
      <c r="C1841" t="s">
        <v>44</v>
      </c>
      <c r="D1841">
        <v>7</v>
      </c>
      <c r="E1841">
        <v>2</v>
      </c>
      <c r="F1841">
        <v>544322</v>
      </c>
      <c r="G1841">
        <v>8944</v>
      </c>
      <c r="H1841">
        <v>484462</v>
      </c>
      <c r="I1841">
        <v>6692588</v>
      </c>
      <c r="J1841">
        <v>5557186</v>
      </c>
      <c r="K1841">
        <v>606351</v>
      </c>
    </row>
    <row r="1842" spans="1:11" x14ac:dyDescent="0.25">
      <c r="A1842" s="4" t="s">
        <v>22</v>
      </c>
      <c r="B1842">
        <v>2020</v>
      </c>
      <c r="C1842" t="s">
        <v>44</v>
      </c>
      <c r="D1842">
        <v>7</v>
      </c>
      <c r="E1842">
        <v>2</v>
      </c>
      <c r="F1842">
        <v>121079</v>
      </c>
      <c r="G1842">
        <v>4534</v>
      </c>
      <c r="H1842">
        <v>89038</v>
      </c>
      <c r="I1842">
        <v>3340111</v>
      </c>
      <c r="J1842">
        <v>0</v>
      </c>
      <c r="K1842">
        <v>0</v>
      </c>
    </row>
    <row r="1843" spans="1:11" x14ac:dyDescent="0.25">
      <c r="A1843" s="4" t="s">
        <v>22</v>
      </c>
      <c r="B1843">
        <v>2021</v>
      </c>
      <c r="C1843" t="s">
        <v>44</v>
      </c>
      <c r="D1843">
        <v>7</v>
      </c>
      <c r="E1843">
        <v>2</v>
      </c>
      <c r="F1843">
        <v>5533918</v>
      </c>
      <c r="G1843">
        <v>67619</v>
      </c>
      <c r="H1843">
        <v>5463728</v>
      </c>
      <c r="I1843">
        <v>90669105</v>
      </c>
      <c r="J1843">
        <v>140531548</v>
      </c>
      <c r="K1843">
        <v>26470896</v>
      </c>
    </row>
    <row r="1844" spans="1:11" x14ac:dyDescent="0.25">
      <c r="A1844" s="4" t="s">
        <v>23</v>
      </c>
      <c r="B1844">
        <v>2020</v>
      </c>
      <c r="C1844" t="s">
        <v>44</v>
      </c>
      <c r="D1844">
        <v>7</v>
      </c>
      <c r="E1844">
        <v>2</v>
      </c>
      <c r="F1844">
        <v>1561</v>
      </c>
      <c r="G1844">
        <v>0</v>
      </c>
      <c r="H1844">
        <v>1039</v>
      </c>
      <c r="I1844">
        <v>113494</v>
      </c>
      <c r="J1844">
        <v>0</v>
      </c>
      <c r="K1844">
        <v>0</v>
      </c>
    </row>
    <row r="1845" spans="1:11" x14ac:dyDescent="0.25">
      <c r="A1845" s="4" t="s">
        <v>23</v>
      </c>
      <c r="B1845">
        <v>2021</v>
      </c>
      <c r="C1845" t="s">
        <v>44</v>
      </c>
      <c r="D1845">
        <v>7</v>
      </c>
      <c r="E1845">
        <v>2</v>
      </c>
      <c r="F1845">
        <v>167316</v>
      </c>
      <c r="G1845">
        <v>752</v>
      </c>
      <c r="H1845">
        <v>137195</v>
      </c>
      <c r="I1845">
        <v>3645446</v>
      </c>
      <c r="J1845">
        <v>4104011</v>
      </c>
      <c r="K1845">
        <v>648873</v>
      </c>
    </row>
    <row r="1846" spans="1:11" x14ac:dyDescent="0.25">
      <c r="A1846" s="4" t="s">
        <v>24</v>
      </c>
      <c r="B1846">
        <v>2020</v>
      </c>
      <c r="C1846" t="s">
        <v>44</v>
      </c>
      <c r="D1846">
        <v>7</v>
      </c>
      <c r="E1846">
        <v>2</v>
      </c>
      <c r="F1846">
        <v>5325</v>
      </c>
      <c r="G1846">
        <v>0</v>
      </c>
      <c r="H1846">
        <v>2238</v>
      </c>
      <c r="I1846">
        <v>170207</v>
      </c>
      <c r="J1846">
        <v>0</v>
      </c>
      <c r="K1846">
        <v>0</v>
      </c>
    </row>
    <row r="1847" spans="1:11" x14ac:dyDescent="0.25">
      <c r="A1847" s="4" t="s">
        <v>24</v>
      </c>
      <c r="B1847">
        <v>2021</v>
      </c>
      <c r="C1847" t="s">
        <v>44</v>
      </c>
      <c r="D1847">
        <v>7</v>
      </c>
      <c r="E1847">
        <v>2</v>
      </c>
      <c r="F1847">
        <v>181829</v>
      </c>
      <c r="G1847">
        <v>3567</v>
      </c>
      <c r="H1847">
        <v>166344</v>
      </c>
      <c r="I1847">
        <v>1668163</v>
      </c>
      <c r="J1847">
        <v>3562759</v>
      </c>
      <c r="K1847">
        <v>644737</v>
      </c>
    </row>
    <row r="1848" spans="1:11" x14ac:dyDescent="0.25">
      <c r="A1848" s="4" t="s">
        <v>25</v>
      </c>
      <c r="B1848">
        <v>2020</v>
      </c>
      <c r="C1848" t="s">
        <v>44</v>
      </c>
      <c r="D1848">
        <v>7</v>
      </c>
      <c r="E1848">
        <v>2</v>
      </c>
      <c r="F1848">
        <v>87445</v>
      </c>
      <c r="G1848">
        <v>551</v>
      </c>
      <c r="H1848">
        <v>58614</v>
      </c>
      <c r="I1848">
        <v>2295706</v>
      </c>
      <c r="J1848">
        <v>0</v>
      </c>
      <c r="K1848">
        <v>0</v>
      </c>
    </row>
    <row r="1849" spans="1:11" x14ac:dyDescent="0.25">
      <c r="A1849" s="4" t="s">
        <v>25</v>
      </c>
      <c r="B1849">
        <v>2021</v>
      </c>
      <c r="C1849" t="s">
        <v>44</v>
      </c>
      <c r="D1849">
        <v>7</v>
      </c>
      <c r="E1849">
        <v>2</v>
      </c>
      <c r="F1849">
        <v>6575857</v>
      </c>
      <c r="G1849">
        <v>32582</v>
      </c>
      <c r="H1849">
        <v>6385886</v>
      </c>
      <c r="I1849">
        <v>101926514</v>
      </c>
      <c r="J1849">
        <v>75459909</v>
      </c>
      <c r="K1849">
        <v>19079552</v>
      </c>
    </row>
    <row r="1850" spans="1:11" x14ac:dyDescent="0.25">
      <c r="A1850" s="4" t="s">
        <v>26</v>
      </c>
      <c r="B1850">
        <v>2020</v>
      </c>
      <c r="C1850" t="s">
        <v>44</v>
      </c>
      <c r="D1850">
        <v>7</v>
      </c>
      <c r="E1850">
        <v>2</v>
      </c>
      <c r="F1850">
        <v>53501</v>
      </c>
      <c r="G1850">
        <v>1359</v>
      </c>
      <c r="H1850">
        <v>36471</v>
      </c>
      <c r="I1850">
        <v>2701925</v>
      </c>
      <c r="J1850">
        <v>0</v>
      </c>
      <c r="K1850">
        <v>0</v>
      </c>
    </row>
    <row r="1851" spans="1:11" x14ac:dyDescent="0.25">
      <c r="A1851" s="4" t="s">
        <v>26</v>
      </c>
      <c r="B1851">
        <v>2021</v>
      </c>
      <c r="C1851" t="s">
        <v>44</v>
      </c>
      <c r="D1851">
        <v>7</v>
      </c>
      <c r="E1851">
        <v>2</v>
      </c>
      <c r="F1851">
        <v>4183073</v>
      </c>
      <c r="G1851">
        <v>113287</v>
      </c>
      <c r="H1851">
        <v>4058486</v>
      </c>
      <c r="I1851">
        <v>79583910</v>
      </c>
      <c r="J1851">
        <v>48470573</v>
      </c>
      <c r="K1851">
        <v>9673173</v>
      </c>
    </row>
    <row r="1852" spans="1:11" x14ac:dyDescent="0.25">
      <c r="A1852" s="4" t="s">
        <v>27</v>
      </c>
      <c r="B1852">
        <v>2020</v>
      </c>
      <c r="C1852" t="s">
        <v>44</v>
      </c>
      <c r="D1852">
        <v>7</v>
      </c>
      <c r="E1852">
        <v>2</v>
      </c>
      <c r="F1852">
        <v>9377</v>
      </c>
      <c r="G1852">
        <v>119</v>
      </c>
      <c r="H1852">
        <v>4883</v>
      </c>
      <c r="I1852">
        <v>176114</v>
      </c>
      <c r="J1852">
        <v>0</v>
      </c>
      <c r="K1852">
        <v>0</v>
      </c>
    </row>
    <row r="1853" spans="1:11" x14ac:dyDescent="0.25">
      <c r="A1853" s="4" t="s">
        <v>27</v>
      </c>
      <c r="B1853">
        <v>2021</v>
      </c>
      <c r="C1853" t="s">
        <v>44</v>
      </c>
      <c r="D1853">
        <v>7</v>
      </c>
      <c r="E1853">
        <v>2</v>
      </c>
      <c r="F1853">
        <v>832615</v>
      </c>
      <c r="G1853">
        <v>12387</v>
      </c>
      <c r="H1853">
        <v>809569</v>
      </c>
      <c r="I1853">
        <v>9731456</v>
      </c>
      <c r="J1853">
        <v>3412814</v>
      </c>
      <c r="K1853">
        <v>770937</v>
      </c>
    </row>
    <row r="1854" spans="1:11" x14ac:dyDescent="0.25">
      <c r="A1854" s="4" t="s">
        <v>28</v>
      </c>
      <c r="B1854">
        <v>2020</v>
      </c>
      <c r="C1854" t="s">
        <v>44</v>
      </c>
      <c r="D1854">
        <v>7</v>
      </c>
      <c r="E1854">
        <v>2</v>
      </c>
      <c r="F1854">
        <v>166447</v>
      </c>
      <c r="G1854">
        <v>3525</v>
      </c>
      <c r="H1854">
        <v>125327</v>
      </c>
      <c r="I1854">
        <v>7211178</v>
      </c>
      <c r="J1854">
        <v>0</v>
      </c>
      <c r="K1854">
        <v>0</v>
      </c>
    </row>
    <row r="1855" spans="1:11" x14ac:dyDescent="0.25">
      <c r="A1855" s="4" t="s">
        <v>28</v>
      </c>
      <c r="B1855">
        <v>2021</v>
      </c>
      <c r="C1855" t="s">
        <v>44</v>
      </c>
      <c r="D1855">
        <v>7</v>
      </c>
      <c r="E1855">
        <v>2</v>
      </c>
      <c r="F1855">
        <v>6671744</v>
      </c>
      <c r="G1855">
        <v>62612</v>
      </c>
      <c r="H1855">
        <v>6604209</v>
      </c>
      <c r="I1855">
        <v>86131812</v>
      </c>
      <c r="J1855">
        <v>152744423</v>
      </c>
      <c r="K1855">
        <v>33232830</v>
      </c>
    </row>
    <row r="1856" spans="1:11" x14ac:dyDescent="0.25">
      <c r="A1856" s="4" t="s">
        <v>29</v>
      </c>
      <c r="B1856">
        <v>2020</v>
      </c>
      <c r="C1856" t="s">
        <v>44</v>
      </c>
      <c r="D1856">
        <v>7</v>
      </c>
      <c r="E1856">
        <v>2</v>
      </c>
      <c r="F1856">
        <v>1037</v>
      </c>
      <c r="G1856">
        <v>0</v>
      </c>
      <c r="H1856">
        <v>556</v>
      </c>
      <c r="I1856">
        <v>86303</v>
      </c>
      <c r="J1856">
        <v>0</v>
      </c>
      <c r="K1856">
        <v>0</v>
      </c>
    </row>
    <row r="1857" spans="1:11" x14ac:dyDescent="0.25">
      <c r="A1857" s="4" t="s">
        <v>29</v>
      </c>
      <c r="B1857">
        <v>2021</v>
      </c>
      <c r="C1857" t="s">
        <v>44</v>
      </c>
      <c r="D1857">
        <v>7</v>
      </c>
      <c r="E1857">
        <v>2</v>
      </c>
      <c r="F1857">
        <v>156042</v>
      </c>
      <c r="G1857">
        <v>2203</v>
      </c>
      <c r="H1857">
        <v>136417</v>
      </c>
      <c r="I1857">
        <v>1212736</v>
      </c>
      <c r="J1857">
        <v>3108450</v>
      </c>
      <c r="K1857">
        <v>837531</v>
      </c>
    </row>
    <row r="1858" spans="1:11" x14ac:dyDescent="0.25">
      <c r="A1858" s="4" t="s">
        <v>30</v>
      </c>
      <c r="B1858">
        <v>2020</v>
      </c>
      <c r="C1858" t="s">
        <v>44</v>
      </c>
      <c r="D1858">
        <v>7</v>
      </c>
      <c r="E1858">
        <v>2</v>
      </c>
      <c r="F1858">
        <v>234745</v>
      </c>
      <c r="G1858">
        <v>2438</v>
      </c>
      <c r="H1858">
        <v>146596</v>
      </c>
      <c r="I1858">
        <v>1136033</v>
      </c>
      <c r="J1858">
        <v>0</v>
      </c>
      <c r="K1858">
        <v>0</v>
      </c>
    </row>
    <row r="1859" spans="1:11" x14ac:dyDescent="0.25">
      <c r="A1859" s="4" t="s">
        <v>30</v>
      </c>
      <c r="B1859">
        <v>2021</v>
      </c>
      <c r="C1859" t="s">
        <v>44</v>
      </c>
      <c r="D1859">
        <v>7</v>
      </c>
      <c r="E1859">
        <v>2</v>
      </c>
      <c r="F1859">
        <v>4422620</v>
      </c>
      <c r="G1859">
        <v>26104</v>
      </c>
      <c r="H1859">
        <v>4322913</v>
      </c>
      <c r="I1859">
        <v>138487251</v>
      </c>
      <c r="J1859">
        <v>73382672</v>
      </c>
      <c r="K1859">
        <v>14053111</v>
      </c>
    </row>
    <row r="1860" spans="1:11" x14ac:dyDescent="0.25">
      <c r="A1860" s="4" t="s">
        <v>31</v>
      </c>
      <c r="B1860">
        <v>2020</v>
      </c>
      <c r="C1860" t="s">
        <v>44</v>
      </c>
      <c r="D1860">
        <v>7</v>
      </c>
      <c r="E1860">
        <v>2</v>
      </c>
      <c r="F1860">
        <v>942010</v>
      </c>
      <c r="G1860">
        <v>13289</v>
      </c>
      <c r="H1860">
        <v>599976</v>
      </c>
      <c r="I1860">
        <v>10996027</v>
      </c>
      <c r="J1860">
        <v>0</v>
      </c>
      <c r="K1860">
        <v>0</v>
      </c>
    </row>
    <row r="1861" spans="1:11" x14ac:dyDescent="0.25">
      <c r="A1861" s="4" t="s">
        <v>31</v>
      </c>
      <c r="B1861">
        <v>2021</v>
      </c>
      <c r="C1861" t="s">
        <v>44</v>
      </c>
      <c r="D1861">
        <v>7</v>
      </c>
      <c r="E1861">
        <v>2</v>
      </c>
      <c r="F1861">
        <v>17629736</v>
      </c>
      <c r="G1861">
        <v>233877</v>
      </c>
      <c r="H1861">
        <v>17170259</v>
      </c>
      <c r="I1861">
        <v>241775090</v>
      </c>
      <c r="J1861">
        <v>103033266</v>
      </c>
      <c r="K1861">
        <v>21143589</v>
      </c>
    </row>
    <row r="1862" spans="1:11" x14ac:dyDescent="0.25">
      <c r="A1862" s="4" t="s">
        <v>32</v>
      </c>
      <c r="B1862">
        <v>2020</v>
      </c>
      <c r="C1862" t="s">
        <v>44</v>
      </c>
      <c r="D1862">
        <v>7</v>
      </c>
      <c r="E1862">
        <v>2</v>
      </c>
      <c r="F1862">
        <v>13798</v>
      </c>
      <c r="G1862">
        <v>11</v>
      </c>
      <c r="H1862">
        <v>9843</v>
      </c>
      <c r="I1862">
        <v>572381</v>
      </c>
      <c r="J1862">
        <v>0</v>
      </c>
      <c r="K1862">
        <v>0</v>
      </c>
    </row>
    <row r="1863" spans="1:11" x14ac:dyDescent="0.25">
      <c r="A1863" s="4" t="s">
        <v>32</v>
      </c>
      <c r="B1863">
        <v>2021</v>
      </c>
      <c r="C1863" t="s">
        <v>44</v>
      </c>
      <c r="D1863">
        <v>7</v>
      </c>
      <c r="E1863">
        <v>2</v>
      </c>
      <c r="F1863">
        <v>492925</v>
      </c>
      <c r="G1863">
        <v>4965</v>
      </c>
      <c r="H1863">
        <v>458108</v>
      </c>
      <c r="I1863">
        <v>9569631</v>
      </c>
      <c r="J1863">
        <v>14480595</v>
      </c>
      <c r="K1863">
        <v>4564801</v>
      </c>
    </row>
    <row r="1864" spans="1:11" x14ac:dyDescent="0.25">
      <c r="A1864" s="4" t="s">
        <v>33</v>
      </c>
      <c r="B1864">
        <v>2020</v>
      </c>
      <c r="C1864" t="s">
        <v>44</v>
      </c>
      <c r="D1864">
        <v>7</v>
      </c>
      <c r="E1864">
        <v>2</v>
      </c>
      <c r="F1864">
        <v>5961477</v>
      </c>
      <c r="G1864">
        <v>158815</v>
      </c>
      <c r="H1864">
        <v>3744652</v>
      </c>
      <c r="I1864">
        <v>80970901</v>
      </c>
      <c r="J1864">
        <v>0</v>
      </c>
      <c r="K1864">
        <v>0</v>
      </c>
    </row>
    <row r="1865" spans="1:11" x14ac:dyDescent="0.25">
      <c r="A1865" s="4" t="s">
        <v>33</v>
      </c>
      <c r="B1865">
        <v>2021</v>
      </c>
      <c r="C1865" t="s">
        <v>44</v>
      </c>
      <c r="D1865">
        <v>7</v>
      </c>
      <c r="E1865">
        <v>2</v>
      </c>
      <c r="F1865">
        <v>216093643</v>
      </c>
      <c r="G1865">
        <v>2864281</v>
      </c>
      <c r="H1865">
        <v>210069918</v>
      </c>
      <c r="I1865">
        <v>3027305593</v>
      </c>
      <c r="J1865">
        <v>2138141827</v>
      </c>
      <c r="K1865">
        <v>516936822</v>
      </c>
    </row>
    <row r="1866" spans="1:11" x14ac:dyDescent="0.25">
      <c r="A1866" s="4" t="s">
        <v>42</v>
      </c>
      <c r="B1866">
        <v>2020</v>
      </c>
      <c r="C1866" t="s">
        <v>44</v>
      </c>
      <c r="D1866">
        <v>7</v>
      </c>
      <c r="E1866">
        <v>2</v>
      </c>
      <c r="F1866">
        <v>24541</v>
      </c>
      <c r="G1866">
        <v>0</v>
      </c>
      <c r="H1866">
        <v>0</v>
      </c>
      <c r="I1866">
        <v>0</v>
      </c>
      <c r="J1866">
        <v>0</v>
      </c>
      <c r="K1866">
        <v>0</v>
      </c>
    </row>
    <row r="1867" spans="1:11" x14ac:dyDescent="0.25">
      <c r="A1867" s="4" t="s">
        <v>34</v>
      </c>
      <c r="B1867">
        <v>2020</v>
      </c>
      <c r="C1867" t="s">
        <v>44</v>
      </c>
      <c r="D1867">
        <v>7</v>
      </c>
      <c r="E1867">
        <v>2</v>
      </c>
      <c r="F1867">
        <v>246640</v>
      </c>
      <c r="G1867">
        <v>6381</v>
      </c>
      <c r="H1867">
        <v>158452</v>
      </c>
      <c r="I1867">
        <v>7810081</v>
      </c>
      <c r="J1867">
        <v>0</v>
      </c>
      <c r="K1867">
        <v>0</v>
      </c>
    </row>
    <row r="1868" spans="1:11" x14ac:dyDescent="0.25">
      <c r="A1868" s="4" t="s">
        <v>34</v>
      </c>
      <c r="B1868">
        <v>2021</v>
      </c>
      <c r="C1868" t="s">
        <v>44</v>
      </c>
      <c r="D1868">
        <v>7</v>
      </c>
      <c r="E1868">
        <v>2</v>
      </c>
      <c r="F1868">
        <v>11951279</v>
      </c>
      <c r="G1868">
        <v>158864</v>
      </c>
      <c r="H1868">
        <v>11781244</v>
      </c>
      <c r="I1868">
        <v>424210229</v>
      </c>
      <c r="J1868">
        <v>221312922</v>
      </c>
      <c r="K1868">
        <v>41016867</v>
      </c>
    </row>
    <row r="1869" spans="1:11" x14ac:dyDescent="0.25">
      <c r="A1869" s="4" t="s">
        <v>35</v>
      </c>
      <c r="B1869">
        <v>2020</v>
      </c>
      <c r="C1869" t="s">
        <v>44</v>
      </c>
      <c r="D1869">
        <v>7</v>
      </c>
      <c r="E1869">
        <v>2</v>
      </c>
      <c r="F1869">
        <v>24184</v>
      </c>
      <c r="G1869">
        <v>330</v>
      </c>
      <c r="H1869">
        <v>19255</v>
      </c>
      <c r="I1869">
        <v>640857</v>
      </c>
      <c r="J1869">
        <v>0</v>
      </c>
      <c r="K1869">
        <v>0</v>
      </c>
    </row>
    <row r="1870" spans="1:11" x14ac:dyDescent="0.25">
      <c r="A1870" s="4" t="s">
        <v>35</v>
      </c>
      <c r="B1870">
        <v>2021</v>
      </c>
      <c r="C1870" t="s">
        <v>44</v>
      </c>
      <c r="D1870">
        <v>7</v>
      </c>
      <c r="E1870">
        <v>2</v>
      </c>
      <c r="F1870">
        <v>2388238</v>
      </c>
      <c r="G1870">
        <v>51397</v>
      </c>
      <c r="H1870">
        <v>2287464</v>
      </c>
      <c r="I1870">
        <v>40670449</v>
      </c>
      <c r="J1870">
        <v>27416793</v>
      </c>
      <c r="K1870">
        <v>7015547</v>
      </c>
    </row>
    <row r="1871" spans="1:11" x14ac:dyDescent="0.25">
      <c r="A1871" s="4" t="s">
        <v>36</v>
      </c>
      <c r="B1871">
        <v>2020</v>
      </c>
      <c r="C1871" t="s">
        <v>44</v>
      </c>
      <c r="D1871">
        <v>7</v>
      </c>
      <c r="E1871">
        <v>2</v>
      </c>
      <c r="F1871">
        <v>200595</v>
      </c>
      <c r="G1871">
        <v>6335</v>
      </c>
      <c r="H1871">
        <v>126149</v>
      </c>
      <c r="I1871">
        <v>4238245</v>
      </c>
      <c r="J1871">
        <v>0</v>
      </c>
      <c r="K1871">
        <v>0</v>
      </c>
    </row>
    <row r="1872" spans="1:11" x14ac:dyDescent="0.25">
      <c r="A1872" s="4" t="s">
        <v>36</v>
      </c>
      <c r="B1872">
        <v>2021</v>
      </c>
      <c r="C1872" t="s">
        <v>44</v>
      </c>
      <c r="D1872">
        <v>7</v>
      </c>
      <c r="E1872">
        <v>2</v>
      </c>
      <c r="F1872">
        <v>10584359</v>
      </c>
      <c r="G1872">
        <v>125401</v>
      </c>
      <c r="H1872">
        <v>10354351</v>
      </c>
      <c r="I1872">
        <v>103360803</v>
      </c>
      <c r="J1872">
        <v>124578895</v>
      </c>
      <c r="K1872">
        <v>45218678</v>
      </c>
    </row>
    <row r="1873" spans="1:11" x14ac:dyDescent="0.25">
      <c r="A1873" s="4" t="s">
        <v>0</v>
      </c>
      <c r="B1873">
        <v>2020</v>
      </c>
      <c r="C1873" t="s">
        <v>44</v>
      </c>
      <c r="D1873">
        <v>7</v>
      </c>
      <c r="E1873">
        <v>3</v>
      </c>
      <c r="F1873">
        <v>1350</v>
      </c>
      <c r="G1873">
        <v>0</v>
      </c>
      <c r="H1873">
        <v>1005</v>
      </c>
      <c r="I1873">
        <v>138227</v>
      </c>
      <c r="J1873">
        <v>0</v>
      </c>
      <c r="K1873">
        <v>0</v>
      </c>
    </row>
    <row r="1874" spans="1:11" x14ac:dyDescent="0.25">
      <c r="A1874" s="4" t="s">
        <v>0</v>
      </c>
      <c r="B1874">
        <v>2021</v>
      </c>
      <c r="C1874" t="s">
        <v>44</v>
      </c>
      <c r="D1874">
        <v>7</v>
      </c>
      <c r="E1874">
        <v>3</v>
      </c>
      <c r="F1874">
        <v>52577</v>
      </c>
      <c r="G1874">
        <v>903</v>
      </c>
      <c r="H1874">
        <v>51557</v>
      </c>
      <c r="I1874">
        <v>2984766</v>
      </c>
      <c r="J1874">
        <v>1270179</v>
      </c>
      <c r="K1874">
        <v>544615</v>
      </c>
    </row>
    <row r="1875" spans="1:11" x14ac:dyDescent="0.25">
      <c r="A1875" s="4" t="s">
        <v>2</v>
      </c>
      <c r="B1875">
        <v>2020</v>
      </c>
      <c r="C1875" t="s">
        <v>44</v>
      </c>
      <c r="D1875">
        <v>7</v>
      </c>
      <c r="E1875">
        <v>3</v>
      </c>
      <c r="F1875">
        <v>320792</v>
      </c>
      <c r="G1875">
        <v>4160</v>
      </c>
      <c r="H1875">
        <v>152524</v>
      </c>
      <c r="I1875">
        <v>9054044</v>
      </c>
      <c r="J1875">
        <v>0</v>
      </c>
      <c r="K1875">
        <v>0</v>
      </c>
    </row>
    <row r="1876" spans="1:11" x14ac:dyDescent="0.25">
      <c r="A1876" s="4" t="s">
        <v>2</v>
      </c>
      <c r="B1876">
        <v>2021</v>
      </c>
      <c r="C1876" t="s">
        <v>44</v>
      </c>
      <c r="D1876">
        <v>7</v>
      </c>
      <c r="E1876">
        <v>3</v>
      </c>
      <c r="F1876">
        <v>13576468</v>
      </c>
      <c r="G1876">
        <v>91954</v>
      </c>
      <c r="H1876">
        <v>13313033</v>
      </c>
      <c r="I1876">
        <v>165047419</v>
      </c>
      <c r="J1876">
        <v>101627135</v>
      </c>
      <c r="K1876">
        <v>29160187</v>
      </c>
    </row>
    <row r="1877" spans="1:11" x14ac:dyDescent="0.25">
      <c r="A1877" s="4" t="s">
        <v>3</v>
      </c>
      <c r="B1877">
        <v>2020</v>
      </c>
      <c r="C1877" t="s">
        <v>44</v>
      </c>
      <c r="D1877">
        <v>7</v>
      </c>
      <c r="E1877">
        <v>3</v>
      </c>
      <c r="F1877">
        <v>4681</v>
      </c>
      <c r="G1877">
        <v>21</v>
      </c>
      <c r="H1877">
        <v>1625</v>
      </c>
      <c r="I1877">
        <v>266054</v>
      </c>
      <c r="J1877">
        <v>0</v>
      </c>
      <c r="K1877">
        <v>0</v>
      </c>
    </row>
    <row r="1878" spans="1:11" x14ac:dyDescent="0.25">
      <c r="A1878" s="4" t="s">
        <v>3</v>
      </c>
      <c r="B1878">
        <v>2021</v>
      </c>
      <c r="C1878" t="s">
        <v>44</v>
      </c>
      <c r="D1878">
        <v>7</v>
      </c>
      <c r="E1878">
        <v>3</v>
      </c>
      <c r="F1878">
        <v>300475</v>
      </c>
      <c r="G1878">
        <v>1409</v>
      </c>
      <c r="H1878">
        <v>269115</v>
      </c>
      <c r="I1878">
        <v>6021393</v>
      </c>
      <c r="J1878">
        <v>4415056</v>
      </c>
      <c r="K1878">
        <v>971726</v>
      </c>
    </row>
    <row r="1879" spans="1:11" x14ac:dyDescent="0.25">
      <c r="A1879" s="4" t="s">
        <v>4</v>
      </c>
      <c r="B1879">
        <v>2020</v>
      </c>
      <c r="C1879" t="s">
        <v>44</v>
      </c>
      <c r="D1879">
        <v>7</v>
      </c>
      <c r="E1879">
        <v>3</v>
      </c>
      <c r="F1879">
        <v>161115</v>
      </c>
      <c r="G1879">
        <v>381</v>
      </c>
      <c r="H1879">
        <v>106870</v>
      </c>
      <c r="I1879">
        <v>4449415</v>
      </c>
      <c r="J1879">
        <v>0</v>
      </c>
      <c r="K1879">
        <v>0</v>
      </c>
    </row>
    <row r="1880" spans="1:11" x14ac:dyDescent="0.25">
      <c r="A1880" s="4" t="s">
        <v>4</v>
      </c>
      <c r="B1880">
        <v>2021</v>
      </c>
      <c r="C1880" t="s">
        <v>44</v>
      </c>
      <c r="D1880">
        <v>7</v>
      </c>
      <c r="E1880">
        <v>3</v>
      </c>
      <c r="F1880">
        <v>3832292</v>
      </c>
      <c r="G1880">
        <v>34983</v>
      </c>
      <c r="H1880">
        <v>3668936</v>
      </c>
      <c r="I1880">
        <v>119069039</v>
      </c>
      <c r="J1880">
        <v>51121072</v>
      </c>
      <c r="K1880">
        <v>10767662</v>
      </c>
    </row>
    <row r="1881" spans="1:11" x14ac:dyDescent="0.25">
      <c r="A1881" s="4" t="s">
        <v>5</v>
      </c>
      <c r="B1881">
        <v>2020</v>
      </c>
      <c r="C1881" t="s">
        <v>44</v>
      </c>
      <c r="D1881">
        <v>7</v>
      </c>
      <c r="E1881">
        <v>3</v>
      </c>
      <c r="F1881">
        <v>172396</v>
      </c>
      <c r="G1881">
        <v>1238</v>
      </c>
      <c r="H1881">
        <v>111275</v>
      </c>
      <c r="I1881">
        <v>2576694</v>
      </c>
      <c r="J1881">
        <v>0</v>
      </c>
      <c r="K1881">
        <v>0</v>
      </c>
    </row>
    <row r="1882" spans="1:11" x14ac:dyDescent="0.25">
      <c r="A1882" s="4" t="s">
        <v>5</v>
      </c>
      <c r="B1882">
        <v>2021</v>
      </c>
      <c r="C1882" t="s">
        <v>44</v>
      </c>
      <c r="D1882">
        <v>7</v>
      </c>
      <c r="E1882">
        <v>3</v>
      </c>
      <c r="F1882">
        <v>5067538</v>
      </c>
      <c r="G1882">
        <v>67404</v>
      </c>
      <c r="H1882">
        <v>4995171</v>
      </c>
      <c r="I1882">
        <v>247748383</v>
      </c>
      <c r="J1882">
        <v>123919559</v>
      </c>
      <c r="K1882">
        <v>21961254</v>
      </c>
    </row>
    <row r="1883" spans="1:11" x14ac:dyDescent="0.25">
      <c r="A1883" s="4" t="s">
        <v>6</v>
      </c>
      <c r="B1883">
        <v>2020</v>
      </c>
      <c r="C1883" t="s">
        <v>44</v>
      </c>
      <c r="D1883">
        <v>7</v>
      </c>
      <c r="E1883">
        <v>3</v>
      </c>
      <c r="F1883">
        <v>4810</v>
      </c>
      <c r="G1883">
        <v>81</v>
      </c>
      <c r="H1883">
        <v>3424</v>
      </c>
      <c r="I1883">
        <v>74829</v>
      </c>
      <c r="J1883">
        <v>0</v>
      </c>
      <c r="K1883">
        <v>0</v>
      </c>
    </row>
    <row r="1884" spans="1:11" x14ac:dyDescent="0.25">
      <c r="A1884" s="4" t="s">
        <v>6</v>
      </c>
      <c r="B1884">
        <v>2021</v>
      </c>
      <c r="C1884" t="s">
        <v>44</v>
      </c>
      <c r="D1884">
        <v>7</v>
      </c>
      <c r="E1884">
        <v>3</v>
      </c>
      <c r="F1884">
        <v>433191</v>
      </c>
      <c r="G1884">
        <v>5663</v>
      </c>
      <c r="H1884">
        <v>427171</v>
      </c>
      <c r="I1884">
        <v>4166761</v>
      </c>
      <c r="J1884">
        <v>3803960</v>
      </c>
      <c r="K1884">
        <v>983893</v>
      </c>
    </row>
    <row r="1885" spans="1:11" x14ac:dyDescent="0.25">
      <c r="A1885" s="4" t="s">
        <v>7</v>
      </c>
      <c r="B1885">
        <v>2020</v>
      </c>
      <c r="C1885" t="s">
        <v>44</v>
      </c>
      <c r="D1885">
        <v>7</v>
      </c>
      <c r="E1885">
        <v>3</v>
      </c>
      <c r="F1885">
        <v>36295</v>
      </c>
      <c r="G1885">
        <v>170</v>
      </c>
      <c r="H1885">
        <v>25778</v>
      </c>
      <c r="I1885">
        <v>1668927</v>
      </c>
      <c r="J1885">
        <v>0</v>
      </c>
      <c r="K1885">
        <v>0</v>
      </c>
    </row>
    <row r="1886" spans="1:11" x14ac:dyDescent="0.25">
      <c r="A1886" s="4" t="s">
        <v>7</v>
      </c>
      <c r="B1886">
        <v>2021</v>
      </c>
      <c r="C1886" t="s">
        <v>44</v>
      </c>
      <c r="D1886">
        <v>7</v>
      </c>
      <c r="E1886">
        <v>3</v>
      </c>
      <c r="F1886">
        <v>6999226</v>
      </c>
      <c r="G1886">
        <v>94481</v>
      </c>
      <c r="H1886">
        <v>6879019</v>
      </c>
      <c r="I1886">
        <v>76666965</v>
      </c>
      <c r="J1886">
        <v>62477396</v>
      </c>
      <c r="K1886">
        <v>14301654</v>
      </c>
    </row>
    <row r="1887" spans="1:11" x14ac:dyDescent="0.25">
      <c r="A1887" s="4" t="s">
        <v>8</v>
      </c>
      <c r="B1887">
        <v>2020</v>
      </c>
      <c r="C1887" t="s">
        <v>44</v>
      </c>
      <c r="D1887">
        <v>7</v>
      </c>
      <c r="E1887">
        <v>3</v>
      </c>
      <c r="F1887">
        <v>848963</v>
      </c>
      <c r="G1887">
        <v>25181</v>
      </c>
      <c r="H1887">
        <v>708137</v>
      </c>
      <c r="I1887">
        <v>5569764</v>
      </c>
      <c r="J1887">
        <v>0</v>
      </c>
      <c r="K1887">
        <v>0</v>
      </c>
    </row>
    <row r="1888" spans="1:11" x14ac:dyDescent="0.25">
      <c r="A1888" s="4" t="s">
        <v>8</v>
      </c>
      <c r="B1888">
        <v>2021</v>
      </c>
      <c r="C1888" t="s">
        <v>44</v>
      </c>
      <c r="D1888">
        <v>7</v>
      </c>
      <c r="E1888">
        <v>3</v>
      </c>
      <c r="F1888">
        <v>10048624</v>
      </c>
      <c r="G1888">
        <v>175203</v>
      </c>
      <c r="H1888">
        <v>9869178</v>
      </c>
      <c r="I1888">
        <v>159503061</v>
      </c>
      <c r="J1888">
        <v>49974398</v>
      </c>
      <c r="K1888">
        <v>15548244</v>
      </c>
    </row>
    <row r="1889" spans="1:11" x14ac:dyDescent="0.25">
      <c r="A1889" s="4" t="s">
        <v>9</v>
      </c>
      <c r="B1889">
        <v>2020</v>
      </c>
      <c r="C1889" t="s">
        <v>44</v>
      </c>
      <c r="D1889">
        <v>7</v>
      </c>
      <c r="E1889">
        <v>3</v>
      </c>
      <c r="F1889">
        <v>4535</v>
      </c>
      <c r="G1889">
        <v>14</v>
      </c>
      <c r="H1889">
        <v>3003</v>
      </c>
      <c r="I1889">
        <v>268480</v>
      </c>
      <c r="J1889">
        <v>0</v>
      </c>
      <c r="K1889">
        <v>0</v>
      </c>
    </row>
    <row r="1890" spans="1:11" x14ac:dyDescent="0.25">
      <c r="A1890" s="4" t="s">
        <v>9</v>
      </c>
      <c r="B1890">
        <v>2021</v>
      </c>
      <c r="C1890" t="s">
        <v>44</v>
      </c>
      <c r="D1890">
        <v>7</v>
      </c>
      <c r="E1890">
        <v>3</v>
      </c>
      <c r="F1890">
        <v>74238</v>
      </c>
      <c r="G1890">
        <v>28</v>
      </c>
      <c r="H1890">
        <v>73831</v>
      </c>
      <c r="I1890">
        <v>506870</v>
      </c>
      <c r="J1890">
        <v>3580384</v>
      </c>
      <c r="K1890">
        <v>468173</v>
      </c>
    </row>
    <row r="1891" spans="1:11" x14ac:dyDescent="0.25">
      <c r="A1891" s="4" t="s">
        <v>10</v>
      </c>
      <c r="B1891">
        <v>2020</v>
      </c>
      <c r="C1891" t="s">
        <v>44</v>
      </c>
      <c r="D1891">
        <v>7</v>
      </c>
      <c r="E1891">
        <v>3</v>
      </c>
      <c r="F1891">
        <v>24384</v>
      </c>
      <c r="G1891">
        <v>150</v>
      </c>
      <c r="H1891">
        <v>14503</v>
      </c>
      <c r="I1891">
        <v>737067</v>
      </c>
      <c r="J1891">
        <v>0</v>
      </c>
      <c r="K1891">
        <v>0</v>
      </c>
    </row>
    <row r="1892" spans="1:11" x14ac:dyDescent="0.25">
      <c r="A1892" s="4" t="s">
        <v>10</v>
      </c>
      <c r="B1892">
        <v>2021</v>
      </c>
      <c r="C1892" t="s">
        <v>44</v>
      </c>
      <c r="D1892">
        <v>7</v>
      </c>
      <c r="E1892">
        <v>3</v>
      </c>
      <c r="F1892">
        <v>1188074</v>
      </c>
      <c r="G1892">
        <v>21770</v>
      </c>
      <c r="H1892">
        <v>1155383</v>
      </c>
      <c r="I1892">
        <v>7010546</v>
      </c>
      <c r="J1892">
        <v>6852511</v>
      </c>
      <c r="K1892">
        <v>1483102</v>
      </c>
    </row>
    <row r="1893" spans="1:11" x14ac:dyDescent="0.25">
      <c r="A1893" s="4" t="s">
        <v>11</v>
      </c>
      <c r="B1893">
        <v>2020</v>
      </c>
      <c r="C1893" t="s">
        <v>44</v>
      </c>
      <c r="D1893">
        <v>7</v>
      </c>
      <c r="E1893">
        <v>3</v>
      </c>
      <c r="F1893">
        <v>332552</v>
      </c>
      <c r="G1893">
        <v>14922</v>
      </c>
      <c r="H1893">
        <v>237413</v>
      </c>
      <c r="I1893">
        <v>3670967</v>
      </c>
      <c r="J1893">
        <v>0</v>
      </c>
      <c r="K1893">
        <v>0</v>
      </c>
    </row>
    <row r="1894" spans="1:11" x14ac:dyDescent="0.25">
      <c r="A1894" s="4" t="s">
        <v>11</v>
      </c>
      <c r="B1894">
        <v>2021</v>
      </c>
      <c r="C1894" t="s">
        <v>44</v>
      </c>
      <c r="D1894">
        <v>7</v>
      </c>
      <c r="E1894">
        <v>3</v>
      </c>
      <c r="F1894">
        <v>5771397</v>
      </c>
      <c r="G1894">
        <v>70527</v>
      </c>
      <c r="H1894">
        <v>5697359</v>
      </c>
      <c r="I1894">
        <v>172811575</v>
      </c>
      <c r="J1894">
        <v>158773815</v>
      </c>
      <c r="K1894">
        <v>47824436</v>
      </c>
    </row>
    <row r="1895" spans="1:11" x14ac:dyDescent="0.25">
      <c r="A1895" s="4" t="s">
        <v>12</v>
      </c>
      <c r="B1895">
        <v>2020</v>
      </c>
      <c r="C1895" t="s">
        <v>44</v>
      </c>
      <c r="D1895">
        <v>7</v>
      </c>
      <c r="E1895">
        <v>3</v>
      </c>
      <c r="F1895">
        <v>10408</v>
      </c>
      <c r="G1895">
        <v>71</v>
      </c>
      <c r="H1895">
        <v>7181</v>
      </c>
      <c r="I1895">
        <v>788918</v>
      </c>
      <c r="J1895">
        <v>0</v>
      </c>
      <c r="K1895">
        <v>0</v>
      </c>
    </row>
    <row r="1896" spans="1:11" x14ac:dyDescent="0.25">
      <c r="A1896" s="4" t="s">
        <v>12</v>
      </c>
      <c r="B1896">
        <v>2021</v>
      </c>
      <c r="C1896" t="s">
        <v>44</v>
      </c>
      <c r="D1896">
        <v>7</v>
      </c>
      <c r="E1896">
        <v>3</v>
      </c>
      <c r="F1896">
        <v>1430869</v>
      </c>
      <c r="G1896">
        <v>24427</v>
      </c>
      <c r="H1896">
        <v>1399038</v>
      </c>
      <c r="I1896">
        <v>18690252</v>
      </c>
      <c r="J1896">
        <v>24734471</v>
      </c>
      <c r="K1896">
        <v>7305070</v>
      </c>
    </row>
    <row r="1897" spans="1:11" x14ac:dyDescent="0.25">
      <c r="A1897" s="4" t="s">
        <v>13</v>
      </c>
      <c r="B1897">
        <v>2020</v>
      </c>
      <c r="C1897" t="s">
        <v>44</v>
      </c>
      <c r="D1897">
        <v>7</v>
      </c>
      <c r="E1897">
        <v>3</v>
      </c>
      <c r="F1897">
        <v>178136</v>
      </c>
      <c r="G1897">
        <v>2380</v>
      </c>
      <c r="H1897">
        <v>134859</v>
      </c>
      <c r="I1897">
        <v>3043629</v>
      </c>
      <c r="J1897">
        <v>0</v>
      </c>
      <c r="K1897">
        <v>0</v>
      </c>
    </row>
    <row r="1898" spans="1:11" x14ac:dyDescent="0.25">
      <c r="A1898" s="4" t="s">
        <v>13</v>
      </c>
      <c r="B1898">
        <v>2021</v>
      </c>
      <c r="C1898" t="s">
        <v>44</v>
      </c>
      <c r="D1898">
        <v>7</v>
      </c>
      <c r="E1898">
        <v>3</v>
      </c>
      <c r="F1898">
        <v>5386737</v>
      </c>
      <c r="G1898">
        <v>67180</v>
      </c>
      <c r="H1898">
        <v>5313885</v>
      </c>
      <c r="I1898">
        <v>73888580</v>
      </c>
      <c r="J1898">
        <v>59933355</v>
      </c>
      <c r="K1898">
        <v>14144645</v>
      </c>
    </row>
    <row r="1899" spans="1:11" x14ac:dyDescent="0.25">
      <c r="A1899" s="4" t="s">
        <v>14</v>
      </c>
      <c r="B1899">
        <v>2020</v>
      </c>
      <c r="C1899" t="s">
        <v>44</v>
      </c>
      <c r="D1899">
        <v>7</v>
      </c>
      <c r="E1899">
        <v>3</v>
      </c>
      <c r="F1899">
        <v>37350</v>
      </c>
      <c r="G1899">
        <v>337</v>
      </c>
      <c r="H1899">
        <v>18726</v>
      </c>
      <c r="I1899">
        <v>1489117</v>
      </c>
      <c r="J1899">
        <v>0</v>
      </c>
      <c r="K1899">
        <v>0</v>
      </c>
    </row>
    <row r="1900" spans="1:11" x14ac:dyDescent="0.25">
      <c r="A1900" s="4" t="s">
        <v>14</v>
      </c>
      <c r="B1900">
        <v>2021</v>
      </c>
      <c r="C1900" t="s">
        <v>44</v>
      </c>
      <c r="D1900">
        <v>7</v>
      </c>
      <c r="E1900">
        <v>3</v>
      </c>
      <c r="F1900">
        <v>2426798</v>
      </c>
      <c r="G1900">
        <v>35846</v>
      </c>
      <c r="H1900">
        <v>2388641</v>
      </c>
      <c r="I1900">
        <v>76359512</v>
      </c>
      <c r="J1900">
        <v>47614263</v>
      </c>
      <c r="K1900">
        <v>10380069</v>
      </c>
    </row>
    <row r="1901" spans="1:11" x14ac:dyDescent="0.25">
      <c r="A1901" s="4" t="s">
        <v>15</v>
      </c>
      <c r="B1901">
        <v>2020</v>
      </c>
      <c r="C1901" t="s">
        <v>44</v>
      </c>
      <c r="D1901">
        <v>7</v>
      </c>
      <c r="E1901">
        <v>3</v>
      </c>
      <c r="F1901">
        <v>93584</v>
      </c>
      <c r="G1901">
        <v>1656</v>
      </c>
      <c r="H1901">
        <v>51046</v>
      </c>
      <c r="I1901">
        <v>3497643</v>
      </c>
      <c r="J1901">
        <v>0</v>
      </c>
      <c r="K1901">
        <v>0</v>
      </c>
    </row>
    <row r="1902" spans="1:11" x14ac:dyDescent="0.25">
      <c r="A1902" s="4" t="s">
        <v>15</v>
      </c>
      <c r="B1902">
        <v>2021</v>
      </c>
      <c r="C1902" t="s">
        <v>44</v>
      </c>
      <c r="D1902">
        <v>7</v>
      </c>
      <c r="E1902">
        <v>3</v>
      </c>
      <c r="F1902">
        <v>2238979</v>
      </c>
      <c r="G1902">
        <v>30558</v>
      </c>
      <c r="H1902">
        <v>2195256</v>
      </c>
      <c r="I1902">
        <v>77158879</v>
      </c>
      <c r="J1902">
        <v>31825699</v>
      </c>
      <c r="K1902">
        <v>6984297</v>
      </c>
    </row>
    <row r="1903" spans="1:11" x14ac:dyDescent="0.25">
      <c r="A1903" s="4" t="s">
        <v>16</v>
      </c>
      <c r="B1903">
        <v>2020</v>
      </c>
      <c r="C1903" t="s">
        <v>44</v>
      </c>
      <c r="D1903">
        <v>7</v>
      </c>
      <c r="E1903">
        <v>3</v>
      </c>
      <c r="F1903">
        <v>415703</v>
      </c>
      <c r="G1903">
        <v>8545</v>
      </c>
      <c r="H1903">
        <v>153046</v>
      </c>
      <c r="I1903">
        <v>6840547</v>
      </c>
      <c r="J1903">
        <v>0</v>
      </c>
      <c r="K1903">
        <v>0</v>
      </c>
    </row>
    <row r="1904" spans="1:11" x14ac:dyDescent="0.25">
      <c r="A1904" s="4" t="s">
        <v>16</v>
      </c>
      <c r="B1904">
        <v>2021</v>
      </c>
      <c r="C1904" t="s">
        <v>44</v>
      </c>
      <c r="D1904">
        <v>7</v>
      </c>
      <c r="E1904">
        <v>3</v>
      </c>
      <c r="F1904">
        <v>20185401</v>
      </c>
      <c r="G1904">
        <v>253079</v>
      </c>
      <c r="H1904">
        <v>19729578</v>
      </c>
      <c r="I1904">
        <v>258065185</v>
      </c>
      <c r="J1904">
        <v>154215678</v>
      </c>
      <c r="K1904">
        <v>37121186</v>
      </c>
    </row>
    <row r="1905" spans="1:11" x14ac:dyDescent="0.25">
      <c r="A1905" s="4" t="s">
        <v>17</v>
      </c>
      <c r="B1905">
        <v>2020</v>
      </c>
      <c r="C1905" t="s">
        <v>44</v>
      </c>
      <c r="D1905">
        <v>7</v>
      </c>
      <c r="E1905">
        <v>3</v>
      </c>
      <c r="F1905">
        <v>82308</v>
      </c>
      <c r="G1905">
        <v>286</v>
      </c>
      <c r="H1905">
        <v>36595</v>
      </c>
      <c r="I1905">
        <v>3575305</v>
      </c>
      <c r="J1905">
        <v>0</v>
      </c>
      <c r="K1905">
        <v>0</v>
      </c>
    </row>
    <row r="1906" spans="1:11" x14ac:dyDescent="0.25">
      <c r="A1906" s="4" t="s">
        <v>17</v>
      </c>
      <c r="B1906">
        <v>2021</v>
      </c>
      <c r="C1906" t="s">
        <v>44</v>
      </c>
      <c r="D1906">
        <v>7</v>
      </c>
      <c r="E1906">
        <v>3</v>
      </c>
      <c r="F1906">
        <v>22119615</v>
      </c>
      <c r="G1906">
        <v>107337</v>
      </c>
      <c r="H1906">
        <v>21140287</v>
      </c>
      <c r="I1906">
        <v>177266710</v>
      </c>
      <c r="J1906">
        <v>84560883</v>
      </c>
      <c r="K1906">
        <v>33456715</v>
      </c>
    </row>
    <row r="1907" spans="1:11" x14ac:dyDescent="0.25">
      <c r="A1907" s="4" t="s">
        <v>18</v>
      </c>
      <c r="B1907">
        <v>2020</v>
      </c>
      <c r="C1907" t="s">
        <v>44</v>
      </c>
      <c r="D1907">
        <v>7</v>
      </c>
      <c r="E1907">
        <v>3</v>
      </c>
      <c r="F1907">
        <v>8170</v>
      </c>
      <c r="G1907">
        <v>12</v>
      </c>
      <c r="H1907">
        <v>6912</v>
      </c>
      <c r="I1907">
        <v>112786</v>
      </c>
      <c r="J1907">
        <v>0</v>
      </c>
      <c r="K1907">
        <v>0</v>
      </c>
    </row>
    <row r="1908" spans="1:11" x14ac:dyDescent="0.25">
      <c r="A1908" s="4" t="s">
        <v>18</v>
      </c>
      <c r="B1908">
        <v>2021</v>
      </c>
      <c r="C1908" t="s">
        <v>44</v>
      </c>
      <c r="D1908">
        <v>7</v>
      </c>
      <c r="E1908">
        <v>3</v>
      </c>
      <c r="F1908">
        <v>141801</v>
      </c>
      <c r="G1908">
        <v>1442</v>
      </c>
      <c r="H1908">
        <v>139656</v>
      </c>
      <c r="I1908">
        <v>2815822</v>
      </c>
      <c r="J1908">
        <v>1295126</v>
      </c>
      <c r="K1908">
        <v>435706</v>
      </c>
    </row>
    <row r="1909" spans="1:11" x14ac:dyDescent="0.25">
      <c r="A1909" s="4" t="s">
        <v>37</v>
      </c>
      <c r="B1909">
        <v>2021</v>
      </c>
      <c r="C1909" t="s">
        <v>44</v>
      </c>
      <c r="D1909">
        <v>7</v>
      </c>
      <c r="E1909">
        <v>3</v>
      </c>
      <c r="F1909">
        <v>70482</v>
      </c>
      <c r="G1909">
        <v>343</v>
      </c>
      <c r="H1909">
        <v>69333</v>
      </c>
      <c r="I1909">
        <v>1442684</v>
      </c>
      <c r="J1909">
        <v>343159</v>
      </c>
      <c r="K1909">
        <v>91649</v>
      </c>
    </row>
    <row r="1910" spans="1:11" x14ac:dyDescent="0.25">
      <c r="A1910" s="4" t="s">
        <v>19</v>
      </c>
      <c r="B1910">
        <v>2020</v>
      </c>
      <c r="C1910" t="s">
        <v>44</v>
      </c>
      <c r="D1910">
        <v>7</v>
      </c>
      <c r="E1910">
        <v>3</v>
      </c>
      <c r="F1910">
        <v>2109628</v>
      </c>
      <c r="G1910">
        <v>81330</v>
      </c>
      <c r="H1910">
        <v>1163588</v>
      </c>
      <c r="I1910">
        <v>10693101</v>
      </c>
      <c r="J1910">
        <v>0</v>
      </c>
      <c r="K1910">
        <v>0</v>
      </c>
    </row>
    <row r="1911" spans="1:11" x14ac:dyDescent="0.25">
      <c r="A1911" s="4" t="s">
        <v>19</v>
      </c>
      <c r="B1911">
        <v>2021</v>
      </c>
      <c r="C1911" t="s">
        <v>44</v>
      </c>
      <c r="D1911">
        <v>7</v>
      </c>
      <c r="E1911">
        <v>3</v>
      </c>
      <c r="F1911">
        <v>43493213</v>
      </c>
      <c r="G1911">
        <v>895937</v>
      </c>
      <c r="H1911">
        <v>41875842</v>
      </c>
      <c r="I1911">
        <v>318169046</v>
      </c>
      <c r="J1911">
        <v>212742254</v>
      </c>
      <c r="K1911">
        <v>63555176</v>
      </c>
    </row>
    <row r="1912" spans="1:11" x14ac:dyDescent="0.25">
      <c r="A1912" s="4" t="s">
        <v>20</v>
      </c>
      <c r="B1912">
        <v>2020</v>
      </c>
      <c r="C1912" t="s">
        <v>44</v>
      </c>
      <c r="D1912">
        <v>7</v>
      </c>
      <c r="E1912">
        <v>3</v>
      </c>
      <c r="F1912">
        <v>2944</v>
      </c>
      <c r="G1912">
        <v>20</v>
      </c>
      <c r="H1912">
        <v>364</v>
      </c>
      <c r="I1912">
        <v>187503</v>
      </c>
      <c r="J1912">
        <v>0</v>
      </c>
      <c r="K1912">
        <v>0</v>
      </c>
    </row>
    <row r="1913" spans="1:11" x14ac:dyDescent="0.25">
      <c r="A1913" s="4" t="s">
        <v>20</v>
      </c>
      <c r="B1913">
        <v>2021</v>
      </c>
      <c r="C1913" t="s">
        <v>44</v>
      </c>
      <c r="D1913">
        <v>7</v>
      </c>
      <c r="E1913">
        <v>3</v>
      </c>
      <c r="F1913">
        <v>401816</v>
      </c>
      <c r="G1913">
        <v>6638</v>
      </c>
      <c r="H1913">
        <v>366661</v>
      </c>
      <c r="I1913">
        <v>5439568</v>
      </c>
      <c r="J1913">
        <v>5479030</v>
      </c>
      <c r="K1913">
        <v>869793</v>
      </c>
    </row>
    <row r="1914" spans="1:11" x14ac:dyDescent="0.25">
      <c r="A1914" s="4" t="s">
        <v>21</v>
      </c>
      <c r="B1914">
        <v>2020</v>
      </c>
      <c r="C1914" t="s">
        <v>44</v>
      </c>
      <c r="D1914">
        <v>7</v>
      </c>
      <c r="E1914">
        <v>3</v>
      </c>
      <c r="F1914">
        <v>13006</v>
      </c>
      <c r="G1914">
        <v>0</v>
      </c>
      <c r="H1914">
        <v>8493</v>
      </c>
      <c r="I1914">
        <v>486253</v>
      </c>
      <c r="J1914">
        <v>0</v>
      </c>
      <c r="K1914">
        <v>0</v>
      </c>
    </row>
    <row r="1915" spans="1:11" x14ac:dyDescent="0.25">
      <c r="A1915" s="4" t="s">
        <v>21</v>
      </c>
      <c r="B1915">
        <v>2021</v>
      </c>
      <c r="C1915" t="s">
        <v>44</v>
      </c>
      <c r="D1915">
        <v>7</v>
      </c>
      <c r="E1915">
        <v>3</v>
      </c>
      <c r="F1915">
        <v>593298</v>
      </c>
      <c r="G1915">
        <v>9656</v>
      </c>
      <c r="H1915">
        <v>516821</v>
      </c>
      <c r="I1915">
        <v>7011630</v>
      </c>
      <c r="J1915">
        <v>6523434</v>
      </c>
      <c r="K1915">
        <v>755646</v>
      </c>
    </row>
    <row r="1916" spans="1:11" x14ac:dyDescent="0.25">
      <c r="A1916" s="4" t="s">
        <v>22</v>
      </c>
      <c r="B1916">
        <v>2020</v>
      </c>
      <c r="C1916" t="s">
        <v>44</v>
      </c>
      <c r="D1916">
        <v>7</v>
      </c>
      <c r="E1916">
        <v>3</v>
      </c>
      <c r="F1916">
        <v>152871</v>
      </c>
      <c r="G1916">
        <v>4990</v>
      </c>
      <c r="H1916">
        <v>104665</v>
      </c>
      <c r="I1916">
        <v>4091153</v>
      </c>
      <c r="J1916">
        <v>0</v>
      </c>
      <c r="K1916">
        <v>0</v>
      </c>
    </row>
    <row r="1917" spans="1:11" x14ac:dyDescent="0.25">
      <c r="A1917" s="4" t="s">
        <v>22</v>
      </c>
      <c r="B1917">
        <v>2021</v>
      </c>
      <c r="C1917" t="s">
        <v>44</v>
      </c>
      <c r="D1917">
        <v>7</v>
      </c>
      <c r="E1917">
        <v>3</v>
      </c>
      <c r="F1917">
        <v>5541604</v>
      </c>
      <c r="G1917">
        <v>73580</v>
      </c>
      <c r="H1917">
        <v>5466519</v>
      </c>
      <c r="I1917">
        <v>94362737</v>
      </c>
      <c r="J1917">
        <v>149093576</v>
      </c>
      <c r="K1917">
        <v>28395193</v>
      </c>
    </row>
    <row r="1918" spans="1:11" x14ac:dyDescent="0.25">
      <c r="A1918" s="4" t="s">
        <v>23</v>
      </c>
      <c r="B1918">
        <v>2020</v>
      </c>
      <c r="C1918" t="s">
        <v>44</v>
      </c>
      <c r="D1918">
        <v>7</v>
      </c>
      <c r="E1918">
        <v>3</v>
      </c>
      <c r="F1918">
        <v>1954</v>
      </c>
      <c r="G1918">
        <v>0</v>
      </c>
      <c r="H1918">
        <v>1149</v>
      </c>
      <c r="I1918">
        <v>124971</v>
      </c>
      <c r="J1918">
        <v>0</v>
      </c>
      <c r="K1918">
        <v>0</v>
      </c>
    </row>
    <row r="1919" spans="1:11" x14ac:dyDescent="0.25">
      <c r="A1919" s="4" t="s">
        <v>23</v>
      </c>
      <c r="B1919">
        <v>2021</v>
      </c>
      <c r="C1919" t="s">
        <v>44</v>
      </c>
      <c r="D1919">
        <v>7</v>
      </c>
      <c r="E1919">
        <v>3</v>
      </c>
      <c r="F1919">
        <v>190604</v>
      </c>
      <c r="G1919">
        <v>852</v>
      </c>
      <c r="H1919">
        <v>149877</v>
      </c>
      <c r="I1919">
        <v>3859892</v>
      </c>
      <c r="J1919">
        <v>4287369</v>
      </c>
      <c r="K1919">
        <v>936232</v>
      </c>
    </row>
    <row r="1920" spans="1:11" x14ac:dyDescent="0.25">
      <c r="A1920" s="4" t="s">
        <v>24</v>
      </c>
      <c r="B1920">
        <v>2020</v>
      </c>
      <c r="C1920" t="s">
        <v>44</v>
      </c>
      <c r="D1920">
        <v>7</v>
      </c>
      <c r="E1920">
        <v>3</v>
      </c>
      <c r="F1920">
        <v>6791</v>
      </c>
      <c r="G1920">
        <v>0</v>
      </c>
      <c r="H1920">
        <v>2990</v>
      </c>
      <c r="I1920">
        <v>202899</v>
      </c>
      <c r="J1920">
        <v>0</v>
      </c>
      <c r="K1920">
        <v>0</v>
      </c>
    </row>
    <row r="1921" spans="1:11" x14ac:dyDescent="0.25">
      <c r="A1921" s="4" t="s">
        <v>24</v>
      </c>
      <c r="B1921">
        <v>2021</v>
      </c>
      <c r="C1921" t="s">
        <v>44</v>
      </c>
      <c r="D1921">
        <v>7</v>
      </c>
      <c r="E1921">
        <v>3</v>
      </c>
      <c r="F1921">
        <v>186640</v>
      </c>
      <c r="G1921">
        <v>3684</v>
      </c>
      <c r="H1921">
        <v>169843</v>
      </c>
      <c r="I1921">
        <v>1725348</v>
      </c>
      <c r="J1921">
        <v>3880036</v>
      </c>
      <c r="K1921">
        <v>816868</v>
      </c>
    </row>
    <row r="1922" spans="1:11" x14ac:dyDescent="0.25">
      <c r="A1922" s="4" t="s">
        <v>25</v>
      </c>
      <c r="B1922">
        <v>2020</v>
      </c>
      <c r="C1922" t="s">
        <v>44</v>
      </c>
      <c r="D1922">
        <v>7</v>
      </c>
      <c r="E1922">
        <v>3</v>
      </c>
      <c r="F1922">
        <v>117405</v>
      </c>
      <c r="G1922">
        <v>802</v>
      </c>
      <c r="H1922">
        <v>83293</v>
      </c>
      <c r="I1922">
        <v>2644723</v>
      </c>
      <c r="J1922">
        <v>0</v>
      </c>
      <c r="K1922">
        <v>0</v>
      </c>
    </row>
    <row r="1923" spans="1:11" x14ac:dyDescent="0.25">
      <c r="A1923" s="4" t="s">
        <v>25</v>
      </c>
      <c r="B1923">
        <v>2021</v>
      </c>
      <c r="C1923" t="s">
        <v>44</v>
      </c>
      <c r="D1923">
        <v>7</v>
      </c>
      <c r="E1923">
        <v>3</v>
      </c>
      <c r="F1923">
        <v>6678244</v>
      </c>
      <c r="G1923">
        <v>35736</v>
      </c>
      <c r="H1923">
        <v>6511702</v>
      </c>
      <c r="I1923">
        <v>105435944</v>
      </c>
      <c r="J1923">
        <v>78913173</v>
      </c>
      <c r="K1923">
        <v>22071298</v>
      </c>
    </row>
    <row r="1924" spans="1:11" x14ac:dyDescent="0.25">
      <c r="A1924" s="4" t="s">
        <v>26</v>
      </c>
      <c r="B1924">
        <v>2020</v>
      </c>
      <c r="C1924" t="s">
        <v>44</v>
      </c>
      <c r="D1924">
        <v>7</v>
      </c>
      <c r="E1924">
        <v>3</v>
      </c>
      <c r="F1924">
        <v>68626</v>
      </c>
      <c r="G1924">
        <v>1715</v>
      </c>
      <c r="H1924">
        <v>46013</v>
      </c>
      <c r="I1924">
        <v>3145328</v>
      </c>
      <c r="J1924">
        <v>0</v>
      </c>
      <c r="K1924">
        <v>0</v>
      </c>
    </row>
    <row r="1925" spans="1:11" x14ac:dyDescent="0.25">
      <c r="A1925" s="4" t="s">
        <v>26</v>
      </c>
      <c r="B1925">
        <v>2021</v>
      </c>
      <c r="C1925" t="s">
        <v>44</v>
      </c>
      <c r="D1925">
        <v>7</v>
      </c>
      <c r="E1925">
        <v>3</v>
      </c>
      <c r="F1925">
        <v>4188102</v>
      </c>
      <c r="G1925">
        <v>113611</v>
      </c>
      <c r="H1925">
        <v>4067001</v>
      </c>
      <c r="I1925">
        <v>81516791</v>
      </c>
      <c r="J1925">
        <v>50756736</v>
      </c>
      <c r="K1925">
        <v>10872107</v>
      </c>
    </row>
    <row r="1926" spans="1:11" x14ac:dyDescent="0.25">
      <c r="A1926" s="4" t="s">
        <v>27</v>
      </c>
      <c r="B1926">
        <v>2020</v>
      </c>
      <c r="C1926" t="s">
        <v>44</v>
      </c>
      <c r="D1926">
        <v>7</v>
      </c>
      <c r="E1926">
        <v>3</v>
      </c>
      <c r="F1926">
        <v>13331</v>
      </c>
      <c r="G1926">
        <v>183</v>
      </c>
      <c r="H1926">
        <v>7649</v>
      </c>
      <c r="I1926">
        <v>213249</v>
      </c>
      <c r="J1926">
        <v>0</v>
      </c>
      <c r="K1926">
        <v>0</v>
      </c>
    </row>
    <row r="1927" spans="1:11" x14ac:dyDescent="0.25">
      <c r="A1927" s="4" t="s">
        <v>27</v>
      </c>
      <c r="B1927">
        <v>2021</v>
      </c>
      <c r="C1927" t="s">
        <v>44</v>
      </c>
      <c r="D1927">
        <v>7</v>
      </c>
      <c r="E1927">
        <v>3</v>
      </c>
      <c r="F1927">
        <v>837723</v>
      </c>
      <c r="G1927">
        <v>12442</v>
      </c>
      <c r="H1927">
        <v>817442</v>
      </c>
      <c r="I1927">
        <v>10022431</v>
      </c>
      <c r="J1927">
        <v>3642437</v>
      </c>
      <c r="K1927">
        <v>900566</v>
      </c>
    </row>
    <row r="1928" spans="1:11" x14ac:dyDescent="0.25">
      <c r="A1928" s="4" t="s">
        <v>28</v>
      </c>
      <c r="B1928">
        <v>2020</v>
      </c>
      <c r="C1928" t="s">
        <v>44</v>
      </c>
      <c r="D1928">
        <v>7</v>
      </c>
      <c r="E1928">
        <v>3</v>
      </c>
      <c r="F1928">
        <v>201097</v>
      </c>
      <c r="G1928">
        <v>3871</v>
      </c>
      <c r="H1928">
        <v>147911</v>
      </c>
      <c r="I1928">
        <v>8402432</v>
      </c>
      <c r="J1928">
        <v>0</v>
      </c>
      <c r="K1928">
        <v>0</v>
      </c>
    </row>
    <row r="1929" spans="1:11" x14ac:dyDescent="0.25">
      <c r="A1929" s="4" t="s">
        <v>28</v>
      </c>
      <c r="B1929">
        <v>2021</v>
      </c>
      <c r="C1929" t="s">
        <v>44</v>
      </c>
      <c r="D1929">
        <v>7</v>
      </c>
      <c r="E1929">
        <v>3</v>
      </c>
      <c r="F1929">
        <v>6673488</v>
      </c>
      <c r="G1929">
        <v>62646</v>
      </c>
      <c r="H1929">
        <v>6607665</v>
      </c>
      <c r="I1929">
        <v>87803412</v>
      </c>
      <c r="J1929">
        <v>160933207</v>
      </c>
      <c r="K1929">
        <v>38845356</v>
      </c>
    </row>
    <row r="1930" spans="1:11" x14ac:dyDescent="0.25">
      <c r="A1930" s="4" t="s">
        <v>29</v>
      </c>
      <c r="B1930">
        <v>2020</v>
      </c>
      <c r="C1930" t="s">
        <v>44</v>
      </c>
      <c r="D1930">
        <v>7</v>
      </c>
      <c r="E1930">
        <v>3</v>
      </c>
      <c r="F1930">
        <v>1876</v>
      </c>
      <c r="G1930">
        <v>0</v>
      </c>
      <c r="H1930">
        <v>642</v>
      </c>
      <c r="I1930">
        <v>107053</v>
      </c>
      <c r="J1930">
        <v>0</v>
      </c>
      <c r="K1930">
        <v>0</v>
      </c>
    </row>
    <row r="1931" spans="1:11" x14ac:dyDescent="0.25">
      <c r="A1931" s="4" t="s">
        <v>29</v>
      </c>
      <c r="B1931">
        <v>2021</v>
      </c>
      <c r="C1931" t="s">
        <v>44</v>
      </c>
      <c r="D1931">
        <v>7</v>
      </c>
      <c r="E1931">
        <v>3</v>
      </c>
      <c r="F1931">
        <v>164130</v>
      </c>
      <c r="G1931">
        <v>2257</v>
      </c>
      <c r="H1931">
        <v>143328</v>
      </c>
      <c r="I1931">
        <v>1254104</v>
      </c>
      <c r="J1931">
        <v>3257473</v>
      </c>
      <c r="K1931">
        <v>953749</v>
      </c>
    </row>
    <row r="1932" spans="1:11" x14ac:dyDescent="0.25">
      <c r="A1932" s="4" t="s">
        <v>30</v>
      </c>
      <c r="B1932">
        <v>2020</v>
      </c>
      <c r="C1932" t="s">
        <v>44</v>
      </c>
      <c r="D1932">
        <v>7</v>
      </c>
      <c r="E1932">
        <v>3</v>
      </c>
      <c r="F1932">
        <v>305690</v>
      </c>
      <c r="G1932">
        <v>2860</v>
      </c>
      <c r="H1932">
        <v>215752</v>
      </c>
      <c r="I1932">
        <v>1756394</v>
      </c>
      <c r="J1932">
        <v>0</v>
      </c>
      <c r="K1932">
        <v>0</v>
      </c>
    </row>
    <row r="1933" spans="1:11" x14ac:dyDescent="0.25">
      <c r="A1933" s="4" t="s">
        <v>30</v>
      </c>
      <c r="B1933">
        <v>2021</v>
      </c>
      <c r="C1933" t="s">
        <v>44</v>
      </c>
      <c r="D1933">
        <v>7</v>
      </c>
      <c r="E1933">
        <v>3</v>
      </c>
      <c r="F1933">
        <v>4456725</v>
      </c>
      <c r="G1933">
        <v>26314</v>
      </c>
      <c r="H1933">
        <v>4360947</v>
      </c>
      <c r="I1933">
        <v>143775930</v>
      </c>
      <c r="J1933">
        <v>76194706</v>
      </c>
      <c r="K1933">
        <v>16938067</v>
      </c>
    </row>
    <row r="1934" spans="1:11" x14ac:dyDescent="0.25">
      <c r="A1934" s="4" t="s">
        <v>31</v>
      </c>
      <c r="B1934">
        <v>2020</v>
      </c>
      <c r="C1934" t="s">
        <v>44</v>
      </c>
      <c r="D1934">
        <v>7</v>
      </c>
      <c r="E1934">
        <v>3</v>
      </c>
      <c r="F1934">
        <v>1161824</v>
      </c>
      <c r="G1934">
        <v>16779</v>
      </c>
      <c r="H1934">
        <v>800750</v>
      </c>
      <c r="I1934">
        <v>13182901</v>
      </c>
      <c r="J1934">
        <v>0</v>
      </c>
      <c r="K1934">
        <v>0</v>
      </c>
    </row>
    <row r="1935" spans="1:11" x14ac:dyDescent="0.25">
      <c r="A1935" s="4" t="s">
        <v>31</v>
      </c>
      <c r="B1935">
        <v>2021</v>
      </c>
      <c r="C1935" t="s">
        <v>44</v>
      </c>
      <c r="D1935">
        <v>7</v>
      </c>
      <c r="E1935">
        <v>3</v>
      </c>
      <c r="F1935">
        <v>17746467</v>
      </c>
      <c r="G1935">
        <v>236020</v>
      </c>
      <c r="H1935">
        <v>17314623</v>
      </c>
      <c r="I1935">
        <v>248849215</v>
      </c>
      <c r="J1935">
        <v>112101471</v>
      </c>
      <c r="K1935">
        <v>24312632</v>
      </c>
    </row>
    <row r="1936" spans="1:11" x14ac:dyDescent="0.25">
      <c r="A1936" s="4" t="s">
        <v>32</v>
      </c>
      <c r="B1936">
        <v>2020</v>
      </c>
      <c r="C1936" t="s">
        <v>44</v>
      </c>
      <c r="D1936">
        <v>7</v>
      </c>
      <c r="E1936">
        <v>3</v>
      </c>
      <c r="F1936">
        <v>19154</v>
      </c>
      <c r="G1936">
        <v>34</v>
      </c>
      <c r="H1936">
        <v>12190</v>
      </c>
      <c r="I1936">
        <v>732671</v>
      </c>
      <c r="J1936">
        <v>0</v>
      </c>
      <c r="K1936">
        <v>0</v>
      </c>
    </row>
    <row r="1937" spans="1:11" x14ac:dyDescent="0.25">
      <c r="A1937" s="4" t="s">
        <v>32</v>
      </c>
      <c r="B1937">
        <v>2021</v>
      </c>
      <c r="C1937" t="s">
        <v>44</v>
      </c>
      <c r="D1937">
        <v>7</v>
      </c>
      <c r="E1937">
        <v>3</v>
      </c>
      <c r="F1937">
        <v>515245</v>
      </c>
      <c r="G1937">
        <v>5058</v>
      </c>
      <c r="H1937">
        <v>478204</v>
      </c>
      <c r="I1937">
        <v>10044249</v>
      </c>
      <c r="J1937">
        <v>15028625</v>
      </c>
      <c r="K1937">
        <v>4883051</v>
      </c>
    </row>
    <row r="1938" spans="1:11" x14ac:dyDescent="0.25">
      <c r="A1938" s="4" t="s">
        <v>33</v>
      </c>
      <c r="B1938">
        <v>2020</v>
      </c>
      <c r="C1938" t="s">
        <v>44</v>
      </c>
      <c r="D1938">
        <v>7</v>
      </c>
      <c r="E1938">
        <v>3</v>
      </c>
      <c r="F1938">
        <v>7561151</v>
      </c>
      <c r="G1938">
        <v>187960</v>
      </c>
      <c r="H1938">
        <v>4759511</v>
      </c>
      <c r="I1938">
        <v>96191576</v>
      </c>
      <c r="J1938">
        <v>0</v>
      </c>
      <c r="K1938">
        <v>0</v>
      </c>
    </row>
    <row r="1939" spans="1:11" x14ac:dyDescent="0.25">
      <c r="A1939" s="4" t="s">
        <v>33</v>
      </c>
      <c r="B1939">
        <v>2021</v>
      </c>
      <c r="C1939" t="s">
        <v>44</v>
      </c>
      <c r="D1939">
        <v>7</v>
      </c>
      <c r="E1939">
        <v>3</v>
      </c>
      <c r="F1939">
        <v>217983786</v>
      </c>
      <c r="G1939">
        <v>2905512</v>
      </c>
      <c r="H1939">
        <v>212110612</v>
      </c>
      <c r="I1939">
        <v>3118872230</v>
      </c>
      <c r="J1939">
        <v>2264987820</v>
      </c>
      <c r="K1939">
        <v>586635041</v>
      </c>
    </row>
    <row r="1940" spans="1:11" x14ac:dyDescent="0.25">
      <c r="A1940" s="4" t="s">
        <v>42</v>
      </c>
      <c r="B1940">
        <v>2020</v>
      </c>
      <c r="C1940" t="s">
        <v>44</v>
      </c>
      <c r="D1940">
        <v>7</v>
      </c>
      <c r="E1940">
        <v>3</v>
      </c>
      <c r="F1940">
        <v>3503</v>
      </c>
      <c r="G1940">
        <v>0</v>
      </c>
      <c r="H1940">
        <v>0</v>
      </c>
      <c r="I1940">
        <v>0</v>
      </c>
      <c r="J1940">
        <v>0</v>
      </c>
      <c r="K1940">
        <v>0</v>
      </c>
    </row>
    <row r="1941" spans="1:11" x14ac:dyDescent="0.25">
      <c r="A1941" s="4" t="s">
        <v>34</v>
      </c>
      <c r="B1941">
        <v>2020</v>
      </c>
      <c r="C1941" t="s">
        <v>44</v>
      </c>
      <c r="D1941">
        <v>7</v>
      </c>
      <c r="E1941">
        <v>3</v>
      </c>
      <c r="F1941">
        <v>330718</v>
      </c>
      <c r="G1941">
        <v>7817</v>
      </c>
      <c r="H1941">
        <v>201247</v>
      </c>
      <c r="I1941">
        <v>9946774</v>
      </c>
      <c r="J1941">
        <v>0</v>
      </c>
      <c r="K1941">
        <v>0</v>
      </c>
    </row>
    <row r="1942" spans="1:11" x14ac:dyDescent="0.25">
      <c r="A1942" s="4" t="s">
        <v>34</v>
      </c>
      <c r="B1942">
        <v>2021</v>
      </c>
      <c r="C1942" t="s">
        <v>44</v>
      </c>
      <c r="D1942">
        <v>7</v>
      </c>
      <c r="E1942">
        <v>3</v>
      </c>
      <c r="F1942">
        <v>11954907</v>
      </c>
      <c r="G1942">
        <v>159056</v>
      </c>
      <c r="H1942">
        <v>11787226</v>
      </c>
      <c r="I1942">
        <v>436424208</v>
      </c>
      <c r="J1942">
        <v>238796665</v>
      </c>
      <c r="K1942">
        <v>46027878</v>
      </c>
    </row>
    <row r="1943" spans="1:11" x14ac:dyDescent="0.25">
      <c r="A1943" s="4" t="s">
        <v>35</v>
      </c>
      <c r="B1943">
        <v>2020</v>
      </c>
      <c r="C1943" t="s">
        <v>44</v>
      </c>
      <c r="D1943">
        <v>7</v>
      </c>
      <c r="E1943">
        <v>3</v>
      </c>
      <c r="F1943">
        <v>30151</v>
      </c>
      <c r="G1943">
        <v>365</v>
      </c>
      <c r="H1943">
        <v>21670</v>
      </c>
      <c r="I1943">
        <v>812296</v>
      </c>
      <c r="J1943">
        <v>0</v>
      </c>
      <c r="K1943">
        <v>0</v>
      </c>
    </row>
    <row r="1944" spans="1:11" x14ac:dyDescent="0.25">
      <c r="A1944" s="4" t="s">
        <v>35</v>
      </c>
      <c r="B1944">
        <v>2021</v>
      </c>
      <c r="C1944" t="s">
        <v>44</v>
      </c>
      <c r="D1944">
        <v>7</v>
      </c>
      <c r="E1944">
        <v>3</v>
      </c>
      <c r="F1944">
        <v>2390243</v>
      </c>
      <c r="G1944">
        <v>51492</v>
      </c>
      <c r="H1944">
        <v>2292149</v>
      </c>
      <c r="I1944">
        <v>41809166</v>
      </c>
      <c r="J1944">
        <v>28468084</v>
      </c>
      <c r="K1944">
        <v>8281027</v>
      </c>
    </row>
    <row r="1945" spans="1:11" x14ac:dyDescent="0.25">
      <c r="A1945" s="4" t="s">
        <v>36</v>
      </c>
      <c r="B1945">
        <v>2020</v>
      </c>
      <c r="C1945" t="s">
        <v>44</v>
      </c>
      <c r="D1945">
        <v>7</v>
      </c>
      <c r="E1945">
        <v>3</v>
      </c>
      <c r="F1945">
        <v>283050</v>
      </c>
      <c r="G1945">
        <v>7589</v>
      </c>
      <c r="H1945">
        <v>167223</v>
      </c>
      <c r="I1945">
        <v>4828275</v>
      </c>
      <c r="J1945">
        <v>0</v>
      </c>
      <c r="K1945">
        <v>0</v>
      </c>
    </row>
    <row r="1946" spans="1:11" x14ac:dyDescent="0.25">
      <c r="A1946" s="4" t="s">
        <v>36</v>
      </c>
      <c r="B1946">
        <v>2021</v>
      </c>
      <c r="C1946" t="s">
        <v>44</v>
      </c>
      <c r="D1946">
        <v>7</v>
      </c>
      <c r="E1946">
        <v>3</v>
      </c>
      <c r="F1946">
        <v>10626555</v>
      </c>
      <c r="G1946">
        <v>125996</v>
      </c>
      <c r="H1946">
        <v>10409335</v>
      </c>
      <c r="I1946">
        <v>105919176</v>
      </c>
      <c r="J1946">
        <v>130354153</v>
      </c>
      <c r="K1946">
        <v>52520237</v>
      </c>
    </row>
    <row r="1947" spans="1:11" x14ac:dyDescent="0.25">
      <c r="A1947" s="4" t="s">
        <v>0</v>
      </c>
      <c r="B1947">
        <v>2020</v>
      </c>
      <c r="C1947" t="s">
        <v>44</v>
      </c>
      <c r="D1947">
        <v>7</v>
      </c>
      <c r="E1947">
        <v>4</v>
      </c>
      <c r="F1947">
        <v>2029</v>
      </c>
      <c r="G1947">
        <v>2</v>
      </c>
      <c r="H1947">
        <v>1251</v>
      </c>
      <c r="I1947">
        <v>153583</v>
      </c>
      <c r="J1947">
        <v>0</v>
      </c>
      <c r="K1947">
        <v>0</v>
      </c>
    </row>
    <row r="1948" spans="1:11" x14ac:dyDescent="0.25">
      <c r="A1948" s="4" t="s">
        <v>0</v>
      </c>
      <c r="B1948">
        <v>2021</v>
      </c>
      <c r="C1948" t="s">
        <v>44</v>
      </c>
      <c r="D1948">
        <v>7</v>
      </c>
      <c r="E1948">
        <v>4</v>
      </c>
      <c r="F1948">
        <v>52695</v>
      </c>
      <c r="G1948">
        <v>903</v>
      </c>
      <c r="H1948">
        <v>51694</v>
      </c>
      <c r="I1948">
        <v>3036594</v>
      </c>
      <c r="J1948">
        <v>1357475</v>
      </c>
      <c r="K1948">
        <v>608236</v>
      </c>
    </row>
    <row r="1949" spans="1:11" x14ac:dyDescent="0.25">
      <c r="A1949" s="4" t="s">
        <v>2</v>
      </c>
      <c r="B1949">
        <v>2020</v>
      </c>
      <c r="C1949" t="s">
        <v>44</v>
      </c>
      <c r="D1949">
        <v>7</v>
      </c>
      <c r="E1949">
        <v>4</v>
      </c>
      <c r="F1949">
        <v>615897</v>
      </c>
      <c r="G1949">
        <v>6904</v>
      </c>
      <c r="H1949">
        <v>301353</v>
      </c>
      <c r="I1949">
        <v>11146563</v>
      </c>
      <c r="J1949">
        <v>0</v>
      </c>
      <c r="K1949">
        <v>0</v>
      </c>
    </row>
    <row r="1950" spans="1:11" x14ac:dyDescent="0.25">
      <c r="A1950" s="4" t="s">
        <v>2</v>
      </c>
      <c r="B1950">
        <v>2021</v>
      </c>
      <c r="C1950" t="s">
        <v>44</v>
      </c>
      <c r="D1950">
        <v>7</v>
      </c>
      <c r="E1950">
        <v>4</v>
      </c>
      <c r="F1950">
        <v>13680475</v>
      </c>
      <c r="G1950">
        <v>92806</v>
      </c>
      <c r="H1950">
        <v>13432934</v>
      </c>
      <c r="I1950">
        <v>168840900</v>
      </c>
      <c r="J1950">
        <v>106940918</v>
      </c>
      <c r="K1950">
        <v>33705712</v>
      </c>
    </row>
    <row r="1951" spans="1:11" x14ac:dyDescent="0.25">
      <c r="A1951" s="4" t="s">
        <v>3</v>
      </c>
      <c r="B1951">
        <v>2020</v>
      </c>
      <c r="C1951" t="s">
        <v>44</v>
      </c>
      <c r="D1951">
        <v>7</v>
      </c>
      <c r="E1951">
        <v>4</v>
      </c>
      <c r="F1951">
        <v>7849</v>
      </c>
      <c r="G1951">
        <v>21</v>
      </c>
      <c r="H1951">
        <v>3164</v>
      </c>
      <c r="I1951">
        <v>396438</v>
      </c>
      <c r="J1951">
        <v>0</v>
      </c>
      <c r="K1951">
        <v>0</v>
      </c>
    </row>
    <row r="1952" spans="1:11" x14ac:dyDescent="0.25">
      <c r="A1952" s="4" t="s">
        <v>3</v>
      </c>
      <c r="B1952">
        <v>2021</v>
      </c>
      <c r="C1952" t="s">
        <v>44</v>
      </c>
      <c r="D1952">
        <v>7</v>
      </c>
      <c r="E1952">
        <v>4</v>
      </c>
      <c r="F1952">
        <v>321765</v>
      </c>
      <c r="G1952">
        <v>1512</v>
      </c>
      <c r="H1952">
        <v>289860</v>
      </c>
      <c r="I1952">
        <v>6320091</v>
      </c>
      <c r="J1952">
        <v>4589892</v>
      </c>
      <c r="K1952">
        <v>1124780</v>
      </c>
    </row>
    <row r="1953" spans="1:11" x14ac:dyDescent="0.25">
      <c r="A1953" s="4" t="s">
        <v>4</v>
      </c>
      <c r="B1953">
        <v>2020</v>
      </c>
      <c r="C1953" t="s">
        <v>44</v>
      </c>
      <c r="D1953">
        <v>7</v>
      </c>
      <c r="E1953">
        <v>4</v>
      </c>
      <c r="F1953">
        <v>218300</v>
      </c>
      <c r="G1953">
        <v>542</v>
      </c>
      <c r="H1953">
        <v>160932</v>
      </c>
      <c r="I1953">
        <v>5293449</v>
      </c>
      <c r="J1953">
        <v>0</v>
      </c>
      <c r="K1953">
        <v>0</v>
      </c>
    </row>
    <row r="1954" spans="1:11" x14ac:dyDescent="0.25">
      <c r="A1954" s="4" t="s">
        <v>4</v>
      </c>
      <c r="B1954">
        <v>2021</v>
      </c>
      <c r="C1954" t="s">
        <v>44</v>
      </c>
      <c r="D1954">
        <v>7</v>
      </c>
      <c r="E1954">
        <v>4</v>
      </c>
      <c r="F1954">
        <v>3910196</v>
      </c>
      <c r="G1954">
        <v>35960</v>
      </c>
      <c r="H1954">
        <v>3766643</v>
      </c>
      <c r="I1954">
        <v>125256738</v>
      </c>
      <c r="J1954">
        <v>56592228</v>
      </c>
      <c r="K1954">
        <v>12249723</v>
      </c>
    </row>
    <row r="1955" spans="1:11" x14ac:dyDescent="0.25">
      <c r="A1955" s="4" t="s">
        <v>5</v>
      </c>
      <c r="B1955">
        <v>2020</v>
      </c>
      <c r="C1955" t="s">
        <v>44</v>
      </c>
      <c r="D1955">
        <v>7</v>
      </c>
      <c r="E1955">
        <v>4</v>
      </c>
      <c r="F1955">
        <v>255203</v>
      </c>
      <c r="G1955">
        <v>1646</v>
      </c>
      <c r="H1955">
        <v>171559</v>
      </c>
      <c r="I1955">
        <v>3113804</v>
      </c>
      <c r="J1955">
        <v>0</v>
      </c>
      <c r="K1955">
        <v>0</v>
      </c>
    </row>
    <row r="1956" spans="1:11" x14ac:dyDescent="0.25">
      <c r="A1956" s="4" t="s">
        <v>5</v>
      </c>
      <c r="B1956">
        <v>2021</v>
      </c>
      <c r="C1956" t="s">
        <v>44</v>
      </c>
      <c r="D1956">
        <v>7</v>
      </c>
      <c r="E1956">
        <v>4</v>
      </c>
      <c r="F1956">
        <v>5071205</v>
      </c>
      <c r="G1956">
        <v>67463</v>
      </c>
      <c r="H1956">
        <v>5000092</v>
      </c>
      <c r="I1956">
        <v>255120727</v>
      </c>
      <c r="J1956">
        <v>132809261</v>
      </c>
      <c r="K1956">
        <v>24407273</v>
      </c>
    </row>
    <row r="1957" spans="1:11" x14ac:dyDescent="0.25">
      <c r="A1957" s="4" t="s">
        <v>6</v>
      </c>
      <c r="B1957">
        <v>2020</v>
      </c>
      <c r="C1957" t="s">
        <v>44</v>
      </c>
      <c r="D1957">
        <v>7</v>
      </c>
      <c r="E1957">
        <v>4</v>
      </c>
      <c r="F1957">
        <v>5986</v>
      </c>
      <c r="G1957">
        <v>93</v>
      </c>
      <c r="H1957">
        <v>3893</v>
      </c>
      <c r="I1957">
        <v>86178</v>
      </c>
      <c r="J1957">
        <v>0</v>
      </c>
      <c r="K1957">
        <v>0</v>
      </c>
    </row>
    <row r="1958" spans="1:11" x14ac:dyDescent="0.25">
      <c r="A1958" s="4" t="s">
        <v>6</v>
      </c>
      <c r="B1958">
        <v>2021</v>
      </c>
      <c r="C1958" t="s">
        <v>44</v>
      </c>
      <c r="D1958">
        <v>7</v>
      </c>
      <c r="E1958">
        <v>4</v>
      </c>
      <c r="F1958">
        <v>433494</v>
      </c>
      <c r="G1958">
        <v>5663</v>
      </c>
      <c r="H1958">
        <v>427590</v>
      </c>
      <c r="I1958">
        <v>4233955</v>
      </c>
      <c r="J1958">
        <v>4069439</v>
      </c>
      <c r="K1958">
        <v>1194800</v>
      </c>
    </row>
    <row r="1959" spans="1:11" x14ac:dyDescent="0.25">
      <c r="A1959" s="4" t="s">
        <v>7</v>
      </c>
      <c r="B1959">
        <v>2020</v>
      </c>
      <c r="C1959" t="s">
        <v>44</v>
      </c>
      <c r="D1959">
        <v>7</v>
      </c>
      <c r="E1959">
        <v>4</v>
      </c>
      <c r="F1959">
        <v>50249</v>
      </c>
      <c r="G1959">
        <v>272</v>
      </c>
      <c r="H1959">
        <v>33422</v>
      </c>
      <c r="I1959">
        <v>1960535</v>
      </c>
      <c r="J1959">
        <v>0</v>
      </c>
      <c r="K1959">
        <v>0</v>
      </c>
    </row>
    <row r="1960" spans="1:11" x14ac:dyDescent="0.25">
      <c r="A1960" s="4" t="s">
        <v>7</v>
      </c>
      <c r="B1960">
        <v>2021</v>
      </c>
      <c r="C1960" t="s">
        <v>44</v>
      </c>
      <c r="D1960">
        <v>7</v>
      </c>
      <c r="E1960">
        <v>4</v>
      </c>
      <c r="F1960">
        <v>7008345</v>
      </c>
      <c r="G1960">
        <v>94598</v>
      </c>
      <c r="H1960">
        <v>6894799</v>
      </c>
      <c r="I1960">
        <v>78169398</v>
      </c>
      <c r="J1960">
        <v>64824494</v>
      </c>
      <c r="K1960">
        <v>15429507</v>
      </c>
    </row>
    <row r="1961" spans="1:11" x14ac:dyDescent="0.25">
      <c r="A1961" s="4" t="s">
        <v>8</v>
      </c>
      <c r="B1961">
        <v>2020</v>
      </c>
      <c r="C1961" t="s">
        <v>44</v>
      </c>
      <c r="D1961">
        <v>7</v>
      </c>
      <c r="E1961">
        <v>4</v>
      </c>
      <c r="F1961">
        <v>905707</v>
      </c>
      <c r="G1961">
        <v>26608</v>
      </c>
      <c r="H1961">
        <v>789468</v>
      </c>
      <c r="I1961">
        <v>6480834</v>
      </c>
      <c r="J1961">
        <v>0</v>
      </c>
      <c r="K1961">
        <v>0</v>
      </c>
    </row>
    <row r="1962" spans="1:11" x14ac:dyDescent="0.25">
      <c r="A1962" s="4" t="s">
        <v>8</v>
      </c>
      <c r="B1962">
        <v>2021</v>
      </c>
      <c r="C1962" t="s">
        <v>44</v>
      </c>
      <c r="D1962">
        <v>7</v>
      </c>
      <c r="E1962">
        <v>4</v>
      </c>
      <c r="F1962">
        <v>10051320</v>
      </c>
      <c r="G1962">
        <v>175304</v>
      </c>
      <c r="H1962">
        <v>9872012</v>
      </c>
      <c r="I1962">
        <v>162758782</v>
      </c>
      <c r="J1962">
        <v>51079395</v>
      </c>
      <c r="K1962">
        <v>16807911</v>
      </c>
    </row>
    <row r="1963" spans="1:11" x14ac:dyDescent="0.25">
      <c r="A1963" s="4" t="s">
        <v>9</v>
      </c>
      <c r="B1963">
        <v>2020</v>
      </c>
      <c r="C1963" t="s">
        <v>44</v>
      </c>
      <c r="D1963">
        <v>7</v>
      </c>
      <c r="E1963">
        <v>4</v>
      </c>
      <c r="F1963">
        <v>6326</v>
      </c>
      <c r="G1963">
        <v>14</v>
      </c>
      <c r="H1963">
        <v>3888</v>
      </c>
      <c r="I1963">
        <v>283578</v>
      </c>
      <c r="J1963">
        <v>0</v>
      </c>
      <c r="K1963">
        <v>0</v>
      </c>
    </row>
    <row r="1964" spans="1:11" x14ac:dyDescent="0.25">
      <c r="A1964" s="4" t="s">
        <v>9</v>
      </c>
      <c r="B1964">
        <v>2021</v>
      </c>
      <c r="C1964" t="s">
        <v>44</v>
      </c>
      <c r="D1964">
        <v>7</v>
      </c>
      <c r="E1964">
        <v>4</v>
      </c>
      <c r="F1964">
        <v>74467</v>
      </c>
      <c r="G1964">
        <v>28</v>
      </c>
      <c r="H1964">
        <v>73926</v>
      </c>
      <c r="I1964">
        <v>506870</v>
      </c>
      <c r="J1964">
        <v>3726720</v>
      </c>
      <c r="K1964">
        <v>501071</v>
      </c>
    </row>
    <row r="1965" spans="1:11" x14ac:dyDescent="0.25">
      <c r="A1965" s="4" t="s">
        <v>10</v>
      </c>
      <c r="B1965">
        <v>2020</v>
      </c>
      <c r="C1965" t="s">
        <v>44</v>
      </c>
      <c r="D1965">
        <v>7</v>
      </c>
      <c r="E1965">
        <v>4</v>
      </c>
      <c r="F1965">
        <v>33019</v>
      </c>
      <c r="G1965">
        <v>226</v>
      </c>
      <c r="H1965">
        <v>21390</v>
      </c>
      <c r="I1965">
        <v>847387</v>
      </c>
      <c r="J1965">
        <v>0</v>
      </c>
      <c r="K1965">
        <v>0</v>
      </c>
    </row>
    <row r="1966" spans="1:11" x14ac:dyDescent="0.25">
      <c r="A1966" s="4" t="s">
        <v>10</v>
      </c>
      <c r="B1966">
        <v>2021</v>
      </c>
      <c r="C1966" t="s">
        <v>44</v>
      </c>
      <c r="D1966">
        <v>7</v>
      </c>
      <c r="E1966">
        <v>4</v>
      </c>
      <c r="F1966">
        <v>1193498</v>
      </c>
      <c r="G1966">
        <v>21925</v>
      </c>
      <c r="H1966">
        <v>1163145</v>
      </c>
      <c r="I1966">
        <v>7214313</v>
      </c>
      <c r="J1966">
        <v>7122421</v>
      </c>
      <c r="K1966">
        <v>1736790</v>
      </c>
    </row>
    <row r="1967" spans="1:11" x14ac:dyDescent="0.25">
      <c r="A1967" s="4" t="s">
        <v>11</v>
      </c>
      <c r="B1967">
        <v>2020</v>
      </c>
      <c r="C1967" t="s">
        <v>44</v>
      </c>
      <c r="D1967">
        <v>7</v>
      </c>
      <c r="E1967">
        <v>4</v>
      </c>
      <c r="F1967">
        <v>383069</v>
      </c>
      <c r="G1967">
        <v>16120</v>
      </c>
      <c r="H1967">
        <v>277797</v>
      </c>
      <c r="I1967">
        <v>4395953</v>
      </c>
      <c r="J1967">
        <v>0</v>
      </c>
      <c r="K1967">
        <v>0</v>
      </c>
    </row>
    <row r="1968" spans="1:11" x14ac:dyDescent="0.25">
      <c r="A1968" s="4" t="s">
        <v>11</v>
      </c>
      <c r="B1968">
        <v>2021</v>
      </c>
      <c r="C1968" t="s">
        <v>44</v>
      </c>
      <c r="D1968">
        <v>7</v>
      </c>
      <c r="E1968">
        <v>4</v>
      </c>
      <c r="F1968">
        <v>5772968</v>
      </c>
      <c r="G1968">
        <v>70532</v>
      </c>
      <c r="H1968">
        <v>5700178</v>
      </c>
      <c r="I1968">
        <v>176063899</v>
      </c>
      <c r="J1968">
        <v>168837362</v>
      </c>
      <c r="K1968">
        <v>52032917</v>
      </c>
    </row>
    <row r="1969" spans="1:11" x14ac:dyDescent="0.25">
      <c r="A1969" s="4" t="s">
        <v>12</v>
      </c>
      <c r="B1969">
        <v>2020</v>
      </c>
      <c r="C1969" t="s">
        <v>44</v>
      </c>
      <c r="D1969">
        <v>7</v>
      </c>
      <c r="E1969">
        <v>4</v>
      </c>
      <c r="F1969">
        <v>14338</v>
      </c>
      <c r="G1969">
        <v>85</v>
      </c>
      <c r="H1969">
        <v>8207</v>
      </c>
      <c r="I1969">
        <v>908739</v>
      </c>
      <c r="J1969">
        <v>0</v>
      </c>
      <c r="K1969">
        <v>0</v>
      </c>
    </row>
    <row r="1970" spans="1:11" x14ac:dyDescent="0.25">
      <c r="A1970" s="4" t="s">
        <v>12</v>
      </c>
      <c r="B1970">
        <v>2021</v>
      </c>
      <c r="C1970" t="s">
        <v>44</v>
      </c>
      <c r="D1970">
        <v>7</v>
      </c>
      <c r="E1970">
        <v>4</v>
      </c>
      <c r="F1970">
        <v>1435847</v>
      </c>
      <c r="G1970">
        <v>24489</v>
      </c>
      <c r="H1970">
        <v>1404900</v>
      </c>
      <c r="I1970">
        <v>19293094</v>
      </c>
      <c r="J1970">
        <v>26262744</v>
      </c>
      <c r="K1970">
        <v>8208948</v>
      </c>
    </row>
    <row r="1971" spans="1:11" x14ac:dyDescent="0.25">
      <c r="A1971" s="4" t="s">
        <v>13</v>
      </c>
      <c r="B1971">
        <v>2020</v>
      </c>
      <c r="C1971" t="s">
        <v>44</v>
      </c>
      <c r="D1971">
        <v>7</v>
      </c>
      <c r="E1971">
        <v>4</v>
      </c>
      <c r="F1971">
        <v>213789</v>
      </c>
      <c r="G1971">
        <v>2716</v>
      </c>
      <c r="H1971">
        <v>165741</v>
      </c>
      <c r="I1971">
        <v>3688377</v>
      </c>
      <c r="J1971">
        <v>0</v>
      </c>
      <c r="K1971">
        <v>0</v>
      </c>
    </row>
    <row r="1972" spans="1:11" x14ac:dyDescent="0.25">
      <c r="A1972" s="4" t="s">
        <v>13</v>
      </c>
      <c r="B1972">
        <v>2021</v>
      </c>
      <c r="C1972" t="s">
        <v>44</v>
      </c>
      <c r="D1972">
        <v>7</v>
      </c>
      <c r="E1972">
        <v>4</v>
      </c>
      <c r="F1972">
        <v>5388219</v>
      </c>
      <c r="G1972">
        <v>67338</v>
      </c>
      <c r="H1972">
        <v>5315784</v>
      </c>
      <c r="I1972">
        <v>75070255</v>
      </c>
      <c r="J1972">
        <v>61959618</v>
      </c>
      <c r="K1972">
        <v>15576712</v>
      </c>
    </row>
    <row r="1973" spans="1:11" x14ac:dyDescent="0.25">
      <c r="A1973" s="4" t="s">
        <v>14</v>
      </c>
      <c r="B1973">
        <v>2020</v>
      </c>
      <c r="C1973" t="s">
        <v>44</v>
      </c>
      <c r="D1973">
        <v>7</v>
      </c>
      <c r="E1973">
        <v>4</v>
      </c>
      <c r="F1973">
        <v>55966</v>
      </c>
      <c r="G1973">
        <v>557</v>
      </c>
      <c r="H1973">
        <v>24670</v>
      </c>
      <c r="I1973">
        <v>1778311</v>
      </c>
      <c r="J1973">
        <v>0</v>
      </c>
      <c r="K1973">
        <v>0</v>
      </c>
    </row>
    <row r="1974" spans="1:11" x14ac:dyDescent="0.25">
      <c r="A1974" s="4" t="s">
        <v>14</v>
      </c>
      <c r="B1974">
        <v>2021</v>
      </c>
      <c r="C1974" t="s">
        <v>44</v>
      </c>
      <c r="D1974">
        <v>7</v>
      </c>
      <c r="E1974">
        <v>4</v>
      </c>
      <c r="F1974">
        <v>2428649</v>
      </c>
      <c r="G1974">
        <v>35867</v>
      </c>
      <c r="H1974">
        <v>2390918</v>
      </c>
      <c r="I1974">
        <v>79202601</v>
      </c>
      <c r="J1974">
        <v>50637755</v>
      </c>
      <c r="K1974">
        <v>11469056</v>
      </c>
    </row>
    <row r="1975" spans="1:11" x14ac:dyDescent="0.25">
      <c r="A1975" s="4" t="s">
        <v>15</v>
      </c>
      <c r="B1975">
        <v>2020</v>
      </c>
      <c r="C1975" t="s">
        <v>44</v>
      </c>
      <c r="D1975">
        <v>7</v>
      </c>
      <c r="E1975">
        <v>4</v>
      </c>
      <c r="F1975">
        <v>121416</v>
      </c>
      <c r="G1975">
        <v>2122</v>
      </c>
      <c r="H1975">
        <v>67265</v>
      </c>
      <c r="I1975">
        <v>3994592</v>
      </c>
      <c r="J1975">
        <v>0</v>
      </c>
      <c r="K1975">
        <v>0</v>
      </c>
    </row>
    <row r="1976" spans="1:11" x14ac:dyDescent="0.25">
      <c r="A1976" s="4" t="s">
        <v>15</v>
      </c>
      <c r="B1976">
        <v>2021</v>
      </c>
      <c r="C1976" t="s">
        <v>44</v>
      </c>
      <c r="D1976">
        <v>7</v>
      </c>
      <c r="E1976">
        <v>4</v>
      </c>
      <c r="F1976">
        <v>2244542</v>
      </c>
      <c r="G1976">
        <v>30621</v>
      </c>
      <c r="H1976">
        <v>2204929</v>
      </c>
      <c r="I1976">
        <v>79631602</v>
      </c>
      <c r="J1976">
        <v>32986490</v>
      </c>
      <c r="K1976">
        <v>8048632</v>
      </c>
    </row>
    <row r="1977" spans="1:11" x14ac:dyDescent="0.25">
      <c r="A1977" s="4" t="s">
        <v>16</v>
      </c>
      <c r="B1977">
        <v>2020</v>
      </c>
      <c r="C1977" t="s">
        <v>44</v>
      </c>
      <c r="D1977">
        <v>7</v>
      </c>
      <c r="E1977">
        <v>4</v>
      </c>
      <c r="F1977">
        <v>638115</v>
      </c>
      <c r="G1977">
        <v>12551</v>
      </c>
      <c r="H1977">
        <v>235673</v>
      </c>
      <c r="I1977">
        <v>8068654</v>
      </c>
      <c r="J1977">
        <v>0</v>
      </c>
      <c r="K1977">
        <v>0</v>
      </c>
    </row>
    <row r="1978" spans="1:11" x14ac:dyDescent="0.25">
      <c r="A1978" s="4" t="s">
        <v>16</v>
      </c>
      <c r="B1978">
        <v>2021</v>
      </c>
      <c r="C1978" t="s">
        <v>44</v>
      </c>
      <c r="D1978">
        <v>7</v>
      </c>
      <c r="E1978">
        <v>4</v>
      </c>
      <c r="F1978">
        <v>20262828</v>
      </c>
      <c r="G1978">
        <v>254640</v>
      </c>
      <c r="H1978">
        <v>19843768</v>
      </c>
      <c r="I1978">
        <v>264786464</v>
      </c>
      <c r="J1978">
        <v>160827487</v>
      </c>
      <c r="K1978">
        <v>41797643</v>
      </c>
    </row>
    <row r="1979" spans="1:11" x14ac:dyDescent="0.25">
      <c r="A1979" s="4" t="s">
        <v>17</v>
      </c>
      <c r="B1979">
        <v>2020</v>
      </c>
      <c r="C1979" t="s">
        <v>44</v>
      </c>
      <c r="D1979">
        <v>7</v>
      </c>
      <c r="E1979">
        <v>4</v>
      </c>
      <c r="F1979">
        <v>125888</v>
      </c>
      <c r="G1979">
        <v>406</v>
      </c>
      <c r="H1979">
        <v>59026</v>
      </c>
      <c r="I1979">
        <v>4560709</v>
      </c>
      <c r="J1979">
        <v>0</v>
      </c>
      <c r="K1979">
        <v>0</v>
      </c>
    </row>
    <row r="1980" spans="1:11" x14ac:dyDescent="0.25">
      <c r="A1980" s="4" t="s">
        <v>17</v>
      </c>
      <c r="B1980">
        <v>2021</v>
      </c>
      <c r="C1980" t="s">
        <v>44</v>
      </c>
      <c r="D1980">
        <v>7</v>
      </c>
      <c r="E1980">
        <v>4</v>
      </c>
      <c r="F1980">
        <v>22894804</v>
      </c>
      <c r="G1980">
        <v>112567</v>
      </c>
      <c r="H1980">
        <v>21804517</v>
      </c>
      <c r="I1980">
        <v>183755619</v>
      </c>
      <c r="J1980">
        <v>90557479</v>
      </c>
      <c r="K1980">
        <v>38954635</v>
      </c>
    </row>
    <row r="1981" spans="1:11" x14ac:dyDescent="0.25">
      <c r="A1981" s="4" t="s">
        <v>18</v>
      </c>
      <c r="B1981">
        <v>2020</v>
      </c>
      <c r="C1981" t="s">
        <v>44</v>
      </c>
      <c r="D1981">
        <v>7</v>
      </c>
      <c r="E1981">
        <v>4</v>
      </c>
      <c r="F1981">
        <v>8856</v>
      </c>
      <c r="G1981">
        <v>21</v>
      </c>
      <c r="H1981">
        <v>7331</v>
      </c>
      <c r="I1981">
        <v>122977</v>
      </c>
      <c r="J1981">
        <v>0</v>
      </c>
      <c r="K1981">
        <v>0</v>
      </c>
    </row>
    <row r="1982" spans="1:11" x14ac:dyDescent="0.25">
      <c r="A1982" s="4" t="s">
        <v>18</v>
      </c>
      <c r="B1982">
        <v>2021</v>
      </c>
      <c r="C1982" t="s">
        <v>44</v>
      </c>
      <c r="D1982">
        <v>7</v>
      </c>
      <c r="E1982">
        <v>4</v>
      </c>
      <c r="F1982">
        <v>142112</v>
      </c>
      <c r="G1982">
        <v>1448</v>
      </c>
      <c r="H1982">
        <v>140175</v>
      </c>
      <c r="I1982">
        <v>2939894</v>
      </c>
      <c r="J1982">
        <v>1301452</v>
      </c>
      <c r="K1982">
        <v>446244</v>
      </c>
    </row>
    <row r="1983" spans="1:11" x14ac:dyDescent="0.25">
      <c r="A1983" s="4" t="s">
        <v>37</v>
      </c>
      <c r="B1983">
        <v>2021</v>
      </c>
      <c r="C1983" t="s">
        <v>44</v>
      </c>
      <c r="D1983">
        <v>7</v>
      </c>
      <c r="E1983">
        <v>4</v>
      </c>
      <c r="F1983">
        <v>70911</v>
      </c>
      <c r="G1983">
        <v>344</v>
      </c>
      <c r="H1983">
        <v>69753</v>
      </c>
      <c r="I1983">
        <v>1483800</v>
      </c>
      <c r="J1983">
        <v>347842</v>
      </c>
      <c r="K1983">
        <v>101985</v>
      </c>
    </row>
    <row r="1984" spans="1:11" x14ac:dyDescent="0.25">
      <c r="A1984" s="4" t="s">
        <v>19</v>
      </c>
      <c r="B1984">
        <v>2020</v>
      </c>
      <c r="C1984" t="s">
        <v>44</v>
      </c>
      <c r="D1984">
        <v>7</v>
      </c>
      <c r="E1984">
        <v>4</v>
      </c>
      <c r="F1984">
        <v>2559556</v>
      </c>
      <c r="G1984">
        <v>93635</v>
      </c>
      <c r="H1984">
        <v>1456642</v>
      </c>
      <c r="I1984">
        <v>12855528</v>
      </c>
      <c r="J1984">
        <v>0</v>
      </c>
      <c r="K1984">
        <v>0</v>
      </c>
    </row>
    <row r="1985" spans="1:11" x14ac:dyDescent="0.25">
      <c r="A1985" s="4" t="s">
        <v>19</v>
      </c>
      <c r="B1985">
        <v>2021</v>
      </c>
      <c r="C1985" t="s">
        <v>44</v>
      </c>
      <c r="D1985">
        <v>7</v>
      </c>
      <c r="E1985">
        <v>4</v>
      </c>
      <c r="F1985">
        <v>43848638</v>
      </c>
      <c r="G1985">
        <v>920833</v>
      </c>
      <c r="H1985">
        <v>42273550</v>
      </c>
      <c r="I1985">
        <v>327743445</v>
      </c>
      <c r="J1985">
        <v>220712620</v>
      </c>
      <c r="K1985">
        <v>69914712</v>
      </c>
    </row>
    <row r="1986" spans="1:11" x14ac:dyDescent="0.25">
      <c r="A1986" s="4" t="s">
        <v>20</v>
      </c>
      <c r="B1986">
        <v>2020</v>
      </c>
      <c r="C1986" t="s">
        <v>44</v>
      </c>
      <c r="D1986">
        <v>7</v>
      </c>
      <c r="E1986">
        <v>4</v>
      </c>
      <c r="F1986">
        <v>4500</v>
      </c>
      <c r="G1986">
        <v>33</v>
      </c>
      <c r="H1986">
        <v>855</v>
      </c>
      <c r="I1986">
        <v>226207</v>
      </c>
      <c r="J1986">
        <v>0</v>
      </c>
      <c r="K1986">
        <v>0</v>
      </c>
    </row>
    <row r="1987" spans="1:11" x14ac:dyDescent="0.25">
      <c r="A1987" s="4" t="s">
        <v>20</v>
      </c>
      <c r="B1987">
        <v>2021</v>
      </c>
      <c r="C1987" t="s">
        <v>44</v>
      </c>
      <c r="D1987">
        <v>7</v>
      </c>
      <c r="E1987">
        <v>4</v>
      </c>
      <c r="F1987">
        <v>428291</v>
      </c>
      <c r="G1987">
        <v>7154</v>
      </c>
      <c r="H1987">
        <v>386598</v>
      </c>
      <c r="I1987">
        <v>5682256</v>
      </c>
      <c r="J1987">
        <v>5885873</v>
      </c>
      <c r="K1987">
        <v>1170432</v>
      </c>
    </row>
    <row r="1988" spans="1:11" x14ac:dyDescent="0.25">
      <c r="A1988" s="4" t="s">
        <v>21</v>
      </c>
      <c r="B1988">
        <v>2020</v>
      </c>
      <c r="C1988" t="s">
        <v>44</v>
      </c>
      <c r="D1988">
        <v>7</v>
      </c>
      <c r="E1988">
        <v>4</v>
      </c>
      <c r="F1988">
        <v>15335</v>
      </c>
      <c r="G1988">
        <v>0</v>
      </c>
      <c r="H1988">
        <v>10584</v>
      </c>
      <c r="I1988">
        <v>540430</v>
      </c>
      <c r="J1988">
        <v>0</v>
      </c>
      <c r="K1988">
        <v>0</v>
      </c>
    </row>
    <row r="1989" spans="1:11" x14ac:dyDescent="0.25">
      <c r="A1989" s="4" t="s">
        <v>21</v>
      </c>
      <c r="B1989">
        <v>2021</v>
      </c>
      <c r="C1989" t="s">
        <v>44</v>
      </c>
      <c r="D1989">
        <v>7</v>
      </c>
      <c r="E1989">
        <v>4</v>
      </c>
      <c r="F1989">
        <v>647668</v>
      </c>
      <c r="G1989">
        <v>10325</v>
      </c>
      <c r="H1989">
        <v>563929</v>
      </c>
      <c r="I1989">
        <v>7329229</v>
      </c>
      <c r="J1989">
        <v>7275748</v>
      </c>
      <c r="K1989">
        <v>1128313</v>
      </c>
    </row>
    <row r="1990" spans="1:11" x14ac:dyDescent="0.25">
      <c r="A1990" s="4" t="s">
        <v>22</v>
      </c>
      <c r="B1990">
        <v>2020</v>
      </c>
      <c r="C1990" t="s">
        <v>44</v>
      </c>
      <c r="D1990">
        <v>7</v>
      </c>
      <c r="E1990">
        <v>4</v>
      </c>
      <c r="F1990">
        <v>189058</v>
      </c>
      <c r="G1990">
        <v>5601</v>
      </c>
      <c r="H1990">
        <v>129815</v>
      </c>
      <c r="I1990">
        <v>4793272</v>
      </c>
      <c r="J1990">
        <v>0</v>
      </c>
      <c r="K1990">
        <v>0</v>
      </c>
    </row>
    <row r="1991" spans="1:11" x14ac:dyDescent="0.25">
      <c r="A1991" s="4" t="s">
        <v>22</v>
      </c>
      <c r="B1991">
        <v>2021</v>
      </c>
      <c r="C1991" t="s">
        <v>44</v>
      </c>
      <c r="D1991">
        <v>7</v>
      </c>
      <c r="E1991">
        <v>4</v>
      </c>
      <c r="F1991">
        <v>5542242</v>
      </c>
      <c r="G1991">
        <v>73585</v>
      </c>
      <c r="H1991">
        <v>5467595</v>
      </c>
      <c r="I1991">
        <v>97964670</v>
      </c>
      <c r="J1991">
        <v>165391809</v>
      </c>
      <c r="K1991">
        <v>32212034</v>
      </c>
    </row>
    <row r="1992" spans="1:11" x14ac:dyDescent="0.25">
      <c r="A1992" s="4" t="s">
        <v>23</v>
      </c>
      <c r="B1992">
        <v>2020</v>
      </c>
      <c r="C1992" t="s">
        <v>44</v>
      </c>
      <c r="D1992">
        <v>7</v>
      </c>
      <c r="E1992">
        <v>4</v>
      </c>
      <c r="F1992">
        <v>2442</v>
      </c>
      <c r="G1992">
        <v>0</v>
      </c>
      <c r="H1992">
        <v>1312</v>
      </c>
      <c r="I1992">
        <v>137184</v>
      </c>
      <c r="J1992">
        <v>0</v>
      </c>
      <c r="K1992">
        <v>0</v>
      </c>
    </row>
    <row r="1993" spans="1:11" x14ac:dyDescent="0.25">
      <c r="A1993" s="4" t="s">
        <v>23</v>
      </c>
      <c r="B1993">
        <v>2021</v>
      </c>
      <c r="C1993" t="s">
        <v>44</v>
      </c>
      <c r="D1993">
        <v>7</v>
      </c>
      <c r="E1993">
        <v>4</v>
      </c>
      <c r="F1993">
        <v>226684</v>
      </c>
      <c r="G1993">
        <v>948</v>
      </c>
      <c r="H1993">
        <v>165132</v>
      </c>
      <c r="I1993">
        <v>4090339</v>
      </c>
      <c r="J1993">
        <v>4396529</v>
      </c>
      <c r="K1993">
        <v>1221311</v>
      </c>
    </row>
    <row r="1994" spans="1:11" x14ac:dyDescent="0.25">
      <c r="A1994" s="4" t="s">
        <v>24</v>
      </c>
      <c r="B1994">
        <v>2020</v>
      </c>
      <c r="C1994" t="s">
        <v>44</v>
      </c>
      <c r="D1994">
        <v>7</v>
      </c>
      <c r="E1994">
        <v>4</v>
      </c>
      <c r="F1994">
        <v>8970</v>
      </c>
      <c r="G1994">
        <v>18</v>
      </c>
      <c r="H1994">
        <v>3789</v>
      </c>
      <c r="I1994">
        <v>235318</v>
      </c>
      <c r="J1994">
        <v>0</v>
      </c>
      <c r="K1994">
        <v>0</v>
      </c>
    </row>
    <row r="1995" spans="1:11" x14ac:dyDescent="0.25">
      <c r="A1995" s="4" t="s">
        <v>24</v>
      </c>
      <c r="B1995">
        <v>2021</v>
      </c>
      <c r="C1995" t="s">
        <v>44</v>
      </c>
      <c r="D1995">
        <v>7</v>
      </c>
      <c r="E1995">
        <v>4</v>
      </c>
      <c r="F1995">
        <v>191108</v>
      </c>
      <c r="G1995">
        <v>3800</v>
      </c>
      <c r="H1995">
        <v>172948</v>
      </c>
      <c r="I1995">
        <v>1786643</v>
      </c>
      <c r="J1995">
        <v>4173669</v>
      </c>
      <c r="K1995">
        <v>965089</v>
      </c>
    </row>
    <row r="1996" spans="1:11" x14ac:dyDescent="0.25">
      <c r="A1996" s="4" t="s">
        <v>25</v>
      </c>
      <c r="B1996">
        <v>2020</v>
      </c>
      <c r="C1996" t="s">
        <v>44</v>
      </c>
      <c r="D1996">
        <v>7</v>
      </c>
      <c r="E1996">
        <v>4</v>
      </c>
      <c r="F1996">
        <v>168028</v>
      </c>
      <c r="G1996">
        <v>1144</v>
      </c>
      <c r="H1996">
        <v>111501</v>
      </c>
      <c r="I1996">
        <v>3114868</v>
      </c>
      <c r="J1996">
        <v>0</v>
      </c>
      <c r="K1996">
        <v>0</v>
      </c>
    </row>
    <row r="1997" spans="1:11" x14ac:dyDescent="0.25">
      <c r="A1997" s="4" t="s">
        <v>25</v>
      </c>
      <c r="B1997">
        <v>2021</v>
      </c>
      <c r="C1997" t="s">
        <v>44</v>
      </c>
      <c r="D1997">
        <v>7</v>
      </c>
      <c r="E1997">
        <v>4</v>
      </c>
      <c r="F1997">
        <v>6771564</v>
      </c>
      <c r="G1997">
        <v>38924</v>
      </c>
      <c r="H1997">
        <v>6616390</v>
      </c>
      <c r="I1997">
        <v>109058663</v>
      </c>
      <c r="J1997">
        <v>83113354</v>
      </c>
      <c r="K1997">
        <v>25486637</v>
      </c>
    </row>
    <row r="1998" spans="1:11" x14ac:dyDescent="0.25">
      <c r="A1998" s="4" t="s">
        <v>26</v>
      </c>
      <c r="B1998">
        <v>2020</v>
      </c>
      <c r="C1998" t="s">
        <v>44</v>
      </c>
      <c r="D1998">
        <v>7</v>
      </c>
      <c r="E1998">
        <v>4</v>
      </c>
      <c r="F1998">
        <v>89305</v>
      </c>
      <c r="G1998">
        <v>2079</v>
      </c>
      <c r="H1998">
        <v>59401</v>
      </c>
      <c r="I1998">
        <v>3642545</v>
      </c>
      <c r="J1998">
        <v>0</v>
      </c>
      <c r="K1998">
        <v>0</v>
      </c>
    </row>
    <row r="1999" spans="1:11" x14ac:dyDescent="0.25">
      <c r="A1999" s="4" t="s">
        <v>26</v>
      </c>
      <c r="B1999">
        <v>2021</v>
      </c>
      <c r="C1999" t="s">
        <v>44</v>
      </c>
      <c r="D1999">
        <v>7</v>
      </c>
      <c r="E1999">
        <v>4</v>
      </c>
      <c r="F1999">
        <v>4191452</v>
      </c>
      <c r="G1999">
        <v>113875</v>
      </c>
      <c r="H1999">
        <v>4072749</v>
      </c>
      <c r="I1999">
        <v>83353446</v>
      </c>
      <c r="J1999">
        <v>52372110</v>
      </c>
      <c r="K1999">
        <v>12267171</v>
      </c>
    </row>
    <row r="2000" spans="1:11" x14ac:dyDescent="0.25">
      <c r="A2000" s="4" t="s">
        <v>27</v>
      </c>
      <c r="B2000">
        <v>2020</v>
      </c>
      <c r="C2000" t="s">
        <v>44</v>
      </c>
      <c r="D2000">
        <v>7</v>
      </c>
      <c r="E2000">
        <v>4</v>
      </c>
      <c r="F2000">
        <v>18559</v>
      </c>
      <c r="G2000">
        <v>268</v>
      </c>
      <c r="H2000">
        <v>10960</v>
      </c>
      <c r="I2000">
        <v>245293</v>
      </c>
      <c r="J2000">
        <v>0</v>
      </c>
      <c r="K2000">
        <v>0</v>
      </c>
    </row>
    <row r="2001" spans="1:11" x14ac:dyDescent="0.25">
      <c r="A2001" s="4" t="s">
        <v>27</v>
      </c>
      <c r="B2001">
        <v>2021</v>
      </c>
      <c r="C2001" t="s">
        <v>44</v>
      </c>
      <c r="D2001">
        <v>7</v>
      </c>
      <c r="E2001">
        <v>4</v>
      </c>
      <c r="F2001">
        <v>842236</v>
      </c>
      <c r="G2001">
        <v>12518</v>
      </c>
      <c r="H2001">
        <v>823246</v>
      </c>
      <c r="I2001">
        <v>10306760</v>
      </c>
      <c r="J2001">
        <v>3823678</v>
      </c>
      <c r="K2001">
        <v>971899</v>
      </c>
    </row>
    <row r="2002" spans="1:11" x14ac:dyDescent="0.25">
      <c r="A2002" s="4" t="s">
        <v>28</v>
      </c>
      <c r="B2002">
        <v>2020</v>
      </c>
      <c r="C2002" t="s">
        <v>44</v>
      </c>
      <c r="D2002">
        <v>7</v>
      </c>
      <c r="E2002">
        <v>4</v>
      </c>
      <c r="F2002">
        <v>247660</v>
      </c>
      <c r="G2002">
        <v>4293</v>
      </c>
      <c r="H2002">
        <v>177137</v>
      </c>
      <c r="I2002">
        <v>9617438</v>
      </c>
      <c r="J2002">
        <v>0</v>
      </c>
      <c r="K2002">
        <v>0</v>
      </c>
    </row>
    <row r="2003" spans="1:11" x14ac:dyDescent="0.25">
      <c r="A2003" s="4" t="s">
        <v>28</v>
      </c>
      <c r="B2003">
        <v>2021</v>
      </c>
      <c r="C2003" t="s">
        <v>44</v>
      </c>
      <c r="D2003">
        <v>7</v>
      </c>
      <c r="E2003">
        <v>4</v>
      </c>
      <c r="F2003">
        <v>6674761</v>
      </c>
      <c r="G2003">
        <v>62666</v>
      </c>
      <c r="H2003">
        <v>6609923</v>
      </c>
      <c r="I2003">
        <v>89241181</v>
      </c>
      <c r="J2003">
        <v>168080941</v>
      </c>
      <c r="K2003">
        <v>45290087</v>
      </c>
    </row>
    <row r="2004" spans="1:11" x14ac:dyDescent="0.25">
      <c r="A2004" s="4" t="s">
        <v>29</v>
      </c>
      <c r="B2004">
        <v>2020</v>
      </c>
      <c r="C2004" t="s">
        <v>44</v>
      </c>
      <c r="D2004">
        <v>7</v>
      </c>
      <c r="E2004">
        <v>4</v>
      </c>
      <c r="F2004">
        <v>3553</v>
      </c>
      <c r="G2004">
        <v>3</v>
      </c>
      <c r="H2004">
        <v>1020</v>
      </c>
      <c r="I2004">
        <v>148266</v>
      </c>
      <c r="J2004">
        <v>0</v>
      </c>
      <c r="K2004">
        <v>0</v>
      </c>
    </row>
    <row r="2005" spans="1:11" x14ac:dyDescent="0.25">
      <c r="A2005" s="4" t="s">
        <v>29</v>
      </c>
      <c r="B2005">
        <v>2021</v>
      </c>
      <c r="C2005" t="s">
        <v>44</v>
      </c>
      <c r="D2005">
        <v>7</v>
      </c>
      <c r="E2005">
        <v>4</v>
      </c>
      <c r="F2005">
        <v>175733</v>
      </c>
      <c r="G2005">
        <v>2314</v>
      </c>
      <c r="H2005">
        <v>151019</v>
      </c>
      <c r="I2005">
        <v>1327978</v>
      </c>
      <c r="J2005">
        <v>3381676</v>
      </c>
      <c r="K2005">
        <v>1012754</v>
      </c>
    </row>
    <row r="2006" spans="1:11" x14ac:dyDescent="0.25">
      <c r="A2006" s="4" t="s">
        <v>30</v>
      </c>
      <c r="B2006">
        <v>2020</v>
      </c>
      <c r="C2006" t="s">
        <v>44</v>
      </c>
      <c r="D2006">
        <v>7</v>
      </c>
      <c r="E2006">
        <v>4</v>
      </c>
      <c r="F2006">
        <v>373343</v>
      </c>
      <c r="G2006">
        <v>3217</v>
      </c>
      <c r="H2006">
        <v>285006</v>
      </c>
      <c r="I2006">
        <v>2418229</v>
      </c>
      <c r="J2006">
        <v>0</v>
      </c>
      <c r="K2006">
        <v>0</v>
      </c>
    </row>
    <row r="2007" spans="1:11" x14ac:dyDescent="0.25">
      <c r="A2007" s="4" t="s">
        <v>30</v>
      </c>
      <c r="B2007">
        <v>2021</v>
      </c>
      <c r="C2007" t="s">
        <v>44</v>
      </c>
      <c r="D2007">
        <v>7</v>
      </c>
      <c r="E2007">
        <v>4</v>
      </c>
      <c r="F2007">
        <v>4488513</v>
      </c>
      <c r="G2007">
        <v>26487</v>
      </c>
      <c r="H2007">
        <v>4395534</v>
      </c>
      <c r="I2007">
        <v>149281568</v>
      </c>
      <c r="J2007">
        <v>77590584</v>
      </c>
      <c r="K2007">
        <v>20717245</v>
      </c>
    </row>
    <row r="2008" spans="1:11" x14ac:dyDescent="0.25">
      <c r="A2008" s="4" t="s">
        <v>31</v>
      </c>
      <c r="B2008">
        <v>2020</v>
      </c>
      <c r="C2008" t="s">
        <v>44</v>
      </c>
      <c r="D2008">
        <v>7</v>
      </c>
      <c r="E2008">
        <v>4</v>
      </c>
      <c r="F2008">
        <v>1448069</v>
      </c>
      <c r="G2008">
        <v>23829</v>
      </c>
      <c r="H2008">
        <v>1048459</v>
      </c>
      <c r="I2008">
        <v>16006021</v>
      </c>
      <c r="J2008">
        <v>0</v>
      </c>
      <c r="K2008">
        <v>0</v>
      </c>
    </row>
    <row r="2009" spans="1:11" x14ac:dyDescent="0.25">
      <c r="A2009" s="4" t="s">
        <v>31</v>
      </c>
      <c r="B2009">
        <v>2021</v>
      </c>
      <c r="C2009" t="s">
        <v>44</v>
      </c>
      <c r="D2009">
        <v>7</v>
      </c>
      <c r="E2009">
        <v>4</v>
      </c>
      <c r="F2009">
        <v>17839232</v>
      </c>
      <c r="G2009">
        <v>237398</v>
      </c>
      <c r="H2009">
        <v>17437632</v>
      </c>
      <c r="I2009">
        <v>255746457</v>
      </c>
      <c r="J2009">
        <v>121787655</v>
      </c>
      <c r="K2009">
        <v>26658473</v>
      </c>
    </row>
    <row r="2010" spans="1:11" x14ac:dyDescent="0.25">
      <c r="A2010" s="4" t="s">
        <v>32</v>
      </c>
      <c r="B2010">
        <v>2020</v>
      </c>
      <c r="C2010" t="s">
        <v>44</v>
      </c>
      <c r="D2010">
        <v>7</v>
      </c>
      <c r="E2010">
        <v>4</v>
      </c>
      <c r="F2010">
        <v>27079</v>
      </c>
      <c r="G2010">
        <v>92</v>
      </c>
      <c r="H2010">
        <v>15896</v>
      </c>
      <c r="I2010">
        <v>947184</v>
      </c>
      <c r="J2010">
        <v>0</v>
      </c>
      <c r="K2010">
        <v>0</v>
      </c>
    </row>
    <row r="2011" spans="1:11" x14ac:dyDescent="0.25">
      <c r="A2011" s="4" t="s">
        <v>32</v>
      </c>
      <c r="B2011">
        <v>2021</v>
      </c>
      <c r="C2011" t="s">
        <v>44</v>
      </c>
      <c r="D2011">
        <v>7</v>
      </c>
      <c r="E2011">
        <v>4</v>
      </c>
      <c r="F2011">
        <v>533856</v>
      </c>
      <c r="G2011">
        <v>5161</v>
      </c>
      <c r="H2011">
        <v>500627</v>
      </c>
      <c r="I2011">
        <v>10486281</v>
      </c>
      <c r="J2011">
        <v>15629056</v>
      </c>
      <c r="K2011">
        <v>5229641</v>
      </c>
    </row>
    <row r="2012" spans="1:11" x14ac:dyDescent="0.25">
      <c r="A2012" s="4" t="s">
        <v>33</v>
      </c>
      <c r="B2012">
        <v>2020</v>
      </c>
      <c r="C2012" t="s">
        <v>44</v>
      </c>
      <c r="D2012">
        <v>7</v>
      </c>
      <c r="E2012">
        <v>4</v>
      </c>
      <c r="F2012">
        <v>9702478</v>
      </c>
      <c r="G2012">
        <v>224564</v>
      </c>
      <c r="H2012">
        <v>6199143</v>
      </c>
      <c r="I2012">
        <v>114529366</v>
      </c>
      <c r="J2012">
        <v>0</v>
      </c>
      <c r="K2012">
        <v>0</v>
      </c>
    </row>
    <row r="2013" spans="1:11" x14ac:dyDescent="0.25">
      <c r="A2013" s="4" t="s">
        <v>33</v>
      </c>
      <c r="B2013">
        <v>2021</v>
      </c>
      <c r="C2013" t="s">
        <v>44</v>
      </c>
      <c r="D2013">
        <v>7</v>
      </c>
      <c r="E2013">
        <v>4</v>
      </c>
      <c r="F2013">
        <v>219854661</v>
      </c>
      <c r="G2013">
        <v>2947284</v>
      </c>
      <c r="H2013">
        <v>214026390</v>
      </c>
      <c r="I2013">
        <v>3203938806</v>
      </c>
      <c r="J2013">
        <v>2401340850</v>
      </c>
      <c r="K2013">
        <v>657080617</v>
      </c>
    </row>
    <row r="2014" spans="1:11" x14ac:dyDescent="0.25">
      <c r="A2014" s="4" t="s">
        <v>34</v>
      </c>
      <c r="B2014">
        <v>2020</v>
      </c>
      <c r="C2014" t="s">
        <v>44</v>
      </c>
      <c r="D2014">
        <v>7</v>
      </c>
      <c r="E2014">
        <v>4</v>
      </c>
      <c r="F2014">
        <v>449637</v>
      </c>
      <c r="G2014">
        <v>9675</v>
      </c>
      <c r="H2014">
        <v>275912</v>
      </c>
      <c r="I2014">
        <v>12531060</v>
      </c>
      <c r="J2014">
        <v>0</v>
      </c>
      <c r="K2014">
        <v>0</v>
      </c>
    </row>
    <row r="2015" spans="1:11" x14ac:dyDescent="0.25">
      <c r="A2015" s="4" t="s">
        <v>34</v>
      </c>
      <c r="B2015">
        <v>2021</v>
      </c>
      <c r="C2015" t="s">
        <v>44</v>
      </c>
      <c r="D2015">
        <v>7</v>
      </c>
      <c r="E2015">
        <v>4</v>
      </c>
      <c r="F2015">
        <v>11957228</v>
      </c>
      <c r="G2015">
        <v>159249</v>
      </c>
      <c r="H2015">
        <v>11791731</v>
      </c>
      <c r="I2015">
        <v>448239321</v>
      </c>
      <c r="J2015">
        <v>261928774</v>
      </c>
      <c r="K2015">
        <v>50771282</v>
      </c>
    </row>
    <row r="2016" spans="1:11" x14ac:dyDescent="0.25">
      <c r="A2016" s="4" t="s">
        <v>35</v>
      </c>
      <c r="B2016">
        <v>2020</v>
      </c>
      <c r="C2016" t="s">
        <v>44</v>
      </c>
      <c r="D2016">
        <v>7</v>
      </c>
      <c r="E2016">
        <v>4</v>
      </c>
      <c r="F2016">
        <v>41442</v>
      </c>
      <c r="G2016">
        <v>441</v>
      </c>
      <c r="H2016">
        <v>24645</v>
      </c>
      <c r="I2016">
        <v>974422</v>
      </c>
      <c r="J2016">
        <v>0</v>
      </c>
      <c r="K2016">
        <v>0</v>
      </c>
    </row>
    <row r="2017" spans="1:11" x14ac:dyDescent="0.25">
      <c r="A2017" s="4" t="s">
        <v>35</v>
      </c>
      <c r="B2017">
        <v>2021</v>
      </c>
      <c r="C2017" t="s">
        <v>44</v>
      </c>
      <c r="D2017">
        <v>7</v>
      </c>
      <c r="E2017">
        <v>4</v>
      </c>
      <c r="F2017">
        <v>2392252</v>
      </c>
      <c r="G2017">
        <v>51517</v>
      </c>
      <c r="H2017">
        <v>2294126</v>
      </c>
      <c r="I2017">
        <v>42978521</v>
      </c>
      <c r="J2017">
        <v>29535592</v>
      </c>
      <c r="K2017">
        <v>9314746</v>
      </c>
    </row>
    <row r="2018" spans="1:11" x14ac:dyDescent="0.25">
      <c r="A2018" s="4" t="s">
        <v>36</v>
      </c>
      <c r="B2018">
        <v>2020</v>
      </c>
      <c r="C2018" t="s">
        <v>44</v>
      </c>
      <c r="D2018">
        <v>7</v>
      </c>
      <c r="E2018">
        <v>4</v>
      </c>
      <c r="F2018">
        <v>393940</v>
      </c>
      <c r="G2018">
        <v>9330</v>
      </c>
      <c r="H2018">
        <v>250179</v>
      </c>
      <c r="I2018">
        <v>5530734</v>
      </c>
      <c r="J2018">
        <v>0</v>
      </c>
      <c r="K2018">
        <v>0</v>
      </c>
    </row>
    <row r="2019" spans="1:11" x14ac:dyDescent="0.25">
      <c r="A2019" s="4" t="s">
        <v>36</v>
      </c>
      <c r="B2019">
        <v>2021</v>
      </c>
      <c r="C2019" t="s">
        <v>44</v>
      </c>
      <c r="D2019">
        <v>7</v>
      </c>
      <c r="E2019">
        <v>4</v>
      </c>
      <c r="F2019">
        <v>10664863</v>
      </c>
      <c r="G2019">
        <v>126522</v>
      </c>
      <c r="H2019">
        <v>10456044</v>
      </c>
      <c r="I2019">
        <v>108275033</v>
      </c>
      <c r="J2019">
        <v>137225668</v>
      </c>
      <c r="K2019">
        <v>57552465</v>
      </c>
    </row>
    <row r="2020" spans="1:11" x14ac:dyDescent="0.25">
      <c r="A2020" s="4" t="s">
        <v>0</v>
      </c>
      <c r="B2020">
        <v>2020</v>
      </c>
      <c r="C2020" t="s">
        <v>44</v>
      </c>
      <c r="D2020">
        <v>7</v>
      </c>
      <c r="E2020">
        <v>5</v>
      </c>
      <c r="F2020">
        <v>1446</v>
      </c>
      <c r="G2020">
        <v>10</v>
      </c>
      <c r="H2020">
        <v>616</v>
      </c>
      <c r="I2020">
        <v>70870</v>
      </c>
      <c r="J2020">
        <v>0</v>
      </c>
      <c r="K2020">
        <v>0</v>
      </c>
    </row>
    <row r="2021" spans="1:11" x14ac:dyDescent="0.25">
      <c r="A2021" s="4" t="s">
        <v>0</v>
      </c>
      <c r="B2021">
        <v>2021</v>
      </c>
      <c r="C2021" t="s">
        <v>44</v>
      </c>
      <c r="D2021">
        <v>7</v>
      </c>
      <c r="E2021">
        <v>5</v>
      </c>
      <c r="F2021">
        <v>22606</v>
      </c>
      <c r="G2021">
        <v>387</v>
      </c>
      <c r="H2021">
        <v>22193</v>
      </c>
      <c r="I2021">
        <v>1318965</v>
      </c>
      <c r="J2021">
        <v>619702</v>
      </c>
      <c r="K2021">
        <v>272650</v>
      </c>
    </row>
    <row r="2022" spans="1:11" x14ac:dyDescent="0.25">
      <c r="A2022" s="4" t="s">
        <v>2</v>
      </c>
      <c r="B2022">
        <v>2020</v>
      </c>
      <c r="C2022" t="s">
        <v>44</v>
      </c>
      <c r="D2022">
        <v>7</v>
      </c>
      <c r="E2022">
        <v>5</v>
      </c>
      <c r="F2022">
        <v>391880</v>
      </c>
      <c r="G2022">
        <v>3843</v>
      </c>
      <c r="H2022">
        <v>179294</v>
      </c>
      <c r="I2022">
        <v>5661862</v>
      </c>
      <c r="J2022">
        <v>0</v>
      </c>
      <c r="K2022">
        <v>0</v>
      </c>
    </row>
    <row r="2023" spans="1:11" x14ac:dyDescent="0.25">
      <c r="A2023" s="4" t="s">
        <v>2</v>
      </c>
      <c r="B2023">
        <v>2021</v>
      </c>
      <c r="C2023" t="s">
        <v>44</v>
      </c>
      <c r="D2023">
        <v>7</v>
      </c>
      <c r="E2023">
        <v>5</v>
      </c>
      <c r="F2023">
        <v>5892341</v>
      </c>
      <c r="G2023">
        <v>40063</v>
      </c>
      <c r="H2023">
        <v>5788621</v>
      </c>
      <c r="I2023">
        <v>73450504</v>
      </c>
      <c r="J2023">
        <v>48143591</v>
      </c>
      <c r="K2023">
        <v>16306092</v>
      </c>
    </row>
    <row r="2024" spans="1:11" x14ac:dyDescent="0.25">
      <c r="A2024" s="4" t="s">
        <v>3</v>
      </c>
      <c r="B2024">
        <v>2020</v>
      </c>
      <c r="C2024" t="s">
        <v>44</v>
      </c>
      <c r="D2024">
        <v>7</v>
      </c>
      <c r="E2024">
        <v>5</v>
      </c>
      <c r="F2024">
        <v>4485</v>
      </c>
      <c r="G2024">
        <v>9</v>
      </c>
      <c r="H2024">
        <v>2422</v>
      </c>
      <c r="I2024">
        <v>232234</v>
      </c>
      <c r="J2024">
        <v>0</v>
      </c>
      <c r="K2024">
        <v>0</v>
      </c>
    </row>
    <row r="2025" spans="1:11" x14ac:dyDescent="0.25">
      <c r="A2025" s="4" t="s">
        <v>3</v>
      </c>
      <c r="B2025">
        <v>2021</v>
      </c>
      <c r="C2025" t="s">
        <v>44</v>
      </c>
      <c r="D2025">
        <v>7</v>
      </c>
      <c r="E2025">
        <v>5</v>
      </c>
      <c r="F2025">
        <v>143455</v>
      </c>
      <c r="G2025">
        <v>680</v>
      </c>
      <c r="H2025">
        <v>130427</v>
      </c>
      <c r="I2025">
        <v>2800146</v>
      </c>
      <c r="J2025">
        <v>2007539</v>
      </c>
      <c r="K2025">
        <v>517537</v>
      </c>
    </row>
    <row r="2026" spans="1:11" x14ac:dyDescent="0.25">
      <c r="A2026" s="4" t="s">
        <v>4</v>
      </c>
      <c r="B2026">
        <v>2020</v>
      </c>
      <c r="C2026" t="s">
        <v>44</v>
      </c>
      <c r="D2026">
        <v>7</v>
      </c>
      <c r="E2026">
        <v>5</v>
      </c>
      <c r="F2026">
        <v>114974</v>
      </c>
      <c r="G2026">
        <v>284</v>
      </c>
      <c r="H2026">
        <v>87272</v>
      </c>
      <c r="I2026">
        <v>2634509</v>
      </c>
      <c r="J2026">
        <v>0</v>
      </c>
      <c r="K2026">
        <v>0</v>
      </c>
    </row>
    <row r="2027" spans="1:11" x14ac:dyDescent="0.25">
      <c r="A2027" s="4" t="s">
        <v>4</v>
      </c>
      <c r="B2027">
        <v>2021</v>
      </c>
      <c r="C2027" t="s">
        <v>44</v>
      </c>
      <c r="D2027">
        <v>7</v>
      </c>
      <c r="E2027">
        <v>5</v>
      </c>
      <c r="F2027">
        <v>1695437</v>
      </c>
      <c r="G2027">
        <v>15722</v>
      </c>
      <c r="H2027">
        <v>1638447</v>
      </c>
      <c r="I2027">
        <v>55566628</v>
      </c>
      <c r="J2027">
        <v>25938616</v>
      </c>
      <c r="K2027">
        <v>5729699</v>
      </c>
    </row>
    <row r="2028" spans="1:11" x14ac:dyDescent="0.25">
      <c r="A2028" s="4" t="s">
        <v>5</v>
      </c>
      <c r="B2028">
        <v>2020</v>
      </c>
      <c r="C2028" t="s">
        <v>44</v>
      </c>
      <c r="D2028">
        <v>7</v>
      </c>
      <c r="E2028">
        <v>5</v>
      </c>
      <c r="F2028">
        <v>144907</v>
      </c>
      <c r="G2028">
        <v>856</v>
      </c>
      <c r="H2028">
        <v>95827</v>
      </c>
      <c r="I2028">
        <v>1578231</v>
      </c>
      <c r="J2028">
        <v>0</v>
      </c>
      <c r="K2028">
        <v>0</v>
      </c>
    </row>
    <row r="2029" spans="1:11" x14ac:dyDescent="0.25">
      <c r="A2029" s="4" t="s">
        <v>5</v>
      </c>
      <c r="B2029">
        <v>2021</v>
      </c>
      <c r="C2029" t="s">
        <v>44</v>
      </c>
      <c r="D2029">
        <v>7</v>
      </c>
      <c r="E2029">
        <v>5</v>
      </c>
      <c r="F2029">
        <v>2174345</v>
      </c>
      <c r="G2029">
        <v>28928</v>
      </c>
      <c r="H2029">
        <v>2144021</v>
      </c>
      <c r="I2029">
        <v>111581086</v>
      </c>
      <c r="J2029">
        <v>60737241</v>
      </c>
      <c r="K2029">
        <v>11460188</v>
      </c>
    </row>
    <row r="2030" spans="1:11" x14ac:dyDescent="0.25">
      <c r="A2030" s="4" t="s">
        <v>6</v>
      </c>
      <c r="B2030">
        <v>2020</v>
      </c>
      <c r="C2030" t="s">
        <v>44</v>
      </c>
      <c r="D2030">
        <v>7</v>
      </c>
      <c r="E2030">
        <v>5</v>
      </c>
      <c r="F2030">
        <v>3045</v>
      </c>
      <c r="G2030">
        <v>43</v>
      </c>
      <c r="H2030">
        <v>1925</v>
      </c>
      <c r="I2030">
        <v>40969</v>
      </c>
      <c r="J2030">
        <v>0</v>
      </c>
      <c r="K2030">
        <v>0</v>
      </c>
    </row>
    <row r="2031" spans="1:11" x14ac:dyDescent="0.25">
      <c r="A2031" s="4" t="s">
        <v>6</v>
      </c>
      <c r="B2031">
        <v>2021</v>
      </c>
      <c r="C2031" t="s">
        <v>44</v>
      </c>
      <c r="D2031">
        <v>7</v>
      </c>
      <c r="E2031">
        <v>5</v>
      </c>
      <c r="F2031">
        <v>185853</v>
      </c>
      <c r="G2031">
        <v>2430</v>
      </c>
      <c r="H2031">
        <v>183319</v>
      </c>
      <c r="I2031">
        <v>1837201</v>
      </c>
      <c r="J2031">
        <v>1853958</v>
      </c>
      <c r="K2031">
        <v>571971</v>
      </c>
    </row>
    <row r="2032" spans="1:11" x14ac:dyDescent="0.25">
      <c r="A2032" s="4" t="s">
        <v>7</v>
      </c>
      <c r="B2032">
        <v>2020</v>
      </c>
      <c r="C2032" t="s">
        <v>44</v>
      </c>
      <c r="D2032">
        <v>7</v>
      </c>
      <c r="E2032">
        <v>5</v>
      </c>
      <c r="F2032">
        <v>26648</v>
      </c>
      <c r="G2032">
        <v>155</v>
      </c>
      <c r="H2032">
        <v>17787</v>
      </c>
      <c r="I2032">
        <v>929329</v>
      </c>
      <c r="J2032">
        <v>0</v>
      </c>
      <c r="K2032">
        <v>0</v>
      </c>
    </row>
    <row r="2033" spans="1:11" x14ac:dyDescent="0.25">
      <c r="A2033" s="4" t="s">
        <v>7</v>
      </c>
      <c r="B2033">
        <v>2021</v>
      </c>
      <c r="C2033" t="s">
        <v>44</v>
      </c>
      <c r="D2033">
        <v>7</v>
      </c>
      <c r="E2033">
        <v>5</v>
      </c>
      <c r="F2033">
        <v>3005695</v>
      </c>
      <c r="G2033">
        <v>40567</v>
      </c>
      <c r="H2033">
        <v>2959214</v>
      </c>
      <c r="I2033">
        <v>34062697</v>
      </c>
      <c r="J2033">
        <v>28573342</v>
      </c>
      <c r="K2033">
        <v>6944349</v>
      </c>
    </row>
    <row r="2034" spans="1:11" x14ac:dyDescent="0.25">
      <c r="A2034" s="4" t="s">
        <v>8</v>
      </c>
      <c r="B2034">
        <v>2020</v>
      </c>
      <c r="C2034" t="s">
        <v>44</v>
      </c>
      <c r="D2034">
        <v>7</v>
      </c>
      <c r="E2034">
        <v>5</v>
      </c>
      <c r="F2034">
        <v>403311</v>
      </c>
      <c r="G2034">
        <v>11806</v>
      </c>
      <c r="H2034">
        <v>359287</v>
      </c>
      <c r="I2034">
        <v>3040698</v>
      </c>
      <c r="J2034">
        <v>0</v>
      </c>
      <c r="K2034">
        <v>0</v>
      </c>
    </row>
    <row r="2035" spans="1:11" x14ac:dyDescent="0.25">
      <c r="A2035" s="4" t="s">
        <v>8</v>
      </c>
      <c r="B2035">
        <v>2021</v>
      </c>
      <c r="C2035" t="s">
        <v>44</v>
      </c>
      <c r="D2035">
        <v>7</v>
      </c>
      <c r="E2035">
        <v>5</v>
      </c>
      <c r="F2035">
        <v>4308616</v>
      </c>
      <c r="G2035">
        <v>75154</v>
      </c>
      <c r="H2035">
        <v>4231747</v>
      </c>
      <c r="I2035">
        <v>70787890</v>
      </c>
      <c r="J2035">
        <v>22140276</v>
      </c>
      <c r="K2035">
        <v>7828867</v>
      </c>
    </row>
    <row r="2036" spans="1:11" x14ac:dyDescent="0.25">
      <c r="A2036" s="4" t="s">
        <v>9</v>
      </c>
      <c r="B2036">
        <v>2020</v>
      </c>
      <c r="C2036" t="s">
        <v>44</v>
      </c>
      <c r="D2036">
        <v>7</v>
      </c>
      <c r="E2036">
        <v>5</v>
      </c>
      <c r="F2036">
        <v>3320</v>
      </c>
      <c r="G2036">
        <v>6</v>
      </c>
      <c r="H2036">
        <v>2076</v>
      </c>
      <c r="I2036">
        <v>126446</v>
      </c>
      <c r="J2036">
        <v>0</v>
      </c>
      <c r="K2036">
        <v>0</v>
      </c>
    </row>
    <row r="2037" spans="1:11" x14ac:dyDescent="0.25">
      <c r="A2037" s="4" t="s">
        <v>9</v>
      </c>
      <c r="B2037">
        <v>2021</v>
      </c>
      <c r="C2037" t="s">
        <v>44</v>
      </c>
      <c r="D2037">
        <v>7</v>
      </c>
      <c r="E2037">
        <v>5</v>
      </c>
      <c r="F2037">
        <v>31946</v>
      </c>
      <c r="G2037">
        <v>12</v>
      </c>
      <c r="H2037">
        <v>31744</v>
      </c>
      <c r="I2037">
        <v>217230</v>
      </c>
      <c r="J2037">
        <v>1652994</v>
      </c>
      <c r="K2037">
        <v>222587</v>
      </c>
    </row>
    <row r="2038" spans="1:11" x14ac:dyDescent="0.25">
      <c r="A2038" s="4" t="s">
        <v>10</v>
      </c>
      <c r="B2038">
        <v>2020</v>
      </c>
      <c r="C2038" t="s">
        <v>44</v>
      </c>
      <c r="D2038">
        <v>7</v>
      </c>
      <c r="E2038">
        <v>5</v>
      </c>
      <c r="F2038">
        <v>17106</v>
      </c>
      <c r="G2038">
        <v>126</v>
      </c>
      <c r="H2038">
        <v>12000</v>
      </c>
      <c r="I2038">
        <v>389326</v>
      </c>
      <c r="J2038">
        <v>0</v>
      </c>
      <c r="K2038">
        <v>0</v>
      </c>
    </row>
    <row r="2039" spans="1:11" x14ac:dyDescent="0.25">
      <c r="A2039" s="4" t="s">
        <v>10</v>
      </c>
      <c r="B2039">
        <v>2021</v>
      </c>
      <c r="C2039" t="s">
        <v>44</v>
      </c>
      <c r="D2039">
        <v>7</v>
      </c>
      <c r="E2039">
        <v>5</v>
      </c>
      <c r="F2039">
        <v>513098</v>
      </c>
      <c r="G2039">
        <v>9437</v>
      </c>
      <c r="H2039">
        <v>500433</v>
      </c>
      <c r="I2039">
        <v>3154682</v>
      </c>
      <c r="J2039">
        <v>3144233</v>
      </c>
      <c r="K2039">
        <v>805444</v>
      </c>
    </row>
    <row r="2040" spans="1:11" x14ac:dyDescent="0.25">
      <c r="A2040" s="4" t="s">
        <v>11</v>
      </c>
      <c r="B2040">
        <v>2020</v>
      </c>
      <c r="C2040" t="s">
        <v>44</v>
      </c>
      <c r="D2040">
        <v>7</v>
      </c>
      <c r="E2040">
        <v>5</v>
      </c>
      <c r="F2040">
        <v>180849</v>
      </c>
      <c r="G2040">
        <v>7255</v>
      </c>
      <c r="H2040">
        <v>132176</v>
      </c>
      <c r="I2040">
        <v>2215856</v>
      </c>
      <c r="J2040">
        <v>0</v>
      </c>
      <c r="K2040">
        <v>0</v>
      </c>
    </row>
    <row r="2041" spans="1:11" x14ac:dyDescent="0.25">
      <c r="A2041" s="4" t="s">
        <v>11</v>
      </c>
      <c r="B2041">
        <v>2021</v>
      </c>
      <c r="C2041" t="s">
        <v>44</v>
      </c>
      <c r="D2041">
        <v>7</v>
      </c>
      <c r="E2041">
        <v>5</v>
      </c>
      <c r="F2041">
        <v>2474556</v>
      </c>
      <c r="G2041">
        <v>30228</v>
      </c>
      <c r="H2041">
        <v>2443548</v>
      </c>
      <c r="I2041">
        <v>76459027</v>
      </c>
      <c r="J2041">
        <v>75465066</v>
      </c>
      <c r="K2041">
        <v>23554100</v>
      </c>
    </row>
    <row r="2042" spans="1:11" x14ac:dyDescent="0.25">
      <c r="A2042" s="4" t="s">
        <v>12</v>
      </c>
      <c r="B2042">
        <v>2020</v>
      </c>
      <c r="C2042" t="s">
        <v>44</v>
      </c>
      <c r="D2042">
        <v>7</v>
      </c>
      <c r="E2042">
        <v>5</v>
      </c>
      <c r="F2042">
        <v>7473</v>
      </c>
      <c r="G2042">
        <v>39</v>
      </c>
      <c r="H2042">
        <v>4178</v>
      </c>
      <c r="I2042">
        <v>427727</v>
      </c>
      <c r="J2042">
        <v>0</v>
      </c>
      <c r="K2042">
        <v>0</v>
      </c>
    </row>
    <row r="2043" spans="1:11" x14ac:dyDescent="0.25">
      <c r="A2043" s="4" t="s">
        <v>12</v>
      </c>
      <c r="B2043">
        <v>2021</v>
      </c>
      <c r="C2043" t="s">
        <v>44</v>
      </c>
      <c r="D2043">
        <v>7</v>
      </c>
      <c r="E2043">
        <v>5</v>
      </c>
      <c r="F2043">
        <v>617629</v>
      </c>
      <c r="G2043">
        <v>10513</v>
      </c>
      <c r="H2043">
        <v>603568</v>
      </c>
      <c r="I2043">
        <v>8463728</v>
      </c>
      <c r="J2043">
        <v>11730723</v>
      </c>
      <c r="K2043">
        <v>3757191</v>
      </c>
    </row>
    <row r="2044" spans="1:11" x14ac:dyDescent="0.25">
      <c r="A2044" s="4" t="s">
        <v>13</v>
      </c>
      <c r="B2044">
        <v>2020</v>
      </c>
      <c r="C2044" t="s">
        <v>44</v>
      </c>
      <c r="D2044">
        <v>7</v>
      </c>
      <c r="E2044">
        <v>5</v>
      </c>
      <c r="F2044">
        <v>102850</v>
      </c>
      <c r="G2044">
        <v>1251</v>
      </c>
      <c r="H2044">
        <v>81987</v>
      </c>
      <c r="I2044">
        <v>1796123</v>
      </c>
      <c r="J2044">
        <v>0</v>
      </c>
      <c r="K2044">
        <v>0</v>
      </c>
    </row>
    <row r="2045" spans="1:11" x14ac:dyDescent="0.25">
      <c r="A2045" s="4" t="s">
        <v>13</v>
      </c>
      <c r="B2045">
        <v>2021</v>
      </c>
      <c r="C2045" t="s">
        <v>44</v>
      </c>
      <c r="D2045">
        <v>7</v>
      </c>
      <c r="E2045">
        <v>5</v>
      </c>
      <c r="F2045">
        <v>2309655</v>
      </c>
      <c r="G2045">
        <v>28898</v>
      </c>
      <c r="H2045">
        <v>2278621</v>
      </c>
      <c r="I2045">
        <v>32538228</v>
      </c>
      <c r="J2045">
        <v>27715175</v>
      </c>
      <c r="K2045">
        <v>7363648</v>
      </c>
    </row>
    <row r="2046" spans="1:11" x14ac:dyDescent="0.25">
      <c r="A2046" s="4" t="s">
        <v>14</v>
      </c>
      <c r="B2046">
        <v>2020</v>
      </c>
      <c r="C2046" t="s">
        <v>44</v>
      </c>
      <c r="D2046">
        <v>7</v>
      </c>
      <c r="E2046">
        <v>5</v>
      </c>
      <c r="F2046">
        <v>31607</v>
      </c>
      <c r="G2046">
        <v>308</v>
      </c>
      <c r="H2046">
        <v>12580</v>
      </c>
      <c r="I2046">
        <v>858638</v>
      </c>
      <c r="J2046">
        <v>0</v>
      </c>
      <c r="K2046">
        <v>0</v>
      </c>
    </row>
    <row r="2047" spans="1:11" x14ac:dyDescent="0.25">
      <c r="A2047" s="4" t="s">
        <v>14</v>
      </c>
      <c r="B2047">
        <v>2021</v>
      </c>
      <c r="C2047" t="s">
        <v>44</v>
      </c>
      <c r="D2047">
        <v>7</v>
      </c>
      <c r="E2047">
        <v>5</v>
      </c>
      <c r="F2047">
        <v>1041415</v>
      </c>
      <c r="G2047">
        <v>15382</v>
      </c>
      <c r="H2047">
        <v>1025262</v>
      </c>
      <c r="I2047">
        <v>34819990</v>
      </c>
      <c r="J2047">
        <v>23134939</v>
      </c>
      <c r="K2047">
        <v>5350402</v>
      </c>
    </row>
    <row r="2048" spans="1:11" x14ac:dyDescent="0.25">
      <c r="A2048" s="4" t="s">
        <v>15</v>
      </c>
      <c r="B2048">
        <v>2020</v>
      </c>
      <c r="C2048" t="s">
        <v>44</v>
      </c>
      <c r="D2048">
        <v>7</v>
      </c>
      <c r="E2048">
        <v>5</v>
      </c>
      <c r="F2048">
        <v>59647</v>
      </c>
      <c r="G2048">
        <v>1090</v>
      </c>
      <c r="H2048">
        <v>35381</v>
      </c>
      <c r="I2048">
        <v>1880282</v>
      </c>
      <c r="J2048">
        <v>0</v>
      </c>
      <c r="K2048">
        <v>0</v>
      </c>
    </row>
    <row r="2049" spans="1:11" x14ac:dyDescent="0.25">
      <c r="A2049" s="4" t="s">
        <v>15</v>
      </c>
      <c r="B2049">
        <v>2021</v>
      </c>
      <c r="C2049" t="s">
        <v>44</v>
      </c>
      <c r="D2049">
        <v>7</v>
      </c>
      <c r="E2049">
        <v>5</v>
      </c>
      <c r="F2049">
        <v>964013</v>
      </c>
      <c r="G2049">
        <v>13133</v>
      </c>
      <c r="H2049">
        <v>947389</v>
      </c>
      <c r="I2049">
        <v>34981625</v>
      </c>
      <c r="J2049">
        <v>14674304</v>
      </c>
      <c r="K2049">
        <v>3858797</v>
      </c>
    </row>
    <row r="2050" spans="1:11" x14ac:dyDescent="0.25">
      <c r="A2050" s="4" t="s">
        <v>16</v>
      </c>
      <c r="B2050">
        <v>2020</v>
      </c>
      <c r="C2050" t="s">
        <v>44</v>
      </c>
      <c r="D2050">
        <v>7</v>
      </c>
      <c r="E2050">
        <v>5</v>
      </c>
      <c r="F2050">
        <v>355251</v>
      </c>
      <c r="G2050">
        <v>6691</v>
      </c>
      <c r="H2050">
        <v>139383</v>
      </c>
      <c r="I2050">
        <v>3940409</v>
      </c>
      <c r="J2050">
        <v>0</v>
      </c>
      <c r="K2050">
        <v>0</v>
      </c>
    </row>
    <row r="2051" spans="1:11" x14ac:dyDescent="0.25">
      <c r="A2051" s="4" t="s">
        <v>16</v>
      </c>
      <c r="B2051">
        <v>2021</v>
      </c>
      <c r="C2051" t="s">
        <v>44</v>
      </c>
      <c r="D2051">
        <v>7</v>
      </c>
      <c r="E2051">
        <v>5</v>
      </c>
      <c r="F2051">
        <v>8709508</v>
      </c>
      <c r="G2051">
        <v>109578</v>
      </c>
      <c r="H2051">
        <v>8529331</v>
      </c>
      <c r="I2051">
        <v>115526233</v>
      </c>
      <c r="J2051">
        <v>71051131</v>
      </c>
      <c r="K2051">
        <v>19237421</v>
      </c>
    </row>
    <row r="2052" spans="1:11" x14ac:dyDescent="0.25">
      <c r="A2052" s="4" t="s">
        <v>17</v>
      </c>
      <c r="B2052">
        <v>2020</v>
      </c>
      <c r="C2052" t="s">
        <v>44</v>
      </c>
      <c r="D2052">
        <v>7</v>
      </c>
      <c r="E2052">
        <v>5</v>
      </c>
      <c r="F2052">
        <v>67716</v>
      </c>
      <c r="G2052">
        <v>214</v>
      </c>
      <c r="H2052">
        <v>36559</v>
      </c>
      <c r="I2052">
        <v>2263166</v>
      </c>
      <c r="J2052">
        <v>0</v>
      </c>
      <c r="K2052">
        <v>0</v>
      </c>
    </row>
    <row r="2053" spans="1:11" x14ac:dyDescent="0.25">
      <c r="A2053" s="4" t="s">
        <v>17</v>
      </c>
      <c r="B2053">
        <v>2021</v>
      </c>
      <c r="C2053" t="s">
        <v>44</v>
      </c>
      <c r="D2053">
        <v>7</v>
      </c>
      <c r="E2053">
        <v>5</v>
      </c>
      <c r="F2053">
        <v>10110263</v>
      </c>
      <c r="G2053">
        <v>50067</v>
      </c>
      <c r="H2053">
        <v>9578526</v>
      </c>
      <c r="I2053">
        <v>81163233</v>
      </c>
      <c r="J2053">
        <v>41439478</v>
      </c>
      <c r="K2053">
        <v>17835483</v>
      </c>
    </row>
    <row r="2054" spans="1:11" x14ac:dyDescent="0.25">
      <c r="A2054" s="4" t="s">
        <v>18</v>
      </c>
      <c r="B2054">
        <v>2020</v>
      </c>
      <c r="C2054" t="s">
        <v>44</v>
      </c>
      <c r="D2054">
        <v>7</v>
      </c>
      <c r="E2054">
        <v>5</v>
      </c>
      <c r="F2054">
        <v>4129</v>
      </c>
      <c r="G2054">
        <v>20</v>
      </c>
      <c r="H2054">
        <v>3269</v>
      </c>
      <c r="I2054">
        <v>57457</v>
      </c>
      <c r="J2054">
        <v>0</v>
      </c>
      <c r="K2054">
        <v>0</v>
      </c>
    </row>
    <row r="2055" spans="1:11" x14ac:dyDescent="0.25">
      <c r="A2055" s="4" t="s">
        <v>18</v>
      </c>
      <c r="B2055">
        <v>2021</v>
      </c>
      <c r="C2055" t="s">
        <v>44</v>
      </c>
      <c r="D2055">
        <v>7</v>
      </c>
      <c r="E2055">
        <v>5</v>
      </c>
      <c r="F2055">
        <v>60990</v>
      </c>
      <c r="G2055">
        <v>621</v>
      </c>
      <c r="H2055">
        <v>60203</v>
      </c>
      <c r="I2055">
        <v>1300679</v>
      </c>
      <c r="J2055">
        <v>561038</v>
      </c>
      <c r="K2055">
        <v>200790</v>
      </c>
    </row>
    <row r="2056" spans="1:11" x14ac:dyDescent="0.25">
      <c r="A2056" s="4" t="s">
        <v>37</v>
      </c>
      <c r="B2056">
        <v>2021</v>
      </c>
      <c r="C2056" t="s">
        <v>44</v>
      </c>
      <c r="D2056">
        <v>7</v>
      </c>
      <c r="E2056">
        <v>5</v>
      </c>
      <c r="F2056">
        <v>30529</v>
      </c>
      <c r="G2056">
        <v>150</v>
      </c>
      <c r="H2056">
        <v>30028</v>
      </c>
      <c r="I2056">
        <v>651455</v>
      </c>
      <c r="J2056">
        <v>150662</v>
      </c>
      <c r="K2056">
        <v>47418</v>
      </c>
    </row>
    <row r="2057" spans="1:11" x14ac:dyDescent="0.25">
      <c r="A2057" s="4" t="s">
        <v>19</v>
      </c>
      <c r="B2057">
        <v>2020</v>
      </c>
      <c r="C2057" t="s">
        <v>44</v>
      </c>
      <c r="D2057">
        <v>7</v>
      </c>
      <c r="E2057">
        <v>5</v>
      </c>
      <c r="F2057">
        <v>1234567</v>
      </c>
      <c r="G2057">
        <v>44186</v>
      </c>
      <c r="H2057">
        <v>744528</v>
      </c>
      <c r="I2057">
        <v>6230685</v>
      </c>
      <c r="J2057">
        <v>0</v>
      </c>
      <c r="K2057">
        <v>0</v>
      </c>
    </row>
    <row r="2058" spans="1:11" x14ac:dyDescent="0.25">
      <c r="A2058" s="4" t="s">
        <v>19</v>
      </c>
      <c r="B2058">
        <v>2021</v>
      </c>
      <c r="C2058" t="s">
        <v>44</v>
      </c>
      <c r="D2058">
        <v>7</v>
      </c>
      <c r="E2058">
        <v>5</v>
      </c>
      <c r="F2058">
        <v>18890627</v>
      </c>
      <c r="G2058">
        <v>397692</v>
      </c>
      <c r="H2058">
        <v>18249993</v>
      </c>
      <c r="I2058">
        <v>143288409</v>
      </c>
      <c r="J2058">
        <v>98569209</v>
      </c>
      <c r="K2058">
        <v>32861598</v>
      </c>
    </row>
    <row r="2059" spans="1:11" x14ac:dyDescent="0.25">
      <c r="A2059" s="4" t="s">
        <v>20</v>
      </c>
      <c r="B2059">
        <v>2020</v>
      </c>
      <c r="C2059" t="s">
        <v>44</v>
      </c>
      <c r="D2059">
        <v>7</v>
      </c>
      <c r="E2059">
        <v>5</v>
      </c>
      <c r="F2059">
        <v>2410</v>
      </c>
      <c r="G2059">
        <v>15</v>
      </c>
      <c r="H2059">
        <v>632</v>
      </c>
      <c r="I2059">
        <v>106047</v>
      </c>
      <c r="J2059">
        <v>0</v>
      </c>
      <c r="K2059">
        <v>0</v>
      </c>
    </row>
    <row r="2060" spans="1:11" x14ac:dyDescent="0.25">
      <c r="A2060" s="4" t="s">
        <v>20</v>
      </c>
      <c r="B2060">
        <v>2021</v>
      </c>
      <c r="C2060" t="s">
        <v>44</v>
      </c>
      <c r="D2060">
        <v>7</v>
      </c>
      <c r="E2060">
        <v>5</v>
      </c>
      <c r="F2060">
        <v>193059</v>
      </c>
      <c r="G2060">
        <v>3220</v>
      </c>
      <c r="H2060">
        <v>172332</v>
      </c>
      <c r="I2060">
        <v>2516637</v>
      </c>
      <c r="J2060">
        <v>2645747</v>
      </c>
      <c r="K2060">
        <v>583001</v>
      </c>
    </row>
    <row r="2061" spans="1:11" x14ac:dyDescent="0.25">
      <c r="A2061" s="4" t="s">
        <v>21</v>
      </c>
      <c r="B2061">
        <v>2020</v>
      </c>
      <c r="C2061" t="s">
        <v>44</v>
      </c>
      <c r="D2061">
        <v>7</v>
      </c>
      <c r="E2061">
        <v>5</v>
      </c>
      <c r="F2061">
        <v>7584</v>
      </c>
      <c r="G2061">
        <v>10</v>
      </c>
      <c r="H2061">
        <v>5014</v>
      </c>
      <c r="I2061">
        <v>251663</v>
      </c>
      <c r="J2061">
        <v>0</v>
      </c>
      <c r="K2061">
        <v>0</v>
      </c>
    </row>
    <row r="2062" spans="1:11" x14ac:dyDescent="0.25">
      <c r="A2062" s="4" t="s">
        <v>21</v>
      </c>
      <c r="B2062">
        <v>2021</v>
      </c>
      <c r="C2062" t="s">
        <v>44</v>
      </c>
      <c r="D2062">
        <v>7</v>
      </c>
      <c r="E2062">
        <v>5</v>
      </c>
      <c r="F2062">
        <v>293021</v>
      </c>
      <c r="G2062">
        <v>4618</v>
      </c>
      <c r="H2062">
        <v>256233</v>
      </c>
      <c r="I2062">
        <v>3241217</v>
      </c>
      <c r="J2062">
        <v>3298682</v>
      </c>
      <c r="K2062">
        <v>599719</v>
      </c>
    </row>
    <row r="2063" spans="1:11" x14ac:dyDescent="0.25">
      <c r="A2063" s="4" t="s">
        <v>22</v>
      </c>
      <c r="B2063">
        <v>2020</v>
      </c>
      <c r="C2063" t="s">
        <v>44</v>
      </c>
      <c r="D2063">
        <v>7</v>
      </c>
      <c r="E2063">
        <v>5</v>
      </c>
      <c r="F2063">
        <v>92908</v>
      </c>
      <c r="G2063">
        <v>2568</v>
      </c>
      <c r="H2063">
        <v>64862</v>
      </c>
      <c r="I2063">
        <v>2259481</v>
      </c>
      <c r="J2063">
        <v>0</v>
      </c>
      <c r="K2063">
        <v>0</v>
      </c>
    </row>
    <row r="2064" spans="1:11" x14ac:dyDescent="0.25">
      <c r="A2064" s="4" t="s">
        <v>22</v>
      </c>
      <c r="B2064">
        <v>2021</v>
      </c>
      <c r="C2064" t="s">
        <v>44</v>
      </c>
      <c r="D2064">
        <v>7</v>
      </c>
      <c r="E2064">
        <v>5</v>
      </c>
      <c r="F2064">
        <v>2375430</v>
      </c>
      <c r="G2064">
        <v>31539</v>
      </c>
      <c r="H2064">
        <v>2343518</v>
      </c>
      <c r="I2064">
        <v>43067100</v>
      </c>
      <c r="J2064">
        <v>78877199</v>
      </c>
      <c r="K2064">
        <v>15185542</v>
      </c>
    </row>
    <row r="2065" spans="1:11" x14ac:dyDescent="0.25">
      <c r="A2065" s="4" t="s">
        <v>23</v>
      </c>
      <c r="B2065">
        <v>2020</v>
      </c>
      <c r="C2065" t="s">
        <v>44</v>
      </c>
      <c r="D2065">
        <v>7</v>
      </c>
      <c r="E2065">
        <v>5</v>
      </c>
      <c r="F2065">
        <v>1211</v>
      </c>
      <c r="G2065">
        <v>0</v>
      </c>
      <c r="H2065">
        <v>696</v>
      </c>
      <c r="I2065">
        <v>62513</v>
      </c>
      <c r="J2065">
        <v>0</v>
      </c>
      <c r="K2065">
        <v>0</v>
      </c>
    </row>
    <row r="2066" spans="1:11" x14ac:dyDescent="0.25">
      <c r="A2066" s="4" t="s">
        <v>23</v>
      </c>
      <c r="B2066">
        <v>2021</v>
      </c>
      <c r="C2066" t="s">
        <v>44</v>
      </c>
      <c r="D2066">
        <v>7</v>
      </c>
      <c r="E2066">
        <v>5</v>
      </c>
      <c r="F2066">
        <v>111632</v>
      </c>
      <c r="G2066">
        <v>431</v>
      </c>
      <c r="H2066">
        <v>77289</v>
      </c>
      <c r="I2066">
        <v>1822654</v>
      </c>
      <c r="J2066">
        <v>1917959</v>
      </c>
      <c r="K2066">
        <v>584216</v>
      </c>
    </row>
    <row r="2067" spans="1:11" x14ac:dyDescent="0.25">
      <c r="A2067" s="4" t="s">
        <v>24</v>
      </c>
      <c r="B2067">
        <v>2020</v>
      </c>
      <c r="C2067" t="s">
        <v>44</v>
      </c>
      <c r="D2067">
        <v>7</v>
      </c>
      <c r="E2067">
        <v>5</v>
      </c>
      <c r="F2067">
        <v>4772</v>
      </c>
      <c r="G2067">
        <v>12</v>
      </c>
      <c r="H2067">
        <v>1855</v>
      </c>
      <c r="I2067">
        <v>111406</v>
      </c>
      <c r="J2067">
        <v>0</v>
      </c>
      <c r="K2067">
        <v>0</v>
      </c>
    </row>
    <row r="2068" spans="1:11" x14ac:dyDescent="0.25">
      <c r="A2068" s="4" t="s">
        <v>24</v>
      </c>
      <c r="B2068">
        <v>2021</v>
      </c>
      <c r="C2068" t="s">
        <v>44</v>
      </c>
      <c r="D2068">
        <v>7</v>
      </c>
      <c r="E2068">
        <v>5</v>
      </c>
      <c r="F2068">
        <v>83238</v>
      </c>
      <c r="G2068">
        <v>1683</v>
      </c>
      <c r="H2068">
        <v>75314</v>
      </c>
      <c r="I2068">
        <v>786729</v>
      </c>
      <c r="J2068">
        <v>1843145</v>
      </c>
      <c r="K2068">
        <v>445050</v>
      </c>
    </row>
    <row r="2069" spans="1:11" x14ac:dyDescent="0.25">
      <c r="A2069" s="4" t="s">
        <v>25</v>
      </c>
      <c r="B2069">
        <v>2020</v>
      </c>
      <c r="C2069" t="s">
        <v>44</v>
      </c>
      <c r="D2069">
        <v>7</v>
      </c>
      <c r="E2069">
        <v>5</v>
      </c>
      <c r="F2069">
        <v>91430</v>
      </c>
      <c r="G2069">
        <v>614</v>
      </c>
      <c r="H2069">
        <v>59203</v>
      </c>
      <c r="I2069">
        <v>1502121</v>
      </c>
      <c r="J2069">
        <v>0</v>
      </c>
      <c r="K2069">
        <v>0</v>
      </c>
    </row>
    <row r="2070" spans="1:11" x14ac:dyDescent="0.25">
      <c r="A2070" s="4" t="s">
        <v>25</v>
      </c>
      <c r="B2070">
        <v>2021</v>
      </c>
      <c r="C2070" t="s">
        <v>44</v>
      </c>
      <c r="D2070">
        <v>7</v>
      </c>
      <c r="E2070">
        <v>5</v>
      </c>
      <c r="F2070">
        <v>2927090</v>
      </c>
      <c r="G2070">
        <v>17663</v>
      </c>
      <c r="H2070">
        <v>2864845</v>
      </c>
      <c r="I2070">
        <v>47847697</v>
      </c>
      <c r="J2070">
        <v>37509626</v>
      </c>
      <c r="K2070">
        <v>11623405</v>
      </c>
    </row>
    <row r="2071" spans="1:11" x14ac:dyDescent="0.25">
      <c r="A2071" s="4" t="s">
        <v>26</v>
      </c>
      <c r="B2071">
        <v>2020</v>
      </c>
      <c r="C2071" t="s">
        <v>44</v>
      </c>
      <c r="D2071">
        <v>7</v>
      </c>
      <c r="E2071">
        <v>5</v>
      </c>
      <c r="F2071">
        <v>46521</v>
      </c>
      <c r="G2071">
        <v>1117</v>
      </c>
      <c r="H2071">
        <v>31456</v>
      </c>
      <c r="I2071">
        <v>1715761</v>
      </c>
      <c r="J2071">
        <v>0</v>
      </c>
      <c r="K2071">
        <v>0</v>
      </c>
    </row>
    <row r="2072" spans="1:11" x14ac:dyDescent="0.25">
      <c r="A2072" s="4" t="s">
        <v>26</v>
      </c>
      <c r="B2072">
        <v>2021</v>
      </c>
      <c r="C2072" t="s">
        <v>44</v>
      </c>
      <c r="D2072">
        <v>7</v>
      </c>
      <c r="E2072">
        <v>5</v>
      </c>
      <c r="F2072">
        <v>1797162</v>
      </c>
      <c r="G2072">
        <v>48875</v>
      </c>
      <c r="H2072">
        <v>1746656</v>
      </c>
      <c r="I2072">
        <v>36282104</v>
      </c>
      <c r="J2072">
        <v>23064508</v>
      </c>
      <c r="K2072">
        <v>5793985</v>
      </c>
    </row>
    <row r="2073" spans="1:11" x14ac:dyDescent="0.25">
      <c r="A2073" s="4" t="s">
        <v>27</v>
      </c>
      <c r="B2073">
        <v>2020</v>
      </c>
      <c r="C2073" t="s">
        <v>44</v>
      </c>
      <c r="D2073">
        <v>7</v>
      </c>
      <c r="E2073">
        <v>5</v>
      </c>
      <c r="F2073">
        <v>9947</v>
      </c>
      <c r="G2073">
        <v>144</v>
      </c>
      <c r="H2073">
        <v>5932</v>
      </c>
      <c r="I2073">
        <v>116440</v>
      </c>
      <c r="J2073">
        <v>0</v>
      </c>
      <c r="K2073">
        <v>0</v>
      </c>
    </row>
    <row r="2074" spans="1:11" x14ac:dyDescent="0.25">
      <c r="A2074" s="4" t="s">
        <v>27</v>
      </c>
      <c r="B2074">
        <v>2021</v>
      </c>
      <c r="C2074" t="s">
        <v>44</v>
      </c>
      <c r="D2074">
        <v>7</v>
      </c>
      <c r="E2074">
        <v>5</v>
      </c>
      <c r="F2074">
        <v>362455</v>
      </c>
      <c r="G2074">
        <v>5380</v>
      </c>
      <c r="H2074">
        <v>354162</v>
      </c>
      <c r="I2074">
        <v>4497437</v>
      </c>
      <c r="J2074">
        <v>1700971</v>
      </c>
      <c r="K2074">
        <v>433234</v>
      </c>
    </row>
    <row r="2075" spans="1:11" x14ac:dyDescent="0.25">
      <c r="A2075" s="4" t="s">
        <v>28</v>
      </c>
      <c r="B2075">
        <v>2020</v>
      </c>
      <c r="C2075" t="s">
        <v>44</v>
      </c>
      <c r="D2075">
        <v>7</v>
      </c>
      <c r="E2075">
        <v>5</v>
      </c>
      <c r="F2075">
        <v>122799</v>
      </c>
      <c r="G2075">
        <v>2001</v>
      </c>
      <c r="H2075">
        <v>87385</v>
      </c>
      <c r="I2075">
        <v>4500753</v>
      </c>
      <c r="J2075">
        <v>0</v>
      </c>
      <c r="K2075">
        <v>0</v>
      </c>
    </row>
    <row r="2076" spans="1:11" x14ac:dyDescent="0.25">
      <c r="A2076" s="4" t="s">
        <v>28</v>
      </c>
      <c r="B2076">
        <v>2021</v>
      </c>
      <c r="C2076" t="s">
        <v>44</v>
      </c>
      <c r="D2076">
        <v>7</v>
      </c>
      <c r="E2076">
        <v>5</v>
      </c>
      <c r="F2076">
        <v>2860939</v>
      </c>
      <c r="G2076">
        <v>26860</v>
      </c>
      <c r="H2076">
        <v>2833318</v>
      </c>
      <c r="I2076">
        <v>38706845</v>
      </c>
      <c r="J2076">
        <v>74493657</v>
      </c>
      <c r="K2076">
        <v>22047950</v>
      </c>
    </row>
    <row r="2077" spans="1:11" x14ac:dyDescent="0.25">
      <c r="A2077" s="4" t="s">
        <v>29</v>
      </c>
      <c r="B2077">
        <v>2020</v>
      </c>
      <c r="C2077" t="s">
        <v>44</v>
      </c>
      <c r="D2077">
        <v>7</v>
      </c>
      <c r="E2077">
        <v>5</v>
      </c>
      <c r="F2077">
        <v>1845</v>
      </c>
      <c r="G2077">
        <v>3</v>
      </c>
      <c r="H2077">
        <v>643</v>
      </c>
      <c r="I2077">
        <v>72726</v>
      </c>
      <c r="J2077">
        <v>0</v>
      </c>
      <c r="K2077">
        <v>0</v>
      </c>
    </row>
    <row r="2078" spans="1:11" x14ac:dyDescent="0.25">
      <c r="A2078" s="4" t="s">
        <v>29</v>
      </c>
      <c r="B2078">
        <v>2021</v>
      </c>
      <c r="C2078" t="s">
        <v>44</v>
      </c>
      <c r="D2078">
        <v>7</v>
      </c>
      <c r="E2078">
        <v>5</v>
      </c>
      <c r="F2078">
        <v>78991</v>
      </c>
      <c r="G2078">
        <v>1023</v>
      </c>
      <c r="H2078">
        <v>67162</v>
      </c>
      <c r="I2078">
        <v>596965</v>
      </c>
      <c r="J2078">
        <v>1470151</v>
      </c>
      <c r="K2078">
        <v>442913</v>
      </c>
    </row>
    <row r="2079" spans="1:11" x14ac:dyDescent="0.25">
      <c r="A2079" s="4" t="s">
        <v>30</v>
      </c>
      <c r="B2079">
        <v>2020</v>
      </c>
      <c r="C2079" t="s">
        <v>44</v>
      </c>
      <c r="D2079">
        <v>7</v>
      </c>
      <c r="E2079">
        <v>5</v>
      </c>
      <c r="F2079">
        <v>182326</v>
      </c>
      <c r="G2079">
        <v>1516</v>
      </c>
      <c r="H2079">
        <v>133711</v>
      </c>
      <c r="I2079">
        <v>1251723</v>
      </c>
      <c r="J2079">
        <v>0</v>
      </c>
      <c r="K2079">
        <v>0</v>
      </c>
    </row>
    <row r="2080" spans="1:11" x14ac:dyDescent="0.25">
      <c r="A2080" s="4" t="s">
        <v>30</v>
      </c>
      <c r="B2080">
        <v>2021</v>
      </c>
      <c r="C2080" t="s">
        <v>44</v>
      </c>
      <c r="D2080">
        <v>7</v>
      </c>
      <c r="E2080">
        <v>5</v>
      </c>
      <c r="F2080">
        <v>1932997</v>
      </c>
      <c r="G2080">
        <v>11398</v>
      </c>
      <c r="H2080">
        <v>1894201</v>
      </c>
      <c r="I2080">
        <v>65681370</v>
      </c>
      <c r="J2080">
        <v>33726350</v>
      </c>
      <c r="K2080">
        <v>10149439</v>
      </c>
    </row>
    <row r="2081" spans="1:11" x14ac:dyDescent="0.25">
      <c r="A2081" s="4" t="s">
        <v>31</v>
      </c>
      <c r="B2081">
        <v>2020</v>
      </c>
      <c r="C2081" t="s">
        <v>44</v>
      </c>
      <c r="D2081">
        <v>7</v>
      </c>
      <c r="E2081">
        <v>5</v>
      </c>
      <c r="F2081">
        <v>719951</v>
      </c>
      <c r="G2081">
        <v>11517</v>
      </c>
      <c r="H2081">
        <v>535017</v>
      </c>
      <c r="I2081">
        <v>7792660</v>
      </c>
      <c r="J2081">
        <v>0</v>
      </c>
      <c r="K2081">
        <v>0</v>
      </c>
    </row>
    <row r="2082" spans="1:11" x14ac:dyDescent="0.25">
      <c r="A2082" s="4" t="s">
        <v>31</v>
      </c>
      <c r="B2082">
        <v>2021</v>
      </c>
      <c r="C2082" t="s">
        <v>44</v>
      </c>
      <c r="D2082">
        <v>7</v>
      </c>
      <c r="E2082">
        <v>5</v>
      </c>
      <c r="F2082">
        <v>7672872</v>
      </c>
      <c r="G2082">
        <v>102149</v>
      </c>
      <c r="H2082">
        <v>7507866</v>
      </c>
      <c r="I2082">
        <v>111859807</v>
      </c>
      <c r="J2082">
        <v>55837331</v>
      </c>
      <c r="K2082">
        <v>12332846</v>
      </c>
    </row>
    <row r="2083" spans="1:11" x14ac:dyDescent="0.25">
      <c r="A2083" s="4" t="s">
        <v>32</v>
      </c>
      <c r="B2083">
        <v>2020</v>
      </c>
      <c r="C2083" t="s">
        <v>44</v>
      </c>
      <c r="D2083">
        <v>7</v>
      </c>
      <c r="E2083">
        <v>5</v>
      </c>
      <c r="F2083">
        <v>14221</v>
      </c>
      <c r="G2083">
        <v>63</v>
      </c>
      <c r="H2083">
        <v>8967</v>
      </c>
      <c r="I2083">
        <v>490856</v>
      </c>
      <c r="J2083">
        <v>0</v>
      </c>
      <c r="K2083">
        <v>0</v>
      </c>
    </row>
    <row r="2084" spans="1:11" x14ac:dyDescent="0.25">
      <c r="A2084" s="4" t="s">
        <v>32</v>
      </c>
      <c r="B2084">
        <v>2021</v>
      </c>
      <c r="C2084" t="s">
        <v>44</v>
      </c>
      <c r="D2084">
        <v>7</v>
      </c>
      <c r="E2084">
        <v>5</v>
      </c>
      <c r="F2084">
        <v>234199</v>
      </c>
      <c r="G2084">
        <v>2250</v>
      </c>
      <c r="H2084">
        <v>220775</v>
      </c>
      <c r="I2084">
        <v>4645835</v>
      </c>
      <c r="J2084">
        <v>7044947</v>
      </c>
      <c r="K2084">
        <v>2343217</v>
      </c>
    </row>
    <row r="2085" spans="1:11" x14ac:dyDescent="0.25">
      <c r="A2085" s="4" t="s">
        <v>33</v>
      </c>
      <c r="B2085">
        <v>2020</v>
      </c>
      <c r="C2085" t="s">
        <v>44</v>
      </c>
      <c r="D2085">
        <v>7</v>
      </c>
      <c r="E2085">
        <v>5</v>
      </c>
      <c r="F2085">
        <v>4921222</v>
      </c>
      <c r="G2085">
        <v>107354</v>
      </c>
      <c r="H2085">
        <v>3176114</v>
      </c>
      <c r="I2085">
        <v>56382011</v>
      </c>
      <c r="J2085">
        <v>0</v>
      </c>
      <c r="K2085">
        <v>0</v>
      </c>
    </row>
    <row r="2086" spans="1:11" x14ac:dyDescent="0.25">
      <c r="A2086" s="4" t="s">
        <v>33</v>
      </c>
      <c r="B2086">
        <v>2021</v>
      </c>
      <c r="C2086" t="s">
        <v>44</v>
      </c>
      <c r="D2086">
        <v>7</v>
      </c>
      <c r="E2086">
        <v>5</v>
      </c>
      <c r="F2086">
        <v>94838838</v>
      </c>
      <c r="G2086">
        <v>1271467</v>
      </c>
      <c r="H2086">
        <v>92322877</v>
      </c>
      <c r="I2086">
        <v>1399294271</v>
      </c>
      <c r="J2086">
        <v>1082767212</v>
      </c>
      <c r="K2086">
        <v>305083617</v>
      </c>
    </row>
    <row r="2087" spans="1:11" x14ac:dyDescent="0.25">
      <c r="A2087" s="4" t="s">
        <v>34</v>
      </c>
      <c r="B2087">
        <v>2020</v>
      </c>
      <c r="C2087" t="s">
        <v>44</v>
      </c>
      <c r="D2087">
        <v>7</v>
      </c>
      <c r="E2087">
        <v>5</v>
      </c>
      <c r="F2087">
        <v>243834</v>
      </c>
      <c r="G2087">
        <v>4747</v>
      </c>
      <c r="H2087">
        <v>141473</v>
      </c>
      <c r="I2087">
        <v>6656081</v>
      </c>
      <c r="J2087">
        <v>0</v>
      </c>
      <c r="K2087">
        <v>0</v>
      </c>
    </row>
    <row r="2088" spans="1:11" x14ac:dyDescent="0.25">
      <c r="A2088" s="4" t="s">
        <v>34</v>
      </c>
      <c r="B2088">
        <v>2021</v>
      </c>
      <c r="C2088" t="s">
        <v>44</v>
      </c>
      <c r="D2088">
        <v>7</v>
      </c>
      <c r="E2088">
        <v>5</v>
      </c>
      <c r="F2088">
        <v>5125224</v>
      </c>
      <c r="G2088">
        <v>68264</v>
      </c>
      <c r="H2088">
        <v>5054732</v>
      </c>
      <c r="I2088">
        <v>195761309</v>
      </c>
      <c r="J2088">
        <v>119728051</v>
      </c>
      <c r="K2088">
        <v>23085270</v>
      </c>
    </row>
    <row r="2089" spans="1:11" x14ac:dyDescent="0.25">
      <c r="A2089" s="4" t="s">
        <v>35</v>
      </c>
      <c r="B2089">
        <v>2020</v>
      </c>
      <c r="C2089" t="s">
        <v>44</v>
      </c>
      <c r="D2089">
        <v>7</v>
      </c>
      <c r="E2089">
        <v>5</v>
      </c>
      <c r="F2089">
        <v>21114</v>
      </c>
      <c r="G2089">
        <v>228</v>
      </c>
      <c r="H2089">
        <v>11975</v>
      </c>
      <c r="I2089">
        <v>486780</v>
      </c>
      <c r="J2089">
        <v>0</v>
      </c>
      <c r="K2089">
        <v>0</v>
      </c>
    </row>
    <row r="2090" spans="1:11" x14ac:dyDescent="0.25">
      <c r="A2090" s="4" t="s">
        <v>35</v>
      </c>
      <c r="B2090">
        <v>2021</v>
      </c>
      <c r="C2090" t="s">
        <v>44</v>
      </c>
      <c r="D2090">
        <v>7</v>
      </c>
      <c r="E2090">
        <v>5</v>
      </c>
      <c r="F2090">
        <v>1026144</v>
      </c>
      <c r="G2090">
        <v>22085</v>
      </c>
      <c r="H2090">
        <v>984002</v>
      </c>
      <c r="I2090">
        <v>18817469</v>
      </c>
      <c r="J2090">
        <v>13257703</v>
      </c>
      <c r="K2090">
        <v>4251698</v>
      </c>
    </row>
    <row r="2091" spans="1:11" x14ac:dyDescent="0.25">
      <c r="A2091" s="4" t="s">
        <v>36</v>
      </c>
      <c r="B2091">
        <v>2020</v>
      </c>
      <c r="C2091" t="s">
        <v>44</v>
      </c>
      <c r="D2091">
        <v>7</v>
      </c>
      <c r="E2091">
        <v>5</v>
      </c>
      <c r="F2091">
        <v>203138</v>
      </c>
      <c r="G2091">
        <v>4607</v>
      </c>
      <c r="H2091">
        <v>138746</v>
      </c>
      <c r="I2091">
        <v>2624152</v>
      </c>
      <c r="J2091">
        <v>0</v>
      </c>
      <c r="K2091">
        <v>0</v>
      </c>
    </row>
    <row r="2092" spans="1:11" x14ac:dyDescent="0.25">
      <c r="A2092" s="4" t="s">
        <v>36</v>
      </c>
      <c r="B2092">
        <v>2021</v>
      </c>
      <c r="C2092" t="s">
        <v>44</v>
      </c>
      <c r="D2092">
        <v>7</v>
      </c>
      <c r="E2092">
        <v>5</v>
      </c>
      <c r="F2092">
        <v>4581808</v>
      </c>
      <c r="G2092">
        <v>54387</v>
      </c>
      <c r="H2092">
        <v>4493837</v>
      </c>
      <c r="I2092">
        <v>47063795</v>
      </c>
      <c r="J2092">
        <v>61815144</v>
      </c>
      <c r="K2092">
        <v>25820878</v>
      </c>
    </row>
    <row r="2093" spans="1:11" x14ac:dyDescent="0.25">
      <c r="A2093" s="4" t="s">
        <v>0</v>
      </c>
      <c r="B2093">
        <v>2020</v>
      </c>
      <c r="C2093" t="s">
        <v>45</v>
      </c>
      <c r="D2093">
        <v>8</v>
      </c>
      <c r="E2093">
        <v>1</v>
      </c>
      <c r="F2093">
        <v>6500</v>
      </c>
      <c r="G2093">
        <v>86</v>
      </c>
      <c r="H2093">
        <v>2114</v>
      </c>
      <c r="I2093">
        <v>178671</v>
      </c>
      <c r="J2093">
        <v>0</v>
      </c>
      <c r="K2093">
        <v>0</v>
      </c>
    </row>
    <row r="2094" spans="1:11" x14ac:dyDescent="0.25">
      <c r="A2094" s="4" t="s">
        <v>0</v>
      </c>
      <c r="B2094">
        <v>2021</v>
      </c>
      <c r="C2094" t="s">
        <v>45</v>
      </c>
      <c r="D2094">
        <v>8</v>
      </c>
      <c r="E2094">
        <v>1</v>
      </c>
      <c r="F2094">
        <v>52785</v>
      </c>
      <c r="G2094">
        <v>903</v>
      </c>
      <c r="H2094">
        <v>51845</v>
      </c>
      <c r="I2094">
        <v>3122509</v>
      </c>
      <c r="J2094">
        <v>1487277</v>
      </c>
      <c r="K2094">
        <v>651200</v>
      </c>
    </row>
    <row r="2095" spans="1:11" x14ac:dyDescent="0.25">
      <c r="A2095" s="4" t="s">
        <v>2</v>
      </c>
      <c r="B2095">
        <v>2020</v>
      </c>
      <c r="C2095" t="s">
        <v>45</v>
      </c>
      <c r="D2095">
        <v>8</v>
      </c>
      <c r="E2095">
        <v>1</v>
      </c>
      <c r="F2095">
        <v>1242102</v>
      </c>
      <c r="G2095">
        <v>11298</v>
      </c>
      <c r="H2095">
        <v>681485</v>
      </c>
      <c r="I2095">
        <v>15261221</v>
      </c>
      <c r="J2095">
        <v>0</v>
      </c>
      <c r="K2095">
        <v>0</v>
      </c>
    </row>
    <row r="2096" spans="1:11" x14ac:dyDescent="0.25">
      <c r="A2096" s="4" t="s">
        <v>2</v>
      </c>
      <c r="B2096">
        <v>2021</v>
      </c>
      <c r="C2096" t="s">
        <v>45</v>
      </c>
      <c r="D2096">
        <v>8</v>
      </c>
      <c r="E2096">
        <v>1</v>
      </c>
      <c r="F2096">
        <v>13818769</v>
      </c>
      <c r="G2096">
        <v>94148</v>
      </c>
      <c r="H2096">
        <v>13581396</v>
      </c>
      <c r="I2096">
        <v>174081734</v>
      </c>
      <c r="J2096">
        <v>118025689</v>
      </c>
      <c r="K2096">
        <v>41131297</v>
      </c>
    </row>
    <row r="2097" spans="1:11" x14ac:dyDescent="0.25">
      <c r="A2097" s="4" t="s">
        <v>3</v>
      </c>
      <c r="B2097">
        <v>2020</v>
      </c>
      <c r="C2097" t="s">
        <v>45</v>
      </c>
      <c r="D2097">
        <v>8</v>
      </c>
      <c r="E2097">
        <v>1</v>
      </c>
      <c r="F2097">
        <v>12772</v>
      </c>
      <c r="G2097">
        <v>21</v>
      </c>
      <c r="H2097">
        <v>7914</v>
      </c>
      <c r="I2097">
        <v>656574</v>
      </c>
      <c r="J2097">
        <v>0</v>
      </c>
      <c r="K2097">
        <v>0</v>
      </c>
    </row>
    <row r="2098" spans="1:11" x14ac:dyDescent="0.25">
      <c r="A2098" s="4" t="s">
        <v>3</v>
      </c>
      <c r="B2098">
        <v>2021</v>
      </c>
      <c r="C2098" t="s">
        <v>45</v>
      </c>
      <c r="D2098">
        <v>8</v>
      </c>
      <c r="E2098">
        <v>1</v>
      </c>
      <c r="F2098">
        <v>343937</v>
      </c>
      <c r="G2098">
        <v>1648</v>
      </c>
      <c r="H2098">
        <v>319286</v>
      </c>
      <c r="I2098">
        <v>6704988</v>
      </c>
      <c r="J2098">
        <v>4765245</v>
      </c>
      <c r="K2098">
        <v>1256048</v>
      </c>
    </row>
    <row r="2099" spans="1:11" x14ac:dyDescent="0.25">
      <c r="A2099" s="4" t="s">
        <v>4</v>
      </c>
      <c r="B2099">
        <v>2020</v>
      </c>
      <c r="C2099" t="s">
        <v>45</v>
      </c>
      <c r="D2099">
        <v>8</v>
      </c>
      <c r="E2099">
        <v>1</v>
      </c>
      <c r="F2099">
        <v>336831</v>
      </c>
      <c r="G2099">
        <v>809</v>
      </c>
      <c r="H2099">
        <v>243607</v>
      </c>
      <c r="I2099">
        <v>7524919</v>
      </c>
      <c r="J2099">
        <v>0</v>
      </c>
      <c r="K2099">
        <v>0</v>
      </c>
    </row>
    <row r="2100" spans="1:11" x14ac:dyDescent="0.25">
      <c r="A2100" s="4" t="s">
        <v>4</v>
      </c>
      <c r="B2100">
        <v>2021</v>
      </c>
      <c r="C2100" t="s">
        <v>45</v>
      </c>
      <c r="D2100">
        <v>8</v>
      </c>
      <c r="E2100">
        <v>1</v>
      </c>
      <c r="F2100">
        <v>3992831</v>
      </c>
      <c r="G2100">
        <v>37274</v>
      </c>
      <c r="H2100">
        <v>3870447</v>
      </c>
      <c r="I2100">
        <v>134104661</v>
      </c>
      <c r="J2100">
        <v>66921695</v>
      </c>
      <c r="K2100">
        <v>14351935</v>
      </c>
    </row>
    <row r="2101" spans="1:11" x14ac:dyDescent="0.25">
      <c r="A2101" s="4" t="s">
        <v>5</v>
      </c>
      <c r="B2101">
        <v>2020</v>
      </c>
      <c r="C2101" t="s">
        <v>45</v>
      </c>
      <c r="D2101">
        <v>8</v>
      </c>
      <c r="E2101">
        <v>1</v>
      </c>
      <c r="F2101">
        <v>438050</v>
      </c>
      <c r="G2101">
        <v>2476</v>
      </c>
      <c r="H2101">
        <v>283833</v>
      </c>
      <c r="I2101">
        <v>4934566</v>
      </c>
      <c r="J2101">
        <v>0</v>
      </c>
      <c r="K2101">
        <v>0</v>
      </c>
    </row>
    <row r="2102" spans="1:11" x14ac:dyDescent="0.25">
      <c r="A2102" s="4" t="s">
        <v>5</v>
      </c>
      <c r="B2102">
        <v>2021</v>
      </c>
      <c r="C2102" t="s">
        <v>45</v>
      </c>
      <c r="D2102">
        <v>8</v>
      </c>
      <c r="E2102">
        <v>1</v>
      </c>
      <c r="F2102">
        <v>5075144</v>
      </c>
      <c r="G2102">
        <v>67516</v>
      </c>
      <c r="H2102">
        <v>5004999</v>
      </c>
      <c r="I2102">
        <v>265483026</v>
      </c>
      <c r="J2102">
        <v>151540510</v>
      </c>
      <c r="K2102">
        <v>28873127</v>
      </c>
    </row>
    <row r="2103" spans="1:11" x14ac:dyDescent="0.25">
      <c r="A2103" s="4" t="s">
        <v>6</v>
      </c>
      <c r="B2103">
        <v>2020</v>
      </c>
      <c r="C2103" t="s">
        <v>45</v>
      </c>
      <c r="D2103">
        <v>8</v>
      </c>
      <c r="E2103">
        <v>1</v>
      </c>
      <c r="F2103">
        <v>8533</v>
      </c>
      <c r="G2103">
        <v>139</v>
      </c>
      <c r="H2103">
        <v>5114</v>
      </c>
      <c r="I2103">
        <v>106867</v>
      </c>
      <c r="J2103">
        <v>0</v>
      </c>
      <c r="K2103">
        <v>0</v>
      </c>
    </row>
    <row r="2104" spans="1:11" x14ac:dyDescent="0.25">
      <c r="A2104" s="4" t="s">
        <v>6</v>
      </c>
      <c r="B2104">
        <v>2021</v>
      </c>
      <c r="C2104" t="s">
        <v>45</v>
      </c>
      <c r="D2104">
        <v>8</v>
      </c>
      <c r="E2104">
        <v>1</v>
      </c>
      <c r="F2104">
        <v>433754</v>
      </c>
      <c r="G2104">
        <v>5677</v>
      </c>
      <c r="H2104">
        <v>427868</v>
      </c>
      <c r="I2104">
        <v>4337061</v>
      </c>
      <c r="J2104">
        <v>4658937</v>
      </c>
      <c r="K2104">
        <v>1447620</v>
      </c>
    </row>
    <row r="2105" spans="1:11" x14ac:dyDescent="0.25">
      <c r="A2105" s="4" t="s">
        <v>7</v>
      </c>
      <c r="B2105">
        <v>2020</v>
      </c>
      <c r="C2105" t="s">
        <v>45</v>
      </c>
      <c r="D2105">
        <v>8</v>
      </c>
      <c r="E2105">
        <v>1</v>
      </c>
      <c r="F2105">
        <v>71982</v>
      </c>
      <c r="G2105">
        <v>478</v>
      </c>
      <c r="H2105">
        <v>52748</v>
      </c>
      <c r="I2105">
        <v>2387500</v>
      </c>
      <c r="J2105">
        <v>0</v>
      </c>
      <c r="K2105">
        <v>0</v>
      </c>
    </row>
    <row r="2106" spans="1:11" x14ac:dyDescent="0.25">
      <c r="A2106" s="4" t="s">
        <v>7</v>
      </c>
      <c r="B2106">
        <v>2021</v>
      </c>
      <c r="C2106" t="s">
        <v>45</v>
      </c>
      <c r="D2106">
        <v>8</v>
      </c>
      <c r="E2106">
        <v>1</v>
      </c>
      <c r="F2106">
        <v>7018900</v>
      </c>
      <c r="G2106">
        <v>94722</v>
      </c>
      <c r="H2106">
        <v>6911209</v>
      </c>
      <c r="I2106">
        <v>80769478</v>
      </c>
      <c r="J2106">
        <v>68409067</v>
      </c>
      <c r="K2106">
        <v>17178869</v>
      </c>
    </row>
    <row r="2107" spans="1:11" x14ac:dyDescent="0.25">
      <c r="A2107" s="4" t="s">
        <v>8</v>
      </c>
      <c r="B2107">
        <v>2020</v>
      </c>
      <c r="C2107" t="s">
        <v>45</v>
      </c>
      <c r="D2107">
        <v>8</v>
      </c>
      <c r="E2107">
        <v>1</v>
      </c>
      <c r="F2107">
        <v>976517</v>
      </c>
      <c r="G2107">
        <v>28232</v>
      </c>
      <c r="H2107">
        <v>876400</v>
      </c>
      <c r="I2107">
        <v>7635410</v>
      </c>
      <c r="J2107">
        <v>0</v>
      </c>
      <c r="K2107">
        <v>0</v>
      </c>
    </row>
    <row r="2108" spans="1:11" x14ac:dyDescent="0.25">
      <c r="A2108" s="4" t="s">
        <v>8</v>
      </c>
      <c r="B2108">
        <v>2021</v>
      </c>
      <c r="C2108" t="s">
        <v>45</v>
      </c>
      <c r="D2108">
        <v>8</v>
      </c>
      <c r="E2108">
        <v>1</v>
      </c>
      <c r="F2108">
        <v>10055617</v>
      </c>
      <c r="G2108">
        <v>175415</v>
      </c>
      <c r="H2108">
        <v>9876451</v>
      </c>
      <c r="I2108">
        <v>167555967</v>
      </c>
      <c r="J2108">
        <v>53088426</v>
      </c>
      <c r="K2108">
        <v>19605257</v>
      </c>
    </row>
    <row r="2109" spans="1:11" x14ac:dyDescent="0.25">
      <c r="A2109" s="4" t="s">
        <v>9</v>
      </c>
      <c r="B2109">
        <v>2020</v>
      </c>
      <c r="C2109" t="s">
        <v>45</v>
      </c>
      <c r="D2109">
        <v>8</v>
      </c>
      <c r="E2109">
        <v>1</v>
      </c>
      <c r="F2109">
        <v>9300</v>
      </c>
      <c r="G2109">
        <v>14</v>
      </c>
      <c r="H2109">
        <v>6341</v>
      </c>
      <c r="I2109">
        <v>303303</v>
      </c>
      <c r="J2109">
        <v>0</v>
      </c>
      <c r="K2109">
        <v>0</v>
      </c>
    </row>
    <row r="2110" spans="1:11" x14ac:dyDescent="0.25">
      <c r="A2110" s="4" t="s">
        <v>9</v>
      </c>
      <c r="B2110">
        <v>2021</v>
      </c>
      <c r="C2110" t="s">
        <v>45</v>
      </c>
      <c r="D2110">
        <v>8</v>
      </c>
      <c r="E2110">
        <v>1</v>
      </c>
      <c r="F2110">
        <v>74580</v>
      </c>
      <c r="G2110">
        <v>28</v>
      </c>
      <c r="H2110">
        <v>74232</v>
      </c>
      <c r="I2110">
        <v>506870</v>
      </c>
      <c r="J2110">
        <v>3982346</v>
      </c>
      <c r="K2110">
        <v>535084</v>
      </c>
    </row>
    <row r="2111" spans="1:11" x14ac:dyDescent="0.25">
      <c r="A2111" s="4" t="s">
        <v>10</v>
      </c>
      <c r="B2111">
        <v>2020</v>
      </c>
      <c r="C2111" t="s">
        <v>45</v>
      </c>
      <c r="D2111">
        <v>8</v>
      </c>
      <c r="E2111">
        <v>1</v>
      </c>
      <c r="F2111">
        <v>49598</v>
      </c>
      <c r="G2111">
        <v>417</v>
      </c>
      <c r="H2111">
        <v>35431</v>
      </c>
      <c r="I2111">
        <v>967064</v>
      </c>
      <c r="J2111">
        <v>0</v>
      </c>
      <c r="K2111">
        <v>0</v>
      </c>
    </row>
    <row r="2112" spans="1:11" x14ac:dyDescent="0.25">
      <c r="A2112" s="4" t="s">
        <v>10</v>
      </c>
      <c r="B2112">
        <v>2021</v>
      </c>
      <c r="C2112" t="s">
        <v>45</v>
      </c>
      <c r="D2112">
        <v>8</v>
      </c>
      <c r="E2112">
        <v>1</v>
      </c>
      <c r="F2112">
        <v>1200529</v>
      </c>
      <c r="G2112">
        <v>22075</v>
      </c>
      <c r="H2112">
        <v>1171372</v>
      </c>
      <c r="I2112">
        <v>7516062</v>
      </c>
      <c r="J2112">
        <v>7517135</v>
      </c>
      <c r="K2112">
        <v>1982955</v>
      </c>
    </row>
    <row r="2113" spans="1:11" x14ac:dyDescent="0.25">
      <c r="A2113" s="4" t="s">
        <v>11</v>
      </c>
      <c r="B2113">
        <v>2020</v>
      </c>
      <c r="C2113" t="s">
        <v>45</v>
      </c>
      <c r="D2113">
        <v>8</v>
      </c>
      <c r="E2113">
        <v>1</v>
      </c>
      <c r="F2113">
        <v>460110</v>
      </c>
      <c r="G2113">
        <v>17742</v>
      </c>
      <c r="H2113">
        <v>340108</v>
      </c>
      <c r="I2113">
        <v>6007726</v>
      </c>
      <c r="J2113">
        <v>0</v>
      </c>
      <c r="K2113">
        <v>0</v>
      </c>
    </row>
    <row r="2114" spans="1:11" x14ac:dyDescent="0.25">
      <c r="A2114" s="4" t="s">
        <v>11</v>
      </c>
      <c r="B2114">
        <v>2021</v>
      </c>
      <c r="C2114" t="s">
        <v>45</v>
      </c>
      <c r="D2114">
        <v>8</v>
      </c>
      <c r="E2114">
        <v>1</v>
      </c>
      <c r="F2114">
        <v>5774714</v>
      </c>
      <c r="G2114">
        <v>70534</v>
      </c>
      <c r="H2114">
        <v>5702630</v>
      </c>
      <c r="I2114">
        <v>180651721</v>
      </c>
      <c r="J2114">
        <v>184124570</v>
      </c>
      <c r="K2114">
        <v>59464670</v>
      </c>
    </row>
    <row r="2115" spans="1:11" x14ac:dyDescent="0.25">
      <c r="A2115" s="4" t="s">
        <v>12</v>
      </c>
      <c r="B2115">
        <v>2020</v>
      </c>
      <c r="C2115" t="s">
        <v>45</v>
      </c>
      <c r="D2115">
        <v>8</v>
      </c>
      <c r="E2115">
        <v>1</v>
      </c>
      <c r="F2115">
        <v>20147</v>
      </c>
      <c r="G2115">
        <v>91</v>
      </c>
      <c r="H2115">
        <v>12010</v>
      </c>
      <c r="I2115">
        <v>1078588</v>
      </c>
      <c r="J2115">
        <v>0</v>
      </c>
      <c r="K2115">
        <v>0</v>
      </c>
    </row>
    <row r="2116" spans="1:11" x14ac:dyDescent="0.25">
      <c r="A2116" s="4" t="s">
        <v>12</v>
      </c>
      <c r="B2116">
        <v>2021</v>
      </c>
      <c r="C2116" t="s">
        <v>45</v>
      </c>
      <c r="D2116">
        <v>8</v>
      </c>
      <c r="E2116">
        <v>1</v>
      </c>
      <c r="F2116">
        <v>1448083</v>
      </c>
      <c r="G2116">
        <v>24578</v>
      </c>
      <c r="H2116">
        <v>1412486</v>
      </c>
      <c r="I2116">
        <v>20157038</v>
      </c>
      <c r="J2116">
        <v>28572387</v>
      </c>
      <c r="K2116">
        <v>9237412</v>
      </c>
    </row>
    <row r="2117" spans="1:11" x14ac:dyDescent="0.25">
      <c r="A2117" s="4" t="s">
        <v>13</v>
      </c>
      <c r="B2117">
        <v>2020</v>
      </c>
      <c r="C2117" t="s">
        <v>45</v>
      </c>
      <c r="D2117">
        <v>8</v>
      </c>
      <c r="E2117">
        <v>1</v>
      </c>
      <c r="F2117">
        <v>265151</v>
      </c>
      <c r="G2117">
        <v>3129</v>
      </c>
      <c r="H2117">
        <v>218510</v>
      </c>
      <c r="I2117">
        <v>4698445</v>
      </c>
      <c r="J2117">
        <v>0</v>
      </c>
      <c r="K2117">
        <v>0</v>
      </c>
    </row>
    <row r="2118" spans="1:11" x14ac:dyDescent="0.25">
      <c r="A2118" s="4" t="s">
        <v>13</v>
      </c>
      <c r="B2118">
        <v>2021</v>
      </c>
      <c r="C2118" t="s">
        <v>45</v>
      </c>
      <c r="D2118">
        <v>8</v>
      </c>
      <c r="E2118">
        <v>1</v>
      </c>
      <c r="F2118">
        <v>5390018</v>
      </c>
      <c r="G2118">
        <v>67503</v>
      </c>
      <c r="H2118">
        <v>5317599</v>
      </c>
      <c r="I2118">
        <v>76811355</v>
      </c>
      <c r="J2118">
        <v>67942738</v>
      </c>
      <c r="K2118">
        <v>18908355</v>
      </c>
    </row>
    <row r="2119" spans="1:11" x14ac:dyDescent="0.25">
      <c r="A2119" s="4" t="s">
        <v>14</v>
      </c>
      <c r="B2119">
        <v>2020</v>
      </c>
      <c r="C2119" t="s">
        <v>45</v>
      </c>
      <c r="D2119">
        <v>8</v>
      </c>
      <c r="E2119">
        <v>1</v>
      </c>
      <c r="F2119">
        <v>99519</v>
      </c>
      <c r="G2119">
        <v>918</v>
      </c>
      <c r="H2119">
        <v>39099</v>
      </c>
      <c r="I2119">
        <v>2386324</v>
      </c>
      <c r="J2119">
        <v>0</v>
      </c>
      <c r="K2119">
        <v>0</v>
      </c>
    </row>
    <row r="2120" spans="1:11" x14ac:dyDescent="0.25">
      <c r="A2120" s="4" t="s">
        <v>14</v>
      </c>
      <c r="B2120">
        <v>2021</v>
      </c>
      <c r="C2120" t="s">
        <v>45</v>
      </c>
      <c r="D2120">
        <v>8</v>
      </c>
      <c r="E2120">
        <v>1</v>
      </c>
      <c r="F2120">
        <v>2430958</v>
      </c>
      <c r="G2120">
        <v>35905</v>
      </c>
      <c r="H2120">
        <v>2393433</v>
      </c>
      <c r="I2120">
        <v>83085306</v>
      </c>
      <c r="J2120">
        <v>56367700</v>
      </c>
      <c r="K2120">
        <v>13284708</v>
      </c>
    </row>
    <row r="2121" spans="1:11" x14ac:dyDescent="0.25">
      <c r="A2121" s="4" t="s">
        <v>15</v>
      </c>
      <c r="B2121">
        <v>2020</v>
      </c>
      <c r="C2121" t="s">
        <v>45</v>
      </c>
      <c r="D2121">
        <v>8</v>
      </c>
      <c r="E2121">
        <v>1</v>
      </c>
      <c r="F2121">
        <v>157126</v>
      </c>
      <c r="G2121">
        <v>2919</v>
      </c>
      <c r="H2121">
        <v>102056</v>
      </c>
      <c r="I2121">
        <v>4697585</v>
      </c>
      <c r="J2121">
        <v>0</v>
      </c>
      <c r="K2121">
        <v>0</v>
      </c>
    </row>
    <row r="2122" spans="1:11" x14ac:dyDescent="0.25">
      <c r="A2122" s="4" t="s">
        <v>15</v>
      </c>
      <c r="B2122">
        <v>2021</v>
      </c>
      <c r="C2122" t="s">
        <v>45</v>
      </c>
      <c r="D2122">
        <v>8</v>
      </c>
      <c r="E2122">
        <v>1</v>
      </c>
      <c r="F2122">
        <v>2254067</v>
      </c>
      <c r="G2122">
        <v>30687</v>
      </c>
      <c r="H2122">
        <v>2214136</v>
      </c>
      <c r="I2122">
        <v>83655230</v>
      </c>
      <c r="J2122">
        <v>35733899</v>
      </c>
      <c r="K2122">
        <v>9752873</v>
      </c>
    </row>
    <row r="2123" spans="1:11" x14ac:dyDescent="0.25">
      <c r="A2123" s="4" t="s">
        <v>16</v>
      </c>
      <c r="B2123">
        <v>2020</v>
      </c>
      <c r="C2123" t="s">
        <v>45</v>
      </c>
      <c r="D2123">
        <v>8</v>
      </c>
      <c r="E2123">
        <v>1</v>
      </c>
      <c r="F2123">
        <v>1024134</v>
      </c>
      <c r="G2123">
        <v>18904</v>
      </c>
      <c r="H2123">
        <v>482337</v>
      </c>
      <c r="I2123">
        <v>10478052</v>
      </c>
      <c r="J2123">
        <v>0</v>
      </c>
      <c r="K2123">
        <v>0</v>
      </c>
    </row>
    <row r="2124" spans="1:11" x14ac:dyDescent="0.25">
      <c r="A2124" s="4" t="s">
        <v>16</v>
      </c>
      <c r="B2124">
        <v>2021</v>
      </c>
      <c r="C2124" t="s">
        <v>45</v>
      </c>
      <c r="D2124">
        <v>8</v>
      </c>
      <c r="E2124">
        <v>1</v>
      </c>
      <c r="F2124">
        <v>20382724</v>
      </c>
      <c r="G2124">
        <v>256748</v>
      </c>
      <c r="H2124">
        <v>19956043</v>
      </c>
      <c r="I2124">
        <v>274670282</v>
      </c>
      <c r="J2124">
        <v>174169283</v>
      </c>
      <c r="K2124">
        <v>48817101</v>
      </c>
    </row>
    <row r="2125" spans="1:11" x14ac:dyDescent="0.25">
      <c r="A2125" s="4" t="s">
        <v>17</v>
      </c>
      <c r="B2125">
        <v>2020</v>
      </c>
      <c r="C2125" t="s">
        <v>45</v>
      </c>
      <c r="D2125">
        <v>8</v>
      </c>
      <c r="E2125">
        <v>1</v>
      </c>
      <c r="F2125">
        <v>196789</v>
      </c>
      <c r="G2125">
        <v>634</v>
      </c>
      <c r="H2125">
        <v>114856</v>
      </c>
      <c r="I2125">
        <v>6035234</v>
      </c>
      <c r="J2125">
        <v>0</v>
      </c>
      <c r="K2125">
        <v>0</v>
      </c>
    </row>
    <row r="2126" spans="1:11" x14ac:dyDescent="0.25">
      <c r="A2126" s="4" t="s">
        <v>17</v>
      </c>
      <c r="B2126">
        <v>2021</v>
      </c>
      <c r="C2126" t="s">
        <v>45</v>
      </c>
      <c r="D2126">
        <v>8</v>
      </c>
      <c r="E2126">
        <v>1</v>
      </c>
      <c r="F2126">
        <v>24298746</v>
      </c>
      <c r="G2126">
        <v>120603</v>
      </c>
      <c r="H2126">
        <v>22958270</v>
      </c>
      <c r="I2126">
        <v>195213399</v>
      </c>
      <c r="J2126">
        <v>104224267</v>
      </c>
      <c r="K2126">
        <v>43639169</v>
      </c>
    </row>
    <row r="2127" spans="1:11" x14ac:dyDescent="0.25">
      <c r="A2127" s="4" t="s">
        <v>18</v>
      </c>
      <c r="B2127">
        <v>2020</v>
      </c>
      <c r="C2127" t="s">
        <v>45</v>
      </c>
      <c r="D2127">
        <v>8</v>
      </c>
      <c r="E2127">
        <v>1</v>
      </c>
      <c r="F2127">
        <v>10748</v>
      </c>
      <c r="G2127">
        <v>51</v>
      </c>
      <c r="H2127">
        <v>7987</v>
      </c>
      <c r="I2127">
        <v>144635</v>
      </c>
      <c r="J2127">
        <v>0</v>
      </c>
      <c r="K2127">
        <v>0</v>
      </c>
    </row>
    <row r="2128" spans="1:11" x14ac:dyDescent="0.25">
      <c r="A2128" s="4" t="s">
        <v>18</v>
      </c>
      <c r="B2128">
        <v>2021</v>
      </c>
      <c r="C2128" t="s">
        <v>45</v>
      </c>
      <c r="D2128">
        <v>8</v>
      </c>
      <c r="E2128">
        <v>1</v>
      </c>
      <c r="F2128">
        <v>142547</v>
      </c>
      <c r="G2128">
        <v>1449</v>
      </c>
      <c r="H2128">
        <v>140654</v>
      </c>
      <c r="I2128">
        <v>3111487</v>
      </c>
      <c r="J2128">
        <v>1315264</v>
      </c>
      <c r="K2128">
        <v>481327</v>
      </c>
    </row>
    <row r="2129" spans="1:11" x14ac:dyDescent="0.25">
      <c r="A2129" s="4" t="s">
        <v>37</v>
      </c>
      <c r="B2129">
        <v>2021</v>
      </c>
      <c r="C2129" t="s">
        <v>45</v>
      </c>
      <c r="D2129">
        <v>8</v>
      </c>
      <c r="E2129">
        <v>1</v>
      </c>
      <c r="F2129">
        <v>71584</v>
      </c>
      <c r="G2129">
        <v>350</v>
      </c>
      <c r="H2129">
        <v>70421</v>
      </c>
      <c r="I2129">
        <v>1553883</v>
      </c>
      <c r="J2129">
        <v>354314</v>
      </c>
      <c r="K2129">
        <v>115025</v>
      </c>
    </row>
    <row r="2130" spans="1:11" x14ac:dyDescent="0.25">
      <c r="A2130" s="4" t="s">
        <v>19</v>
      </c>
      <c r="B2130">
        <v>2020</v>
      </c>
      <c r="C2130" t="s">
        <v>45</v>
      </c>
      <c r="D2130">
        <v>8</v>
      </c>
      <c r="E2130">
        <v>1</v>
      </c>
      <c r="F2130">
        <v>3219405</v>
      </c>
      <c r="G2130">
        <v>113236</v>
      </c>
      <c r="H2130">
        <v>2079255</v>
      </c>
      <c r="I2130">
        <v>16599598</v>
      </c>
      <c r="J2130">
        <v>0</v>
      </c>
      <c r="K2130">
        <v>0</v>
      </c>
    </row>
    <row r="2131" spans="1:11" x14ac:dyDescent="0.25">
      <c r="A2131" s="4" t="s">
        <v>19</v>
      </c>
      <c r="B2131">
        <v>2021</v>
      </c>
      <c r="C2131" t="s">
        <v>45</v>
      </c>
      <c r="D2131">
        <v>8</v>
      </c>
      <c r="E2131">
        <v>1</v>
      </c>
      <c r="F2131">
        <v>44299318</v>
      </c>
      <c r="G2131">
        <v>933703</v>
      </c>
      <c r="H2131">
        <v>42819813</v>
      </c>
      <c r="I2131">
        <v>341321390</v>
      </c>
      <c r="J2131">
        <v>238354330</v>
      </c>
      <c r="K2131">
        <v>81104946</v>
      </c>
    </row>
    <row r="2132" spans="1:11" x14ac:dyDescent="0.25">
      <c r="A2132" s="4" t="s">
        <v>20</v>
      </c>
      <c r="B2132">
        <v>2020</v>
      </c>
      <c r="C2132" t="s">
        <v>45</v>
      </c>
      <c r="D2132">
        <v>8</v>
      </c>
      <c r="E2132">
        <v>1</v>
      </c>
      <c r="F2132">
        <v>6484</v>
      </c>
      <c r="G2132">
        <v>35</v>
      </c>
      <c r="H2132">
        <v>2205</v>
      </c>
      <c r="I2132">
        <v>269954</v>
      </c>
      <c r="J2132">
        <v>0</v>
      </c>
      <c r="K2132">
        <v>0</v>
      </c>
    </row>
    <row r="2133" spans="1:11" x14ac:dyDescent="0.25">
      <c r="A2133" s="4" t="s">
        <v>20</v>
      </c>
      <c r="B2133">
        <v>2021</v>
      </c>
      <c r="C2133" t="s">
        <v>45</v>
      </c>
      <c r="D2133">
        <v>8</v>
      </c>
      <c r="E2133">
        <v>1</v>
      </c>
      <c r="F2133">
        <v>469369</v>
      </c>
      <c r="G2133">
        <v>7882</v>
      </c>
      <c r="H2133">
        <v>422099</v>
      </c>
      <c r="I2133">
        <v>6059947</v>
      </c>
      <c r="J2133">
        <v>6387979</v>
      </c>
      <c r="K2133">
        <v>1485268</v>
      </c>
    </row>
    <row r="2134" spans="1:11" x14ac:dyDescent="0.25">
      <c r="A2134" s="4" t="s">
        <v>21</v>
      </c>
      <c r="B2134">
        <v>2020</v>
      </c>
      <c r="C2134" t="s">
        <v>45</v>
      </c>
      <c r="D2134">
        <v>8</v>
      </c>
      <c r="E2134">
        <v>1</v>
      </c>
      <c r="F2134">
        <v>21311</v>
      </c>
      <c r="G2134">
        <v>52</v>
      </c>
      <c r="H2134">
        <v>12709</v>
      </c>
      <c r="I2134">
        <v>635448</v>
      </c>
      <c r="J2134">
        <v>0</v>
      </c>
      <c r="K2134">
        <v>0</v>
      </c>
    </row>
    <row r="2135" spans="1:11" x14ac:dyDescent="0.25">
      <c r="A2135" s="4" t="s">
        <v>21</v>
      </c>
      <c r="B2135">
        <v>2021</v>
      </c>
      <c r="C2135" t="s">
        <v>45</v>
      </c>
      <c r="D2135">
        <v>8</v>
      </c>
      <c r="E2135">
        <v>1</v>
      </c>
      <c r="F2135">
        <v>709842</v>
      </c>
      <c r="G2135">
        <v>11224</v>
      </c>
      <c r="H2135">
        <v>634695</v>
      </c>
      <c r="I2135">
        <v>7742971</v>
      </c>
      <c r="J2135">
        <v>7937414</v>
      </c>
      <c r="K2135">
        <v>1556502</v>
      </c>
    </row>
    <row r="2136" spans="1:11" x14ac:dyDescent="0.25">
      <c r="A2136" s="4" t="s">
        <v>22</v>
      </c>
      <c r="B2136">
        <v>2020</v>
      </c>
      <c r="C2136" t="s">
        <v>45</v>
      </c>
      <c r="D2136">
        <v>8</v>
      </c>
      <c r="E2136">
        <v>1</v>
      </c>
      <c r="F2136">
        <v>245112</v>
      </c>
      <c r="G2136">
        <v>6411</v>
      </c>
      <c r="H2136">
        <v>176619</v>
      </c>
      <c r="I2136">
        <v>5765800</v>
      </c>
      <c r="J2136">
        <v>0</v>
      </c>
      <c r="K2136">
        <v>0</v>
      </c>
    </row>
    <row r="2137" spans="1:11" x14ac:dyDescent="0.25">
      <c r="A2137" s="4" t="s">
        <v>22</v>
      </c>
      <c r="B2137">
        <v>2021</v>
      </c>
      <c r="C2137" t="s">
        <v>45</v>
      </c>
      <c r="D2137">
        <v>8</v>
      </c>
      <c r="E2137">
        <v>1</v>
      </c>
      <c r="F2137">
        <v>5543301</v>
      </c>
      <c r="G2137">
        <v>73594</v>
      </c>
      <c r="H2137">
        <v>5468690</v>
      </c>
      <c r="I2137">
        <v>103006220</v>
      </c>
      <c r="J2137">
        <v>197605516</v>
      </c>
      <c r="K2137">
        <v>37843043</v>
      </c>
    </row>
    <row r="2138" spans="1:11" x14ac:dyDescent="0.25">
      <c r="A2138" s="4" t="s">
        <v>23</v>
      </c>
      <c r="B2138">
        <v>2020</v>
      </c>
      <c r="C2138" t="s">
        <v>45</v>
      </c>
      <c r="D2138">
        <v>8</v>
      </c>
      <c r="E2138">
        <v>1</v>
      </c>
      <c r="F2138">
        <v>3483</v>
      </c>
      <c r="G2138">
        <v>0</v>
      </c>
      <c r="H2138">
        <v>1921</v>
      </c>
      <c r="I2138">
        <v>152623</v>
      </c>
      <c r="J2138">
        <v>0</v>
      </c>
      <c r="K2138">
        <v>0</v>
      </c>
    </row>
    <row r="2139" spans="1:11" x14ac:dyDescent="0.25">
      <c r="A2139" s="4" t="s">
        <v>23</v>
      </c>
      <c r="B2139">
        <v>2021</v>
      </c>
      <c r="C2139" t="s">
        <v>45</v>
      </c>
      <c r="D2139">
        <v>8</v>
      </c>
      <c r="E2139">
        <v>1</v>
      </c>
      <c r="F2139">
        <v>287815</v>
      </c>
      <c r="G2139">
        <v>1094</v>
      </c>
      <c r="H2139">
        <v>203144</v>
      </c>
      <c r="I2139">
        <v>4529161</v>
      </c>
      <c r="J2139">
        <v>4535521</v>
      </c>
      <c r="K2139">
        <v>1404874</v>
      </c>
    </row>
    <row r="2140" spans="1:11" x14ac:dyDescent="0.25">
      <c r="A2140" s="4" t="s">
        <v>24</v>
      </c>
      <c r="B2140">
        <v>2020</v>
      </c>
      <c r="C2140" t="s">
        <v>45</v>
      </c>
      <c r="D2140">
        <v>8</v>
      </c>
      <c r="E2140">
        <v>1</v>
      </c>
      <c r="F2140">
        <v>16035</v>
      </c>
      <c r="G2140">
        <v>35</v>
      </c>
      <c r="H2140">
        <v>4932</v>
      </c>
      <c r="I2140">
        <v>288426</v>
      </c>
      <c r="J2140">
        <v>0</v>
      </c>
      <c r="K2140">
        <v>0</v>
      </c>
    </row>
    <row r="2141" spans="1:11" x14ac:dyDescent="0.25">
      <c r="A2141" s="4" t="s">
        <v>24</v>
      </c>
      <c r="B2141">
        <v>2021</v>
      </c>
      <c r="C2141" t="s">
        <v>45</v>
      </c>
      <c r="D2141">
        <v>8</v>
      </c>
      <c r="E2141">
        <v>1</v>
      </c>
      <c r="F2141">
        <v>197569</v>
      </c>
      <c r="G2141">
        <v>4046</v>
      </c>
      <c r="H2141">
        <v>178577</v>
      </c>
      <c r="I2141">
        <v>1889627</v>
      </c>
      <c r="J2141">
        <v>4373889</v>
      </c>
      <c r="K2141">
        <v>1076724</v>
      </c>
    </row>
    <row r="2142" spans="1:11" x14ac:dyDescent="0.25">
      <c r="A2142" s="4" t="s">
        <v>25</v>
      </c>
      <c r="B2142">
        <v>2020</v>
      </c>
      <c r="C2142" t="s">
        <v>45</v>
      </c>
      <c r="D2142">
        <v>8</v>
      </c>
      <c r="E2142">
        <v>1</v>
      </c>
      <c r="F2142">
        <v>264655</v>
      </c>
      <c r="G2142">
        <v>1808</v>
      </c>
      <c r="H2142">
        <v>172110</v>
      </c>
      <c r="I2142">
        <v>4001944</v>
      </c>
      <c r="J2142">
        <v>0</v>
      </c>
      <c r="K2142">
        <v>0</v>
      </c>
    </row>
    <row r="2143" spans="1:11" x14ac:dyDescent="0.25">
      <c r="A2143" s="4" t="s">
        <v>25</v>
      </c>
      <c r="B2143">
        <v>2021</v>
      </c>
      <c r="C2143" t="s">
        <v>45</v>
      </c>
      <c r="D2143">
        <v>8</v>
      </c>
      <c r="E2143">
        <v>1</v>
      </c>
      <c r="F2143">
        <v>6875570</v>
      </c>
      <c r="G2143">
        <v>43544</v>
      </c>
      <c r="H2143">
        <v>6745544</v>
      </c>
      <c r="I2143">
        <v>114046342</v>
      </c>
      <c r="J2143">
        <v>92596675</v>
      </c>
      <c r="K2143">
        <v>28276145</v>
      </c>
    </row>
    <row r="2144" spans="1:11" x14ac:dyDescent="0.25">
      <c r="A2144" s="4" t="s">
        <v>26</v>
      </c>
      <c r="B2144">
        <v>2020</v>
      </c>
      <c r="C2144" t="s">
        <v>45</v>
      </c>
      <c r="D2144">
        <v>8</v>
      </c>
      <c r="E2144">
        <v>1</v>
      </c>
      <c r="F2144">
        <v>135135</v>
      </c>
      <c r="G2144">
        <v>3279</v>
      </c>
      <c r="H2144">
        <v>87556</v>
      </c>
      <c r="I2144">
        <v>4310401</v>
      </c>
      <c r="J2144">
        <v>0</v>
      </c>
      <c r="K2144">
        <v>0</v>
      </c>
    </row>
    <row r="2145" spans="1:11" x14ac:dyDescent="0.25">
      <c r="A2145" s="4" t="s">
        <v>26</v>
      </c>
      <c r="B2145">
        <v>2021</v>
      </c>
      <c r="C2145" t="s">
        <v>45</v>
      </c>
      <c r="D2145">
        <v>8</v>
      </c>
      <c r="E2145">
        <v>1</v>
      </c>
      <c r="F2145">
        <v>4194859</v>
      </c>
      <c r="G2145">
        <v>114112</v>
      </c>
      <c r="H2145">
        <v>4077436</v>
      </c>
      <c r="I2145">
        <v>85888675</v>
      </c>
      <c r="J2145">
        <v>55403723</v>
      </c>
      <c r="K2145">
        <v>14651362</v>
      </c>
    </row>
    <row r="2146" spans="1:11" x14ac:dyDescent="0.25">
      <c r="A2146" s="4" t="s">
        <v>27</v>
      </c>
      <c r="B2146">
        <v>2020</v>
      </c>
      <c r="C2146" t="s">
        <v>45</v>
      </c>
      <c r="D2146">
        <v>8</v>
      </c>
      <c r="E2146">
        <v>1</v>
      </c>
      <c r="F2146">
        <v>29457</v>
      </c>
      <c r="G2146">
        <v>427</v>
      </c>
      <c r="H2146">
        <v>17845</v>
      </c>
      <c r="I2146">
        <v>302021</v>
      </c>
      <c r="J2146">
        <v>0</v>
      </c>
      <c r="K2146">
        <v>0</v>
      </c>
    </row>
    <row r="2147" spans="1:11" x14ac:dyDescent="0.25">
      <c r="A2147" s="4" t="s">
        <v>27</v>
      </c>
      <c r="B2147">
        <v>2021</v>
      </c>
      <c r="C2147" t="s">
        <v>45</v>
      </c>
      <c r="D2147">
        <v>8</v>
      </c>
      <c r="E2147">
        <v>1</v>
      </c>
      <c r="F2147">
        <v>848725</v>
      </c>
      <c r="G2147">
        <v>12580</v>
      </c>
      <c r="H2147">
        <v>829785</v>
      </c>
      <c r="I2147">
        <v>10677733</v>
      </c>
      <c r="J2147">
        <v>4096087</v>
      </c>
      <c r="K2147">
        <v>1036158</v>
      </c>
    </row>
    <row r="2148" spans="1:11" x14ac:dyDescent="0.25">
      <c r="A2148" s="4" t="s">
        <v>28</v>
      </c>
      <c r="B2148">
        <v>2020</v>
      </c>
      <c r="C2148" t="s">
        <v>45</v>
      </c>
      <c r="D2148">
        <v>8</v>
      </c>
      <c r="E2148">
        <v>1</v>
      </c>
      <c r="F2148">
        <v>326885</v>
      </c>
      <c r="G2148">
        <v>5120</v>
      </c>
      <c r="H2148">
        <v>231942</v>
      </c>
      <c r="I2148">
        <v>11251453</v>
      </c>
      <c r="J2148">
        <v>0</v>
      </c>
      <c r="K2148">
        <v>0</v>
      </c>
    </row>
    <row r="2149" spans="1:11" x14ac:dyDescent="0.25">
      <c r="A2149" s="4" t="s">
        <v>28</v>
      </c>
      <c r="B2149">
        <v>2021</v>
      </c>
      <c r="C2149" t="s">
        <v>45</v>
      </c>
      <c r="D2149">
        <v>8</v>
      </c>
      <c r="E2149">
        <v>1</v>
      </c>
      <c r="F2149">
        <v>6676207</v>
      </c>
      <c r="G2149">
        <v>62678</v>
      </c>
      <c r="H2149">
        <v>6611911</v>
      </c>
      <c r="I2149">
        <v>91289518</v>
      </c>
      <c r="J2149">
        <v>181974382</v>
      </c>
      <c r="K2149">
        <v>55519092</v>
      </c>
    </row>
    <row r="2150" spans="1:11" x14ac:dyDescent="0.25">
      <c r="A2150" s="4" t="s">
        <v>29</v>
      </c>
      <c r="B2150">
        <v>2020</v>
      </c>
      <c r="C2150" t="s">
        <v>45</v>
      </c>
      <c r="D2150">
        <v>8</v>
      </c>
      <c r="E2150">
        <v>1</v>
      </c>
      <c r="F2150">
        <v>5262</v>
      </c>
      <c r="G2150">
        <v>7</v>
      </c>
      <c r="H2150">
        <v>2216</v>
      </c>
      <c r="I2150">
        <v>196053</v>
      </c>
      <c r="J2150">
        <v>0</v>
      </c>
      <c r="K2150">
        <v>0</v>
      </c>
    </row>
    <row r="2151" spans="1:11" x14ac:dyDescent="0.25">
      <c r="A2151" s="4" t="s">
        <v>29</v>
      </c>
      <c r="B2151">
        <v>2021</v>
      </c>
      <c r="C2151" t="s">
        <v>45</v>
      </c>
      <c r="D2151">
        <v>8</v>
      </c>
      <c r="E2151">
        <v>1</v>
      </c>
      <c r="F2151">
        <v>191025</v>
      </c>
      <c r="G2151">
        <v>2446</v>
      </c>
      <c r="H2151">
        <v>163359</v>
      </c>
      <c r="I2151">
        <v>1446042</v>
      </c>
      <c r="J2151">
        <v>3463561</v>
      </c>
      <c r="K2151">
        <v>1047939</v>
      </c>
    </row>
    <row r="2152" spans="1:11" x14ac:dyDescent="0.25">
      <c r="A2152" s="4" t="s">
        <v>30</v>
      </c>
      <c r="B2152">
        <v>2020</v>
      </c>
      <c r="C2152" t="s">
        <v>45</v>
      </c>
      <c r="D2152">
        <v>8</v>
      </c>
      <c r="E2152">
        <v>1</v>
      </c>
      <c r="F2152">
        <v>487334</v>
      </c>
      <c r="G2152">
        <v>3950</v>
      </c>
      <c r="H2152">
        <v>348532</v>
      </c>
      <c r="I2152">
        <v>3557267</v>
      </c>
      <c r="J2152">
        <v>0</v>
      </c>
      <c r="K2152">
        <v>0</v>
      </c>
    </row>
    <row r="2153" spans="1:11" x14ac:dyDescent="0.25">
      <c r="A2153" s="4" t="s">
        <v>30</v>
      </c>
      <c r="B2153">
        <v>2021</v>
      </c>
      <c r="C2153" t="s">
        <v>45</v>
      </c>
      <c r="D2153">
        <v>8</v>
      </c>
      <c r="E2153">
        <v>1</v>
      </c>
      <c r="F2153">
        <v>4530394</v>
      </c>
      <c r="G2153">
        <v>26696</v>
      </c>
      <c r="H2153">
        <v>4442426</v>
      </c>
      <c r="I2153">
        <v>156920107</v>
      </c>
      <c r="J2153">
        <v>80249580</v>
      </c>
      <c r="K2153">
        <v>25830130</v>
      </c>
    </row>
    <row r="2154" spans="1:11" x14ac:dyDescent="0.25">
      <c r="A2154" s="4" t="s">
        <v>31</v>
      </c>
      <c r="B2154">
        <v>2020</v>
      </c>
      <c r="C2154" t="s">
        <v>45</v>
      </c>
      <c r="D2154">
        <v>8</v>
      </c>
      <c r="E2154">
        <v>1</v>
      </c>
      <c r="F2154">
        <v>1878486</v>
      </c>
      <c r="G2154">
        <v>30478</v>
      </c>
      <c r="H2154">
        <v>1461993</v>
      </c>
      <c r="I2154">
        <v>20289789</v>
      </c>
      <c r="J2154">
        <v>0</v>
      </c>
      <c r="K2154">
        <v>0</v>
      </c>
    </row>
    <row r="2155" spans="1:11" x14ac:dyDescent="0.25">
      <c r="A2155" s="4" t="s">
        <v>31</v>
      </c>
      <c r="B2155">
        <v>2021</v>
      </c>
      <c r="C2155" t="s">
        <v>45</v>
      </c>
      <c r="D2155">
        <v>8</v>
      </c>
      <c r="E2155">
        <v>1</v>
      </c>
      <c r="F2155">
        <v>17972117</v>
      </c>
      <c r="G2155">
        <v>239367</v>
      </c>
      <c r="H2155">
        <v>17590898</v>
      </c>
      <c r="I2155">
        <v>266422667</v>
      </c>
      <c r="J2155">
        <v>138518857</v>
      </c>
      <c r="K2155">
        <v>31021801</v>
      </c>
    </row>
    <row r="2156" spans="1:11" x14ac:dyDescent="0.25">
      <c r="A2156" s="4" t="s">
        <v>32</v>
      </c>
      <c r="B2156">
        <v>2020</v>
      </c>
      <c r="C2156" t="s">
        <v>45</v>
      </c>
      <c r="D2156">
        <v>8</v>
      </c>
      <c r="E2156">
        <v>1</v>
      </c>
      <c r="F2156">
        <v>38796</v>
      </c>
      <c r="G2156">
        <v>202</v>
      </c>
      <c r="H2156">
        <v>25726</v>
      </c>
      <c r="I2156">
        <v>1293374</v>
      </c>
      <c r="J2156">
        <v>0</v>
      </c>
      <c r="K2156">
        <v>0</v>
      </c>
    </row>
    <row r="2157" spans="1:11" x14ac:dyDescent="0.25">
      <c r="A2157" s="4" t="s">
        <v>32</v>
      </c>
      <c r="B2157">
        <v>2021</v>
      </c>
      <c r="C2157" t="s">
        <v>45</v>
      </c>
      <c r="D2157">
        <v>8</v>
      </c>
      <c r="E2157">
        <v>1</v>
      </c>
      <c r="F2157">
        <v>554855</v>
      </c>
      <c r="G2157">
        <v>5290</v>
      </c>
      <c r="H2157">
        <v>528249</v>
      </c>
      <c r="I2157">
        <v>11128812</v>
      </c>
      <c r="J2157">
        <v>16749635</v>
      </c>
      <c r="K2157">
        <v>5554095</v>
      </c>
    </row>
    <row r="2158" spans="1:11" x14ac:dyDescent="0.25">
      <c r="A2158" s="4" t="s">
        <v>33</v>
      </c>
      <c r="B2158">
        <v>2020</v>
      </c>
      <c r="C2158" t="s">
        <v>45</v>
      </c>
      <c r="D2158">
        <v>8</v>
      </c>
      <c r="E2158">
        <v>1</v>
      </c>
      <c r="F2158">
        <v>13394485</v>
      </c>
      <c r="G2158">
        <v>279347</v>
      </c>
      <c r="H2158">
        <v>8978197</v>
      </c>
      <c r="I2158">
        <v>150698756</v>
      </c>
      <c r="J2158">
        <v>0</v>
      </c>
      <c r="K2158">
        <v>0</v>
      </c>
    </row>
    <row r="2159" spans="1:11" x14ac:dyDescent="0.25">
      <c r="A2159" s="4" t="s">
        <v>33</v>
      </c>
      <c r="B2159">
        <v>2021</v>
      </c>
      <c r="C2159" t="s">
        <v>45</v>
      </c>
      <c r="D2159">
        <v>8</v>
      </c>
      <c r="E2159">
        <v>1</v>
      </c>
      <c r="F2159">
        <v>222683431</v>
      </c>
      <c r="G2159">
        <v>2984220</v>
      </c>
      <c r="H2159">
        <v>216779472</v>
      </c>
      <c r="I2159">
        <v>3323865752</v>
      </c>
      <c r="J2159">
        <v>2669889145</v>
      </c>
      <c r="K2159">
        <v>758655169</v>
      </c>
    </row>
    <row r="2160" spans="1:11" x14ac:dyDescent="0.25">
      <c r="A2160" s="4" t="s">
        <v>34</v>
      </c>
      <c r="B2160">
        <v>2020</v>
      </c>
      <c r="C2160" t="s">
        <v>45</v>
      </c>
      <c r="D2160">
        <v>8</v>
      </c>
      <c r="E2160">
        <v>1</v>
      </c>
      <c r="F2160">
        <v>706381</v>
      </c>
      <c r="G2160">
        <v>12758</v>
      </c>
      <c r="H2160">
        <v>408149</v>
      </c>
      <c r="I2160">
        <v>18646757</v>
      </c>
      <c r="J2160">
        <v>0</v>
      </c>
      <c r="K2160">
        <v>0</v>
      </c>
    </row>
    <row r="2161" spans="1:11" x14ac:dyDescent="0.25">
      <c r="A2161" s="4" t="s">
        <v>34</v>
      </c>
      <c r="B2161">
        <v>2021</v>
      </c>
      <c r="C2161" t="s">
        <v>45</v>
      </c>
      <c r="D2161">
        <v>8</v>
      </c>
      <c r="E2161">
        <v>1</v>
      </c>
      <c r="F2161">
        <v>11960215</v>
      </c>
      <c r="G2161">
        <v>159372</v>
      </c>
      <c r="H2161">
        <v>11796311</v>
      </c>
      <c r="I2161">
        <v>465329528</v>
      </c>
      <c r="J2161">
        <v>303969661</v>
      </c>
      <c r="K2161">
        <v>56829998</v>
      </c>
    </row>
    <row r="2162" spans="1:11" x14ac:dyDescent="0.25">
      <c r="A2162" s="4" t="s">
        <v>35</v>
      </c>
      <c r="B2162">
        <v>2020</v>
      </c>
      <c r="C2162" t="s">
        <v>45</v>
      </c>
      <c r="D2162">
        <v>8</v>
      </c>
      <c r="E2162">
        <v>1</v>
      </c>
      <c r="F2162">
        <v>56626</v>
      </c>
      <c r="G2162">
        <v>666</v>
      </c>
      <c r="H2162">
        <v>34543</v>
      </c>
      <c r="I2162">
        <v>1286233</v>
      </c>
      <c r="J2162">
        <v>0</v>
      </c>
      <c r="K2162">
        <v>0</v>
      </c>
    </row>
    <row r="2163" spans="1:11" x14ac:dyDescent="0.25">
      <c r="A2163" s="4" t="s">
        <v>35</v>
      </c>
      <c r="B2163">
        <v>2021</v>
      </c>
      <c r="C2163" t="s">
        <v>45</v>
      </c>
      <c r="D2163">
        <v>8</v>
      </c>
      <c r="E2163">
        <v>1</v>
      </c>
      <c r="F2163">
        <v>2395905</v>
      </c>
      <c r="G2163">
        <v>51557</v>
      </c>
      <c r="H2163">
        <v>2298209</v>
      </c>
      <c r="I2163">
        <v>44750182</v>
      </c>
      <c r="J2163">
        <v>33385838</v>
      </c>
      <c r="K2163">
        <v>10540589</v>
      </c>
    </row>
    <row r="2164" spans="1:11" x14ac:dyDescent="0.25">
      <c r="A2164" s="4" t="s">
        <v>36</v>
      </c>
      <c r="B2164">
        <v>2020</v>
      </c>
      <c r="C2164" t="s">
        <v>45</v>
      </c>
      <c r="D2164">
        <v>8</v>
      </c>
      <c r="E2164">
        <v>1</v>
      </c>
      <c r="F2164">
        <v>567729</v>
      </c>
      <c r="G2164">
        <v>12525</v>
      </c>
      <c r="H2164">
        <v>397994</v>
      </c>
      <c r="I2164">
        <v>6869428</v>
      </c>
      <c r="J2164">
        <v>0</v>
      </c>
      <c r="K2164">
        <v>0</v>
      </c>
    </row>
    <row r="2165" spans="1:11" x14ac:dyDescent="0.25">
      <c r="A2165" s="4" t="s">
        <v>36</v>
      </c>
      <c r="B2165">
        <v>2021</v>
      </c>
      <c r="C2165" t="s">
        <v>45</v>
      </c>
      <c r="D2165">
        <v>8</v>
      </c>
      <c r="E2165">
        <v>1</v>
      </c>
      <c r="F2165">
        <v>10716058</v>
      </c>
      <c r="G2165">
        <v>127272</v>
      </c>
      <c r="H2165">
        <v>10513549</v>
      </c>
      <c r="I2165">
        <v>111333365</v>
      </c>
      <c r="J2165">
        <v>154562100</v>
      </c>
      <c r="K2165">
        <v>62333282</v>
      </c>
    </row>
    <row r="2166" spans="1:11" x14ac:dyDescent="0.25">
      <c r="A2166" s="4" t="s">
        <v>0</v>
      </c>
      <c r="B2166">
        <v>2020</v>
      </c>
      <c r="C2166" t="s">
        <v>45</v>
      </c>
      <c r="D2166">
        <v>8</v>
      </c>
      <c r="E2166">
        <v>2</v>
      </c>
      <c r="F2166">
        <v>12353</v>
      </c>
      <c r="G2166">
        <v>148</v>
      </c>
      <c r="H2166">
        <v>5391</v>
      </c>
      <c r="I2166">
        <v>192823</v>
      </c>
      <c r="J2166">
        <v>0</v>
      </c>
      <c r="K2166">
        <v>0</v>
      </c>
    </row>
    <row r="2167" spans="1:11" x14ac:dyDescent="0.25">
      <c r="A2167" s="4" t="s">
        <v>0</v>
      </c>
      <c r="B2167">
        <v>2021</v>
      </c>
      <c r="C2167" t="s">
        <v>45</v>
      </c>
      <c r="D2167">
        <v>8</v>
      </c>
      <c r="E2167">
        <v>2</v>
      </c>
      <c r="F2167">
        <v>52832</v>
      </c>
      <c r="G2167">
        <v>903</v>
      </c>
      <c r="H2167">
        <v>51892</v>
      </c>
      <c r="I2167">
        <v>3185695</v>
      </c>
      <c r="J2167">
        <v>1552221</v>
      </c>
      <c r="K2167">
        <v>669197</v>
      </c>
    </row>
    <row r="2168" spans="1:11" x14ac:dyDescent="0.25">
      <c r="A2168" s="4" t="s">
        <v>2</v>
      </c>
      <c r="B2168">
        <v>2020</v>
      </c>
      <c r="C2168" t="s">
        <v>45</v>
      </c>
      <c r="D2168">
        <v>8</v>
      </c>
      <c r="E2168">
        <v>2</v>
      </c>
      <c r="F2168">
        <v>1716347</v>
      </c>
      <c r="G2168">
        <v>15443</v>
      </c>
      <c r="H2168">
        <v>1081764</v>
      </c>
      <c r="I2168">
        <v>18152332</v>
      </c>
      <c r="J2168">
        <v>0</v>
      </c>
      <c r="K2168">
        <v>0</v>
      </c>
    </row>
    <row r="2169" spans="1:11" x14ac:dyDescent="0.25">
      <c r="A2169" s="4" t="s">
        <v>2</v>
      </c>
      <c r="B2169">
        <v>2021</v>
      </c>
      <c r="C2169" t="s">
        <v>45</v>
      </c>
      <c r="D2169">
        <v>8</v>
      </c>
      <c r="E2169">
        <v>2</v>
      </c>
      <c r="F2169">
        <v>13910019</v>
      </c>
      <c r="G2169">
        <v>95067</v>
      </c>
      <c r="H2169">
        <v>13682491</v>
      </c>
      <c r="I2169">
        <v>177712139</v>
      </c>
      <c r="J2169">
        <v>125733428</v>
      </c>
      <c r="K2169">
        <v>44314874</v>
      </c>
    </row>
    <row r="2170" spans="1:11" x14ac:dyDescent="0.25">
      <c r="A2170" s="4" t="s">
        <v>3</v>
      </c>
      <c r="B2170">
        <v>2020</v>
      </c>
      <c r="C2170" t="s">
        <v>45</v>
      </c>
      <c r="D2170">
        <v>8</v>
      </c>
      <c r="E2170">
        <v>2</v>
      </c>
      <c r="F2170">
        <v>16379</v>
      </c>
      <c r="G2170">
        <v>24</v>
      </c>
      <c r="H2170">
        <v>11265</v>
      </c>
      <c r="I2170">
        <v>790188</v>
      </c>
      <c r="J2170">
        <v>0</v>
      </c>
      <c r="K2170">
        <v>0</v>
      </c>
    </row>
    <row r="2171" spans="1:11" x14ac:dyDescent="0.25">
      <c r="A2171" s="4" t="s">
        <v>3</v>
      </c>
      <c r="B2171">
        <v>2021</v>
      </c>
      <c r="C2171" t="s">
        <v>45</v>
      </c>
      <c r="D2171">
        <v>8</v>
      </c>
      <c r="E2171">
        <v>2</v>
      </c>
      <c r="F2171">
        <v>355252</v>
      </c>
      <c r="G2171">
        <v>1742</v>
      </c>
      <c r="H2171">
        <v>336389</v>
      </c>
      <c r="I2171">
        <v>6930671</v>
      </c>
      <c r="J2171">
        <v>4872044</v>
      </c>
      <c r="K2171">
        <v>1345511</v>
      </c>
    </row>
    <row r="2172" spans="1:11" x14ac:dyDescent="0.25">
      <c r="A2172" s="4" t="s">
        <v>4</v>
      </c>
      <c r="B2172">
        <v>2020</v>
      </c>
      <c r="C2172" t="s">
        <v>45</v>
      </c>
      <c r="D2172">
        <v>8</v>
      </c>
      <c r="E2172">
        <v>2</v>
      </c>
      <c r="F2172">
        <v>457996</v>
      </c>
      <c r="G2172">
        <v>1096</v>
      </c>
      <c r="H2172">
        <v>319867</v>
      </c>
      <c r="I2172">
        <v>10314875</v>
      </c>
      <c r="J2172">
        <v>0</v>
      </c>
      <c r="K2172">
        <v>0</v>
      </c>
    </row>
    <row r="2173" spans="1:11" x14ac:dyDescent="0.25">
      <c r="A2173" s="4" t="s">
        <v>4</v>
      </c>
      <c r="B2173">
        <v>2021</v>
      </c>
      <c r="C2173" t="s">
        <v>45</v>
      </c>
      <c r="D2173">
        <v>8</v>
      </c>
      <c r="E2173">
        <v>2</v>
      </c>
      <c r="F2173">
        <v>4038695</v>
      </c>
      <c r="G2173">
        <v>38049</v>
      </c>
      <c r="H2173">
        <v>3926423</v>
      </c>
      <c r="I2173">
        <v>139667570</v>
      </c>
      <c r="J2173">
        <v>75753256</v>
      </c>
      <c r="K2173">
        <v>16087754</v>
      </c>
    </row>
    <row r="2174" spans="1:11" x14ac:dyDescent="0.25">
      <c r="A2174" s="4" t="s">
        <v>5</v>
      </c>
      <c r="B2174">
        <v>2020</v>
      </c>
      <c r="C2174" t="s">
        <v>45</v>
      </c>
      <c r="D2174">
        <v>8</v>
      </c>
      <c r="E2174">
        <v>2</v>
      </c>
      <c r="F2174">
        <v>608441</v>
      </c>
      <c r="G2174">
        <v>3221</v>
      </c>
      <c r="H2174">
        <v>399048</v>
      </c>
      <c r="I2174">
        <v>8395166</v>
      </c>
      <c r="J2174">
        <v>0</v>
      </c>
      <c r="K2174">
        <v>0</v>
      </c>
    </row>
    <row r="2175" spans="1:11" x14ac:dyDescent="0.25">
      <c r="A2175" s="4" t="s">
        <v>5</v>
      </c>
      <c r="B2175">
        <v>2021</v>
      </c>
      <c r="C2175" t="s">
        <v>45</v>
      </c>
      <c r="D2175">
        <v>8</v>
      </c>
      <c r="E2175">
        <v>2</v>
      </c>
      <c r="F2175">
        <v>5077272</v>
      </c>
      <c r="G2175">
        <v>67528</v>
      </c>
      <c r="H2175">
        <v>5007802</v>
      </c>
      <c r="I2175">
        <v>272904687</v>
      </c>
      <c r="J2175">
        <v>168065823</v>
      </c>
      <c r="K2175">
        <v>32367536</v>
      </c>
    </row>
    <row r="2176" spans="1:11" x14ac:dyDescent="0.25">
      <c r="A2176" s="4" t="s">
        <v>6</v>
      </c>
      <c r="B2176">
        <v>2020</v>
      </c>
      <c r="C2176" t="s">
        <v>45</v>
      </c>
      <c r="D2176">
        <v>8</v>
      </c>
      <c r="E2176">
        <v>2</v>
      </c>
      <c r="F2176">
        <v>11727</v>
      </c>
      <c r="G2176">
        <v>183</v>
      </c>
      <c r="H2176">
        <v>6985</v>
      </c>
      <c r="I2176">
        <v>129924</v>
      </c>
      <c r="J2176">
        <v>0</v>
      </c>
      <c r="K2176">
        <v>0</v>
      </c>
    </row>
    <row r="2177" spans="1:11" x14ac:dyDescent="0.25">
      <c r="A2177" s="4" t="s">
        <v>6</v>
      </c>
      <c r="B2177">
        <v>2021</v>
      </c>
      <c r="C2177" t="s">
        <v>45</v>
      </c>
      <c r="D2177">
        <v>8</v>
      </c>
      <c r="E2177">
        <v>2</v>
      </c>
      <c r="F2177">
        <v>434012</v>
      </c>
      <c r="G2177">
        <v>5677</v>
      </c>
      <c r="H2177">
        <v>428094</v>
      </c>
      <c r="I2177">
        <v>4417805</v>
      </c>
      <c r="J2177">
        <v>4985161</v>
      </c>
      <c r="K2177">
        <v>1618480</v>
      </c>
    </row>
    <row r="2178" spans="1:11" x14ac:dyDescent="0.25">
      <c r="A2178" s="4" t="s">
        <v>7</v>
      </c>
      <c r="B2178">
        <v>2020</v>
      </c>
      <c r="C2178" t="s">
        <v>45</v>
      </c>
      <c r="D2178">
        <v>8</v>
      </c>
      <c r="E2178">
        <v>2</v>
      </c>
      <c r="F2178">
        <v>91754</v>
      </c>
      <c r="G2178">
        <v>745</v>
      </c>
      <c r="H2178">
        <v>64670</v>
      </c>
      <c r="I2178">
        <v>2714757</v>
      </c>
      <c r="J2178">
        <v>0</v>
      </c>
      <c r="K2178">
        <v>0</v>
      </c>
    </row>
    <row r="2179" spans="1:11" x14ac:dyDescent="0.25">
      <c r="A2179" s="4" t="s">
        <v>7</v>
      </c>
      <c r="B2179">
        <v>2021</v>
      </c>
      <c r="C2179" t="s">
        <v>45</v>
      </c>
      <c r="D2179">
        <v>8</v>
      </c>
      <c r="E2179">
        <v>2</v>
      </c>
      <c r="F2179">
        <v>7024041</v>
      </c>
      <c r="G2179">
        <v>94805</v>
      </c>
      <c r="H2179">
        <v>6918342</v>
      </c>
      <c r="I2179">
        <v>82635610</v>
      </c>
      <c r="J2179">
        <v>70327969</v>
      </c>
      <c r="K2179">
        <v>18787213</v>
      </c>
    </row>
    <row r="2180" spans="1:11" x14ac:dyDescent="0.25">
      <c r="A2180" s="4" t="s">
        <v>8</v>
      </c>
      <c r="B2180">
        <v>2020</v>
      </c>
      <c r="C2180" t="s">
        <v>45</v>
      </c>
      <c r="D2180">
        <v>8</v>
      </c>
      <c r="E2180">
        <v>2</v>
      </c>
      <c r="F2180">
        <v>1031695</v>
      </c>
      <c r="G2180">
        <v>28977</v>
      </c>
      <c r="H2180">
        <v>926821</v>
      </c>
      <c r="I2180">
        <v>8562601</v>
      </c>
      <c r="J2180">
        <v>0</v>
      </c>
      <c r="K2180">
        <v>0</v>
      </c>
    </row>
    <row r="2181" spans="1:11" x14ac:dyDescent="0.25">
      <c r="A2181" s="4" t="s">
        <v>8</v>
      </c>
      <c r="B2181">
        <v>2021</v>
      </c>
      <c r="C2181" t="s">
        <v>45</v>
      </c>
      <c r="D2181">
        <v>8</v>
      </c>
      <c r="E2181">
        <v>2</v>
      </c>
      <c r="F2181">
        <v>10058266</v>
      </c>
      <c r="G2181">
        <v>175474</v>
      </c>
      <c r="H2181">
        <v>9879312</v>
      </c>
      <c r="I2181">
        <v>170859397</v>
      </c>
      <c r="J2181">
        <v>56016738</v>
      </c>
      <c r="K2181">
        <v>21714395</v>
      </c>
    </row>
    <row r="2182" spans="1:11" x14ac:dyDescent="0.25">
      <c r="A2182" s="4" t="s">
        <v>9</v>
      </c>
      <c r="B2182">
        <v>2020</v>
      </c>
      <c r="C2182" t="s">
        <v>45</v>
      </c>
      <c r="D2182">
        <v>8</v>
      </c>
      <c r="E2182">
        <v>2</v>
      </c>
      <c r="F2182">
        <v>11556</v>
      </c>
      <c r="G2182">
        <v>14</v>
      </c>
      <c r="H2182">
        <v>8417</v>
      </c>
      <c r="I2182">
        <v>322628</v>
      </c>
      <c r="J2182">
        <v>0</v>
      </c>
      <c r="K2182">
        <v>0</v>
      </c>
    </row>
    <row r="2183" spans="1:11" x14ac:dyDescent="0.25">
      <c r="A2183" s="4" t="s">
        <v>9</v>
      </c>
      <c r="B2183">
        <v>2021</v>
      </c>
      <c r="C2183" t="s">
        <v>45</v>
      </c>
      <c r="D2183">
        <v>8</v>
      </c>
      <c r="E2183">
        <v>2</v>
      </c>
      <c r="F2183">
        <v>74600</v>
      </c>
      <c r="G2183">
        <v>28</v>
      </c>
      <c r="H2183">
        <v>74321</v>
      </c>
      <c r="I2183">
        <v>506870</v>
      </c>
      <c r="J2183">
        <v>4131116</v>
      </c>
      <c r="K2183">
        <v>587152</v>
      </c>
    </row>
    <row r="2184" spans="1:11" x14ac:dyDescent="0.25">
      <c r="A2184" s="4" t="s">
        <v>10</v>
      </c>
      <c r="B2184">
        <v>2020</v>
      </c>
      <c r="C2184" t="s">
        <v>45</v>
      </c>
      <c r="D2184">
        <v>8</v>
      </c>
      <c r="E2184">
        <v>2</v>
      </c>
      <c r="F2184">
        <v>66779</v>
      </c>
      <c r="G2184">
        <v>586</v>
      </c>
      <c r="H2184">
        <v>45195</v>
      </c>
      <c r="I2184">
        <v>1079219</v>
      </c>
      <c r="J2184">
        <v>0</v>
      </c>
      <c r="K2184">
        <v>0</v>
      </c>
    </row>
    <row r="2185" spans="1:11" x14ac:dyDescent="0.25">
      <c r="A2185" s="4" t="s">
        <v>10</v>
      </c>
      <c r="B2185">
        <v>2021</v>
      </c>
      <c r="C2185" t="s">
        <v>45</v>
      </c>
      <c r="D2185">
        <v>8</v>
      </c>
      <c r="E2185">
        <v>2</v>
      </c>
      <c r="F2185">
        <v>1205150</v>
      </c>
      <c r="G2185">
        <v>22154</v>
      </c>
      <c r="H2185">
        <v>1176312</v>
      </c>
      <c r="I2185">
        <v>7756435</v>
      </c>
      <c r="J2185">
        <v>7708452</v>
      </c>
      <c r="K2185">
        <v>2186782</v>
      </c>
    </row>
    <row r="2186" spans="1:11" x14ac:dyDescent="0.25">
      <c r="A2186" s="4" t="s">
        <v>11</v>
      </c>
      <c r="B2186">
        <v>2020</v>
      </c>
      <c r="C2186" t="s">
        <v>45</v>
      </c>
      <c r="D2186">
        <v>8</v>
      </c>
      <c r="E2186">
        <v>2</v>
      </c>
      <c r="F2186">
        <v>512849</v>
      </c>
      <c r="G2186">
        <v>18850</v>
      </c>
      <c r="H2186">
        <v>394711</v>
      </c>
      <c r="I2186">
        <v>7500264</v>
      </c>
      <c r="J2186">
        <v>0</v>
      </c>
      <c r="K2186">
        <v>0</v>
      </c>
    </row>
    <row r="2187" spans="1:11" x14ac:dyDescent="0.25">
      <c r="A2187" s="4" t="s">
        <v>11</v>
      </c>
      <c r="B2187">
        <v>2021</v>
      </c>
      <c r="C2187" t="s">
        <v>45</v>
      </c>
      <c r="D2187">
        <v>8</v>
      </c>
      <c r="E2187">
        <v>2</v>
      </c>
      <c r="F2187">
        <v>5775720</v>
      </c>
      <c r="G2187">
        <v>70542</v>
      </c>
      <c r="H2187">
        <v>5703817</v>
      </c>
      <c r="I2187">
        <v>183820439</v>
      </c>
      <c r="J2187">
        <v>202060897</v>
      </c>
      <c r="K2187">
        <v>65083006</v>
      </c>
    </row>
    <row r="2188" spans="1:11" x14ac:dyDescent="0.25">
      <c r="A2188" s="4" t="s">
        <v>12</v>
      </c>
      <c r="B2188">
        <v>2020</v>
      </c>
      <c r="C2188" t="s">
        <v>45</v>
      </c>
      <c r="D2188">
        <v>8</v>
      </c>
      <c r="E2188">
        <v>2</v>
      </c>
      <c r="F2188">
        <v>24921</v>
      </c>
      <c r="G2188">
        <v>113</v>
      </c>
      <c r="H2188">
        <v>16088</v>
      </c>
      <c r="I2188">
        <v>1184392</v>
      </c>
      <c r="J2188">
        <v>0</v>
      </c>
      <c r="K2188">
        <v>0</v>
      </c>
    </row>
    <row r="2189" spans="1:11" x14ac:dyDescent="0.25">
      <c r="A2189" s="4" t="s">
        <v>12</v>
      </c>
      <c r="B2189">
        <v>2021</v>
      </c>
      <c r="C2189" t="s">
        <v>45</v>
      </c>
      <c r="D2189">
        <v>8</v>
      </c>
      <c r="E2189">
        <v>2</v>
      </c>
      <c r="F2189">
        <v>1462672</v>
      </c>
      <c r="G2189">
        <v>24664</v>
      </c>
      <c r="H2189">
        <v>1420670</v>
      </c>
      <c r="I2189">
        <v>20835844</v>
      </c>
      <c r="J2189">
        <v>31538844</v>
      </c>
      <c r="K2189">
        <v>10038507</v>
      </c>
    </row>
    <row r="2190" spans="1:11" x14ac:dyDescent="0.25">
      <c r="A2190" s="4" t="s">
        <v>13</v>
      </c>
      <c r="B2190">
        <v>2020</v>
      </c>
      <c r="C2190" t="s">
        <v>45</v>
      </c>
      <c r="D2190">
        <v>8</v>
      </c>
      <c r="E2190">
        <v>2</v>
      </c>
      <c r="F2190">
        <v>302589</v>
      </c>
      <c r="G2190">
        <v>3478</v>
      </c>
      <c r="H2190">
        <v>252914</v>
      </c>
      <c r="I2190">
        <v>5405962</v>
      </c>
      <c r="J2190">
        <v>0</v>
      </c>
      <c r="K2190">
        <v>0</v>
      </c>
    </row>
    <row r="2191" spans="1:11" x14ac:dyDescent="0.25">
      <c r="A2191" s="4" t="s">
        <v>13</v>
      </c>
      <c r="B2191">
        <v>2021</v>
      </c>
      <c r="C2191" t="s">
        <v>45</v>
      </c>
      <c r="D2191">
        <v>8</v>
      </c>
      <c r="E2191">
        <v>2</v>
      </c>
      <c r="F2191">
        <v>5390918</v>
      </c>
      <c r="G2191">
        <v>67571</v>
      </c>
      <c r="H2191">
        <v>5318664</v>
      </c>
      <c r="I2191">
        <v>78160735</v>
      </c>
      <c r="J2191">
        <v>71596038</v>
      </c>
      <c r="K2191">
        <v>21155933</v>
      </c>
    </row>
    <row r="2192" spans="1:11" x14ac:dyDescent="0.25">
      <c r="A2192" s="4" t="s">
        <v>14</v>
      </c>
      <c r="B2192">
        <v>2020</v>
      </c>
      <c r="C2192" t="s">
        <v>45</v>
      </c>
      <c r="D2192">
        <v>8</v>
      </c>
      <c r="E2192">
        <v>2</v>
      </c>
      <c r="F2192">
        <v>137211</v>
      </c>
      <c r="G2192">
        <v>1355</v>
      </c>
      <c r="H2192">
        <v>76514</v>
      </c>
      <c r="I2192">
        <v>2792027</v>
      </c>
      <c r="J2192">
        <v>0</v>
      </c>
      <c r="K2192">
        <v>0</v>
      </c>
    </row>
    <row r="2193" spans="1:11" x14ac:dyDescent="0.25">
      <c r="A2193" s="4" t="s">
        <v>14</v>
      </c>
      <c r="B2193">
        <v>2021</v>
      </c>
      <c r="C2193" t="s">
        <v>45</v>
      </c>
      <c r="D2193">
        <v>8</v>
      </c>
      <c r="E2193">
        <v>2</v>
      </c>
      <c r="F2193">
        <v>2432278</v>
      </c>
      <c r="G2193">
        <v>35912</v>
      </c>
      <c r="H2193">
        <v>2394898</v>
      </c>
      <c r="I2193">
        <v>85668852</v>
      </c>
      <c r="J2193">
        <v>59852048</v>
      </c>
      <c r="K2193">
        <v>14358760</v>
      </c>
    </row>
    <row r="2194" spans="1:11" x14ac:dyDescent="0.25">
      <c r="A2194" s="4" t="s">
        <v>15</v>
      </c>
      <c r="B2194">
        <v>2020</v>
      </c>
      <c r="C2194" t="s">
        <v>45</v>
      </c>
      <c r="D2194">
        <v>8</v>
      </c>
      <c r="E2194">
        <v>2</v>
      </c>
      <c r="F2194">
        <v>181436</v>
      </c>
      <c r="G2194">
        <v>3426</v>
      </c>
      <c r="H2194">
        <v>126791</v>
      </c>
      <c r="I2194">
        <v>5177026</v>
      </c>
      <c r="J2194">
        <v>0</v>
      </c>
      <c r="K2194">
        <v>0</v>
      </c>
    </row>
    <row r="2195" spans="1:11" x14ac:dyDescent="0.25">
      <c r="A2195" s="4" t="s">
        <v>15</v>
      </c>
      <c r="B2195">
        <v>2021</v>
      </c>
      <c r="C2195" t="s">
        <v>45</v>
      </c>
      <c r="D2195">
        <v>8</v>
      </c>
      <c r="E2195">
        <v>2</v>
      </c>
      <c r="F2195">
        <v>2260440</v>
      </c>
      <c r="G2195">
        <v>30749</v>
      </c>
      <c r="H2195">
        <v>2220451</v>
      </c>
      <c r="I2195">
        <v>86537762</v>
      </c>
      <c r="J2195">
        <v>37903253</v>
      </c>
      <c r="K2195">
        <v>10665362</v>
      </c>
    </row>
    <row r="2196" spans="1:11" x14ac:dyDescent="0.25">
      <c r="A2196" s="4" t="s">
        <v>16</v>
      </c>
      <c r="B2196">
        <v>2020</v>
      </c>
      <c r="C2196" t="s">
        <v>45</v>
      </c>
      <c r="D2196">
        <v>8</v>
      </c>
      <c r="E2196">
        <v>2</v>
      </c>
      <c r="F2196">
        <v>1331956</v>
      </c>
      <c r="G2196">
        <v>23835</v>
      </c>
      <c r="H2196">
        <v>749928</v>
      </c>
      <c r="I2196">
        <v>12524603</v>
      </c>
      <c r="J2196">
        <v>0</v>
      </c>
      <c r="K2196">
        <v>0</v>
      </c>
    </row>
    <row r="2197" spans="1:11" x14ac:dyDescent="0.25">
      <c r="A2197" s="4" t="s">
        <v>16</v>
      </c>
      <c r="B2197">
        <v>2021</v>
      </c>
      <c r="C2197" t="s">
        <v>45</v>
      </c>
      <c r="D2197">
        <v>8</v>
      </c>
      <c r="E2197">
        <v>2</v>
      </c>
      <c r="F2197">
        <v>20461326</v>
      </c>
      <c r="G2197">
        <v>258141</v>
      </c>
      <c r="H2197">
        <v>20042101</v>
      </c>
      <c r="I2197">
        <v>281996839</v>
      </c>
      <c r="J2197">
        <v>182972301</v>
      </c>
      <c r="K2197">
        <v>53125790</v>
      </c>
    </row>
    <row r="2198" spans="1:11" x14ac:dyDescent="0.25">
      <c r="A2198" s="4" t="s">
        <v>17</v>
      </c>
      <c r="B2198">
        <v>2020</v>
      </c>
      <c r="C2198" t="s">
        <v>45</v>
      </c>
      <c r="D2198">
        <v>8</v>
      </c>
      <c r="E2198">
        <v>2</v>
      </c>
      <c r="F2198">
        <v>259034</v>
      </c>
      <c r="G2198">
        <v>850</v>
      </c>
      <c r="H2198">
        <v>166982</v>
      </c>
      <c r="I2198">
        <v>7241278</v>
      </c>
      <c r="J2198">
        <v>0</v>
      </c>
      <c r="K2198">
        <v>0</v>
      </c>
    </row>
    <row r="2199" spans="1:11" x14ac:dyDescent="0.25">
      <c r="A2199" s="4" t="s">
        <v>17</v>
      </c>
      <c r="B2199">
        <v>2021</v>
      </c>
      <c r="C2199" t="s">
        <v>45</v>
      </c>
      <c r="D2199">
        <v>8</v>
      </c>
      <c r="E2199">
        <v>2</v>
      </c>
      <c r="F2199">
        <v>25270254</v>
      </c>
      <c r="G2199">
        <v>126896</v>
      </c>
      <c r="H2199">
        <v>23908927</v>
      </c>
      <c r="I2199">
        <v>202364128</v>
      </c>
      <c r="J2199">
        <v>113332400</v>
      </c>
      <c r="K2199">
        <v>45461233</v>
      </c>
    </row>
    <row r="2200" spans="1:11" x14ac:dyDescent="0.25">
      <c r="A2200" s="4" t="s">
        <v>18</v>
      </c>
      <c r="B2200">
        <v>2020</v>
      </c>
      <c r="C2200" t="s">
        <v>45</v>
      </c>
      <c r="D2200">
        <v>8</v>
      </c>
      <c r="E2200">
        <v>2</v>
      </c>
      <c r="F2200">
        <v>12353</v>
      </c>
      <c r="G2200">
        <v>63</v>
      </c>
      <c r="H2200">
        <v>8787</v>
      </c>
      <c r="I2200">
        <v>159559</v>
      </c>
      <c r="J2200">
        <v>0</v>
      </c>
      <c r="K2200">
        <v>0</v>
      </c>
    </row>
    <row r="2201" spans="1:11" x14ac:dyDescent="0.25">
      <c r="A2201" s="4" t="s">
        <v>18</v>
      </c>
      <c r="B2201">
        <v>2021</v>
      </c>
      <c r="C2201" t="s">
        <v>45</v>
      </c>
      <c r="D2201">
        <v>8</v>
      </c>
      <c r="E2201">
        <v>2</v>
      </c>
      <c r="F2201">
        <v>142936</v>
      </c>
      <c r="G2201">
        <v>1449</v>
      </c>
      <c r="H2201">
        <v>140950</v>
      </c>
      <c r="I2201">
        <v>3206758</v>
      </c>
      <c r="J2201">
        <v>1323271</v>
      </c>
      <c r="K2201">
        <v>499008</v>
      </c>
    </row>
    <row r="2202" spans="1:11" x14ac:dyDescent="0.25">
      <c r="A2202" s="4" t="s">
        <v>37</v>
      </c>
      <c r="B2202">
        <v>2021</v>
      </c>
      <c r="C2202" t="s">
        <v>45</v>
      </c>
      <c r="D2202">
        <v>8</v>
      </c>
      <c r="E2202">
        <v>2</v>
      </c>
      <c r="F2202">
        <v>71874</v>
      </c>
      <c r="G2202">
        <v>356</v>
      </c>
      <c r="H2202">
        <v>70921</v>
      </c>
      <c r="I2202">
        <v>1590908</v>
      </c>
      <c r="J2202">
        <v>359811</v>
      </c>
      <c r="K2202">
        <v>121946</v>
      </c>
    </row>
    <row r="2203" spans="1:11" x14ac:dyDescent="0.25">
      <c r="A2203" s="4" t="s">
        <v>19</v>
      </c>
      <c r="B2203">
        <v>2020</v>
      </c>
      <c r="C2203" t="s">
        <v>45</v>
      </c>
      <c r="D2203">
        <v>8</v>
      </c>
      <c r="E2203">
        <v>2</v>
      </c>
      <c r="F2203">
        <v>3759703</v>
      </c>
      <c r="G2203">
        <v>128620</v>
      </c>
      <c r="H2203">
        <v>2591171</v>
      </c>
      <c r="I2203">
        <v>19947286</v>
      </c>
      <c r="J2203">
        <v>0</v>
      </c>
      <c r="K2203">
        <v>0</v>
      </c>
    </row>
    <row r="2204" spans="1:11" x14ac:dyDescent="0.25">
      <c r="A2204" s="4" t="s">
        <v>19</v>
      </c>
      <c r="B2204">
        <v>2021</v>
      </c>
      <c r="C2204" t="s">
        <v>45</v>
      </c>
      <c r="D2204">
        <v>8</v>
      </c>
      <c r="E2204">
        <v>2</v>
      </c>
      <c r="F2204">
        <v>44588934</v>
      </c>
      <c r="G2204">
        <v>940836</v>
      </c>
      <c r="H2204">
        <v>43164744</v>
      </c>
      <c r="I2204">
        <v>350947546</v>
      </c>
      <c r="J2204">
        <v>248212421</v>
      </c>
      <c r="K2204">
        <v>86319923</v>
      </c>
    </row>
    <row r="2205" spans="1:11" x14ac:dyDescent="0.25">
      <c r="A2205" s="4" t="s">
        <v>20</v>
      </c>
      <c r="B2205">
        <v>2020</v>
      </c>
      <c r="C2205" t="s">
        <v>45</v>
      </c>
      <c r="D2205">
        <v>8</v>
      </c>
      <c r="E2205">
        <v>2</v>
      </c>
      <c r="F2205">
        <v>7942</v>
      </c>
      <c r="G2205">
        <v>42</v>
      </c>
      <c r="H2205">
        <v>3566</v>
      </c>
      <c r="I2205">
        <v>291323</v>
      </c>
      <c r="J2205">
        <v>0</v>
      </c>
      <c r="K2205">
        <v>0</v>
      </c>
    </row>
    <row r="2206" spans="1:11" x14ac:dyDescent="0.25">
      <c r="A2206" s="4" t="s">
        <v>20</v>
      </c>
      <c r="B2206">
        <v>2021</v>
      </c>
      <c r="C2206" t="s">
        <v>45</v>
      </c>
      <c r="D2206">
        <v>8</v>
      </c>
      <c r="E2206">
        <v>2</v>
      </c>
      <c r="F2206">
        <v>491624</v>
      </c>
      <c r="G2206">
        <v>8350</v>
      </c>
      <c r="H2206">
        <v>451597</v>
      </c>
      <c r="I2206">
        <v>6299273</v>
      </c>
      <c r="J2206">
        <v>6663206</v>
      </c>
      <c r="K2206">
        <v>1699325</v>
      </c>
    </row>
    <row r="2207" spans="1:11" x14ac:dyDescent="0.25">
      <c r="A2207" s="4" t="s">
        <v>21</v>
      </c>
      <c r="B2207">
        <v>2020</v>
      </c>
      <c r="C2207" t="s">
        <v>45</v>
      </c>
      <c r="D2207">
        <v>8</v>
      </c>
      <c r="E2207">
        <v>2</v>
      </c>
      <c r="F2207">
        <v>27488</v>
      </c>
      <c r="G2207">
        <v>83</v>
      </c>
      <c r="H2207">
        <v>15134</v>
      </c>
      <c r="I2207">
        <v>729338</v>
      </c>
      <c r="J2207">
        <v>0</v>
      </c>
      <c r="K2207">
        <v>0</v>
      </c>
    </row>
    <row r="2208" spans="1:11" x14ac:dyDescent="0.25">
      <c r="A2208" s="4" t="s">
        <v>21</v>
      </c>
      <c r="B2208">
        <v>2021</v>
      </c>
      <c r="C2208" t="s">
        <v>45</v>
      </c>
      <c r="D2208">
        <v>8</v>
      </c>
      <c r="E2208">
        <v>2</v>
      </c>
      <c r="F2208">
        <v>742173</v>
      </c>
      <c r="G2208">
        <v>11719</v>
      </c>
      <c r="H2208">
        <v>681622</v>
      </c>
      <c r="I2208">
        <v>7988197</v>
      </c>
      <c r="J2208">
        <v>8159544</v>
      </c>
      <c r="K2208">
        <v>1784986</v>
      </c>
    </row>
    <row r="2209" spans="1:11" x14ac:dyDescent="0.25">
      <c r="A2209" s="4" t="s">
        <v>22</v>
      </c>
      <c r="B2209">
        <v>2020</v>
      </c>
      <c r="C2209" t="s">
        <v>45</v>
      </c>
      <c r="D2209">
        <v>8</v>
      </c>
      <c r="E2209">
        <v>2</v>
      </c>
      <c r="F2209">
        <v>285443</v>
      </c>
      <c r="G2209">
        <v>7215</v>
      </c>
      <c r="H2209">
        <v>213122</v>
      </c>
      <c r="I2209">
        <v>6523485</v>
      </c>
      <c r="J2209">
        <v>0</v>
      </c>
      <c r="K2209">
        <v>0</v>
      </c>
    </row>
    <row r="2210" spans="1:11" x14ac:dyDescent="0.25">
      <c r="A2210" s="4" t="s">
        <v>22</v>
      </c>
      <c r="B2210">
        <v>2021</v>
      </c>
      <c r="C2210" t="s">
        <v>45</v>
      </c>
      <c r="D2210">
        <v>8</v>
      </c>
      <c r="E2210">
        <v>2</v>
      </c>
      <c r="F2210">
        <v>5543928</v>
      </c>
      <c r="G2210">
        <v>73598</v>
      </c>
      <c r="H2210">
        <v>5469420</v>
      </c>
      <c r="I2210">
        <v>106566083</v>
      </c>
      <c r="J2210">
        <v>212615376</v>
      </c>
      <c r="K2210">
        <v>40920402</v>
      </c>
    </row>
    <row r="2211" spans="1:11" x14ac:dyDescent="0.25">
      <c r="A2211" s="4" t="s">
        <v>23</v>
      </c>
      <c r="B2211">
        <v>2020</v>
      </c>
      <c r="C2211" t="s">
        <v>45</v>
      </c>
      <c r="D2211">
        <v>8</v>
      </c>
      <c r="E2211">
        <v>2</v>
      </c>
      <c r="F2211">
        <v>4372</v>
      </c>
      <c r="G2211">
        <v>0</v>
      </c>
      <c r="H2211">
        <v>2260</v>
      </c>
      <c r="I2211">
        <v>168506</v>
      </c>
      <c r="J2211">
        <v>0</v>
      </c>
      <c r="K2211">
        <v>0</v>
      </c>
    </row>
    <row r="2212" spans="1:11" x14ac:dyDescent="0.25">
      <c r="A2212" s="4" t="s">
        <v>23</v>
      </c>
      <c r="B2212">
        <v>2021</v>
      </c>
      <c r="C2212" t="s">
        <v>45</v>
      </c>
      <c r="D2212">
        <v>8</v>
      </c>
      <c r="E2212">
        <v>2</v>
      </c>
      <c r="F2212">
        <v>322898</v>
      </c>
      <c r="G2212">
        <v>1203</v>
      </c>
      <c r="H2212">
        <v>243498</v>
      </c>
      <c r="I2212">
        <v>4876996</v>
      </c>
      <c r="J2212">
        <v>4599984</v>
      </c>
      <c r="K2212">
        <v>1483180</v>
      </c>
    </row>
    <row r="2213" spans="1:11" x14ac:dyDescent="0.25">
      <c r="A2213" s="4" t="s">
        <v>24</v>
      </c>
      <c r="B2213">
        <v>2020</v>
      </c>
      <c r="C2213" t="s">
        <v>45</v>
      </c>
      <c r="D2213">
        <v>8</v>
      </c>
      <c r="E2213">
        <v>2</v>
      </c>
      <c r="F2213">
        <v>21119</v>
      </c>
      <c r="G2213">
        <v>51</v>
      </c>
      <c r="H2213">
        <v>7205</v>
      </c>
      <c r="I2213">
        <v>329574</v>
      </c>
      <c r="J2213">
        <v>0</v>
      </c>
      <c r="K2213">
        <v>0</v>
      </c>
    </row>
    <row r="2214" spans="1:11" x14ac:dyDescent="0.25">
      <c r="A2214" s="4" t="s">
        <v>24</v>
      </c>
      <c r="B2214">
        <v>2021</v>
      </c>
      <c r="C2214" t="s">
        <v>45</v>
      </c>
      <c r="D2214">
        <v>8</v>
      </c>
      <c r="E2214">
        <v>2</v>
      </c>
      <c r="F2214">
        <v>202111</v>
      </c>
      <c r="G2214">
        <v>4130</v>
      </c>
      <c r="H2214">
        <v>182711</v>
      </c>
      <c r="I2214">
        <v>1983381</v>
      </c>
      <c r="J2214">
        <v>4448610</v>
      </c>
      <c r="K2214">
        <v>1145341</v>
      </c>
    </row>
    <row r="2215" spans="1:11" x14ac:dyDescent="0.25">
      <c r="A2215" s="4" t="s">
        <v>25</v>
      </c>
      <c r="B2215">
        <v>2020</v>
      </c>
      <c r="C2215" t="s">
        <v>45</v>
      </c>
      <c r="D2215">
        <v>8</v>
      </c>
      <c r="E2215">
        <v>2</v>
      </c>
      <c r="F2215">
        <v>344326</v>
      </c>
      <c r="G2215">
        <v>2416</v>
      </c>
      <c r="H2215">
        <v>243440</v>
      </c>
      <c r="I2215">
        <v>4943085</v>
      </c>
      <c r="J2215">
        <v>0</v>
      </c>
      <c r="K2215">
        <v>0</v>
      </c>
    </row>
    <row r="2216" spans="1:11" x14ac:dyDescent="0.25">
      <c r="A2216" s="4" t="s">
        <v>25</v>
      </c>
      <c r="B2216">
        <v>2021</v>
      </c>
      <c r="C2216" t="s">
        <v>45</v>
      </c>
      <c r="D2216">
        <v>8</v>
      </c>
      <c r="E2216">
        <v>2</v>
      </c>
      <c r="F2216">
        <v>6931162</v>
      </c>
      <c r="G2216">
        <v>46779</v>
      </c>
      <c r="H2216">
        <v>6815548</v>
      </c>
      <c r="I2216">
        <v>117287135</v>
      </c>
      <c r="J2216">
        <v>100767583</v>
      </c>
      <c r="K2216">
        <v>30163875</v>
      </c>
    </row>
    <row r="2217" spans="1:11" x14ac:dyDescent="0.25">
      <c r="A2217" s="4" t="s">
        <v>26</v>
      </c>
      <c r="B2217">
        <v>2020</v>
      </c>
      <c r="C2217" t="s">
        <v>45</v>
      </c>
      <c r="D2217">
        <v>8</v>
      </c>
      <c r="E2217">
        <v>2</v>
      </c>
      <c r="F2217">
        <v>181467</v>
      </c>
      <c r="G2217">
        <v>4500</v>
      </c>
      <c r="H2217">
        <v>116083</v>
      </c>
      <c r="I2217">
        <v>4887144</v>
      </c>
      <c r="J2217">
        <v>0</v>
      </c>
      <c r="K2217">
        <v>0</v>
      </c>
    </row>
    <row r="2218" spans="1:11" x14ac:dyDescent="0.25">
      <c r="A2218" s="4" t="s">
        <v>26</v>
      </c>
      <c r="B2218">
        <v>2021</v>
      </c>
      <c r="C2218" t="s">
        <v>45</v>
      </c>
      <c r="D2218">
        <v>8</v>
      </c>
      <c r="E2218">
        <v>2</v>
      </c>
      <c r="F2218">
        <v>4197747</v>
      </c>
      <c r="G2218">
        <v>114291</v>
      </c>
      <c r="H2218">
        <v>4079909</v>
      </c>
      <c r="I2218">
        <v>87707041</v>
      </c>
      <c r="J2218">
        <v>58290874</v>
      </c>
      <c r="K2218">
        <v>16553860</v>
      </c>
    </row>
    <row r="2219" spans="1:11" x14ac:dyDescent="0.25">
      <c r="A2219" s="4" t="s">
        <v>27</v>
      </c>
      <c r="B2219">
        <v>2020</v>
      </c>
      <c r="C2219" t="s">
        <v>45</v>
      </c>
      <c r="D2219">
        <v>8</v>
      </c>
      <c r="E2219">
        <v>2</v>
      </c>
      <c r="F2219">
        <v>42085</v>
      </c>
      <c r="G2219">
        <v>651</v>
      </c>
      <c r="H2219">
        <v>24655</v>
      </c>
      <c r="I2219">
        <v>349644</v>
      </c>
      <c r="J2219">
        <v>0</v>
      </c>
      <c r="K2219">
        <v>0</v>
      </c>
    </row>
    <row r="2220" spans="1:11" x14ac:dyDescent="0.25">
      <c r="A2220" s="4" t="s">
        <v>27</v>
      </c>
      <c r="B2220">
        <v>2021</v>
      </c>
      <c r="C2220" t="s">
        <v>45</v>
      </c>
      <c r="D2220">
        <v>8</v>
      </c>
      <c r="E2220">
        <v>2</v>
      </c>
      <c r="F2220">
        <v>853207</v>
      </c>
      <c r="G2220">
        <v>12611</v>
      </c>
      <c r="H2220">
        <v>834402</v>
      </c>
      <c r="I2220">
        <v>10942830</v>
      </c>
      <c r="J2220">
        <v>4250453</v>
      </c>
      <c r="K2220">
        <v>1075576</v>
      </c>
    </row>
    <row r="2221" spans="1:11" x14ac:dyDescent="0.25">
      <c r="A2221" s="4" t="s">
        <v>28</v>
      </c>
      <c r="B2221">
        <v>2020</v>
      </c>
      <c r="C2221" t="s">
        <v>45</v>
      </c>
      <c r="D2221">
        <v>8</v>
      </c>
      <c r="E2221">
        <v>2</v>
      </c>
      <c r="F2221">
        <v>384588</v>
      </c>
      <c r="G2221">
        <v>5679</v>
      </c>
      <c r="H2221">
        <v>282221</v>
      </c>
      <c r="I2221">
        <v>12519694</v>
      </c>
      <c r="J2221">
        <v>0</v>
      </c>
      <c r="K2221">
        <v>0</v>
      </c>
    </row>
    <row r="2222" spans="1:11" x14ac:dyDescent="0.25">
      <c r="A2222" s="4" t="s">
        <v>28</v>
      </c>
      <c r="B2222">
        <v>2021</v>
      </c>
      <c r="C2222" t="s">
        <v>45</v>
      </c>
      <c r="D2222">
        <v>8</v>
      </c>
      <c r="E2222">
        <v>2</v>
      </c>
      <c r="F2222">
        <v>6677111</v>
      </c>
      <c r="G2222">
        <v>62678</v>
      </c>
      <c r="H2222">
        <v>6612981</v>
      </c>
      <c r="I2222">
        <v>92582313</v>
      </c>
      <c r="J2222">
        <v>192764590</v>
      </c>
      <c r="K2222">
        <v>60158018</v>
      </c>
    </row>
    <row r="2223" spans="1:11" x14ac:dyDescent="0.25">
      <c r="A2223" s="4" t="s">
        <v>29</v>
      </c>
      <c r="B2223">
        <v>2020</v>
      </c>
      <c r="C2223" t="s">
        <v>45</v>
      </c>
      <c r="D2223">
        <v>8</v>
      </c>
      <c r="E2223">
        <v>2</v>
      </c>
      <c r="F2223">
        <v>6490</v>
      </c>
      <c r="G2223">
        <v>7</v>
      </c>
      <c r="H2223">
        <v>3712</v>
      </c>
      <c r="I2223">
        <v>221219</v>
      </c>
      <c r="J2223">
        <v>0</v>
      </c>
      <c r="K2223">
        <v>0</v>
      </c>
    </row>
    <row r="2224" spans="1:11" x14ac:dyDescent="0.25">
      <c r="A2224" s="4" t="s">
        <v>29</v>
      </c>
      <c r="B2224">
        <v>2021</v>
      </c>
      <c r="C2224" t="s">
        <v>45</v>
      </c>
      <c r="D2224">
        <v>8</v>
      </c>
      <c r="E2224">
        <v>2</v>
      </c>
      <c r="F2224">
        <v>197215</v>
      </c>
      <c r="G2224">
        <v>2506</v>
      </c>
      <c r="H2224">
        <v>175013</v>
      </c>
      <c r="I2224">
        <v>1502497</v>
      </c>
      <c r="J2224">
        <v>3493963</v>
      </c>
      <c r="K2224">
        <v>1079238</v>
      </c>
    </row>
    <row r="2225" spans="1:11" x14ac:dyDescent="0.25">
      <c r="A2225" s="4" t="s">
        <v>30</v>
      </c>
      <c r="B2225">
        <v>2020</v>
      </c>
      <c r="C2225" t="s">
        <v>45</v>
      </c>
      <c r="D2225">
        <v>8</v>
      </c>
      <c r="E2225">
        <v>2</v>
      </c>
      <c r="F2225">
        <v>579821</v>
      </c>
      <c r="G2225">
        <v>4517</v>
      </c>
      <c r="H2225">
        <v>415941</v>
      </c>
      <c r="I2225">
        <v>4537445</v>
      </c>
      <c r="J2225">
        <v>0</v>
      </c>
      <c r="K2225">
        <v>0</v>
      </c>
    </row>
    <row r="2226" spans="1:11" x14ac:dyDescent="0.25">
      <c r="A2226" s="4" t="s">
        <v>30</v>
      </c>
      <c r="B2226">
        <v>2021</v>
      </c>
      <c r="C2226" t="s">
        <v>45</v>
      </c>
      <c r="D2226">
        <v>8</v>
      </c>
      <c r="E2226">
        <v>2</v>
      </c>
      <c r="F2226">
        <v>4555591</v>
      </c>
      <c r="G2226">
        <v>26832</v>
      </c>
      <c r="H2226">
        <v>4472448</v>
      </c>
      <c r="I2226">
        <v>161568265</v>
      </c>
      <c r="J2226">
        <v>82547833</v>
      </c>
      <c r="K2226">
        <v>28259134</v>
      </c>
    </row>
    <row r="2227" spans="1:11" x14ac:dyDescent="0.25">
      <c r="A2227" s="4" t="s">
        <v>31</v>
      </c>
      <c r="B2227">
        <v>2020</v>
      </c>
      <c r="C2227" t="s">
        <v>45</v>
      </c>
      <c r="D2227">
        <v>8</v>
      </c>
      <c r="E2227">
        <v>2</v>
      </c>
      <c r="F2227">
        <v>2160392</v>
      </c>
      <c r="G2227">
        <v>36124</v>
      </c>
      <c r="H2227">
        <v>1751398</v>
      </c>
      <c r="I2227">
        <v>23535610</v>
      </c>
      <c r="J2227">
        <v>0</v>
      </c>
      <c r="K2227">
        <v>0</v>
      </c>
    </row>
    <row r="2228" spans="1:11" x14ac:dyDescent="0.25">
      <c r="A2228" s="4" t="s">
        <v>31</v>
      </c>
      <c r="B2228">
        <v>2021</v>
      </c>
      <c r="C2228" t="s">
        <v>45</v>
      </c>
      <c r="D2228">
        <v>8</v>
      </c>
      <c r="E2228">
        <v>2</v>
      </c>
      <c r="F2228">
        <v>18067659</v>
      </c>
      <c r="G2228">
        <v>240805</v>
      </c>
      <c r="H2228">
        <v>17684038</v>
      </c>
      <c r="I2228">
        <v>274175043</v>
      </c>
      <c r="J2228">
        <v>148118892</v>
      </c>
      <c r="K2228">
        <v>33357531</v>
      </c>
    </row>
    <row r="2229" spans="1:11" x14ac:dyDescent="0.25">
      <c r="A2229" s="4" t="s">
        <v>32</v>
      </c>
      <c r="B2229">
        <v>2020</v>
      </c>
      <c r="C2229" t="s">
        <v>45</v>
      </c>
      <c r="D2229">
        <v>8</v>
      </c>
      <c r="E2229">
        <v>2</v>
      </c>
      <c r="F2229">
        <v>44682</v>
      </c>
      <c r="G2229">
        <v>296</v>
      </c>
      <c r="H2229">
        <v>32124</v>
      </c>
      <c r="I2229">
        <v>1436079</v>
      </c>
      <c r="J2229">
        <v>0</v>
      </c>
      <c r="K2229">
        <v>0</v>
      </c>
    </row>
    <row r="2230" spans="1:11" x14ac:dyDescent="0.25">
      <c r="A2230" s="4" t="s">
        <v>32</v>
      </c>
      <c r="B2230">
        <v>2021</v>
      </c>
      <c r="C2230" t="s">
        <v>45</v>
      </c>
      <c r="D2230">
        <v>8</v>
      </c>
      <c r="E2230">
        <v>2</v>
      </c>
      <c r="F2230">
        <v>564297</v>
      </c>
      <c r="G2230">
        <v>5384</v>
      </c>
      <c r="H2230">
        <v>544052</v>
      </c>
      <c r="I2230">
        <v>11466618</v>
      </c>
      <c r="J2230">
        <v>16944626</v>
      </c>
      <c r="K2230">
        <v>5690246</v>
      </c>
    </row>
    <row r="2231" spans="1:11" x14ac:dyDescent="0.25">
      <c r="A2231" s="4" t="s">
        <v>33</v>
      </c>
      <c r="B2231">
        <v>2020</v>
      </c>
      <c r="C2231" t="s">
        <v>45</v>
      </c>
      <c r="D2231">
        <v>8</v>
      </c>
      <c r="E2231">
        <v>2</v>
      </c>
      <c r="F2231">
        <v>16342041</v>
      </c>
      <c r="G2231">
        <v>323882</v>
      </c>
      <c r="H2231">
        <v>11487903</v>
      </c>
      <c r="I2231">
        <v>183090437</v>
      </c>
      <c r="J2231">
        <v>0</v>
      </c>
      <c r="K2231">
        <v>0</v>
      </c>
    </row>
    <row r="2232" spans="1:11" x14ac:dyDescent="0.25">
      <c r="A2232" s="4" t="s">
        <v>33</v>
      </c>
      <c r="B2232">
        <v>2021</v>
      </c>
      <c r="C2232" t="s">
        <v>45</v>
      </c>
      <c r="D2232">
        <v>8</v>
      </c>
      <c r="E2232">
        <v>2</v>
      </c>
      <c r="F2232">
        <v>224543884</v>
      </c>
      <c r="G2232">
        <v>3008267</v>
      </c>
      <c r="H2232">
        <v>218765184</v>
      </c>
      <c r="I2232">
        <v>3412268276</v>
      </c>
      <c r="J2232">
        <v>2857452939</v>
      </c>
      <c r="K2232">
        <v>818082780</v>
      </c>
    </row>
    <row r="2233" spans="1:11" x14ac:dyDescent="0.25">
      <c r="A2233" s="4" t="s">
        <v>34</v>
      </c>
      <c r="B2233">
        <v>2020</v>
      </c>
      <c r="C2233" t="s">
        <v>45</v>
      </c>
      <c r="D2233">
        <v>8</v>
      </c>
      <c r="E2233">
        <v>2</v>
      </c>
      <c r="F2233">
        <v>921432</v>
      </c>
      <c r="G2233">
        <v>15238</v>
      </c>
      <c r="H2233">
        <v>565769</v>
      </c>
      <c r="I2233">
        <v>23150678</v>
      </c>
      <c r="J2233">
        <v>0</v>
      </c>
      <c r="K2233">
        <v>0</v>
      </c>
    </row>
    <row r="2234" spans="1:11" x14ac:dyDescent="0.25">
      <c r="A2234" s="4" t="s">
        <v>34</v>
      </c>
      <c r="B2234">
        <v>2021</v>
      </c>
      <c r="C2234" t="s">
        <v>45</v>
      </c>
      <c r="D2234">
        <v>8</v>
      </c>
      <c r="E2234">
        <v>2</v>
      </c>
      <c r="F2234">
        <v>11961858</v>
      </c>
      <c r="G2234">
        <v>159443</v>
      </c>
      <c r="H2234">
        <v>11798797</v>
      </c>
      <c r="I2234">
        <v>477077080</v>
      </c>
      <c r="J2234">
        <v>328347568</v>
      </c>
      <c r="K2234">
        <v>61175524</v>
      </c>
    </row>
    <row r="2235" spans="1:11" x14ac:dyDescent="0.25">
      <c r="A2235" s="4" t="s">
        <v>35</v>
      </c>
      <c r="B2235">
        <v>2020</v>
      </c>
      <c r="C2235" t="s">
        <v>45</v>
      </c>
      <c r="D2235">
        <v>8</v>
      </c>
      <c r="E2235">
        <v>2</v>
      </c>
      <c r="F2235">
        <v>73290</v>
      </c>
      <c r="G2235">
        <v>942</v>
      </c>
      <c r="H2235">
        <v>46071</v>
      </c>
      <c r="I2235">
        <v>1585293</v>
      </c>
      <c r="J2235">
        <v>0</v>
      </c>
      <c r="K2235">
        <v>0</v>
      </c>
    </row>
    <row r="2236" spans="1:11" x14ac:dyDescent="0.25">
      <c r="A2236" s="4" t="s">
        <v>35</v>
      </c>
      <c r="B2236">
        <v>2021</v>
      </c>
      <c r="C2236" t="s">
        <v>45</v>
      </c>
      <c r="D2236">
        <v>8</v>
      </c>
      <c r="E2236">
        <v>2</v>
      </c>
      <c r="F2236">
        <v>2397430</v>
      </c>
      <c r="G2236">
        <v>51581</v>
      </c>
      <c r="H2236">
        <v>2300548</v>
      </c>
      <c r="I2236">
        <v>45824931</v>
      </c>
      <c r="J2236">
        <v>36779233</v>
      </c>
      <c r="K2236">
        <v>11540278</v>
      </c>
    </row>
    <row r="2237" spans="1:11" x14ac:dyDescent="0.25">
      <c r="A2237" s="4" t="s">
        <v>36</v>
      </c>
      <c r="B2237">
        <v>2020</v>
      </c>
      <c r="C2237" t="s">
        <v>45</v>
      </c>
      <c r="D2237">
        <v>8</v>
      </c>
      <c r="E2237">
        <v>2</v>
      </c>
      <c r="F2237">
        <v>710025</v>
      </c>
      <c r="G2237">
        <v>15094</v>
      </c>
      <c r="H2237">
        <v>511893</v>
      </c>
      <c r="I2237">
        <v>8129113</v>
      </c>
      <c r="J2237">
        <v>0</v>
      </c>
      <c r="K2237">
        <v>0</v>
      </c>
    </row>
    <row r="2238" spans="1:11" x14ac:dyDescent="0.25">
      <c r="A2238" s="4" t="s">
        <v>36</v>
      </c>
      <c r="B2238">
        <v>2021</v>
      </c>
      <c r="C2238" t="s">
        <v>45</v>
      </c>
      <c r="D2238">
        <v>8</v>
      </c>
      <c r="E2238">
        <v>2</v>
      </c>
      <c r="F2238">
        <v>10750382</v>
      </c>
      <c r="G2238">
        <v>127814</v>
      </c>
      <c r="H2238">
        <v>10551079</v>
      </c>
      <c r="I2238">
        <v>113487193</v>
      </c>
      <c r="J2238">
        <v>167059818</v>
      </c>
      <c r="K2238">
        <v>64637132</v>
      </c>
    </row>
    <row r="2239" spans="1:11" x14ac:dyDescent="0.25">
      <c r="A2239" s="4" t="s">
        <v>0</v>
      </c>
      <c r="B2239">
        <v>2020</v>
      </c>
      <c r="C2239" t="s">
        <v>45</v>
      </c>
      <c r="D2239">
        <v>8</v>
      </c>
      <c r="E2239">
        <v>3</v>
      </c>
      <c r="F2239">
        <v>17710</v>
      </c>
      <c r="G2239">
        <v>204</v>
      </c>
      <c r="H2239">
        <v>10011</v>
      </c>
      <c r="I2239">
        <v>202410</v>
      </c>
      <c r="J2239">
        <v>0</v>
      </c>
      <c r="K2239">
        <v>0</v>
      </c>
    </row>
    <row r="2240" spans="1:11" x14ac:dyDescent="0.25">
      <c r="A2240" s="4" t="s">
        <v>0</v>
      </c>
      <c r="B2240">
        <v>2021</v>
      </c>
      <c r="C2240" t="s">
        <v>45</v>
      </c>
      <c r="D2240">
        <v>8</v>
      </c>
      <c r="E2240">
        <v>3</v>
      </c>
      <c r="F2240">
        <v>52862</v>
      </c>
      <c r="G2240">
        <v>903</v>
      </c>
      <c r="H2240">
        <v>51933</v>
      </c>
      <c r="I2240">
        <v>3258609</v>
      </c>
      <c r="J2240">
        <v>1653448</v>
      </c>
      <c r="K2240">
        <v>691822</v>
      </c>
    </row>
    <row r="2241" spans="1:11" x14ac:dyDescent="0.25">
      <c r="A2241" s="4" t="s">
        <v>2</v>
      </c>
      <c r="B2241">
        <v>2020</v>
      </c>
      <c r="C2241" t="s">
        <v>45</v>
      </c>
      <c r="D2241">
        <v>8</v>
      </c>
      <c r="E2241">
        <v>3</v>
      </c>
      <c r="F2241">
        <v>2150855</v>
      </c>
      <c r="G2241">
        <v>19763</v>
      </c>
      <c r="H2241">
        <v>1525397</v>
      </c>
      <c r="I2241">
        <v>20764272</v>
      </c>
      <c r="J2241">
        <v>0</v>
      </c>
      <c r="K2241">
        <v>0</v>
      </c>
    </row>
    <row r="2242" spans="1:11" x14ac:dyDescent="0.25">
      <c r="A2242" s="4" t="s">
        <v>2</v>
      </c>
      <c r="B2242">
        <v>2021</v>
      </c>
      <c r="C2242" t="s">
        <v>45</v>
      </c>
      <c r="D2242">
        <v>8</v>
      </c>
      <c r="E2242">
        <v>3</v>
      </c>
      <c r="F2242">
        <v>13980970</v>
      </c>
      <c r="G2242">
        <v>95777</v>
      </c>
      <c r="H2242">
        <v>13771474</v>
      </c>
      <c r="I2242">
        <v>180883241</v>
      </c>
      <c r="J2242">
        <v>133304789</v>
      </c>
      <c r="K2242">
        <v>47080108</v>
      </c>
    </row>
    <row r="2243" spans="1:11" x14ac:dyDescent="0.25">
      <c r="A2243" s="4" t="s">
        <v>3</v>
      </c>
      <c r="B2243">
        <v>2020</v>
      </c>
      <c r="C2243" t="s">
        <v>45</v>
      </c>
      <c r="D2243">
        <v>8</v>
      </c>
      <c r="E2243">
        <v>3</v>
      </c>
      <c r="F2243">
        <v>20117</v>
      </c>
      <c r="G2243">
        <v>35</v>
      </c>
      <c r="H2243">
        <v>13661</v>
      </c>
      <c r="I2243">
        <v>913225</v>
      </c>
      <c r="J2243">
        <v>0</v>
      </c>
      <c r="K2243">
        <v>0</v>
      </c>
    </row>
    <row r="2244" spans="1:11" x14ac:dyDescent="0.25">
      <c r="A2244" s="4" t="s">
        <v>3</v>
      </c>
      <c r="B2244">
        <v>2021</v>
      </c>
      <c r="C2244" t="s">
        <v>45</v>
      </c>
      <c r="D2244">
        <v>8</v>
      </c>
      <c r="E2244">
        <v>3</v>
      </c>
      <c r="F2244">
        <v>362443</v>
      </c>
      <c r="G2244">
        <v>1779</v>
      </c>
      <c r="H2244">
        <v>349044</v>
      </c>
      <c r="I2244">
        <v>7108390</v>
      </c>
      <c r="J2244">
        <v>4940207</v>
      </c>
      <c r="K2244">
        <v>1443865</v>
      </c>
    </row>
    <row r="2245" spans="1:11" x14ac:dyDescent="0.25">
      <c r="A2245" s="4" t="s">
        <v>4</v>
      </c>
      <c r="B2245">
        <v>2020</v>
      </c>
      <c r="C2245" t="s">
        <v>45</v>
      </c>
      <c r="D2245">
        <v>8</v>
      </c>
      <c r="E2245">
        <v>3</v>
      </c>
      <c r="F2245">
        <v>572585</v>
      </c>
      <c r="G2245">
        <v>1432</v>
      </c>
      <c r="H2245">
        <v>412600</v>
      </c>
      <c r="I2245">
        <v>12712197</v>
      </c>
      <c r="J2245">
        <v>0</v>
      </c>
      <c r="K2245">
        <v>0</v>
      </c>
    </row>
    <row r="2246" spans="1:11" x14ac:dyDescent="0.25">
      <c r="A2246" s="4" t="s">
        <v>4</v>
      </c>
      <c r="B2246">
        <v>2021</v>
      </c>
      <c r="C2246" t="s">
        <v>45</v>
      </c>
      <c r="D2246">
        <v>8</v>
      </c>
      <c r="E2246">
        <v>3</v>
      </c>
      <c r="F2246">
        <v>4074297</v>
      </c>
      <c r="G2246">
        <v>38690</v>
      </c>
      <c r="H2246">
        <v>3975312</v>
      </c>
      <c r="I2246">
        <v>144435009</v>
      </c>
      <c r="J2246">
        <v>86003498</v>
      </c>
      <c r="K2246">
        <v>18248661</v>
      </c>
    </row>
    <row r="2247" spans="1:11" x14ac:dyDescent="0.25">
      <c r="A2247" s="4" t="s">
        <v>5</v>
      </c>
      <c r="B2247">
        <v>2020</v>
      </c>
      <c r="C2247" t="s">
        <v>45</v>
      </c>
      <c r="D2247">
        <v>8</v>
      </c>
      <c r="E2247">
        <v>3</v>
      </c>
      <c r="F2247">
        <v>768132</v>
      </c>
      <c r="G2247">
        <v>3882</v>
      </c>
      <c r="H2247">
        <v>563269</v>
      </c>
      <c r="I2247">
        <v>13331630</v>
      </c>
      <c r="J2247">
        <v>0</v>
      </c>
      <c r="K2247">
        <v>0</v>
      </c>
    </row>
    <row r="2248" spans="1:11" x14ac:dyDescent="0.25">
      <c r="A2248" s="4" t="s">
        <v>5</v>
      </c>
      <c r="B2248">
        <v>2021</v>
      </c>
      <c r="C2248" t="s">
        <v>45</v>
      </c>
      <c r="D2248">
        <v>8</v>
      </c>
      <c r="E2248">
        <v>3</v>
      </c>
      <c r="F2248">
        <v>5078709</v>
      </c>
      <c r="G2248">
        <v>67543</v>
      </c>
      <c r="H2248">
        <v>5009825</v>
      </c>
      <c r="I2248">
        <v>279830676</v>
      </c>
      <c r="J2248">
        <v>184085285</v>
      </c>
      <c r="K2248">
        <v>35791301</v>
      </c>
    </row>
    <row r="2249" spans="1:11" x14ac:dyDescent="0.25">
      <c r="A2249" s="4" t="s">
        <v>6</v>
      </c>
      <c r="B2249">
        <v>2020</v>
      </c>
      <c r="C2249" t="s">
        <v>45</v>
      </c>
      <c r="D2249">
        <v>8</v>
      </c>
      <c r="E2249">
        <v>3</v>
      </c>
      <c r="F2249">
        <v>16174</v>
      </c>
      <c r="G2249">
        <v>212</v>
      </c>
      <c r="H2249">
        <v>8848</v>
      </c>
      <c r="I2249">
        <v>155509</v>
      </c>
      <c r="J2249">
        <v>0</v>
      </c>
      <c r="K2249">
        <v>0</v>
      </c>
    </row>
    <row r="2250" spans="1:11" x14ac:dyDescent="0.25">
      <c r="A2250" s="4" t="s">
        <v>6</v>
      </c>
      <c r="B2250">
        <v>2021</v>
      </c>
      <c r="C2250" t="s">
        <v>45</v>
      </c>
      <c r="D2250">
        <v>8</v>
      </c>
      <c r="E2250">
        <v>3</v>
      </c>
      <c r="F2250">
        <v>434309</v>
      </c>
      <c r="G2250">
        <v>5679</v>
      </c>
      <c r="H2250">
        <v>428326</v>
      </c>
      <c r="I2250">
        <v>4508001</v>
      </c>
      <c r="J2250">
        <v>5300692</v>
      </c>
      <c r="K2250">
        <v>1820803</v>
      </c>
    </row>
    <row r="2251" spans="1:11" x14ac:dyDescent="0.25">
      <c r="A2251" s="4" t="s">
        <v>7</v>
      </c>
      <c r="B2251">
        <v>2020</v>
      </c>
      <c r="C2251" t="s">
        <v>45</v>
      </c>
      <c r="D2251">
        <v>8</v>
      </c>
      <c r="E2251">
        <v>3</v>
      </c>
      <c r="F2251">
        <v>119256</v>
      </c>
      <c r="G2251">
        <v>1100</v>
      </c>
      <c r="H2251">
        <v>76672</v>
      </c>
      <c r="I2251">
        <v>3066000</v>
      </c>
      <c r="J2251">
        <v>0</v>
      </c>
      <c r="K2251">
        <v>0</v>
      </c>
    </row>
    <row r="2252" spans="1:11" x14ac:dyDescent="0.25">
      <c r="A2252" s="4" t="s">
        <v>7</v>
      </c>
      <c r="B2252">
        <v>2021</v>
      </c>
      <c r="C2252" t="s">
        <v>45</v>
      </c>
      <c r="D2252">
        <v>8</v>
      </c>
      <c r="E2252">
        <v>3</v>
      </c>
      <c r="F2252">
        <v>7027519</v>
      </c>
      <c r="G2252">
        <v>94848</v>
      </c>
      <c r="H2252">
        <v>6925440</v>
      </c>
      <c r="I2252">
        <v>84307393</v>
      </c>
      <c r="J2252">
        <v>72178630</v>
      </c>
      <c r="K2252">
        <v>20453378</v>
      </c>
    </row>
    <row r="2253" spans="1:11" x14ac:dyDescent="0.25">
      <c r="A2253" s="4" t="s">
        <v>8</v>
      </c>
      <c r="B2253">
        <v>2020</v>
      </c>
      <c r="C2253" t="s">
        <v>45</v>
      </c>
      <c r="D2253">
        <v>8</v>
      </c>
      <c r="E2253">
        <v>3</v>
      </c>
      <c r="F2253">
        <v>1084713</v>
      </c>
      <c r="G2253">
        <v>29586</v>
      </c>
      <c r="H2253">
        <v>977061</v>
      </c>
      <c r="I2253">
        <v>9374323</v>
      </c>
      <c r="J2253">
        <v>0</v>
      </c>
      <c r="K2253">
        <v>0</v>
      </c>
    </row>
    <row r="2254" spans="1:11" x14ac:dyDescent="0.25">
      <c r="A2254" s="4" t="s">
        <v>8</v>
      </c>
      <c r="B2254">
        <v>2021</v>
      </c>
      <c r="C2254" t="s">
        <v>45</v>
      </c>
      <c r="D2254">
        <v>8</v>
      </c>
      <c r="E2254">
        <v>3</v>
      </c>
      <c r="F2254">
        <v>10060341</v>
      </c>
      <c r="G2254">
        <v>175525</v>
      </c>
      <c r="H2254">
        <v>9881601</v>
      </c>
      <c r="I2254">
        <v>173951564</v>
      </c>
      <c r="J2254">
        <v>59979130</v>
      </c>
      <c r="K2254">
        <v>23703974</v>
      </c>
    </row>
    <row r="2255" spans="1:11" x14ac:dyDescent="0.25">
      <c r="A2255" s="4" t="s">
        <v>9</v>
      </c>
      <c r="B2255">
        <v>2020</v>
      </c>
      <c r="C2255" t="s">
        <v>45</v>
      </c>
      <c r="D2255">
        <v>8</v>
      </c>
      <c r="E2255">
        <v>3</v>
      </c>
      <c r="F2255">
        <v>13703</v>
      </c>
      <c r="G2255">
        <v>14</v>
      </c>
      <c r="H2255">
        <v>10646</v>
      </c>
      <c r="I2255">
        <v>344950</v>
      </c>
      <c r="J2255">
        <v>0</v>
      </c>
      <c r="K2255">
        <v>0</v>
      </c>
    </row>
    <row r="2256" spans="1:11" x14ac:dyDescent="0.25">
      <c r="A2256" s="4" t="s">
        <v>9</v>
      </c>
      <c r="B2256">
        <v>2021</v>
      </c>
      <c r="C2256" t="s">
        <v>45</v>
      </c>
      <c r="D2256">
        <v>8</v>
      </c>
      <c r="E2256">
        <v>3</v>
      </c>
      <c r="F2256">
        <v>74620</v>
      </c>
      <c r="G2256">
        <v>28</v>
      </c>
      <c r="H2256">
        <v>74348</v>
      </c>
      <c r="I2256">
        <v>506870</v>
      </c>
      <c r="J2256">
        <v>4223260</v>
      </c>
      <c r="K2256">
        <v>696766</v>
      </c>
    </row>
    <row r="2257" spans="1:11" x14ac:dyDescent="0.25">
      <c r="A2257" s="4" t="s">
        <v>10</v>
      </c>
      <c r="B2257">
        <v>2020</v>
      </c>
      <c r="C2257" t="s">
        <v>45</v>
      </c>
      <c r="D2257">
        <v>8</v>
      </c>
      <c r="E2257">
        <v>3</v>
      </c>
      <c r="F2257">
        <v>86563</v>
      </c>
      <c r="G2257">
        <v>814</v>
      </c>
      <c r="H2257">
        <v>58993</v>
      </c>
      <c r="I2257">
        <v>1192560</v>
      </c>
      <c r="J2257">
        <v>0</v>
      </c>
      <c r="K2257">
        <v>0</v>
      </c>
    </row>
    <row r="2258" spans="1:11" x14ac:dyDescent="0.25">
      <c r="A2258" s="4" t="s">
        <v>10</v>
      </c>
      <c r="B2258">
        <v>2021</v>
      </c>
      <c r="C2258" t="s">
        <v>45</v>
      </c>
      <c r="D2258">
        <v>8</v>
      </c>
      <c r="E2258">
        <v>3</v>
      </c>
      <c r="F2258">
        <v>1209420</v>
      </c>
      <c r="G2258">
        <v>22248</v>
      </c>
      <c r="H2258">
        <v>1180900</v>
      </c>
      <c r="I2258">
        <v>8009596</v>
      </c>
      <c r="J2258">
        <v>7877908</v>
      </c>
      <c r="K2258">
        <v>2431395</v>
      </c>
    </row>
    <row r="2259" spans="1:11" x14ac:dyDescent="0.25">
      <c r="A2259" s="4" t="s">
        <v>11</v>
      </c>
      <c r="B2259">
        <v>2020</v>
      </c>
      <c r="C2259" t="s">
        <v>45</v>
      </c>
      <c r="D2259">
        <v>8</v>
      </c>
      <c r="E2259">
        <v>3</v>
      </c>
      <c r="F2259">
        <v>567019</v>
      </c>
      <c r="G2259">
        <v>19741</v>
      </c>
      <c r="H2259">
        <v>447082</v>
      </c>
      <c r="I2259">
        <v>9994866</v>
      </c>
      <c r="J2259">
        <v>0</v>
      </c>
      <c r="K2259">
        <v>0</v>
      </c>
    </row>
    <row r="2260" spans="1:11" x14ac:dyDescent="0.25">
      <c r="A2260" s="4" t="s">
        <v>11</v>
      </c>
      <c r="B2260">
        <v>2021</v>
      </c>
      <c r="C2260" t="s">
        <v>45</v>
      </c>
      <c r="D2260">
        <v>8</v>
      </c>
      <c r="E2260">
        <v>3</v>
      </c>
      <c r="F2260">
        <v>5776641</v>
      </c>
      <c r="G2260">
        <v>70547</v>
      </c>
      <c r="H2260">
        <v>5704809</v>
      </c>
      <c r="I2260">
        <v>186876617</v>
      </c>
      <c r="J2260">
        <v>220061109</v>
      </c>
      <c r="K2260">
        <v>70869154</v>
      </c>
    </row>
    <row r="2261" spans="1:11" x14ac:dyDescent="0.25">
      <c r="A2261" s="4" t="s">
        <v>12</v>
      </c>
      <c r="B2261">
        <v>2020</v>
      </c>
      <c r="C2261" t="s">
        <v>45</v>
      </c>
      <c r="D2261">
        <v>8</v>
      </c>
      <c r="E2261">
        <v>3</v>
      </c>
      <c r="F2261">
        <v>30235</v>
      </c>
      <c r="G2261">
        <v>138</v>
      </c>
      <c r="H2261">
        <v>20420</v>
      </c>
      <c r="I2261">
        <v>1285207</v>
      </c>
      <c r="J2261">
        <v>0</v>
      </c>
      <c r="K2261">
        <v>0</v>
      </c>
    </row>
    <row r="2262" spans="1:11" x14ac:dyDescent="0.25">
      <c r="A2262" s="4" t="s">
        <v>12</v>
      </c>
      <c r="B2262">
        <v>2021</v>
      </c>
      <c r="C2262" t="s">
        <v>45</v>
      </c>
      <c r="D2262">
        <v>8</v>
      </c>
      <c r="E2262">
        <v>3</v>
      </c>
      <c r="F2262">
        <v>1476602</v>
      </c>
      <c r="G2262">
        <v>24786</v>
      </c>
      <c r="H2262">
        <v>1433411</v>
      </c>
      <c r="I2262">
        <v>21459267</v>
      </c>
      <c r="J2262">
        <v>35852349</v>
      </c>
      <c r="K2262">
        <v>10974567</v>
      </c>
    </row>
    <row r="2263" spans="1:11" x14ac:dyDescent="0.25">
      <c r="A2263" s="4" t="s">
        <v>13</v>
      </c>
      <c r="B2263">
        <v>2020</v>
      </c>
      <c r="C2263" t="s">
        <v>45</v>
      </c>
      <c r="D2263">
        <v>8</v>
      </c>
      <c r="E2263">
        <v>3</v>
      </c>
      <c r="F2263">
        <v>343524</v>
      </c>
      <c r="G2263">
        <v>3903</v>
      </c>
      <c r="H2263">
        <v>288710</v>
      </c>
      <c r="I2263">
        <v>6123818</v>
      </c>
      <c r="J2263">
        <v>0</v>
      </c>
      <c r="K2263">
        <v>0</v>
      </c>
    </row>
    <row r="2264" spans="1:11" x14ac:dyDescent="0.25">
      <c r="A2264" s="4" t="s">
        <v>13</v>
      </c>
      <c r="B2264">
        <v>2021</v>
      </c>
      <c r="C2264" t="s">
        <v>45</v>
      </c>
      <c r="D2264">
        <v>8</v>
      </c>
      <c r="E2264">
        <v>3</v>
      </c>
      <c r="F2264">
        <v>5391883</v>
      </c>
      <c r="G2264">
        <v>67636</v>
      </c>
      <c r="H2264">
        <v>5319570</v>
      </c>
      <c r="I2264">
        <v>79480329</v>
      </c>
      <c r="J2264">
        <v>76034822</v>
      </c>
      <c r="K2264">
        <v>23633414</v>
      </c>
    </row>
    <row r="2265" spans="1:11" x14ac:dyDescent="0.25">
      <c r="A2265" s="4" t="s">
        <v>14</v>
      </c>
      <c r="B2265">
        <v>2020</v>
      </c>
      <c r="C2265" t="s">
        <v>45</v>
      </c>
      <c r="D2265">
        <v>8</v>
      </c>
      <c r="E2265">
        <v>3</v>
      </c>
      <c r="F2265">
        <v>176730</v>
      </c>
      <c r="G2265">
        <v>1854</v>
      </c>
      <c r="H2265">
        <v>112243</v>
      </c>
      <c r="I2265">
        <v>3460412</v>
      </c>
      <c r="J2265">
        <v>0</v>
      </c>
      <c r="K2265">
        <v>0</v>
      </c>
    </row>
    <row r="2266" spans="1:11" x14ac:dyDescent="0.25">
      <c r="A2266" s="4" t="s">
        <v>14</v>
      </c>
      <c r="B2266">
        <v>2021</v>
      </c>
      <c r="C2266" t="s">
        <v>45</v>
      </c>
      <c r="D2266">
        <v>8</v>
      </c>
      <c r="E2266">
        <v>3</v>
      </c>
      <c r="F2266">
        <v>2433629</v>
      </c>
      <c r="G2266">
        <v>35922</v>
      </c>
      <c r="H2266">
        <v>2396164</v>
      </c>
      <c r="I2266">
        <v>88072898</v>
      </c>
      <c r="J2266">
        <v>63587628</v>
      </c>
      <c r="K2266">
        <v>15609136</v>
      </c>
    </row>
    <row r="2267" spans="1:11" x14ac:dyDescent="0.25">
      <c r="A2267" s="4" t="s">
        <v>15</v>
      </c>
      <c r="B2267">
        <v>2020</v>
      </c>
      <c r="C2267" t="s">
        <v>45</v>
      </c>
      <c r="D2267">
        <v>8</v>
      </c>
      <c r="E2267">
        <v>3</v>
      </c>
      <c r="F2267">
        <v>206831</v>
      </c>
      <c r="G2267">
        <v>3921</v>
      </c>
      <c r="H2267">
        <v>154328</v>
      </c>
      <c r="I2267">
        <v>5692126</v>
      </c>
      <c r="J2267">
        <v>0</v>
      </c>
      <c r="K2267">
        <v>0</v>
      </c>
    </row>
    <row r="2268" spans="1:11" x14ac:dyDescent="0.25">
      <c r="A2268" s="4" t="s">
        <v>15</v>
      </c>
      <c r="B2268">
        <v>2021</v>
      </c>
      <c r="C2268" t="s">
        <v>45</v>
      </c>
      <c r="D2268">
        <v>8</v>
      </c>
      <c r="E2268">
        <v>3</v>
      </c>
      <c r="F2268">
        <v>2266023</v>
      </c>
      <c r="G2268">
        <v>30796</v>
      </c>
      <c r="H2268">
        <v>2227018</v>
      </c>
      <c r="I2268">
        <v>89004070</v>
      </c>
      <c r="J2268">
        <v>39679876</v>
      </c>
      <c r="K2268">
        <v>11355143</v>
      </c>
    </row>
    <row r="2269" spans="1:11" x14ac:dyDescent="0.25">
      <c r="A2269" s="4" t="s">
        <v>16</v>
      </c>
      <c r="B2269">
        <v>2020</v>
      </c>
      <c r="C2269" t="s">
        <v>45</v>
      </c>
      <c r="D2269">
        <v>8</v>
      </c>
      <c r="E2269">
        <v>3</v>
      </c>
      <c r="F2269">
        <v>1692234</v>
      </c>
      <c r="G2269">
        <v>29319</v>
      </c>
      <c r="H2269">
        <v>1093286</v>
      </c>
      <c r="I2269">
        <v>15009012</v>
      </c>
      <c r="J2269">
        <v>0</v>
      </c>
      <c r="K2269">
        <v>0</v>
      </c>
    </row>
    <row r="2270" spans="1:11" x14ac:dyDescent="0.25">
      <c r="A2270" s="4" t="s">
        <v>16</v>
      </c>
      <c r="B2270">
        <v>2021</v>
      </c>
      <c r="C2270" t="s">
        <v>45</v>
      </c>
      <c r="D2270">
        <v>8</v>
      </c>
      <c r="E2270">
        <v>3</v>
      </c>
      <c r="F2270">
        <v>20533140</v>
      </c>
      <c r="G2270">
        <v>259402</v>
      </c>
      <c r="H2270">
        <v>20123125</v>
      </c>
      <c r="I2270">
        <v>289453934</v>
      </c>
      <c r="J2270">
        <v>192622626</v>
      </c>
      <c r="K2270">
        <v>57504846</v>
      </c>
    </row>
    <row r="2271" spans="1:11" x14ac:dyDescent="0.25">
      <c r="A2271" s="4" t="s">
        <v>17</v>
      </c>
      <c r="B2271">
        <v>2020</v>
      </c>
      <c r="C2271" t="s">
        <v>45</v>
      </c>
      <c r="D2271">
        <v>8</v>
      </c>
      <c r="E2271">
        <v>3</v>
      </c>
      <c r="F2271">
        <v>337957</v>
      </c>
      <c r="G2271">
        <v>1229</v>
      </c>
      <c r="H2271">
        <v>219806</v>
      </c>
      <c r="I2271">
        <v>8721348</v>
      </c>
      <c r="J2271">
        <v>0</v>
      </c>
      <c r="K2271">
        <v>0</v>
      </c>
    </row>
    <row r="2272" spans="1:11" x14ac:dyDescent="0.25">
      <c r="A2272" s="4" t="s">
        <v>17</v>
      </c>
      <c r="B2272">
        <v>2021</v>
      </c>
      <c r="C2272" t="s">
        <v>45</v>
      </c>
      <c r="D2272">
        <v>8</v>
      </c>
      <c r="E2272">
        <v>3</v>
      </c>
      <c r="F2272">
        <v>26219300</v>
      </c>
      <c r="G2272">
        <v>133282</v>
      </c>
      <c r="H2272">
        <v>24838543</v>
      </c>
      <c r="I2272">
        <v>208709695</v>
      </c>
      <c r="J2272">
        <v>128527386</v>
      </c>
      <c r="K2272">
        <v>47568693</v>
      </c>
    </row>
    <row r="2273" spans="1:11" x14ac:dyDescent="0.25">
      <c r="A2273" s="4" t="s">
        <v>18</v>
      </c>
      <c r="B2273">
        <v>2020</v>
      </c>
      <c r="C2273" t="s">
        <v>45</v>
      </c>
      <c r="D2273">
        <v>8</v>
      </c>
      <c r="E2273">
        <v>3</v>
      </c>
      <c r="F2273">
        <v>14091</v>
      </c>
      <c r="G2273">
        <v>110</v>
      </c>
      <c r="H2273">
        <v>9708</v>
      </c>
      <c r="I2273">
        <v>176186</v>
      </c>
      <c r="J2273">
        <v>0</v>
      </c>
      <c r="K2273">
        <v>0</v>
      </c>
    </row>
    <row r="2274" spans="1:11" x14ac:dyDescent="0.25">
      <c r="A2274" s="4" t="s">
        <v>18</v>
      </c>
      <c r="B2274">
        <v>2021</v>
      </c>
      <c r="C2274" t="s">
        <v>45</v>
      </c>
      <c r="D2274">
        <v>8</v>
      </c>
      <c r="E2274">
        <v>3</v>
      </c>
      <c r="F2274">
        <v>143298</v>
      </c>
      <c r="G2274">
        <v>1449</v>
      </c>
      <c r="H2274">
        <v>141309</v>
      </c>
      <c r="I2274">
        <v>3297179</v>
      </c>
      <c r="J2274">
        <v>1330043</v>
      </c>
      <c r="K2274">
        <v>523428</v>
      </c>
    </row>
    <row r="2275" spans="1:11" x14ac:dyDescent="0.25">
      <c r="A2275" s="4" t="s">
        <v>37</v>
      </c>
      <c r="B2275">
        <v>2021</v>
      </c>
      <c r="C2275" t="s">
        <v>45</v>
      </c>
      <c r="D2275">
        <v>8</v>
      </c>
      <c r="E2275">
        <v>3</v>
      </c>
      <c r="F2275">
        <v>72091</v>
      </c>
      <c r="G2275">
        <v>357</v>
      </c>
      <c r="H2275">
        <v>71212</v>
      </c>
      <c r="I2275">
        <v>1623811</v>
      </c>
      <c r="J2275">
        <v>362971</v>
      </c>
      <c r="K2275">
        <v>130483</v>
      </c>
    </row>
    <row r="2276" spans="1:11" x14ac:dyDescent="0.25">
      <c r="A2276" s="4" t="s">
        <v>19</v>
      </c>
      <c r="B2276">
        <v>2020</v>
      </c>
      <c r="C2276" t="s">
        <v>45</v>
      </c>
      <c r="D2276">
        <v>8</v>
      </c>
      <c r="E2276">
        <v>3</v>
      </c>
      <c r="F2276">
        <v>4329835</v>
      </c>
      <c r="G2276">
        <v>144828</v>
      </c>
      <c r="H2276">
        <v>3068671</v>
      </c>
      <c r="I2276">
        <v>23018487</v>
      </c>
      <c r="J2276">
        <v>0</v>
      </c>
      <c r="K2276">
        <v>0</v>
      </c>
    </row>
    <row r="2277" spans="1:11" x14ac:dyDescent="0.25">
      <c r="A2277" s="4" t="s">
        <v>19</v>
      </c>
      <c r="B2277">
        <v>2021</v>
      </c>
      <c r="C2277" t="s">
        <v>45</v>
      </c>
      <c r="D2277">
        <v>8</v>
      </c>
      <c r="E2277">
        <v>3</v>
      </c>
      <c r="F2277">
        <v>44845038</v>
      </c>
      <c r="G2277">
        <v>947902</v>
      </c>
      <c r="H2277">
        <v>43459654</v>
      </c>
      <c r="I2277">
        <v>360613086</v>
      </c>
      <c r="J2277">
        <v>263942798</v>
      </c>
      <c r="K2277">
        <v>93950045</v>
      </c>
    </row>
    <row r="2278" spans="1:11" x14ac:dyDescent="0.25">
      <c r="A2278" s="4" t="s">
        <v>20</v>
      </c>
      <c r="B2278">
        <v>2020</v>
      </c>
      <c r="C2278" t="s">
        <v>45</v>
      </c>
      <c r="D2278">
        <v>8</v>
      </c>
      <c r="E2278">
        <v>3</v>
      </c>
      <c r="F2278">
        <v>10455</v>
      </c>
      <c r="G2278">
        <v>42</v>
      </c>
      <c r="H2278">
        <v>4839</v>
      </c>
      <c r="I2278">
        <v>335003</v>
      </c>
      <c r="J2278">
        <v>0</v>
      </c>
      <c r="K2278">
        <v>0</v>
      </c>
    </row>
    <row r="2279" spans="1:11" x14ac:dyDescent="0.25">
      <c r="A2279" s="4" t="s">
        <v>20</v>
      </c>
      <c r="B2279">
        <v>2021</v>
      </c>
      <c r="C2279" t="s">
        <v>45</v>
      </c>
      <c r="D2279">
        <v>8</v>
      </c>
      <c r="E2279">
        <v>3</v>
      </c>
      <c r="F2279">
        <v>508686</v>
      </c>
      <c r="G2279">
        <v>8741</v>
      </c>
      <c r="H2279">
        <v>475192</v>
      </c>
      <c r="I2279">
        <v>6483241</v>
      </c>
      <c r="J2279">
        <v>6888373</v>
      </c>
      <c r="K2279">
        <v>1881505</v>
      </c>
    </row>
    <row r="2280" spans="1:11" x14ac:dyDescent="0.25">
      <c r="A2280" s="4" t="s">
        <v>21</v>
      </c>
      <c r="B2280">
        <v>2020</v>
      </c>
      <c r="C2280" t="s">
        <v>45</v>
      </c>
      <c r="D2280">
        <v>8</v>
      </c>
      <c r="E2280">
        <v>3</v>
      </c>
      <c r="F2280">
        <v>33275</v>
      </c>
      <c r="G2280">
        <v>120</v>
      </c>
      <c r="H2280">
        <v>19741</v>
      </c>
      <c r="I2280">
        <v>828304</v>
      </c>
      <c r="J2280">
        <v>0</v>
      </c>
      <c r="K2280">
        <v>0</v>
      </c>
    </row>
    <row r="2281" spans="1:11" x14ac:dyDescent="0.25">
      <c r="A2281" s="4" t="s">
        <v>21</v>
      </c>
      <c r="B2281">
        <v>2021</v>
      </c>
      <c r="C2281" t="s">
        <v>45</v>
      </c>
      <c r="D2281">
        <v>8</v>
      </c>
      <c r="E2281">
        <v>3</v>
      </c>
      <c r="F2281">
        <v>765795</v>
      </c>
      <c r="G2281">
        <v>12094</v>
      </c>
      <c r="H2281">
        <v>715707</v>
      </c>
      <c r="I2281">
        <v>8176482</v>
      </c>
      <c r="J2281">
        <v>8249674</v>
      </c>
      <c r="K2281">
        <v>1978600</v>
      </c>
    </row>
    <row r="2282" spans="1:11" x14ac:dyDescent="0.25">
      <c r="A2282" s="4" t="s">
        <v>22</v>
      </c>
      <c r="B2282">
        <v>2020</v>
      </c>
      <c r="C2282" t="s">
        <v>45</v>
      </c>
      <c r="D2282">
        <v>8</v>
      </c>
      <c r="E2282">
        <v>3</v>
      </c>
      <c r="F2282">
        <v>332132</v>
      </c>
      <c r="G2282">
        <v>7983</v>
      </c>
      <c r="H2282">
        <v>250671</v>
      </c>
      <c r="I2282">
        <v>7511378</v>
      </c>
      <c r="J2282">
        <v>0</v>
      </c>
      <c r="K2282">
        <v>0</v>
      </c>
    </row>
    <row r="2283" spans="1:11" x14ac:dyDescent="0.25">
      <c r="A2283" s="4" t="s">
        <v>22</v>
      </c>
      <c r="B2283">
        <v>2021</v>
      </c>
      <c r="C2283" t="s">
        <v>45</v>
      </c>
      <c r="D2283">
        <v>8</v>
      </c>
      <c r="E2283">
        <v>3</v>
      </c>
      <c r="F2283">
        <v>5544462</v>
      </c>
      <c r="G2283">
        <v>73604</v>
      </c>
      <c r="H2283">
        <v>5470194</v>
      </c>
      <c r="I2283">
        <v>110106948</v>
      </c>
      <c r="J2283">
        <v>228874209</v>
      </c>
      <c r="K2283">
        <v>44479266</v>
      </c>
    </row>
    <row r="2284" spans="1:11" x14ac:dyDescent="0.25">
      <c r="A2284" s="4" t="s">
        <v>23</v>
      </c>
      <c r="B2284">
        <v>2020</v>
      </c>
      <c r="C2284" t="s">
        <v>45</v>
      </c>
      <c r="D2284">
        <v>8</v>
      </c>
      <c r="E2284">
        <v>3</v>
      </c>
      <c r="F2284">
        <v>5723</v>
      </c>
      <c r="G2284">
        <v>0</v>
      </c>
      <c r="H2284">
        <v>2684</v>
      </c>
      <c r="I2284">
        <v>194848</v>
      </c>
      <c r="J2284">
        <v>0</v>
      </c>
      <c r="K2284">
        <v>0</v>
      </c>
    </row>
    <row r="2285" spans="1:11" x14ac:dyDescent="0.25">
      <c r="A2285" s="4" t="s">
        <v>23</v>
      </c>
      <c r="B2285">
        <v>2021</v>
      </c>
      <c r="C2285" t="s">
        <v>45</v>
      </c>
      <c r="D2285">
        <v>8</v>
      </c>
      <c r="E2285">
        <v>3</v>
      </c>
      <c r="F2285">
        <v>349473</v>
      </c>
      <c r="G2285">
        <v>1309</v>
      </c>
      <c r="H2285">
        <v>293967</v>
      </c>
      <c r="I2285">
        <v>5278910</v>
      </c>
      <c r="J2285">
        <v>4642704</v>
      </c>
      <c r="K2285">
        <v>1559029</v>
      </c>
    </row>
    <row r="2286" spans="1:11" x14ac:dyDescent="0.25">
      <c r="A2286" s="4" t="s">
        <v>24</v>
      </c>
      <c r="B2286">
        <v>2020</v>
      </c>
      <c r="C2286" t="s">
        <v>45</v>
      </c>
      <c r="D2286">
        <v>8</v>
      </c>
      <c r="E2286">
        <v>3</v>
      </c>
      <c r="F2286">
        <v>24469</v>
      </c>
      <c r="G2286">
        <v>49</v>
      </c>
      <c r="H2286">
        <v>11638</v>
      </c>
      <c r="I2286">
        <v>366147</v>
      </c>
      <c r="J2286">
        <v>0</v>
      </c>
      <c r="K2286">
        <v>0</v>
      </c>
    </row>
    <row r="2287" spans="1:11" x14ac:dyDescent="0.25">
      <c r="A2287" s="4" t="s">
        <v>24</v>
      </c>
      <c r="B2287">
        <v>2021</v>
      </c>
      <c r="C2287" t="s">
        <v>45</v>
      </c>
      <c r="D2287">
        <v>8</v>
      </c>
      <c r="E2287">
        <v>3</v>
      </c>
      <c r="F2287">
        <v>205377</v>
      </c>
      <c r="G2287">
        <v>4247</v>
      </c>
      <c r="H2287">
        <v>187660</v>
      </c>
      <c r="I2287">
        <v>2061147</v>
      </c>
      <c r="J2287">
        <v>4503401</v>
      </c>
      <c r="K2287">
        <v>1229737</v>
      </c>
    </row>
    <row r="2288" spans="1:11" x14ac:dyDescent="0.25">
      <c r="A2288" s="4" t="s">
        <v>25</v>
      </c>
      <c r="B2288">
        <v>2020</v>
      </c>
      <c r="C2288" t="s">
        <v>45</v>
      </c>
      <c r="D2288">
        <v>8</v>
      </c>
      <c r="E2288">
        <v>3</v>
      </c>
      <c r="F2288">
        <v>453863</v>
      </c>
      <c r="G2288">
        <v>2904</v>
      </c>
      <c r="H2288">
        <v>318116</v>
      </c>
      <c r="I2288">
        <v>7083446</v>
      </c>
      <c r="J2288">
        <v>0</v>
      </c>
      <c r="K2288">
        <v>0</v>
      </c>
    </row>
    <row r="2289" spans="1:11" x14ac:dyDescent="0.25">
      <c r="A2289" s="4" t="s">
        <v>25</v>
      </c>
      <c r="B2289">
        <v>2021</v>
      </c>
      <c r="C2289" t="s">
        <v>45</v>
      </c>
      <c r="D2289">
        <v>8</v>
      </c>
      <c r="E2289">
        <v>3</v>
      </c>
      <c r="F2289">
        <v>6980741</v>
      </c>
      <c r="G2289">
        <v>49984</v>
      </c>
      <c r="H2289">
        <v>6869222</v>
      </c>
      <c r="I2289">
        <v>120497404</v>
      </c>
      <c r="J2289">
        <v>107987659</v>
      </c>
      <c r="K2289">
        <v>32697055</v>
      </c>
    </row>
    <row r="2290" spans="1:11" x14ac:dyDescent="0.25">
      <c r="A2290" s="4" t="s">
        <v>26</v>
      </c>
      <c r="B2290">
        <v>2020</v>
      </c>
      <c r="C2290" t="s">
        <v>45</v>
      </c>
      <c r="D2290">
        <v>8</v>
      </c>
      <c r="E2290">
        <v>3</v>
      </c>
      <c r="F2290">
        <v>241576</v>
      </c>
      <c r="G2290">
        <v>6211</v>
      </c>
      <c r="H2290">
        <v>149869</v>
      </c>
      <c r="I2290">
        <v>5638760</v>
      </c>
      <c r="J2290">
        <v>0</v>
      </c>
      <c r="K2290">
        <v>0</v>
      </c>
    </row>
    <row r="2291" spans="1:11" x14ac:dyDescent="0.25">
      <c r="A2291" s="4" t="s">
        <v>26</v>
      </c>
      <c r="B2291">
        <v>2021</v>
      </c>
      <c r="C2291" t="s">
        <v>45</v>
      </c>
      <c r="D2291">
        <v>8</v>
      </c>
      <c r="E2291">
        <v>3</v>
      </c>
      <c r="F2291">
        <v>4200510</v>
      </c>
      <c r="G2291">
        <v>114426</v>
      </c>
      <c r="H2291">
        <v>4082260</v>
      </c>
      <c r="I2291">
        <v>89842976</v>
      </c>
      <c r="J2291">
        <v>63376721</v>
      </c>
      <c r="K2291">
        <v>19052124</v>
      </c>
    </row>
    <row r="2292" spans="1:11" x14ac:dyDescent="0.25">
      <c r="A2292" s="4" t="s">
        <v>27</v>
      </c>
      <c r="B2292">
        <v>2020</v>
      </c>
      <c r="C2292" t="s">
        <v>45</v>
      </c>
      <c r="D2292">
        <v>8</v>
      </c>
      <c r="E2292">
        <v>3</v>
      </c>
      <c r="F2292">
        <v>59149</v>
      </c>
      <c r="G2292">
        <v>862</v>
      </c>
      <c r="H2292">
        <v>35083</v>
      </c>
      <c r="I2292">
        <v>409862</v>
      </c>
      <c r="J2292">
        <v>0</v>
      </c>
      <c r="K2292">
        <v>0</v>
      </c>
    </row>
    <row r="2293" spans="1:11" x14ac:dyDescent="0.25">
      <c r="A2293" s="4" t="s">
        <v>27</v>
      </c>
      <c r="B2293">
        <v>2021</v>
      </c>
      <c r="C2293" t="s">
        <v>45</v>
      </c>
      <c r="D2293">
        <v>8</v>
      </c>
      <c r="E2293">
        <v>3</v>
      </c>
      <c r="F2293">
        <v>857827</v>
      </c>
      <c r="G2293">
        <v>12640</v>
      </c>
      <c r="H2293">
        <v>838735</v>
      </c>
      <c r="I2293">
        <v>11178389</v>
      </c>
      <c r="J2293">
        <v>4348598</v>
      </c>
      <c r="K2293">
        <v>1131437</v>
      </c>
    </row>
    <row r="2294" spans="1:11" x14ac:dyDescent="0.25">
      <c r="A2294" s="4" t="s">
        <v>28</v>
      </c>
      <c r="B2294">
        <v>2020</v>
      </c>
      <c r="C2294" t="s">
        <v>45</v>
      </c>
      <c r="D2294">
        <v>8</v>
      </c>
      <c r="E2294">
        <v>3</v>
      </c>
      <c r="F2294">
        <v>447744</v>
      </c>
      <c r="G2294">
        <v>6287</v>
      </c>
      <c r="H2294">
        <v>342121</v>
      </c>
      <c r="I2294">
        <v>13804008</v>
      </c>
      <c r="J2294">
        <v>0</v>
      </c>
      <c r="K2294">
        <v>0</v>
      </c>
    </row>
    <row r="2295" spans="1:11" x14ac:dyDescent="0.25">
      <c r="A2295" s="4" t="s">
        <v>28</v>
      </c>
      <c r="B2295">
        <v>2021</v>
      </c>
      <c r="C2295" t="s">
        <v>45</v>
      </c>
      <c r="D2295">
        <v>8</v>
      </c>
      <c r="E2295">
        <v>3</v>
      </c>
      <c r="F2295">
        <v>6677820</v>
      </c>
      <c r="G2295">
        <v>62678</v>
      </c>
      <c r="H2295">
        <v>6613958</v>
      </c>
      <c r="I2295">
        <v>93918518</v>
      </c>
      <c r="J2295">
        <v>205362048</v>
      </c>
      <c r="K2295">
        <v>65120947</v>
      </c>
    </row>
    <row r="2296" spans="1:11" x14ac:dyDescent="0.25">
      <c r="A2296" s="4" t="s">
        <v>29</v>
      </c>
      <c r="B2296">
        <v>2020</v>
      </c>
      <c r="C2296" t="s">
        <v>45</v>
      </c>
      <c r="D2296">
        <v>8</v>
      </c>
      <c r="E2296">
        <v>3</v>
      </c>
      <c r="F2296">
        <v>8567</v>
      </c>
      <c r="G2296">
        <v>14</v>
      </c>
      <c r="H2296">
        <v>5240</v>
      </c>
      <c r="I2296">
        <v>242724</v>
      </c>
      <c r="J2296">
        <v>0</v>
      </c>
      <c r="K2296">
        <v>0</v>
      </c>
    </row>
    <row r="2297" spans="1:11" x14ac:dyDescent="0.25">
      <c r="A2297" s="4" t="s">
        <v>29</v>
      </c>
      <c r="B2297">
        <v>2021</v>
      </c>
      <c r="C2297" t="s">
        <v>45</v>
      </c>
      <c r="D2297">
        <v>8</v>
      </c>
      <c r="E2297">
        <v>3</v>
      </c>
      <c r="F2297">
        <v>202719</v>
      </c>
      <c r="G2297">
        <v>2540</v>
      </c>
      <c r="H2297">
        <v>184978</v>
      </c>
      <c r="I2297">
        <v>1549221</v>
      </c>
      <c r="J2297">
        <v>3516002</v>
      </c>
      <c r="K2297">
        <v>1133133</v>
      </c>
    </row>
    <row r="2298" spans="1:11" x14ac:dyDescent="0.25">
      <c r="A2298" s="4" t="s">
        <v>30</v>
      </c>
      <c r="B2298">
        <v>2020</v>
      </c>
      <c r="C2298" t="s">
        <v>45</v>
      </c>
      <c r="D2298">
        <v>8</v>
      </c>
      <c r="E2298">
        <v>3</v>
      </c>
      <c r="F2298">
        <v>660327</v>
      </c>
      <c r="G2298">
        <v>4976</v>
      </c>
      <c r="H2298">
        <v>502800</v>
      </c>
      <c r="I2298">
        <v>5470126</v>
      </c>
      <c r="J2298">
        <v>0</v>
      </c>
      <c r="K2298">
        <v>0</v>
      </c>
    </row>
    <row r="2299" spans="1:11" x14ac:dyDescent="0.25">
      <c r="A2299" s="4" t="s">
        <v>30</v>
      </c>
      <c r="B2299">
        <v>2021</v>
      </c>
      <c r="C2299" t="s">
        <v>45</v>
      </c>
      <c r="D2299">
        <v>8</v>
      </c>
      <c r="E2299">
        <v>3</v>
      </c>
      <c r="F2299">
        <v>4575180</v>
      </c>
      <c r="G2299">
        <v>26945</v>
      </c>
      <c r="H2299">
        <v>4499822</v>
      </c>
      <c r="I2299">
        <v>165557879</v>
      </c>
      <c r="J2299">
        <v>86434354</v>
      </c>
      <c r="K2299">
        <v>29618463</v>
      </c>
    </row>
    <row r="2300" spans="1:11" x14ac:dyDescent="0.25">
      <c r="A2300" s="4" t="s">
        <v>31</v>
      </c>
      <c r="B2300">
        <v>2020</v>
      </c>
      <c r="C2300" t="s">
        <v>45</v>
      </c>
      <c r="D2300">
        <v>8</v>
      </c>
      <c r="E2300">
        <v>3</v>
      </c>
      <c r="F2300">
        <v>2448073</v>
      </c>
      <c r="G2300">
        <v>42002</v>
      </c>
      <c r="H2300">
        <v>2030006</v>
      </c>
      <c r="I2300">
        <v>26941688</v>
      </c>
      <c r="J2300">
        <v>0</v>
      </c>
      <c r="K2300">
        <v>0</v>
      </c>
    </row>
    <row r="2301" spans="1:11" x14ac:dyDescent="0.25">
      <c r="A2301" s="4" t="s">
        <v>31</v>
      </c>
      <c r="B2301">
        <v>2021</v>
      </c>
      <c r="C2301" t="s">
        <v>45</v>
      </c>
      <c r="D2301">
        <v>8</v>
      </c>
      <c r="E2301">
        <v>3</v>
      </c>
      <c r="F2301">
        <v>18158875</v>
      </c>
      <c r="G2301">
        <v>242243</v>
      </c>
      <c r="H2301">
        <v>17776620</v>
      </c>
      <c r="I2301">
        <v>281924641</v>
      </c>
      <c r="J2301">
        <v>157500682</v>
      </c>
      <c r="K2301">
        <v>35767854</v>
      </c>
    </row>
    <row r="2302" spans="1:11" x14ac:dyDescent="0.25">
      <c r="A2302" s="4" t="s">
        <v>32</v>
      </c>
      <c r="B2302">
        <v>2020</v>
      </c>
      <c r="C2302" t="s">
        <v>45</v>
      </c>
      <c r="D2302">
        <v>8</v>
      </c>
      <c r="E2302">
        <v>3</v>
      </c>
      <c r="F2302">
        <v>52284</v>
      </c>
      <c r="G2302">
        <v>425</v>
      </c>
      <c r="H2302">
        <v>37642</v>
      </c>
      <c r="I2302">
        <v>1573287</v>
      </c>
      <c r="J2302">
        <v>0</v>
      </c>
      <c r="K2302">
        <v>0</v>
      </c>
    </row>
    <row r="2303" spans="1:11" x14ac:dyDescent="0.25">
      <c r="A2303" s="4" t="s">
        <v>32</v>
      </c>
      <c r="B2303">
        <v>2021</v>
      </c>
      <c r="C2303" t="s">
        <v>45</v>
      </c>
      <c r="D2303">
        <v>8</v>
      </c>
      <c r="E2303">
        <v>3</v>
      </c>
      <c r="F2303">
        <v>571080</v>
      </c>
      <c r="G2303">
        <v>5458</v>
      </c>
      <c r="H2303">
        <v>554805</v>
      </c>
      <c r="I2303">
        <v>11775487</v>
      </c>
      <c r="J2303">
        <v>17081358</v>
      </c>
      <c r="K2303">
        <v>5854818</v>
      </c>
    </row>
    <row r="2304" spans="1:11" x14ac:dyDescent="0.25">
      <c r="A2304" s="4" t="s">
        <v>33</v>
      </c>
      <c r="B2304">
        <v>2020</v>
      </c>
      <c r="C2304" t="s">
        <v>45</v>
      </c>
      <c r="D2304">
        <v>8</v>
      </c>
      <c r="E2304">
        <v>3</v>
      </c>
      <c r="F2304">
        <v>19418292</v>
      </c>
      <c r="G2304">
        <v>370962</v>
      </c>
      <c r="H2304">
        <v>14266535</v>
      </c>
      <c r="I2304">
        <v>222654711</v>
      </c>
      <c r="J2304">
        <v>0</v>
      </c>
      <c r="K2304">
        <v>0</v>
      </c>
    </row>
    <row r="2305" spans="1:11" x14ac:dyDescent="0.25">
      <c r="A2305" s="4" t="s">
        <v>33</v>
      </c>
      <c r="B2305">
        <v>2021</v>
      </c>
      <c r="C2305" t="s">
        <v>45</v>
      </c>
      <c r="D2305">
        <v>8</v>
      </c>
      <c r="E2305">
        <v>3</v>
      </c>
      <c r="F2305">
        <v>226256147</v>
      </c>
      <c r="G2305">
        <v>3031436</v>
      </c>
      <c r="H2305">
        <v>220615342</v>
      </c>
      <c r="I2305">
        <v>3503695198</v>
      </c>
      <c r="J2305">
        <v>3073634927</v>
      </c>
      <c r="K2305">
        <v>883981648</v>
      </c>
    </row>
    <row r="2306" spans="1:11" x14ac:dyDescent="0.25">
      <c r="A2306" s="4" t="s">
        <v>34</v>
      </c>
      <c r="B2306">
        <v>2020</v>
      </c>
      <c r="C2306" t="s">
        <v>45</v>
      </c>
      <c r="D2306">
        <v>8</v>
      </c>
      <c r="E2306">
        <v>3</v>
      </c>
      <c r="F2306">
        <v>1142212</v>
      </c>
      <c r="G2306">
        <v>18110</v>
      </c>
      <c r="H2306">
        <v>774052</v>
      </c>
      <c r="I2306">
        <v>27876665</v>
      </c>
      <c r="J2306">
        <v>0</v>
      </c>
      <c r="K2306">
        <v>0</v>
      </c>
    </row>
    <row r="2307" spans="1:11" x14ac:dyDescent="0.25">
      <c r="A2307" s="4" t="s">
        <v>34</v>
      </c>
      <c r="B2307">
        <v>2021</v>
      </c>
      <c r="C2307" t="s">
        <v>45</v>
      </c>
      <c r="D2307">
        <v>8</v>
      </c>
      <c r="E2307">
        <v>3</v>
      </c>
      <c r="F2307">
        <v>11963155</v>
      </c>
      <c r="G2307">
        <v>159514</v>
      </c>
      <c r="H2307">
        <v>11800722</v>
      </c>
      <c r="I2307">
        <v>487800718</v>
      </c>
      <c r="J2307">
        <v>360955107</v>
      </c>
      <c r="K2307">
        <v>67290650</v>
      </c>
    </row>
    <row r="2308" spans="1:11" x14ac:dyDescent="0.25">
      <c r="A2308" s="4" t="s">
        <v>35</v>
      </c>
      <c r="B2308">
        <v>2020</v>
      </c>
      <c r="C2308" t="s">
        <v>45</v>
      </c>
      <c r="D2308">
        <v>8</v>
      </c>
      <c r="E2308">
        <v>3</v>
      </c>
      <c r="F2308">
        <v>90513</v>
      </c>
      <c r="G2308">
        <v>1182</v>
      </c>
      <c r="H2308">
        <v>61298</v>
      </c>
      <c r="I2308">
        <v>1916473</v>
      </c>
      <c r="J2308">
        <v>0</v>
      </c>
      <c r="K2308">
        <v>0</v>
      </c>
    </row>
    <row r="2309" spans="1:11" x14ac:dyDescent="0.25">
      <c r="A2309" s="4" t="s">
        <v>35</v>
      </c>
      <c r="B2309">
        <v>2021</v>
      </c>
      <c r="C2309" t="s">
        <v>45</v>
      </c>
      <c r="D2309">
        <v>8</v>
      </c>
      <c r="E2309">
        <v>3</v>
      </c>
      <c r="F2309">
        <v>2398653</v>
      </c>
      <c r="G2309">
        <v>51617</v>
      </c>
      <c r="H2309">
        <v>2302315</v>
      </c>
      <c r="I2309">
        <v>46715706</v>
      </c>
      <c r="J2309">
        <v>39955016</v>
      </c>
      <c r="K2309">
        <v>12518799</v>
      </c>
    </row>
    <row r="2310" spans="1:11" x14ac:dyDescent="0.25">
      <c r="A2310" s="4" t="s">
        <v>36</v>
      </c>
      <c r="B2310">
        <v>2020</v>
      </c>
      <c r="C2310" t="s">
        <v>45</v>
      </c>
      <c r="D2310">
        <v>8</v>
      </c>
      <c r="E2310">
        <v>3</v>
      </c>
      <c r="F2310">
        <v>859666</v>
      </c>
      <c r="G2310">
        <v>17710</v>
      </c>
      <c r="H2310">
        <v>649323</v>
      </c>
      <c r="I2310">
        <v>9682562</v>
      </c>
      <c r="J2310">
        <v>0</v>
      </c>
      <c r="K2310">
        <v>0</v>
      </c>
    </row>
    <row r="2311" spans="1:11" x14ac:dyDescent="0.25">
      <c r="A2311" s="4" t="s">
        <v>36</v>
      </c>
      <c r="B2311">
        <v>2021</v>
      </c>
      <c r="C2311" t="s">
        <v>45</v>
      </c>
      <c r="D2311">
        <v>8</v>
      </c>
      <c r="E2311">
        <v>3</v>
      </c>
      <c r="F2311">
        <v>10782659</v>
      </c>
      <c r="G2311">
        <v>128297</v>
      </c>
      <c r="H2311">
        <v>10586167</v>
      </c>
      <c r="I2311">
        <v>115495764</v>
      </c>
      <c r="J2311">
        <v>179103639</v>
      </c>
      <c r="K2311">
        <v>67323057</v>
      </c>
    </row>
    <row r="2312" spans="1:11" x14ac:dyDescent="0.25">
      <c r="A2312" s="4" t="s">
        <v>0</v>
      </c>
      <c r="B2312">
        <v>2020</v>
      </c>
      <c r="C2312" t="s">
        <v>45</v>
      </c>
      <c r="D2312">
        <v>8</v>
      </c>
      <c r="E2312">
        <v>4</v>
      </c>
      <c r="F2312">
        <v>20570</v>
      </c>
      <c r="G2312">
        <v>262</v>
      </c>
      <c r="H2312">
        <v>15266</v>
      </c>
      <c r="I2312">
        <v>217337</v>
      </c>
      <c r="J2312">
        <v>0</v>
      </c>
      <c r="K2312">
        <v>0</v>
      </c>
    </row>
    <row r="2313" spans="1:11" x14ac:dyDescent="0.25">
      <c r="A2313" s="4" t="s">
        <v>0</v>
      </c>
      <c r="B2313">
        <v>2021</v>
      </c>
      <c r="C2313" t="s">
        <v>45</v>
      </c>
      <c r="D2313">
        <v>8</v>
      </c>
      <c r="E2313">
        <v>4</v>
      </c>
      <c r="F2313">
        <v>52916</v>
      </c>
      <c r="G2313">
        <v>903</v>
      </c>
      <c r="H2313">
        <v>51968</v>
      </c>
      <c r="I2313">
        <v>3352013</v>
      </c>
      <c r="J2313">
        <v>1725459</v>
      </c>
      <c r="K2313">
        <v>718061</v>
      </c>
    </row>
    <row r="2314" spans="1:11" x14ac:dyDescent="0.25">
      <c r="A2314" s="4" t="s">
        <v>2</v>
      </c>
      <c r="B2314">
        <v>2020</v>
      </c>
      <c r="C2314" t="s">
        <v>45</v>
      </c>
      <c r="D2314">
        <v>8</v>
      </c>
      <c r="E2314">
        <v>4</v>
      </c>
      <c r="F2314">
        <v>2610853</v>
      </c>
      <c r="G2314">
        <v>24187</v>
      </c>
      <c r="H2314">
        <v>1945479</v>
      </c>
      <c r="I2314">
        <v>23518718</v>
      </c>
      <c r="J2314">
        <v>0</v>
      </c>
      <c r="K2314">
        <v>0</v>
      </c>
    </row>
    <row r="2315" spans="1:11" x14ac:dyDescent="0.25">
      <c r="A2315" s="4" t="s">
        <v>2</v>
      </c>
      <c r="B2315">
        <v>2021</v>
      </c>
      <c r="C2315" t="s">
        <v>45</v>
      </c>
      <c r="D2315">
        <v>8</v>
      </c>
      <c r="E2315">
        <v>4</v>
      </c>
      <c r="F2315">
        <v>14044004</v>
      </c>
      <c r="G2315">
        <v>96347</v>
      </c>
      <c r="H2315">
        <v>13846732</v>
      </c>
      <c r="I2315">
        <v>183917105</v>
      </c>
      <c r="J2315">
        <v>138759861</v>
      </c>
      <c r="K2315">
        <v>51287782</v>
      </c>
    </row>
    <row r="2316" spans="1:11" x14ac:dyDescent="0.25">
      <c r="A2316" s="4" t="s">
        <v>3</v>
      </c>
      <c r="B2316">
        <v>2020</v>
      </c>
      <c r="C2316" t="s">
        <v>45</v>
      </c>
      <c r="D2316">
        <v>8</v>
      </c>
      <c r="E2316">
        <v>4</v>
      </c>
      <c r="F2316">
        <v>24143</v>
      </c>
      <c r="G2316">
        <v>37</v>
      </c>
      <c r="H2316">
        <v>17353</v>
      </c>
      <c r="I2316">
        <v>1048161</v>
      </c>
      <c r="J2316">
        <v>0</v>
      </c>
      <c r="K2316">
        <v>0</v>
      </c>
    </row>
    <row r="2317" spans="1:11" x14ac:dyDescent="0.25">
      <c r="A2317" s="4" t="s">
        <v>3</v>
      </c>
      <c r="B2317">
        <v>2021</v>
      </c>
      <c r="C2317" t="s">
        <v>45</v>
      </c>
      <c r="D2317">
        <v>8</v>
      </c>
      <c r="E2317">
        <v>4</v>
      </c>
      <c r="F2317">
        <v>367681</v>
      </c>
      <c r="G2317">
        <v>1816</v>
      </c>
      <c r="H2317">
        <v>357829</v>
      </c>
      <c r="I2317">
        <v>7272869</v>
      </c>
      <c r="J2317">
        <v>5001987</v>
      </c>
      <c r="K2317">
        <v>1529255</v>
      </c>
    </row>
    <row r="2318" spans="1:11" x14ac:dyDescent="0.25">
      <c r="A2318" s="4" t="s">
        <v>4</v>
      </c>
      <c r="B2318">
        <v>2020</v>
      </c>
      <c r="C2318" t="s">
        <v>45</v>
      </c>
      <c r="D2318">
        <v>8</v>
      </c>
      <c r="E2318">
        <v>4</v>
      </c>
      <c r="F2318">
        <v>664371</v>
      </c>
      <c r="G2318">
        <v>1826</v>
      </c>
      <c r="H2318">
        <v>523791</v>
      </c>
      <c r="I2318">
        <v>14287383</v>
      </c>
      <c r="J2318">
        <v>0</v>
      </c>
      <c r="K2318">
        <v>0</v>
      </c>
    </row>
    <row r="2319" spans="1:11" x14ac:dyDescent="0.25">
      <c r="A2319" s="4" t="s">
        <v>4</v>
      </c>
      <c r="B2319">
        <v>2021</v>
      </c>
      <c r="C2319" t="s">
        <v>45</v>
      </c>
      <c r="D2319">
        <v>8</v>
      </c>
      <c r="E2319">
        <v>4</v>
      </c>
      <c r="F2319">
        <v>4104039</v>
      </c>
      <c r="G2319">
        <v>39251</v>
      </c>
      <c r="H2319">
        <v>4010024</v>
      </c>
      <c r="I2319">
        <v>148509810</v>
      </c>
      <c r="J2319">
        <v>93559671</v>
      </c>
      <c r="K2319">
        <v>20138821</v>
      </c>
    </row>
    <row r="2320" spans="1:11" x14ac:dyDescent="0.25">
      <c r="A2320" s="4" t="s">
        <v>5</v>
      </c>
      <c r="B2320">
        <v>2020</v>
      </c>
      <c r="C2320" t="s">
        <v>45</v>
      </c>
      <c r="D2320">
        <v>8</v>
      </c>
      <c r="E2320">
        <v>4</v>
      </c>
      <c r="F2320">
        <v>876963</v>
      </c>
      <c r="G2320">
        <v>4471</v>
      </c>
      <c r="H2320">
        <v>728625</v>
      </c>
      <c r="I2320">
        <v>18161540</v>
      </c>
      <c r="J2320">
        <v>0</v>
      </c>
      <c r="K2320">
        <v>0</v>
      </c>
    </row>
    <row r="2321" spans="1:11" x14ac:dyDescent="0.25">
      <c r="A2321" s="4" t="s">
        <v>5</v>
      </c>
      <c r="B2321">
        <v>2021</v>
      </c>
      <c r="C2321" t="s">
        <v>45</v>
      </c>
      <c r="D2321">
        <v>8</v>
      </c>
      <c r="E2321">
        <v>4</v>
      </c>
      <c r="F2321">
        <v>5079431</v>
      </c>
      <c r="G2321">
        <v>67554</v>
      </c>
      <c r="H2321">
        <v>5011083</v>
      </c>
      <c r="I2321">
        <v>286444769</v>
      </c>
      <c r="J2321">
        <v>196990055</v>
      </c>
      <c r="K2321">
        <v>38935962</v>
      </c>
    </row>
    <row r="2322" spans="1:11" x14ac:dyDescent="0.25">
      <c r="A2322" s="4" t="s">
        <v>6</v>
      </c>
      <c r="B2322">
        <v>2020</v>
      </c>
      <c r="C2322" t="s">
        <v>45</v>
      </c>
      <c r="D2322">
        <v>8</v>
      </c>
      <c r="E2322">
        <v>4</v>
      </c>
      <c r="F2322">
        <v>22602</v>
      </c>
      <c r="G2322">
        <v>276</v>
      </c>
      <c r="H2322">
        <v>12206</v>
      </c>
      <c r="I2322">
        <v>184869</v>
      </c>
      <c r="J2322">
        <v>0</v>
      </c>
      <c r="K2322">
        <v>0</v>
      </c>
    </row>
    <row r="2323" spans="1:11" x14ac:dyDescent="0.25">
      <c r="A2323" s="4" t="s">
        <v>6</v>
      </c>
      <c r="B2323">
        <v>2021</v>
      </c>
      <c r="C2323" t="s">
        <v>45</v>
      </c>
      <c r="D2323">
        <v>8</v>
      </c>
      <c r="E2323">
        <v>4</v>
      </c>
      <c r="F2323">
        <v>455522</v>
      </c>
      <c r="G2323">
        <v>5685</v>
      </c>
      <c r="H2323">
        <v>449570</v>
      </c>
      <c r="I2323">
        <v>4612132</v>
      </c>
      <c r="J2323">
        <v>5491767</v>
      </c>
      <c r="K2323">
        <v>1989953</v>
      </c>
    </row>
    <row r="2324" spans="1:11" x14ac:dyDescent="0.25">
      <c r="A2324" s="4" t="s">
        <v>7</v>
      </c>
      <c r="B2324">
        <v>2020</v>
      </c>
      <c r="C2324" t="s">
        <v>45</v>
      </c>
      <c r="D2324">
        <v>8</v>
      </c>
      <c r="E2324">
        <v>4</v>
      </c>
      <c r="F2324">
        <v>164298</v>
      </c>
      <c r="G2324">
        <v>1541</v>
      </c>
      <c r="H2324">
        <v>96342</v>
      </c>
      <c r="I2324">
        <v>3562788</v>
      </c>
      <c r="J2324">
        <v>0</v>
      </c>
      <c r="K2324">
        <v>0</v>
      </c>
    </row>
    <row r="2325" spans="1:11" x14ac:dyDescent="0.25">
      <c r="A2325" s="4" t="s">
        <v>7</v>
      </c>
      <c r="B2325">
        <v>2021</v>
      </c>
      <c r="C2325" t="s">
        <v>45</v>
      </c>
      <c r="D2325">
        <v>8</v>
      </c>
      <c r="E2325">
        <v>4</v>
      </c>
      <c r="F2325">
        <v>7029907</v>
      </c>
      <c r="G2325">
        <v>94882</v>
      </c>
      <c r="H2325">
        <v>6930523</v>
      </c>
      <c r="I2325">
        <v>85667896</v>
      </c>
      <c r="J2325">
        <v>73670196</v>
      </c>
      <c r="K2325">
        <v>21674666</v>
      </c>
    </row>
    <row r="2326" spans="1:11" x14ac:dyDescent="0.25">
      <c r="A2326" s="4" t="s">
        <v>8</v>
      </c>
      <c r="B2326">
        <v>2020</v>
      </c>
      <c r="C2326" t="s">
        <v>45</v>
      </c>
      <c r="D2326">
        <v>8</v>
      </c>
      <c r="E2326">
        <v>4</v>
      </c>
      <c r="F2326">
        <v>1150860</v>
      </c>
      <c r="G2326">
        <v>30332</v>
      </c>
      <c r="H2326">
        <v>1034254</v>
      </c>
      <c r="I2326">
        <v>10262344</v>
      </c>
      <c r="J2326">
        <v>0</v>
      </c>
      <c r="K2326">
        <v>0</v>
      </c>
    </row>
    <row r="2327" spans="1:11" x14ac:dyDescent="0.25">
      <c r="A2327" s="4" t="s">
        <v>8</v>
      </c>
      <c r="B2327">
        <v>2021</v>
      </c>
      <c r="C2327" t="s">
        <v>45</v>
      </c>
      <c r="D2327">
        <v>8</v>
      </c>
      <c r="E2327">
        <v>4</v>
      </c>
      <c r="F2327">
        <v>10062622</v>
      </c>
      <c r="G2327">
        <v>175557</v>
      </c>
      <c r="H2327">
        <v>9884275</v>
      </c>
      <c r="I2327">
        <v>177010005</v>
      </c>
      <c r="J2327">
        <v>63824805</v>
      </c>
      <c r="K2327">
        <v>25263816</v>
      </c>
    </row>
    <row r="2328" spans="1:11" x14ac:dyDescent="0.25">
      <c r="A2328" s="4" t="s">
        <v>9</v>
      </c>
      <c r="B2328">
        <v>2020</v>
      </c>
      <c r="C2328" t="s">
        <v>45</v>
      </c>
      <c r="D2328">
        <v>8</v>
      </c>
      <c r="E2328">
        <v>4</v>
      </c>
      <c r="F2328">
        <v>15432</v>
      </c>
      <c r="G2328">
        <v>14</v>
      </c>
      <c r="H2328">
        <v>12775</v>
      </c>
      <c r="I2328">
        <v>365478</v>
      </c>
      <c r="J2328">
        <v>0</v>
      </c>
      <c r="K2328">
        <v>0</v>
      </c>
    </row>
    <row r="2329" spans="1:11" x14ac:dyDescent="0.25">
      <c r="A2329" s="4" t="s">
        <v>9</v>
      </c>
      <c r="B2329">
        <v>2021</v>
      </c>
      <c r="C2329" t="s">
        <v>45</v>
      </c>
      <c r="D2329">
        <v>8</v>
      </c>
      <c r="E2329">
        <v>4</v>
      </c>
      <c r="F2329">
        <v>74647</v>
      </c>
      <c r="G2329">
        <v>28</v>
      </c>
      <c r="H2329">
        <v>74368</v>
      </c>
      <c r="I2329">
        <v>506870</v>
      </c>
      <c r="J2329">
        <v>4276553</v>
      </c>
      <c r="K2329">
        <v>845144</v>
      </c>
    </row>
    <row r="2330" spans="1:11" x14ac:dyDescent="0.25">
      <c r="A2330" s="4" t="s">
        <v>10</v>
      </c>
      <c r="B2330">
        <v>2020</v>
      </c>
      <c r="C2330" t="s">
        <v>45</v>
      </c>
      <c r="D2330">
        <v>8</v>
      </c>
      <c r="E2330">
        <v>4</v>
      </c>
      <c r="F2330">
        <v>102973</v>
      </c>
      <c r="G2330">
        <v>1100</v>
      </c>
      <c r="H2330">
        <v>78298</v>
      </c>
      <c r="I2330">
        <v>1297229</v>
      </c>
      <c r="J2330">
        <v>0</v>
      </c>
      <c r="K2330">
        <v>0</v>
      </c>
    </row>
    <row r="2331" spans="1:11" x14ac:dyDescent="0.25">
      <c r="A2331" s="4" t="s">
        <v>10</v>
      </c>
      <c r="B2331">
        <v>2021</v>
      </c>
      <c r="C2331" t="s">
        <v>45</v>
      </c>
      <c r="D2331">
        <v>8</v>
      </c>
      <c r="E2331">
        <v>4</v>
      </c>
      <c r="F2331">
        <v>1214025</v>
      </c>
      <c r="G2331">
        <v>22319</v>
      </c>
      <c r="H2331">
        <v>1185230</v>
      </c>
      <c r="I2331">
        <v>8249821</v>
      </c>
      <c r="J2331">
        <v>8034742</v>
      </c>
      <c r="K2331">
        <v>2664691</v>
      </c>
    </row>
    <row r="2332" spans="1:11" x14ac:dyDescent="0.25">
      <c r="A2332" s="4" t="s">
        <v>11</v>
      </c>
      <c r="B2332">
        <v>2020</v>
      </c>
      <c r="C2332" t="s">
        <v>45</v>
      </c>
      <c r="D2332">
        <v>8</v>
      </c>
      <c r="E2332">
        <v>4</v>
      </c>
      <c r="F2332">
        <v>623314</v>
      </c>
      <c r="G2332">
        <v>20509</v>
      </c>
      <c r="H2332">
        <v>500057</v>
      </c>
      <c r="I2332">
        <v>13299857</v>
      </c>
      <c r="J2332">
        <v>0</v>
      </c>
      <c r="K2332">
        <v>0</v>
      </c>
    </row>
    <row r="2333" spans="1:11" x14ac:dyDescent="0.25">
      <c r="A2333" s="4" t="s">
        <v>11</v>
      </c>
      <c r="B2333">
        <v>2021</v>
      </c>
      <c r="C2333" t="s">
        <v>45</v>
      </c>
      <c r="D2333">
        <v>8</v>
      </c>
      <c r="E2333">
        <v>4</v>
      </c>
      <c r="F2333">
        <v>5777420</v>
      </c>
      <c r="G2333">
        <v>70559</v>
      </c>
      <c r="H2333">
        <v>5705726</v>
      </c>
      <c r="I2333">
        <v>189694058</v>
      </c>
      <c r="J2333">
        <v>232168847</v>
      </c>
      <c r="K2333">
        <v>76193958</v>
      </c>
    </row>
    <row r="2334" spans="1:11" x14ac:dyDescent="0.25">
      <c r="A2334" s="4" t="s">
        <v>12</v>
      </c>
      <c r="B2334">
        <v>2020</v>
      </c>
      <c r="C2334" t="s">
        <v>45</v>
      </c>
      <c r="D2334">
        <v>8</v>
      </c>
      <c r="E2334">
        <v>4</v>
      </c>
      <c r="F2334">
        <v>36610</v>
      </c>
      <c r="G2334">
        <v>208</v>
      </c>
      <c r="H2334">
        <v>26101</v>
      </c>
      <c r="I2334">
        <v>1399293</v>
      </c>
      <c r="J2334">
        <v>0</v>
      </c>
      <c r="K2334">
        <v>0</v>
      </c>
    </row>
    <row r="2335" spans="1:11" x14ac:dyDescent="0.25">
      <c r="A2335" s="4" t="s">
        <v>12</v>
      </c>
      <c r="B2335">
        <v>2021</v>
      </c>
      <c r="C2335" t="s">
        <v>45</v>
      </c>
      <c r="D2335">
        <v>8</v>
      </c>
      <c r="E2335">
        <v>4</v>
      </c>
      <c r="F2335">
        <v>1487205</v>
      </c>
      <c r="G2335">
        <v>24946</v>
      </c>
      <c r="H2335">
        <v>1448031</v>
      </c>
      <c r="I2335">
        <v>22015829</v>
      </c>
      <c r="J2335">
        <v>37468129</v>
      </c>
      <c r="K2335">
        <v>11694974</v>
      </c>
    </row>
    <row r="2336" spans="1:11" x14ac:dyDescent="0.25">
      <c r="A2336" s="4" t="s">
        <v>13</v>
      </c>
      <c r="B2336">
        <v>2020</v>
      </c>
      <c r="C2336" t="s">
        <v>45</v>
      </c>
      <c r="D2336">
        <v>8</v>
      </c>
      <c r="E2336">
        <v>4</v>
      </c>
      <c r="F2336">
        <v>397643</v>
      </c>
      <c r="G2336">
        <v>4377</v>
      </c>
      <c r="H2336">
        <v>326749</v>
      </c>
      <c r="I2336">
        <v>7046805</v>
      </c>
      <c r="J2336">
        <v>0</v>
      </c>
      <c r="K2336">
        <v>0</v>
      </c>
    </row>
    <row r="2337" spans="1:11" x14ac:dyDescent="0.25">
      <c r="A2337" s="4" t="s">
        <v>13</v>
      </c>
      <c r="B2337">
        <v>2021</v>
      </c>
      <c r="C2337" t="s">
        <v>45</v>
      </c>
      <c r="D2337">
        <v>8</v>
      </c>
      <c r="E2337">
        <v>4</v>
      </c>
      <c r="F2337">
        <v>5392772</v>
      </c>
      <c r="G2337">
        <v>67690</v>
      </c>
      <c r="H2337">
        <v>5320433</v>
      </c>
      <c r="I2337">
        <v>80767129</v>
      </c>
      <c r="J2337">
        <v>80758519</v>
      </c>
      <c r="K2337">
        <v>26100835</v>
      </c>
    </row>
    <row r="2338" spans="1:11" x14ac:dyDescent="0.25">
      <c r="A2338" s="4" t="s">
        <v>14</v>
      </c>
      <c r="B2338">
        <v>2020</v>
      </c>
      <c r="C2338" t="s">
        <v>45</v>
      </c>
      <c r="D2338">
        <v>8</v>
      </c>
      <c r="E2338">
        <v>4</v>
      </c>
      <c r="F2338">
        <v>226373</v>
      </c>
      <c r="G2338">
        <v>2438</v>
      </c>
      <c r="H2338">
        <v>151840</v>
      </c>
      <c r="I2338">
        <v>4322060</v>
      </c>
      <c r="J2338">
        <v>0</v>
      </c>
      <c r="K2338">
        <v>0</v>
      </c>
    </row>
    <row r="2339" spans="1:11" x14ac:dyDescent="0.25">
      <c r="A2339" s="4" t="s">
        <v>14</v>
      </c>
      <c r="B2339">
        <v>2021</v>
      </c>
      <c r="C2339" t="s">
        <v>45</v>
      </c>
      <c r="D2339">
        <v>8</v>
      </c>
      <c r="E2339">
        <v>4</v>
      </c>
      <c r="F2339">
        <v>2434434</v>
      </c>
      <c r="G2339">
        <v>35924</v>
      </c>
      <c r="H2339">
        <v>2397448</v>
      </c>
      <c r="I2339">
        <v>90789630</v>
      </c>
      <c r="J2339">
        <v>67642036</v>
      </c>
      <c r="K2339">
        <v>16897547</v>
      </c>
    </row>
    <row r="2340" spans="1:11" x14ac:dyDescent="0.25">
      <c r="A2340" s="4" t="s">
        <v>15</v>
      </c>
      <c r="B2340">
        <v>2020</v>
      </c>
      <c r="C2340" t="s">
        <v>45</v>
      </c>
      <c r="D2340">
        <v>8</v>
      </c>
      <c r="E2340">
        <v>4</v>
      </c>
      <c r="F2340">
        <v>236925</v>
      </c>
      <c r="G2340">
        <v>4493</v>
      </c>
      <c r="H2340">
        <v>180315</v>
      </c>
      <c r="I2340">
        <v>6238184</v>
      </c>
      <c r="J2340">
        <v>0</v>
      </c>
      <c r="K2340">
        <v>0</v>
      </c>
    </row>
    <row r="2341" spans="1:11" x14ac:dyDescent="0.25">
      <c r="A2341" s="4" t="s">
        <v>15</v>
      </c>
      <c r="B2341">
        <v>2021</v>
      </c>
      <c r="C2341" t="s">
        <v>45</v>
      </c>
      <c r="D2341">
        <v>8</v>
      </c>
      <c r="E2341">
        <v>4</v>
      </c>
      <c r="F2341">
        <v>2271902</v>
      </c>
      <c r="G2341">
        <v>30828</v>
      </c>
      <c r="H2341">
        <v>2233302</v>
      </c>
      <c r="I2341">
        <v>91377696</v>
      </c>
      <c r="J2341">
        <v>41420506</v>
      </c>
      <c r="K2341">
        <v>12075925</v>
      </c>
    </row>
    <row r="2342" spans="1:11" x14ac:dyDescent="0.25">
      <c r="A2342" s="4" t="s">
        <v>16</v>
      </c>
      <c r="B2342">
        <v>2020</v>
      </c>
      <c r="C2342" t="s">
        <v>45</v>
      </c>
      <c r="D2342">
        <v>8</v>
      </c>
      <c r="E2342">
        <v>4</v>
      </c>
      <c r="F2342">
        <v>2054131</v>
      </c>
      <c r="G2342">
        <v>34757</v>
      </c>
      <c r="H2342">
        <v>1434456</v>
      </c>
      <c r="I2342">
        <v>17696840</v>
      </c>
      <c r="J2342">
        <v>0</v>
      </c>
      <c r="K2342">
        <v>0</v>
      </c>
    </row>
    <row r="2343" spans="1:11" x14ac:dyDescent="0.25">
      <c r="A2343" s="4" t="s">
        <v>16</v>
      </c>
      <c r="B2343">
        <v>2021</v>
      </c>
      <c r="C2343" t="s">
        <v>45</v>
      </c>
      <c r="D2343">
        <v>8</v>
      </c>
      <c r="E2343">
        <v>4</v>
      </c>
      <c r="F2343">
        <v>20595879</v>
      </c>
      <c r="G2343">
        <v>260430</v>
      </c>
      <c r="H2343">
        <v>20198187</v>
      </c>
      <c r="I2343">
        <v>297250794</v>
      </c>
      <c r="J2343">
        <v>205582966</v>
      </c>
      <c r="K2343">
        <v>64255755</v>
      </c>
    </row>
    <row r="2344" spans="1:11" x14ac:dyDescent="0.25">
      <c r="A2344" s="4" t="s">
        <v>17</v>
      </c>
      <c r="B2344">
        <v>2020</v>
      </c>
      <c r="C2344" t="s">
        <v>45</v>
      </c>
      <c r="D2344">
        <v>8</v>
      </c>
      <c r="E2344">
        <v>4</v>
      </c>
      <c r="F2344">
        <v>436426</v>
      </c>
      <c r="G2344">
        <v>1724</v>
      </c>
      <c r="H2344">
        <v>284731</v>
      </c>
      <c r="I2344">
        <v>10439208</v>
      </c>
      <c r="J2344">
        <v>0</v>
      </c>
      <c r="K2344">
        <v>0</v>
      </c>
    </row>
    <row r="2345" spans="1:11" x14ac:dyDescent="0.25">
      <c r="A2345" s="4" t="s">
        <v>17</v>
      </c>
      <c r="B2345">
        <v>2021</v>
      </c>
      <c r="C2345" t="s">
        <v>45</v>
      </c>
      <c r="D2345">
        <v>8</v>
      </c>
      <c r="E2345">
        <v>4</v>
      </c>
      <c r="F2345">
        <v>27214791</v>
      </c>
      <c r="G2345">
        <v>139720</v>
      </c>
      <c r="H2345">
        <v>25842548</v>
      </c>
      <c r="I2345">
        <v>214490535</v>
      </c>
      <c r="J2345">
        <v>138420563</v>
      </c>
      <c r="K2345">
        <v>50057767</v>
      </c>
    </row>
    <row r="2346" spans="1:11" x14ac:dyDescent="0.25">
      <c r="A2346" s="4" t="s">
        <v>18</v>
      </c>
      <c r="B2346">
        <v>2020</v>
      </c>
      <c r="C2346" t="s">
        <v>45</v>
      </c>
      <c r="D2346">
        <v>8</v>
      </c>
      <c r="E2346">
        <v>4</v>
      </c>
      <c r="F2346">
        <v>16722</v>
      </c>
      <c r="G2346">
        <v>171</v>
      </c>
      <c r="H2346">
        <v>10960</v>
      </c>
      <c r="I2346">
        <v>196458</v>
      </c>
      <c r="J2346">
        <v>0</v>
      </c>
      <c r="K2346">
        <v>0</v>
      </c>
    </row>
    <row r="2347" spans="1:11" x14ac:dyDescent="0.25">
      <c r="A2347" s="4" t="s">
        <v>18</v>
      </c>
      <c r="B2347">
        <v>2021</v>
      </c>
      <c r="C2347" t="s">
        <v>45</v>
      </c>
      <c r="D2347">
        <v>8</v>
      </c>
      <c r="E2347">
        <v>4</v>
      </c>
      <c r="F2347">
        <v>143601</v>
      </c>
      <c r="G2347">
        <v>1449</v>
      </c>
      <c r="H2347">
        <v>141707</v>
      </c>
      <c r="I2347">
        <v>3379244</v>
      </c>
      <c r="J2347">
        <v>1340989</v>
      </c>
      <c r="K2347">
        <v>607900</v>
      </c>
    </row>
    <row r="2348" spans="1:11" x14ac:dyDescent="0.25">
      <c r="A2348" s="4" t="s">
        <v>37</v>
      </c>
      <c r="B2348">
        <v>2021</v>
      </c>
      <c r="C2348" t="s">
        <v>45</v>
      </c>
      <c r="D2348">
        <v>8</v>
      </c>
      <c r="E2348">
        <v>4</v>
      </c>
      <c r="F2348">
        <v>72269</v>
      </c>
      <c r="G2348">
        <v>357</v>
      </c>
      <c r="H2348">
        <v>71419</v>
      </c>
      <c r="I2348">
        <v>1653121</v>
      </c>
      <c r="J2348">
        <v>365541</v>
      </c>
      <c r="K2348">
        <v>145377</v>
      </c>
    </row>
    <row r="2349" spans="1:11" x14ac:dyDescent="0.25">
      <c r="A2349" s="4" t="s">
        <v>19</v>
      </c>
      <c r="B2349">
        <v>2020</v>
      </c>
      <c r="C2349" t="s">
        <v>45</v>
      </c>
      <c r="D2349">
        <v>8</v>
      </c>
      <c r="E2349">
        <v>4</v>
      </c>
      <c r="F2349">
        <v>4951820</v>
      </c>
      <c r="G2349">
        <v>159815</v>
      </c>
      <c r="H2349">
        <v>3582825</v>
      </c>
      <c r="I2349">
        <v>26182769</v>
      </c>
      <c r="J2349">
        <v>0</v>
      </c>
      <c r="K2349">
        <v>0</v>
      </c>
    </row>
    <row r="2350" spans="1:11" x14ac:dyDescent="0.25">
      <c r="A2350" s="4" t="s">
        <v>19</v>
      </c>
      <c r="B2350">
        <v>2021</v>
      </c>
      <c r="C2350" t="s">
        <v>45</v>
      </c>
      <c r="D2350">
        <v>8</v>
      </c>
      <c r="E2350">
        <v>4</v>
      </c>
      <c r="F2350">
        <v>45065777</v>
      </c>
      <c r="G2350">
        <v>955611</v>
      </c>
      <c r="H2350">
        <v>43728748</v>
      </c>
      <c r="I2350">
        <v>369971932</v>
      </c>
      <c r="J2350">
        <v>282027039</v>
      </c>
      <c r="K2350">
        <v>102310977</v>
      </c>
    </row>
    <row r="2351" spans="1:11" x14ac:dyDescent="0.25">
      <c r="A2351" s="4" t="s">
        <v>20</v>
      </c>
      <c r="B2351">
        <v>2020</v>
      </c>
      <c r="C2351" t="s">
        <v>45</v>
      </c>
      <c r="D2351">
        <v>8</v>
      </c>
      <c r="E2351">
        <v>4</v>
      </c>
      <c r="F2351">
        <v>14142</v>
      </c>
      <c r="G2351">
        <v>58</v>
      </c>
      <c r="H2351">
        <v>5897</v>
      </c>
      <c r="I2351">
        <v>540995</v>
      </c>
      <c r="J2351">
        <v>0</v>
      </c>
      <c r="K2351">
        <v>0</v>
      </c>
    </row>
    <row r="2352" spans="1:11" x14ac:dyDescent="0.25">
      <c r="A2352" s="4" t="s">
        <v>20</v>
      </c>
      <c r="B2352">
        <v>2021</v>
      </c>
      <c r="C2352" t="s">
        <v>45</v>
      </c>
      <c r="D2352">
        <v>8</v>
      </c>
      <c r="E2352">
        <v>4</v>
      </c>
      <c r="F2352">
        <v>521885</v>
      </c>
      <c r="G2352">
        <v>9025</v>
      </c>
      <c r="H2352">
        <v>493178</v>
      </c>
      <c r="I2352">
        <v>6643646</v>
      </c>
      <c r="J2352">
        <v>7072395</v>
      </c>
      <c r="K2352">
        <v>2053435</v>
      </c>
    </row>
    <row r="2353" spans="1:11" x14ac:dyDescent="0.25">
      <c r="A2353" s="4" t="s">
        <v>21</v>
      </c>
      <c r="B2353">
        <v>2020</v>
      </c>
      <c r="C2353" t="s">
        <v>45</v>
      </c>
      <c r="D2353">
        <v>8</v>
      </c>
      <c r="E2353">
        <v>4</v>
      </c>
      <c r="F2353">
        <v>38351</v>
      </c>
      <c r="G2353">
        <v>167</v>
      </c>
      <c r="H2353">
        <v>26439</v>
      </c>
      <c r="I2353">
        <v>962523</v>
      </c>
      <c r="J2353">
        <v>0</v>
      </c>
      <c r="K2353">
        <v>0</v>
      </c>
    </row>
    <row r="2354" spans="1:11" x14ac:dyDescent="0.25">
      <c r="A2354" s="4" t="s">
        <v>21</v>
      </c>
      <c r="B2354">
        <v>2021</v>
      </c>
      <c r="C2354" t="s">
        <v>45</v>
      </c>
      <c r="D2354">
        <v>8</v>
      </c>
      <c r="E2354">
        <v>4</v>
      </c>
      <c r="F2354">
        <v>783689</v>
      </c>
      <c r="G2354">
        <v>12340</v>
      </c>
      <c r="H2354">
        <v>745961</v>
      </c>
      <c r="I2354">
        <v>8340844</v>
      </c>
      <c r="J2354">
        <v>8305122</v>
      </c>
      <c r="K2354">
        <v>2182163</v>
      </c>
    </row>
    <row r="2355" spans="1:11" x14ac:dyDescent="0.25">
      <c r="A2355" s="4" t="s">
        <v>22</v>
      </c>
      <c r="B2355">
        <v>2020</v>
      </c>
      <c r="C2355" t="s">
        <v>45</v>
      </c>
      <c r="D2355">
        <v>8</v>
      </c>
      <c r="E2355">
        <v>4</v>
      </c>
      <c r="F2355">
        <v>389694</v>
      </c>
      <c r="G2355">
        <v>8857</v>
      </c>
      <c r="H2355">
        <v>296425</v>
      </c>
      <c r="I2355">
        <v>8587620</v>
      </c>
      <c r="J2355">
        <v>0</v>
      </c>
      <c r="K2355">
        <v>0</v>
      </c>
    </row>
    <row r="2356" spans="1:11" x14ac:dyDescent="0.25">
      <c r="A2356" s="4" t="s">
        <v>22</v>
      </c>
      <c r="B2356">
        <v>2021</v>
      </c>
      <c r="C2356" t="s">
        <v>45</v>
      </c>
      <c r="D2356">
        <v>8</v>
      </c>
      <c r="E2356">
        <v>4</v>
      </c>
      <c r="F2356">
        <v>5544827</v>
      </c>
      <c r="G2356">
        <v>73612</v>
      </c>
      <c r="H2356">
        <v>5470645</v>
      </c>
      <c r="I2356">
        <v>113312755</v>
      </c>
      <c r="J2356">
        <v>246984305</v>
      </c>
      <c r="K2356">
        <v>49919490</v>
      </c>
    </row>
    <row r="2357" spans="1:11" x14ac:dyDescent="0.25">
      <c r="A2357" s="4" t="s">
        <v>23</v>
      </c>
      <c r="B2357">
        <v>2020</v>
      </c>
      <c r="C2357" t="s">
        <v>45</v>
      </c>
      <c r="D2357">
        <v>8</v>
      </c>
      <c r="E2357">
        <v>4</v>
      </c>
      <c r="F2357">
        <v>6636</v>
      </c>
      <c r="G2357">
        <v>0</v>
      </c>
      <c r="H2357">
        <v>3292</v>
      </c>
      <c r="I2357">
        <v>246824</v>
      </c>
      <c r="J2357">
        <v>0</v>
      </c>
      <c r="K2357">
        <v>0</v>
      </c>
    </row>
    <row r="2358" spans="1:11" x14ac:dyDescent="0.25">
      <c r="A2358" s="4" t="s">
        <v>23</v>
      </c>
      <c r="B2358">
        <v>2021</v>
      </c>
      <c r="C2358" t="s">
        <v>45</v>
      </c>
      <c r="D2358">
        <v>8</v>
      </c>
      <c r="E2358">
        <v>4</v>
      </c>
      <c r="F2358">
        <v>379277</v>
      </c>
      <c r="G2358">
        <v>1415</v>
      </c>
      <c r="H2358">
        <v>333222</v>
      </c>
      <c r="I2358">
        <v>5672850</v>
      </c>
      <c r="J2358">
        <v>4675270</v>
      </c>
      <c r="K2358">
        <v>1612832</v>
      </c>
    </row>
    <row r="2359" spans="1:11" x14ac:dyDescent="0.25">
      <c r="A2359" s="4" t="s">
        <v>24</v>
      </c>
      <c r="B2359">
        <v>2020</v>
      </c>
      <c r="C2359" t="s">
        <v>45</v>
      </c>
      <c r="D2359">
        <v>8</v>
      </c>
      <c r="E2359">
        <v>4</v>
      </c>
      <c r="F2359">
        <v>26154</v>
      </c>
      <c r="G2359">
        <v>56</v>
      </c>
      <c r="H2359">
        <v>17663</v>
      </c>
      <c r="I2359">
        <v>401412</v>
      </c>
      <c r="J2359">
        <v>0</v>
      </c>
      <c r="K2359">
        <v>0</v>
      </c>
    </row>
    <row r="2360" spans="1:11" x14ac:dyDescent="0.25">
      <c r="A2360" s="4" t="s">
        <v>24</v>
      </c>
      <c r="B2360">
        <v>2021</v>
      </c>
      <c r="C2360" t="s">
        <v>45</v>
      </c>
      <c r="D2360">
        <v>8</v>
      </c>
      <c r="E2360">
        <v>4</v>
      </c>
      <c r="F2360">
        <v>208137</v>
      </c>
      <c r="G2360">
        <v>4283</v>
      </c>
      <c r="H2360">
        <v>191666</v>
      </c>
      <c r="I2360">
        <v>2161119</v>
      </c>
      <c r="J2360">
        <v>4548467</v>
      </c>
      <c r="K2360">
        <v>1321181</v>
      </c>
    </row>
    <row r="2361" spans="1:11" x14ac:dyDescent="0.25">
      <c r="A2361" s="4" t="s">
        <v>25</v>
      </c>
      <c r="B2361">
        <v>2020</v>
      </c>
      <c r="C2361" t="s">
        <v>45</v>
      </c>
      <c r="D2361">
        <v>8</v>
      </c>
      <c r="E2361">
        <v>4</v>
      </c>
      <c r="F2361">
        <v>593033</v>
      </c>
      <c r="G2361">
        <v>3371</v>
      </c>
      <c r="H2361">
        <v>419040</v>
      </c>
      <c r="I2361">
        <v>9972615</v>
      </c>
      <c r="J2361">
        <v>0</v>
      </c>
      <c r="K2361">
        <v>0</v>
      </c>
    </row>
    <row r="2362" spans="1:11" x14ac:dyDescent="0.25">
      <c r="A2362" s="4" t="s">
        <v>25</v>
      </c>
      <c r="B2362">
        <v>2021</v>
      </c>
      <c r="C2362" t="s">
        <v>45</v>
      </c>
      <c r="D2362">
        <v>8</v>
      </c>
      <c r="E2362">
        <v>4</v>
      </c>
      <c r="F2362">
        <v>7022756</v>
      </c>
      <c r="G2362">
        <v>53300</v>
      </c>
      <c r="H2362">
        <v>6916585</v>
      </c>
      <c r="I2362">
        <v>123717191</v>
      </c>
      <c r="J2362">
        <v>112348851</v>
      </c>
      <c r="K2362">
        <v>35128771</v>
      </c>
    </row>
    <row r="2363" spans="1:11" x14ac:dyDescent="0.25">
      <c r="A2363" s="4" t="s">
        <v>26</v>
      </c>
      <c r="B2363">
        <v>2020</v>
      </c>
      <c r="C2363" t="s">
        <v>45</v>
      </c>
      <c r="D2363">
        <v>8</v>
      </c>
      <c r="E2363">
        <v>4</v>
      </c>
      <c r="F2363">
        <v>313587</v>
      </c>
      <c r="G2363">
        <v>8211</v>
      </c>
      <c r="H2363">
        <v>202543</v>
      </c>
      <c r="I2363">
        <v>6614685</v>
      </c>
      <c r="J2363">
        <v>0</v>
      </c>
      <c r="K2363">
        <v>0</v>
      </c>
    </row>
    <row r="2364" spans="1:11" x14ac:dyDescent="0.25">
      <c r="A2364" s="4" t="s">
        <v>26</v>
      </c>
      <c r="B2364">
        <v>2021</v>
      </c>
      <c r="C2364" t="s">
        <v>45</v>
      </c>
      <c r="D2364">
        <v>8</v>
      </c>
      <c r="E2364">
        <v>4</v>
      </c>
      <c r="F2364">
        <v>4202675</v>
      </c>
      <c r="G2364">
        <v>114510</v>
      </c>
      <c r="H2364">
        <v>4085210</v>
      </c>
      <c r="I2364">
        <v>91966269</v>
      </c>
      <c r="J2364">
        <v>68743025</v>
      </c>
      <c r="K2364">
        <v>21174022</v>
      </c>
    </row>
    <row r="2365" spans="1:11" x14ac:dyDescent="0.25">
      <c r="A2365" s="4" t="s">
        <v>27</v>
      </c>
      <c r="B2365">
        <v>2020</v>
      </c>
      <c r="C2365" t="s">
        <v>45</v>
      </c>
      <c r="D2365">
        <v>8</v>
      </c>
      <c r="E2365">
        <v>4</v>
      </c>
      <c r="F2365">
        <v>80307</v>
      </c>
      <c r="G2365">
        <v>1215</v>
      </c>
      <c r="H2365">
        <v>50506</v>
      </c>
      <c r="I2365">
        <v>472149</v>
      </c>
      <c r="J2365">
        <v>0</v>
      </c>
      <c r="K2365">
        <v>0</v>
      </c>
    </row>
    <row r="2366" spans="1:11" x14ac:dyDescent="0.25">
      <c r="A2366" s="4" t="s">
        <v>27</v>
      </c>
      <c r="B2366">
        <v>2021</v>
      </c>
      <c r="C2366" t="s">
        <v>45</v>
      </c>
      <c r="D2366">
        <v>8</v>
      </c>
      <c r="E2366">
        <v>4</v>
      </c>
      <c r="F2366">
        <v>861591</v>
      </c>
      <c r="G2366">
        <v>12662</v>
      </c>
      <c r="H2366">
        <v>843528</v>
      </c>
      <c r="I2366">
        <v>11358499</v>
      </c>
      <c r="J2366">
        <v>4408904</v>
      </c>
      <c r="K2366">
        <v>1206238</v>
      </c>
    </row>
    <row r="2367" spans="1:11" x14ac:dyDescent="0.25">
      <c r="A2367" s="4" t="s">
        <v>28</v>
      </c>
      <c r="B2367">
        <v>2020</v>
      </c>
      <c r="C2367" t="s">
        <v>45</v>
      </c>
      <c r="D2367">
        <v>8</v>
      </c>
      <c r="E2367">
        <v>4</v>
      </c>
      <c r="F2367">
        <v>513208</v>
      </c>
      <c r="G2367">
        <v>6860</v>
      </c>
      <c r="H2367">
        <v>406391</v>
      </c>
      <c r="I2367">
        <v>15199754</v>
      </c>
      <c r="J2367">
        <v>0</v>
      </c>
      <c r="K2367">
        <v>0</v>
      </c>
    </row>
    <row r="2368" spans="1:11" x14ac:dyDescent="0.25">
      <c r="A2368" s="4" t="s">
        <v>28</v>
      </c>
      <c r="B2368">
        <v>2021</v>
      </c>
      <c r="C2368" t="s">
        <v>45</v>
      </c>
      <c r="D2368">
        <v>8</v>
      </c>
      <c r="E2368">
        <v>4</v>
      </c>
      <c r="F2368">
        <v>6678339</v>
      </c>
      <c r="G2368">
        <v>62678</v>
      </c>
      <c r="H2368">
        <v>6614767</v>
      </c>
      <c r="I2368">
        <v>95035234</v>
      </c>
      <c r="J2368">
        <v>217917630</v>
      </c>
      <c r="K2368">
        <v>69732276</v>
      </c>
    </row>
    <row r="2369" spans="1:11" x14ac:dyDescent="0.25">
      <c r="A2369" s="4" t="s">
        <v>29</v>
      </c>
      <c r="B2369">
        <v>2020</v>
      </c>
      <c r="C2369" t="s">
        <v>45</v>
      </c>
      <c r="D2369">
        <v>8</v>
      </c>
      <c r="E2369">
        <v>4</v>
      </c>
      <c r="F2369">
        <v>10309</v>
      </c>
      <c r="G2369">
        <v>21</v>
      </c>
      <c r="H2369">
        <v>7141</v>
      </c>
      <c r="I2369">
        <v>267519</v>
      </c>
      <c r="J2369">
        <v>0</v>
      </c>
      <c r="K2369">
        <v>0</v>
      </c>
    </row>
    <row r="2370" spans="1:11" x14ac:dyDescent="0.25">
      <c r="A2370" s="4" t="s">
        <v>29</v>
      </c>
      <c r="B2370">
        <v>2021</v>
      </c>
      <c r="C2370" t="s">
        <v>45</v>
      </c>
      <c r="D2370">
        <v>8</v>
      </c>
      <c r="E2370">
        <v>4</v>
      </c>
      <c r="F2370">
        <v>206620</v>
      </c>
      <c r="G2370">
        <v>2570</v>
      </c>
      <c r="H2370">
        <v>191947</v>
      </c>
      <c r="I2370">
        <v>1587943</v>
      </c>
      <c r="J2370">
        <v>3532364</v>
      </c>
      <c r="K2370">
        <v>1160026</v>
      </c>
    </row>
    <row r="2371" spans="1:11" x14ac:dyDescent="0.25">
      <c r="A2371" s="4" t="s">
        <v>30</v>
      </c>
      <c r="B2371">
        <v>2020</v>
      </c>
      <c r="C2371" t="s">
        <v>45</v>
      </c>
      <c r="D2371">
        <v>8</v>
      </c>
      <c r="E2371">
        <v>4</v>
      </c>
      <c r="F2371">
        <v>764461</v>
      </c>
      <c r="G2371">
        <v>5397</v>
      </c>
      <c r="H2371">
        <v>584888</v>
      </c>
      <c r="I2371">
        <v>7241104</v>
      </c>
      <c r="J2371">
        <v>0</v>
      </c>
      <c r="K2371">
        <v>0</v>
      </c>
    </row>
    <row r="2372" spans="1:11" x14ac:dyDescent="0.25">
      <c r="A2372" s="4" t="s">
        <v>30</v>
      </c>
      <c r="B2372">
        <v>2021</v>
      </c>
      <c r="C2372" t="s">
        <v>45</v>
      </c>
      <c r="D2372">
        <v>8</v>
      </c>
      <c r="E2372">
        <v>4</v>
      </c>
      <c r="F2372">
        <v>4592530</v>
      </c>
      <c r="G2372">
        <v>27046</v>
      </c>
      <c r="H2372">
        <v>4521744</v>
      </c>
      <c r="I2372">
        <v>169288942</v>
      </c>
      <c r="J2372">
        <v>89792974</v>
      </c>
      <c r="K2372">
        <v>30684087</v>
      </c>
    </row>
    <row r="2373" spans="1:11" x14ac:dyDescent="0.25">
      <c r="A2373" s="4" t="s">
        <v>31</v>
      </c>
      <c r="B2373">
        <v>2020</v>
      </c>
      <c r="C2373" t="s">
        <v>45</v>
      </c>
      <c r="D2373">
        <v>8</v>
      </c>
      <c r="E2373">
        <v>4</v>
      </c>
      <c r="F2373">
        <v>2739191</v>
      </c>
      <c r="G2373">
        <v>47109</v>
      </c>
      <c r="H2373">
        <v>2322189</v>
      </c>
      <c r="I2373">
        <v>30461484</v>
      </c>
      <c r="J2373">
        <v>0</v>
      </c>
      <c r="K2373">
        <v>0</v>
      </c>
    </row>
    <row r="2374" spans="1:11" x14ac:dyDescent="0.25">
      <c r="A2374" s="4" t="s">
        <v>31</v>
      </c>
      <c r="B2374">
        <v>2021</v>
      </c>
      <c r="C2374" t="s">
        <v>45</v>
      </c>
      <c r="D2374">
        <v>8</v>
      </c>
      <c r="E2374">
        <v>4</v>
      </c>
      <c r="F2374">
        <v>18239348</v>
      </c>
      <c r="G2374">
        <v>243497</v>
      </c>
      <c r="H2374">
        <v>17867413</v>
      </c>
      <c r="I2374">
        <v>289616619</v>
      </c>
      <c r="J2374">
        <v>168328273</v>
      </c>
      <c r="K2374">
        <v>40383600</v>
      </c>
    </row>
    <row r="2375" spans="1:11" x14ac:dyDescent="0.25">
      <c r="A2375" s="4" t="s">
        <v>32</v>
      </c>
      <c r="B2375">
        <v>2020</v>
      </c>
      <c r="C2375" t="s">
        <v>45</v>
      </c>
      <c r="D2375">
        <v>8</v>
      </c>
      <c r="E2375">
        <v>4</v>
      </c>
      <c r="F2375">
        <v>65126</v>
      </c>
      <c r="G2375">
        <v>551</v>
      </c>
      <c r="H2375">
        <v>45108</v>
      </c>
      <c r="I2375">
        <v>1737670</v>
      </c>
      <c r="J2375">
        <v>0</v>
      </c>
      <c r="K2375">
        <v>0</v>
      </c>
    </row>
    <row r="2376" spans="1:11" x14ac:dyDescent="0.25">
      <c r="A2376" s="4" t="s">
        <v>32</v>
      </c>
      <c r="B2376">
        <v>2021</v>
      </c>
      <c r="C2376" t="s">
        <v>45</v>
      </c>
      <c r="D2376">
        <v>8</v>
      </c>
      <c r="E2376">
        <v>4</v>
      </c>
      <c r="F2376">
        <v>576540</v>
      </c>
      <c r="G2376">
        <v>5516</v>
      </c>
      <c r="H2376">
        <v>562587</v>
      </c>
      <c r="I2376">
        <v>12075049</v>
      </c>
      <c r="J2376">
        <v>17161656</v>
      </c>
      <c r="K2376">
        <v>6039792</v>
      </c>
    </row>
    <row r="2377" spans="1:11" x14ac:dyDescent="0.25">
      <c r="A2377" s="4" t="s">
        <v>33</v>
      </c>
      <c r="B2377">
        <v>2020</v>
      </c>
      <c r="C2377" t="s">
        <v>45</v>
      </c>
      <c r="D2377">
        <v>8</v>
      </c>
      <c r="E2377">
        <v>4</v>
      </c>
      <c r="F2377">
        <v>22698835</v>
      </c>
      <c r="G2377">
        <v>417748</v>
      </c>
      <c r="H2377">
        <v>17241121</v>
      </c>
      <c r="I2377">
        <v>264134356</v>
      </c>
      <c r="J2377">
        <v>0</v>
      </c>
      <c r="K2377">
        <v>0</v>
      </c>
    </row>
    <row r="2378" spans="1:11" x14ac:dyDescent="0.25">
      <c r="A2378" s="4" t="s">
        <v>33</v>
      </c>
      <c r="B2378">
        <v>2021</v>
      </c>
      <c r="C2378" t="s">
        <v>45</v>
      </c>
      <c r="D2378">
        <v>8</v>
      </c>
      <c r="E2378">
        <v>4</v>
      </c>
      <c r="F2378">
        <v>227937084</v>
      </c>
      <c r="G2378">
        <v>3054264</v>
      </c>
      <c r="H2378">
        <v>222454064</v>
      </c>
      <c r="I2378">
        <v>3591741956</v>
      </c>
      <c r="J2378">
        <v>3275092559</v>
      </c>
      <c r="K2378">
        <v>961921512</v>
      </c>
    </row>
    <row r="2379" spans="1:11" x14ac:dyDescent="0.25">
      <c r="A2379" s="4" t="s">
        <v>34</v>
      </c>
      <c r="B2379">
        <v>2020</v>
      </c>
      <c r="C2379" t="s">
        <v>45</v>
      </c>
      <c r="D2379">
        <v>8</v>
      </c>
      <c r="E2379">
        <v>4</v>
      </c>
      <c r="F2379">
        <v>1385278</v>
      </c>
      <c r="G2379">
        <v>21491</v>
      </c>
      <c r="H2379">
        <v>1011103</v>
      </c>
      <c r="I2379">
        <v>33667269</v>
      </c>
      <c r="J2379">
        <v>0</v>
      </c>
      <c r="K2379">
        <v>0</v>
      </c>
    </row>
    <row r="2380" spans="1:11" x14ac:dyDescent="0.25">
      <c r="A2380" s="4" t="s">
        <v>34</v>
      </c>
      <c r="B2380">
        <v>2021</v>
      </c>
      <c r="C2380" t="s">
        <v>45</v>
      </c>
      <c r="D2380">
        <v>8</v>
      </c>
      <c r="E2380">
        <v>4</v>
      </c>
      <c r="F2380">
        <v>11964213</v>
      </c>
      <c r="G2380">
        <v>159569</v>
      </c>
      <c r="H2380">
        <v>11802241</v>
      </c>
      <c r="I2380">
        <v>497814487</v>
      </c>
      <c r="J2380">
        <v>391920082</v>
      </c>
      <c r="K2380">
        <v>73655599</v>
      </c>
    </row>
    <row r="2381" spans="1:11" x14ac:dyDescent="0.25">
      <c r="A2381" s="4" t="s">
        <v>35</v>
      </c>
      <c r="B2381">
        <v>2020</v>
      </c>
      <c r="C2381" t="s">
        <v>45</v>
      </c>
      <c r="D2381">
        <v>8</v>
      </c>
      <c r="E2381">
        <v>4</v>
      </c>
      <c r="F2381">
        <v>112924</v>
      </c>
      <c r="G2381">
        <v>1501</v>
      </c>
      <c r="H2381">
        <v>78037</v>
      </c>
      <c r="I2381">
        <v>2296530</v>
      </c>
      <c r="J2381">
        <v>0</v>
      </c>
      <c r="K2381">
        <v>0</v>
      </c>
    </row>
    <row r="2382" spans="1:11" x14ac:dyDescent="0.25">
      <c r="A2382" s="4" t="s">
        <v>35</v>
      </c>
      <c r="B2382">
        <v>2021</v>
      </c>
      <c r="C2382" t="s">
        <v>45</v>
      </c>
      <c r="D2382">
        <v>8</v>
      </c>
      <c r="E2382">
        <v>4</v>
      </c>
      <c r="F2382">
        <v>2399736</v>
      </c>
      <c r="G2382">
        <v>51645</v>
      </c>
      <c r="H2382">
        <v>2303500</v>
      </c>
      <c r="I2382">
        <v>47453921</v>
      </c>
      <c r="J2382">
        <v>42578235</v>
      </c>
      <c r="K2382">
        <v>13356580</v>
      </c>
    </row>
    <row r="2383" spans="1:11" x14ac:dyDescent="0.25">
      <c r="A2383" s="4" t="s">
        <v>36</v>
      </c>
      <c r="B2383">
        <v>2020</v>
      </c>
      <c r="C2383" t="s">
        <v>45</v>
      </c>
      <c r="D2383">
        <v>8</v>
      </c>
      <c r="E2383">
        <v>4</v>
      </c>
      <c r="F2383">
        <v>1013405</v>
      </c>
      <c r="G2383">
        <v>20345</v>
      </c>
      <c r="H2383">
        <v>802036</v>
      </c>
      <c r="I2383">
        <v>11465621</v>
      </c>
      <c r="J2383">
        <v>0</v>
      </c>
      <c r="K2383">
        <v>0</v>
      </c>
    </row>
    <row r="2384" spans="1:11" x14ac:dyDescent="0.25">
      <c r="A2384" s="4" t="s">
        <v>36</v>
      </c>
      <c r="B2384">
        <v>2021</v>
      </c>
      <c r="C2384" t="s">
        <v>45</v>
      </c>
      <c r="D2384">
        <v>8</v>
      </c>
      <c r="E2384">
        <v>4</v>
      </c>
      <c r="F2384">
        <v>10814077</v>
      </c>
      <c r="G2384">
        <v>128740</v>
      </c>
      <c r="H2384">
        <v>10620719</v>
      </c>
      <c r="I2384">
        <v>117427696</v>
      </c>
      <c r="J2384">
        <v>189782097</v>
      </c>
      <c r="K2384">
        <v>73267803</v>
      </c>
    </row>
    <row r="2385" spans="1:11" x14ac:dyDescent="0.25">
      <c r="A2385" s="4" t="s">
        <v>0</v>
      </c>
      <c r="B2385">
        <v>2020</v>
      </c>
      <c r="C2385" t="s">
        <v>45</v>
      </c>
      <c r="D2385">
        <v>8</v>
      </c>
      <c r="E2385">
        <v>5</v>
      </c>
      <c r="F2385">
        <v>9317</v>
      </c>
      <c r="G2385">
        <v>135</v>
      </c>
      <c r="H2385">
        <v>7752</v>
      </c>
      <c r="I2385">
        <v>98566</v>
      </c>
      <c r="J2385">
        <v>0</v>
      </c>
      <c r="K2385">
        <v>0</v>
      </c>
    </row>
    <row r="2386" spans="1:11" x14ac:dyDescent="0.25">
      <c r="A2386" s="4" t="s">
        <v>0</v>
      </c>
      <c r="B2386">
        <v>2021</v>
      </c>
      <c r="C2386" t="s">
        <v>45</v>
      </c>
      <c r="D2386">
        <v>8</v>
      </c>
      <c r="E2386">
        <v>5</v>
      </c>
      <c r="F2386">
        <v>22695</v>
      </c>
      <c r="G2386">
        <v>387</v>
      </c>
      <c r="H2386">
        <v>22292</v>
      </c>
      <c r="I2386">
        <v>1466242</v>
      </c>
      <c r="J2386">
        <v>767759</v>
      </c>
      <c r="K2386">
        <v>315695</v>
      </c>
    </row>
    <row r="2387" spans="1:11" x14ac:dyDescent="0.25">
      <c r="A2387" s="4" t="s">
        <v>2</v>
      </c>
      <c r="B2387">
        <v>2020</v>
      </c>
      <c r="C2387" t="s">
        <v>45</v>
      </c>
      <c r="D2387">
        <v>8</v>
      </c>
      <c r="E2387">
        <v>5</v>
      </c>
      <c r="F2387">
        <v>1273702</v>
      </c>
      <c r="G2387">
        <v>11649</v>
      </c>
      <c r="H2387">
        <v>964967</v>
      </c>
      <c r="I2387">
        <v>10992679</v>
      </c>
      <c r="J2387">
        <v>0</v>
      </c>
      <c r="K2387">
        <v>0</v>
      </c>
    </row>
    <row r="2388" spans="1:11" x14ac:dyDescent="0.25">
      <c r="A2388" s="4" t="s">
        <v>2</v>
      </c>
      <c r="B2388">
        <v>2021</v>
      </c>
      <c r="C2388" t="s">
        <v>45</v>
      </c>
      <c r="D2388">
        <v>8</v>
      </c>
      <c r="E2388">
        <v>5</v>
      </c>
      <c r="F2388">
        <v>6039240</v>
      </c>
      <c r="G2388">
        <v>41520</v>
      </c>
      <c r="H2388">
        <v>5952986</v>
      </c>
      <c r="I2388">
        <v>79742131</v>
      </c>
      <c r="J2388">
        <v>64012949</v>
      </c>
      <c r="K2388">
        <v>24835916</v>
      </c>
    </row>
    <row r="2389" spans="1:11" x14ac:dyDescent="0.25">
      <c r="A2389" s="4" t="s">
        <v>3</v>
      </c>
      <c r="B2389">
        <v>2020</v>
      </c>
      <c r="C2389" t="s">
        <v>45</v>
      </c>
      <c r="D2389">
        <v>8</v>
      </c>
      <c r="E2389">
        <v>5</v>
      </c>
      <c r="F2389">
        <v>12023</v>
      </c>
      <c r="G2389">
        <v>21</v>
      </c>
      <c r="H2389">
        <v>8461</v>
      </c>
      <c r="I2389">
        <v>493664</v>
      </c>
      <c r="J2389">
        <v>0</v>
      </c>
      <c r="K2389">
        <v>0</v>
      </c>
    </row>
    <row r="2390" spans="1:11" x14ac:dyDescent="0.25">
      <c r="A2390" s="4" t="s">
        <v>3</v>
      </c>
      <c r="B2390">
        <v>2021</v>
      </c>
      <c r="C2390" t="s">
        <v>45</v>
      </c>
      <c r="D2390">
        <v>8</v>
      </c>
      <c r="E2390">
        <v>5</v>
      </c>
      <c r="F2390">
        <v>158861</v>
      </c>
      <c r="G2390">
        <v>780</v>
      </c>
      <c r="H2390">
        <v>155352</v>
      </c>
      <c r="I2390">
        <v>3167303</v>
      </c>
      <c r="J2390">
        <v>2171494</v>
      </c>
      <c r="K2390">
        <v>713104</v>
      </c>
    </row>
    <row r="2391" spans="1:11" x14ac:dyDescent="0.25">
      <c r="A2391" s="4" t="s">
        <v>4</v>
      </c>
      <c r="B2391">
        <v>2020</v>
      </c>
      <c r="C2391" t="s">
        <v>45</v>
      </c>
      <c r="D2391">
        <v>8</v>
      </c>
      <c r="E2391">
        <v>5</v>
      </c>
      <c r="F2391">
        <v>318611</v>
      </c>
      <c r="G2391">
        <v>891</v>
      </c>
      <c r="H2391">
        <v>251898</v>
      </c>
      <c r="I2391">
        <v>6664483</v>
      </c>
      <c r="J2391">
        <v>0</v>
      </c>
      <c r="K2391">
        <v>0</v>
      </c>
    </row>
    <row r="2392" spans="1:11" x14ac:dyDescent="0.25">
      <c r="A2392" s="4" t="s">
        <v>4</v>
      </c>
      <c r="B2392">
        <v>2021</v>
      </c>
      <c r="C2392" t="s">
        <v>45</v>
      </c>
      <c r="D2392">
        <v>8</v>
      </c>
      <c r="E2392">
        <v>5</v>
      </c>
      <c r="F2392">
        <v>1766600</v>
      </c>
      <c r="G2392">
        <v>16955</v>
      </c>
      <c r="H2392">
        <v>1728735</v>
      </c>
      <c r="I2392">
        <v>64768435</v>
      </c>
      <c r="J2392">
        <v>42709105</v>
      </c>
      <c r="K2392">
        <v>9247126</v>
      </c>
    </row>
    <row r="2393" spans="1:11" x14ac:dyDescent="0.25">
      <c r="A2393" s="4" t="s">
        <v>5</v>
      </c>
      <c r="B2393">
        <v>2020</v>
      </c>
      <c r="C2393" t="s">
        <v>45</v>
      </c>
      <c r="D2393">
        <v>8</v>
      </c>
      <c r="E2393">
        <v>5</v>
      </c>
      <c r="F2393">
        <v>404285</v>
      </c>
      <c r="G2393">
        <v>2061</v>
      </c>
      <c r="H2393">
        <v>351951</v>
      </c>
      <c r="I2393">
        <v>9273705</v>
      </c>
      <c r="J2393">
        <v>0</v>
      </c>
      <c r="K2393">
        <v>0</v>
      </c>
    </row>
    <row r="2394" spans="1:11" x14ac:dyDescent="0.25">
      <c r="A2394" s="4" t="s">
        <v>5</v>
      </c>
      <c r="B2394">
        <v>2021</v>
      </c>
      <c r="C2394" t="s">
        <v>45</v>
      </c>
      <c r="D2394">
        <v>8</v>
      </c>
      <c r="E2394">
        <v>5</v>
      </c>
      <c r="F2394">
        <v>2177102</v>
      </c>
      <c r="G2394">
        <v>28959</v>
      </c>
      <c r="H2394">
        <v>2147824</v>
      </c>
      <c r="I2394">
        <v>125098226</v>
      </c>
      <c r="J2394">
        <v>90903397</v>
      </c>
      <c r="K2394">
        <v>18113246</v>
      </c>
    </row>
    <row r="2395" spans="1:11" x14ac:dyDescent="0.25">
      <c r="A2395" s="4" t="s">
        <v>6</v>
      </c>
      <c r="B2395">
        <v>2020</v>
      </c>
      <c r="C2395" t="s">
        <v>45</v>
      </c>
      <c r="D2395">
        <v>8</v>
      </c>
      <c r="E2395">
        <v>5</v>
      </c>
      <c r="F2395">
        <v>12486</v>
      </c>
      <c r="G2395">
        <v>153</v>
      </c>
      <c r="H2395">
        <v>6975</v>
      </c>
      <c r="I2395">
        <v>89359</v>
      </c>
      <c r="J2395">
        <v>0</v>
      </c>
      <c r="K2395">
        <v>0</v>
      </c>
    </row>
    <row r="2396" spans="1:11" x14ac:dyDescent="0.25">
      <c r="A2396" s="4" t="s">
        <v>6</v>
      </c>
      <c r="B2396">
        <v>2021</v>
      </c>
      <c r="C2396" t="s">
        <v>45</v>
      </c>
      <c r="D2396">
        <v>8</v>
      </c>
      <c r="E2396">
        <v>5</v>
      </c>
      <c r="F2396">
        <v>195297</v>
      </c>
      <c r="G2396">
        <v>2439</v>
      </c>
      <c r="H2396">
        <v>192740</v>
      </c>
      <c r="I2396">
        <v>2009522</v>
      </c>
      <c r="J2396">
        <v>2409777</v>
      </c>
      <c r="K2396">
        <v>915982</v>
      </c>
    </row>
    <row r="2397" spans="1:11" x14ac:dyDescent="0.25">
      <c r="A2397" s="4" t="s">
        <v>7</v>
      </c>
      <c r="B2397">
        <v>2020</v>
      </c>
      <c r="C2397" t="s">
        <v>45</v>
      </c>
      <c r="D2397">
        <v>8</v>
      </c>
      <c r="E2397">
        <v>5</v>
      </c>
      <c r="F2397">
        <v>90341</v>
      </c>
      <c r="G2397">
        <v>808</v>
      </c>
      <c r="H2397">
        <v>49110</v>
      </c>
      <c r="I2397">
        <v>1713990</v>
      </c>
      <c r="J2397">
        <v>0</v>
      </c>
      <c r="K2397">
        <v>0</v>
      </c>
    </row>
    <row r="2398" spans="1:11" x14ac:dyDescent="0.25">
      <c r="A2398" s="4" t="s">
        <v>7</v>
      </c>
      <c r="B2398">
        <v>2021</v>
      </c>
      <c r="C2398" t="s">
        <v>45</v>
      </c>
      <c r="D2398">
        <v>8</v>
      </c>
      <c r="E2398">
        <v>5</v>
      </c>
      <c r="F2398">
        <v>3013269</v>
      </c>
      <c r="G2398">
        <v>40665</v>
      </c>
      <c r="H2398">
        <v>2971273</v>
      </c>
      <c r="I2398">
        <v>37078002</v>
      </c>
      <c r="J2398">
        <v>32160214</v>
      </c>
      <c r="K2398">
        <v>9717156</v>
      </c>
    </row>
    <row r="2399" spans="1:11" x14ac:dyDescent="0.25">
      <c r="A2399" s="4" t="s">
        <v>8</v>
      </c>
      <c r="B2399">
        <v>2020</v>
      </c>
      <c r="C2399" t="s">
        <v>45</v>
      </c>
      <c r="D2399">
        <v>8</v>
      </c>
      <c r="E2399">
        <v>5</v>
      </c>
      <c r="F2399">
        <v>519504</v>
      </c>
      <c r="G2399">
        <v>13274</v>
      </c>
      <c r="H2399">
        <v>462771</v>
      </c>
      <c r="I2399">
        <v>4701240</v>
      </c>
      <c r="J2399">
        <v>0</v>
      </c>
      <c r="K2399">
        <v>0</v>
      </c>
    </row>
    <row r="2400" spans="1:11" x14ac:dyDescent="0.25">
      <c r="A2400" s="4" t="s">
        <v>8</v>
      </c>
      <c r="B2400">
        <v>2021</v>
      </c>
      <c r="C2400" t="s">
        <v>45</v>
      </c>
      <c r="D2400">
        <v>8</v>
      </c>
      <c r="E2400">
        <v>5</v>
      </c>
      <c r="F2400">
        <v>4313216</v>
      </c>
      <c r="G2400">
        <v>75243</v>
      </c>
      <c r="H2400">
        <v>4236857</v>
      </c>
      <c r="I2400">
        <v>76874277</v>
      </c>
      <c r="J2400">
        <v>28670045</v>
      </c>
      <c r="K2400">
        <v>11460032</v>
      </c>
    </row>
    <row r="2401" spans="1:11" x14ac:dyDescent="0.25">
      <c r="A2401" s="4" t="s">
        <v>9</v>
      </c>
      <c r="B2401">
        <v>2020</v>
      </c>
      <c r="C2401" t="s">
        <v>45</v>
      </c>
      <c r="D2401">
        <v>8</v>
      </c>
      <c r="E2401">
        <v>5</v>
      </c>
      <c r="F2401">
        <v>7015</v>
      </c>
      <c r="G2401">
        <v>6</v>
      </c>
      <c r="H2401">
        <v>6112</v>
      </c>
      <c r="I2401">
        <v>161490</v>
      </c>
      <c r="J2401">
        <v>0</v>
      </c>
      <c r="K2401">
        <v>0</v>
      </c>
    </row>
    <row r="2402" spans="1:11" x14ac:dyDescent="0.25">
      <c r="A2402" s="4" t="s">
        <v>9</v>
      </c>
      <c r="B2402">
        <v>2021</v>
      </c>
      <c r="C2402" t="s">
        <v>45</v>
      </c>
      <c r="D2402">
        <v>8</v>
      </c>
      <c r="E2402">
        <v>5</v>
      </c>
      <c r="F2402">
        <v>31998</v>
      </c>
      <c r="G2402">
        <v>12</v>
      </c>
      <c r="H2402">
        <v>31877</v>
      </c>
      <c r="I2402">
        <v>217230</v>
      </c>
      <c r="J2402">
        <v>1848691</v>
      </c>
      <c r="K2402">
        <v>415156</v>
      </c>
    </row>
    <row r="2403" spans="1:11" x14ac:dyDescent="0.25">
      <c r="A2403" s="4" t="s">
        <v>10</v>
      </c>
      <c r="B2403">
        <v>2020</v>
      </c>
      <c r="C2403" t="s">
        <v>45</v>
      </c>
      <c r="D2403">
        <v>8</v>
      </c>
      <c r="E2403">
        <v>5</v>
      </c>
      <c r="F2403">
        <v>50975</v>
      </c>
      <c r="G2403">
        <v>553</v>
      </c>
      <c r="H2403">
        <v>39492</v>
      </c>
      <c r="I2403">
        <v>591524</v>
      </c>
      <c r="J2403">
        <v>0</v>
      </c>
      <c r="K2403">
        <v>0</v>
      </c>
    </row>
    <row r="2404" spans="1:11" x14ac:dyDescent="0.25">
      <c r="A2404" s="4" t="s">
        <v>10</v>
      </c>
      <c r="B2404">
        <v>2021</v>
      </c>
      <c r="C2404" t="s">
        <v>45</v>
      </c>
      <c r="D2404">
        <v>8</v>
      </c>
      <c r="E2404">
        <v>5</v>
      </c>
      <c r="F2404">
        <v>521596</v>
      </c>
      <c r="G2404">
        <v>9594</v>
      </c>
      <c r="H2404">
        <v>509297</v>
      </c>
      <c r="I2404">
        <v>3611877</v>
      </c>
      <c r="J2404">
        <v>3490604</v>
      </c>
      <c r="K2404">
        <v>1240143</v>
      </c>
    </row>
    <row r="2405" spans="1:11" x14ac:dyDescent="0.25">
      <c r="A2405" s="4" t="s">
        <v>11</v>
      </c>
      <c r="B2405">
        <v>2020</v>
      </c>
      <c r="C2405" t="s">
        <v>45</v>
      </c>
      <c r="D2405">
        <v>8</v>
      </c>
      <c r="E2405">
        <v>5</v>
      </c>
      <c r="F2405">
        <v>285473</v>
      </c>
      <c r="G2405">
        <v>9021</v>
      </c>
      <c r="H2405">
        <v>230501</v>
      </c>
      <c r="I2405">
        <v>6793294</v>
      </c>
      <c r="J2405">
        <v>0</v>
      </c>
      <c r="K2405">
        <v>0</v>
      </c>
    </row>
    <row r="2406" spans="1:11" x14ac:dyDescent="0.25">
      <c r="A2406" s="4" t="s">
        <v>11</v>
      </c>
      <c r="B2406">
        <v>2021</v>
      </c>
      <c r="C2406" t="s">
        <v>45</v>
      </c>
      <c r="D2406">
        <v>8</v>
      </c>
      <c r="E2406">
        <v>5</v>
      </c>
      <c r="F2406">
        <v>2476230</v>
      </c>
      <c r="G2406">
        <v>30243</v>
      </c>
      <c r="H2406">
        <v>2445536</v>
      </c>
      <c r="I2406">
        <v>82185672</v>
      </c>
      <c r="J2406">
        <v>102992103</v>
      </c>
      <c r="K2406">
        <v>34411741</v>
      </c>
    </row>
    <row r="2407" spans="1:11" x14ac:dyDescent="0.25">
      <c r="A2407" s="4" t="s">
        <v>12</v>
      </c>
      <c r="B2407">
        <v>2020</v>
      </c>
      <c r="C2407" t="s">
        <v>45</v>
      </c>
      <c r="D2407">
        <v>8</v>
      </c>
      <c r="E2407">
        <v>5</v>
      </c>
      <c r="F2407">
        <v>17842</v>
      </c>
      <c r="G2407">
        <v>104</v>
      </c>
      <c r="H2407">
        <v>13147</v>
      </c>
      <c r="I2407">
        <v>638314</v>
      </c>
      <c r="J2407">
        <v>0</v>
      </c>
      <c r="K2407">
        <v>0</v>
      </c>
    </row>
    <row r="2408" spans="1:11" x14ac:dyDescent="0.25">
      <c r="A2408" s="4" t="s">
        <v>12</v>
      </c>
      <c r="B2408">
        <v>2021</v>
      </c>
      <c r="C2408" t="s">
        <v>45</v>
      </c>
      <c r="D2408">
        <v>8</v>
      </c>
      <c r="E2408">
        <v>5</v>
      </c>
      <c r="F2408">
        <v>640134</v>
      </c>
      <c r="G2408">
        <v>10737</v>
      </c>
      <c r="H2408">
        <v>624304</v>
      </c>
      <c r="I2408">
        <v>9568761</v>
      </c>
      <c r="J2408">
        <v>16432389</v>
      </c>
      <c r="K2408">
        <v>5213385</v>
      </c>
    </row>
    <row r="2409" spans="1:11" x14ac:dyDescent="0.25">
      <c r="A2409" s="4" t="s">
        <v>13</v>
      </c>
      <c r="B2409">
        <v>2020</v>
      </c>
      <c r="C2409" t="s">
        <v>45</v>
      </c>
      <c r="D2409">
        <v>8</v>
      </c>
      <c r="E2409">
        <v>5</v>
      </c>
      <c r="F2409">
        <v>190001</v>
      </c>
      <c r="G2409">
        <v>2041</v>
      </c>
      <c r="H2409">
        <v>155003</v>
      </c>
      <c r="I2409">
        <v>3384031</v>
      </c>
      <c r="J2409">
        <v>0</v>
      </c>
      <c r="K2409">
        <v>0</v>
      </c>
    </row>
    <row r="2410" spans="1:11" x14ac:dyDescent="0.25">
      <c r="A2410" s="4" t="s">
        <v>13</v>
      </c>
      <c r="B2410">
        <v>2021</v>
      </c>
      <c r="C2410" t="s">
        <v>45</v>
      </c>
      <c r="D2410">
        <v>8</v>
      </c>
      <c r="E2410">
        <v>5</v>
      </c>
      <c r="F2410">
        <v>2311408</v>
      </c>
      <c r="G2410">
        <v>29026</v>
      </c>
      <c r="H2410">
        <v>2280463</v>
      </c>
      <c r="I2410">
        <v>35007723</v>
      </c>
      <c r="J2410">
        <v>36521949</v>
      </c>
      <c r="K2410">
        <v>12266550</v>
      </c>
    </row>
    <row r="2411" spans="1:11" x14ac:dyDescent="0.25">
      <c r="A2411" s="4" t="s">
        <v>14</v>
      </c>
      <c r="B2411">
        <v>2020</v>
      </c>
      <c r="C2411" t="s">
        <v>45</v>
      </c>
      <c r="D2411">
        <v>8</v>
      </c>
      <c r="E2411">
        <v>5</v>
      </c>
      <c r="F2411">
        <v>117203</v>
      </c>
      <c r="G2411">
        <v>1225</v>
      </c>
      <c r="H2411">
        <v>78807</v>
      </c>
      <c r="I2411">
        <v>2399337</v>
      </c>
      <c r="J2411">
        <v>0</v>
      </c>
      <c r="K2411">
        <v>0</v>
      </c>
    </row>
    <row r="2412" spans="1:11" x14ac:dyDescent="0.25">
      <c r="A2412" s="4" t="s">
        <v>14</v>
      </c>
      <c r="B2412">
        <v>2021</v>
      </c>
      <c r="C2412" t="s">
        <v>45</v>
      </c>
      <c r="D2412">
        <v>8</v>
      </c>
      <c r="E2412">
        <v>5</v>
      </c>
      <c r="F2412">
        <v>1043564</v>
      </c>
      <c r="G2412">
        <v>15396</v>
      </c>
      <c r="H2412">
        <v>1027756</v>
      </c>
      <c r="I2412">
        <v>39867382</v>
      </c>
      <c r="J2412">
        <v>30588610</v>
      </c>
      <c r="K2412">
        <v>7723474</v>
      </c>
    </row>
    <row r="2413" spans="1:11" x14ac:dyDescent="0.25">
      <c r="A2413" s="4" t="s">
        <v>15</v>
      </c>
      <c r="B2413">
        <v>2020</v>
      </c>
      <c r="C2413" t="s">
        <v>45</v>
      </c>
      <c r="D2413">
        <v>8</v>
      </c>
      <c r="E2413">
        <v>5</v>
      </c>
      <c r="F2413">
        <v>111238</v>
      </c>
      <c r="G2413">
        <v>2082</v>
      </c>
      <c r="H2413">
        <v>85545</v>
      </c>
      <c r="I2413">
        <v>2867126</v>
      </c>
      <c r="J2413">
        <v>0</v>
      </c>
      <c r="K2413">
        <v>0</v>
      </c>
    </row>
    <row r="2414" spans="1:11" x14ac:dyDescent="0.25">
      <c r="A2414" s="4" t="s">
        <v>15</v>
      </c>
      <c r="B2414">
        <v>2021</v>
      </c>
      <c r="C2414" t="s">
        <v>45</v>
      </c>
      <c r="D2414">
        <v>8</v>
      </c>
      <c r="E2414">
        <v>5</v>
      </c>
      <c r="F2414">
        <v>975820</v>
      </c>
      <c r="G2414">
        <v>13222</v>
      </c>
      <c r="H2414">
        <v>958728</v>
      </c>
      <c r="I2414">
        <v>39976024</v>
      </c>
      <c r="J2414">
        <v>18507755</v>
      </c>
      <c r="K2414">
        <v>5453910</v>
      </c>
    </row>
    <row r="2415" spans="1:11" x14ac:dyDescent="0.25">
      <c r="A2415" s="4" t="s">
        <v>16</v>
      </c>
      <c r="B2415">
        <v>2020</v>
      </c>
      <c r="C2415" t="s">
        <v>45</v>
      </c>
      <c r="D2415">
        <v>8</v>
      </c>
      <c r="E2415">
        <v>5</v>
      </c>
      <c r="F2415">
        <v>1005427</v>
      </c>
      <c r="G2415">
        <v>16774</v>
      </c>
      <c r="H2415">
        <v>726824</v>
      </c>
      <c r="I2415">
        <v>8534200</v>
      </c>
      <c r="J2415">
        <v>0</v>
      </c>
      <c r="K2415">
        <v>0</v>
      </c>
    </row>
    <row r="2416" spans="1:11" x14ac:dyDescent="0.25">
      <c r="A2416" s="4" t="s">
        <v>16</v>
      </c>
      <c r="B2416">
        <v>2021</v>
      </c>
      <c r="C2416" t="s">
        <v>45</v>
      </c>
      <c r="D2416">
        <v>8</v>
      </c>
      <c r="E2416">
        <v>5</v>
      </c>
      <c r="F2416">
        <v>8844928</v>
      </c>
      <c r="G2416">
        <v>111889</v>
      </c>
      <c r="H2416">
        <v>8677425</v>
      </c>
      <c r="I2416">
        <v>130015081</v>
      </c>
      <c r="J2416">
        <v>94682679</v>
      </c>
      <c r="K2416">
        <v>30553976</v>
      </c>
    </row>
    <row r="2417" spans="1:11" x14ac:dyDescent="0.25">
      <c r="A2417" s="4" t="s">
        <v>17</v>
      </c>
      <c r="B2417">
        <v>2020</v>
      </c>
      <c r="C2417" t="s">
        <v>45</v>
      </c>
      <c r="D2417">
        <v>8</v>
      </c>
      <c r="E2417">
        <v>5</v>
      </c>
      <c r="F2417">
        <v>220944</v>
      </c>
      <c r="G2417">
        <v>864</v>
      </c>
      <c r="H2417">
        <v>149474</v>
      </c>
      <c r="I2417">
        <v>4998615</v>
      </c>
      <c r="J2417">
        <v>0</v>
      </c>
      <c r="K2417">
        <v>0</v>
      </c>
    </row>
    <row r="2418" spans="1:11" x14ac:dyDescent="0.25">
      <c r="A2418" s="4" t="s">
        <v>17</v>
      </c>
      <c r="B2418">
        <v>2021</v>
      </c>
      <c r="C2418" t="s">
        <v>45</v>
      </c>
      <c r="D2418">
        <v>8</v>
      </c>
      <c r="E2418">
        <v>5</v>
      </c>
      <c r="F2418">
        <v>12091671</v>
      </c>
      <c r="G2418">
        <v>62002</v>
      </c>
      <c r="H2418">
        <v>11387075</v>
      </c>
      <c r="I2418">
        <v>94220523</v>
      </c>
      <c r="J2418">
        <v>62912760</v>
      </c>
      <c r="K2418">
        <v>22968964</v>
      </c>
    </row>
    <row r="2419" spans="1:11" x14ac:dyDescent="0.25">
      <c r="A2419" s="4" t="s">
        <v>18</v>
      </c>
      <c r="B2419">
        <v>2020</v>
      </c>
      <c r="C2419" t="s">
        <v>45</v>
      </c>
      <c r="D2419">
        <v>8</v>
      </c>
      <c r="E2419">
        <v>5</v>
      </c>
      <c r="F2419">
        <v>7922</v>
      </c>
      <c r="G2419">
        <v>100</v>
      </c>
      <c r="H2419">
        <v>5376</v>
      </c>
      <c r="I2419">
        <v>92983</v>
      </c>
      <c r="J2419">
        <v>0</v>
      </c>
      <c r="K2419">
        <v>0</v>
      </c>
    </row>
    <row r="2420" spans="1:11" x14ac:dyDescent="0.25">
      <c r="A2420" s="4" t="s">
        <v>18</v>
      </c>
      <c r="B2420">
        <v>2021</v>
      </c>
      <c r="C2420" t="s">
        <v>45</v>
      </c>
      <c r="D2420">
        <v>8</v>
      </c>
      <c r="E2420">
        <v>5</v>
      </c>
      <c r="F2420">
        <v>61666</v>
      </c>
      <c r="G2420">
        <v>621</v>
      </c>
      <c r="H2420">
        <v>60834</v>
      </c>
      <c r="I2420">
        <v>1474953</v>
      </c>
      <c r="J2420">
        <v>579730</v>
      </c>
      <c r="K2420">
        <v>298157</v>
      </c>
    </row>
    <row r="2421" spans="1:11" x14ac:dyDescent="0.25">
      <c r="A2421" s="4" t="s">
        <v>37</v>
      </c>
      <c r="B2421">
        <v>2021</v>
      </c>
      <c r="C2421" t="s">
        <v>45</v>
      </c>
      <c r="D2421">
        <v>8</v>
      </c>
      <c r="E2421">
        <v>5</v>
      </c>
      <c r="F2421">
        <v>31030</v>
      </c>
      <c r="G2421">
        <v>153</v>
      </c>
      <c r="H2421">
        <v>30658</v>
      </c>
      <c r="I2421">
        <v>716875</v>
      </c>
      <c r="J2421">
        <v>157620</v>
      </c>
      <c r="K2421">
        <v>70333</v>
      </c>
    </row>
    <row r="2422" spans="1:11" x14ac:dyDescent="0.25">
      <c r="A2422" s="4" t="s">
        <v>19</v>
      </c>
      <c r="B2422">
        <v>2020</v>
      </c>
      <c r="C2422" t="s">
        <v>45</v>
      </c>
      <c r="D2422">
        <v>8</v>
      </c>
      <c r="E2422">
        <v>5</v>
      </c>
      <c r="F2422">
        <v>2337511</v>
      </c>
      <c r="G2422">
        <v>73085</v>
      </c>
      <c r="H2422">
        <v>1690671</v>
      </c>
      <c r="I2422">
        <v>12254918</v>
      </c>
      <c r="J2422">
        <v>0</v>
      </c>
      <c r="K2422">
        <v>0</v>
      </c>
    </row>
    <row r="2423" spans="1:11" x14ac:dyDescent="0.25">
      <c r="A2423" s="4" t="s">
        <v>19</v>
      </c>
      <c r="B2423">
        <v>2021</v>
      </c>
      <c r="C2423" t="s">
        <v>45</v>
      </c>
      <c r="D2423">
        <v>8</v>
      </c>
      <c r="E2423">
        <v>5</v>
      </c>
      <c r="F2423">
        <v>19382495</v>
      </c>
      <c r="G2423">
        <v>411679</v>
      </c>
      <c r="H2423">
        <v>18804328</v>
      </c>
      <c r="I2423">
        <v>161449326</v>
      </c>
      <c r="J2423">
        <v>127237765</v>
      </c>
      <c r="K2423">
        <v>47200149</v>
      </c>
    </row>
    <row r="2424" spans="1:11" x14ac:dyDescent="0.25">
      <c r="A2424" s="4" t="s">
        <v>20</v>
      </c>
      <c r="B2424">
        <v>2020</v>
      </c>
      <c r="C2424" t="s">
        <v>45</v>
      </c>
      <c r="D2424">
        <v>8</v>
      </c>
      <c r="E2424">
        <v>5</v>
      </c>
      <c r="F2424">
        <v>6994</v>
      </c>
      <c r="G2424">
        <v>30</v>
      </c>
      <c r="H2424">
        <v>3246</v>
      </c>
      <c r="I2424">
        <v>261391</v>
      </c>
      <c r="J2424">
        <v>0</v>
      </c>
      <c r="K2424">
        <v>0</v>
      </c>
    </row>
    <row r="2425" spans="1:11" x14ac:dyDescent="0.25">
      <c r="A2425" s="4" t="s">
        <v>20</v>
      </c>
      <c r="B2425">
        <v>2021</v>
      </c>
      <c r="C2425" t="s">
        <v>45</v>
      </c>
      <c r="D2425">
        <v>8</v>
      </c>
      <c r="E2425">
        <v>5</v>
      </c>
      <c r="F2425">
        <v>227172</v>
      </c>
      <c r="G2425">
        <v>3924</v>
      </c>
      <c r="H2425">
        <v>215777</v>
      </c>
      <c r="I2425">
        <v>2897980</v>
      </c>
      <c r="J2425">
        <v>3069119</v>
      </c>
      <c r="K2425">
        <v>920146</v>
      </c>
    </row>
    <row r="2426" spans="1:11" x14ac:dyDescent="0.25">
      <c r="A2426" s="4" t="s">
        <v>21</v>
      </c>
      <c r="B2426">
        <v>2020</v>
      </c>
      <c r="C2426" t="s">
        <v>45</v>
      </c>
      <c r="D2426">
        <v>8</v>
      </c>
      <c r="E2426">
        <v>5</v>
      </c>
      <c r="F2426">
        <v>18330</v>
      </c>
      <c r="G2426">
        <v>84</v>
      </c>
      <c r="H2426">
        <v>12755</v>
      </c>
      <c r="I2426">
        <v>456600</v>
      </c>
      <c r="J2426">
        <v>0</v>
      </c>
      <c r="K2426">
        <v>0</v>
      </c>
    </row>
    <row r="2427" spans="1:11" x14ac:dyDescent="0.25">
      <c r="A2427" s="4" t="s">
        <v>21</v>
      </c>
      <c r="B2427">
        <v>2021</v>
      </c>
      <c r="C2427" t="s">
        <v>45</v>
      </c>
      <c r="D2427">
        <v>8</v>
      </c>
      <c r="E2427">
        <v>5</v>
      </c>
      <c r="F2427">
        <v>340812</v>
      </c>
      <c r="G2427">
        <v>5342</v>
      </c>
      <c r="H2427">
        <v>325345</v>
      </c>
      <c r="I2427">
        <v>3623166</v>
      </c>
      <c r="J2427">
        <v>3578747</v>
      </c>
      <c r="K2427">
        <v>998371</v>
      </c>
    </row>
    <row r="2428" spans="1:11" x14ac:dyDescent="0.25">
      <c r="A2428" s="4" t="s">
        <v>22</v>
      </c>
      <c r="B2428">
        <v>2020</v>
      </c>
      <c r="C2428" t="s">
        <v>45</v>
      </c>
      <c r="D2428">
        <v>8</v>
      </c>
      <c r="E2428">
        <v>5</v>
      </c>
      <c r="F2428">
        <v>187273</v>
      </c>
      <c r="G2428">
        <v>4113</v>
      </c>
      <c r="H2428">
        <v>142537</v>
      </c>
      <c r="I2428">
        <v>4052092</v>
      </c>
      <c r="J2428">
        <v>0</v>
      </c>
      <c r="K2428">
        <v>0</v>
      </c>
    </row>
    <row r="2429" spans="1:11" x14ac:dyDescent="0.25">
      <c r="A2429" s="4" t="s">
        <v>22</v>
      </c>
      <c r="B2429">
        <v>2021</v>
      </c>
      <c r="C2429" t="s">
        <v>45</v>
      </c>
      <c r="D2429">
        <v>8</v>
      </c>
      <c r="E2429">
        <v>5</v>
      </c>
      <c r="F2429">
        <v>2376495</v>
      </c>
      <c r="G2429">
        <v>31548</v>
      </c>
      <c r="H2429">
        <v>2344713</v>
      </c>
      <c r="I2429">
        <v>49587324</v>
      </c>
      <c r="J2429">
        <v>113476579</v>
      </c>
      <c r="K2429">
        <v>24139557</v>
      </c>
    </row>
    <row r="2430" spans="1:11" x14ac:dyDescent="0.25">
      <c r="A2430" s="4" t="s">
        <v>23</v>
      </c>
      <c r="B2430">
        <v>2020</v>
      </c>
      <c r="C2430" t="s">
        <v>45</v>
      </c>
      <c r="D2430">
        <v>8</v>
      </c>
      <c r="E2430">
        <v>5</v>
      </c>
      <c r="F2430">
        <v>3022</v>
      </c>
      <c r="G2430">
        <v>0</v>
      </c>
      <c r="H2430">
        <v>1762</v>
      </c>
      <c r="I2430">
        <v>120086</v>
      </c>
      <c r="J2430">
        <v>0</v>
      </c>
      <c r="K2430">
        <v>0</v>
      </c>
    </row>
    <row r="2431" spans="1:11" x14ac:dyDescent="0.25">
      <c r="A2431" s="4" t="s">
        <v>23</v>
      </c>
      <c r="B2431">
        <v>2021</v>
      </c>
      <c r="C2431" t="s">
        <v>45</v>
      </c>
      <c r="D2431">
        <v>8</v>
      </c>
      <c r="E2431">
        <v>5</v>
      </c>
      <c r="F2431">
        <v>174603</v>
      </c>
      <c r="G2431">
        <v>643</v>
      </c>
      <c r="H2431">
        <v>149207</v>
      </c>
      <c r="I2431">
        <v>2530534</v>
      </c>
      <c r="J2431">
        <v>2009676</v>
      </c>
      <c r="K2431">
        <v>707234</v>
      </c>
    </row>
    <row r="2432" spans="1:11" x14ac:dyDescent="0.25">
      <c r="A2432" s="4" t="s">
        <v>24</v>
      </c>
      <c r="B2432">
        <v>2020</v>
      </c>
      <c r="C2432" t="s">
        <v>45</v>
      </c>
      <c r="D2432">
        <v>8</v>
      </c>
      <c r="E2432">
        <v>5</v>
      </c>
      <c r="F2432">
        <v>11723</v>
      </c>
      <c r="G2432">
        <v>24</v>
      </c>
      <c r="H2432">
        <v>8983</v>
      </c>
      <c r="I2432">
        <v>180503</v>
      </c>
      <c r="J2432">
        <v>0</v>
      </c>
      <c r="K2432">
        <v>0</v>
      </c>
    </row>
    <row r="2433" spans="1:11" x14ac:dyDescent="0.25">
      <c r="A2433" s="4" t="s">
        <v>24</v>
      </c>
      <c r="B2433">
        <v>2021</v>
      </c>
      <c r="C2433" t="s">
        <v>45</v>
      </c>
      <c r="D2433">
        <v>8</v>
      </c>
      <c r="E2433">
        <v>5</v>
      </c>
      <c r="F2433">
        <v>90058</v>
      </c>
      <c r="G2433">
        <v>1999</v>
      </c>
      <c r="H2433">
        <v>83162</v>
      </c>
      <c r="I2433">
        <v>957094</v>
      </c>
      <c r="J2433">
        <v>1961028</v>
      </c>
      <c r="K2433">
        <v>593749</v>
      </c>
    </row>
    <row r="2434" spans="1:11" x14ac:dyDescent="0.25">
      <c r="A2434" s="4" t="s">
        <v>25</v>
      </c>
      <c r="B2434">
        <v>2020</v>
      </c>
      <c r="C2434" t="s">
        <v>45</v>
      </c>
      <c r="D2434">
        <v>8</v>
      </c>
      <c r="E2434">
        <v>5</v>
      </c>
      <c r="F2434">
        <v>302390</v>
      </c>
      <c r="G2434">
        <v>1603</v>
      </c>
      <c r="H2434">
        <v>221233</v>
      </c>
      <c r="I2434">
        <v>5191899</v>
      </c>
      <c r="J2434">
        <v>0</v>
      </c>
      <c r="K2434">
        <v>0</v>
      </c>
    </row>
    <row r="2435" spans="1:11" x14ac:dyDescent="0.25">
      <c r="A2435" s="4" t="s">
        <v>25</v>
      </c>
      <c r="B2435">
        <v>2021</v>
      </c>
      <c r="C2435" t="s">
        <v>45</v>
      </c>
      <c r="D2435">
        <v>8</v>
      </c>
      <c r="E2435">
        <v>5</v>
      </c>
      <c r="F2435">
        <v>3021365</v>
      </c>
      <c r="G2435">
        <v>23863</v>
      </c>
      <c r="H2435">
        <v>2977338</v>
      </c>
      <c r="I2435">
        <v>54029345</v>
      </c>
      <c r="J2435">
        <v>50111800</v>
      </c>
      <c r="K2435">
        <v>16011582</v>
      </c>
    </row>
    <row r="2436" spans="1:11" x14ac:dyDescent="0.25">
      <c r="A2436" s="4" t="s">
        <v>26</v>
      </c>
      <c r="B2436">
        <v>2020</v>
      </c>
      <c r="C2436" t="s">
        <v>45</v>
      </c>
      <c r="D2436">
        <v>8</v>
      </c>
      <c r="E2436">
        <v>5</v>
      </c>
      <c r="F2436">
        <v>157366</v>
      </c>
      <c r="G2436">
        <v>4205</v>
      </c>
      <c r="H2436">
        <v>106865</v>
      </c>
      <c r="I2436">
        <v>3135264</v>
      </c>
      <c r="J2436">
        <v>0</v>
      </c>
      <c r="K2436">
        <v>0</v>
      </c>
    </row>
    <row r="2437" spans="1:11" x14ac:dyDescent="0.25">
      <c r="A2437" s="4" t="s">
        <v>26</v>
      </c>
      <c r="B2437">
        <v>2021</v>
      </c>
      <c r="C2437" t="s">
        <v>45</v>
      </c>
      <c r="D2437">
        <v>8</v>
      </c>
      <c r="E2437">
        <v>5</v>
      </c>
      <c r="F2437">
        <v>1801741</v>
      </c>
      <c r="G2437">
        <v>49173</v>
      </c>
      <c r="H2437">
        <v>1751493</v>
      </c>
      <c r="I2437">
        <v>40066560</v>
      </c>
      <c r="J2437">
        <v>30804481</v>
      </c>
      <c r="K2437">
        <v>9611213</v>
      </c>
    </row>
    <row r="2438" spans="1:11" x14ac:dyDescent="0.25">
      <c r="A2438" s="4" t="s">
        <v>27</v>
      </c>
      <c r="B2438">
        <v>2020</v>
      </c>
      <c r="C2438" t="s">
        <v>45</v>
      </c>
      <c r="D2438">
        <v>8</v>
      </c>
      <c r="E2438">
        <v>5</v>
      </c>
      <c r="F2438">
        <v>42094</v>
      </c>
      <c r="G2438">
        <v>660</v>
      </c>
      <c r="H2438">
        <v>26813</v>
      </c>
      <c r="I2438">
        <v>224301</v>
      </c>
      <c r="J2438">
        <v>0</v>
      </c>
      <c r="K2438">
        <v>0</v>
      </c>
    </row>
    <row r="2439" spans="1:11" x14ac:dyDescent="0.25">
      <c r="A2439" s="4" t="s">
        <v>27</v>
      </c>
      <c r="B2439">
        <v>2021</v>
      </c>
      <c r="C2439" t="s">
        <v>45</v>
      </c>
      <c r="D2439">
        <v>8</v>
      </c>
      <c r="E2439">
        <v>5</v>
      </c>
      <c r="F2439">
        <v>370423</v>
      </c>
      <c r="G2439">
        <v>5436</v>
      </c>
      <c r="H2439">
        <v>362913</v>
      </c>
      <c r="I2439">
        <v>4926355</v>
      </c>
      <c r="J2439">
        <v>1913353</v>
      </c>
      <c r="K2439">
        <v>549982</v>
      </c>
    </row>
    <row r="2440" spans="1:11" x14ac:dyDescent="0.25">
      <c r="A2440" s="4" t="s">
        <v>28</v>
      </c>
      <c r="B2440">
        <v>2020</v>
      </c>
      <c r="C2440" t="s">
        <v>45</v>
      </c>
      <c r="D2440">
        <v>8</v>
      </c>
      <c r="E2440">
        <v>5</v>
      </c>
      <c r="F2440">
        <v>240697</v>
      </c>
      <c r="G2440">
        <v>3129</v>
      </c>
      <c r="H2440">
        <v>194876</v>
      </c>
      <c r="I2440">
        <v>6891527</v>
      </c>
      <c r="J2440">
        <v>0</v>
      </c>
      <c r="K2440">
        <v>0</v>
      </c>
    </row>
    <row r="2441" spans="1:11" x14ac:dyDescent="0.25">
      <c r="A2441" s="4" t="s">
        <v>28</v>
      </c>
      <c r="B2441">
        <v>2021</v>
      </c>
      <c r="C2441" t="s">
        <v>45</v>
      </c>
      <c r="D2441">
        <v>8</v>
      </c>
      <c r="E2441">
        <v>5</v>
      </c>
      <c r="F2441">
        <v>2862274</v>
      </c>
      <c r="G2441">
        <v>26862</v>
      </c>
      <c r="H2441">
        <v>2835083</v>
      </c>
      <c r="I2441">
        <v>41090738</v>
      </c>
      <c r="J2441">
        <v>100214443</v>
      </c>
      <c r="K2441">
        <v>32207112</v>
      </c>
    </row>
    <row r="2442" spans="1:11" x14ac:dyDescent="0.25">
      <c r="A2442" s="4" t="s">
        <v>29</v>
      </c>
      <c r="B2442">
        <v>2020</v>
      </c>
      <c r="C2442" t="s">
        <v>45</v>
      </c>
      <c r="D2442">
        <v>8</v>
      </c>
      <c r="E2442">
        <v>5</v>
      </c>
      <c r="F2442">
        <v>4881</v>
      </c>
      <c r="G2442">
        <v>9</v>
      </c>
      <c r="H2442">
        <v>3640</v>
      </c>
      <c r="I2442">
        <v>122854</v>
      </c>
      <c r="J2442">
        <v>0</v>
      </c>
      <c r="K2442">
        <v>0</v>
      </c>
    </row>
    <row r="2443" spans="1:11" x14ac:dyDescent="0.25">
      <c r="A2443" s="4" t="s">
        <v>29</v>
      </c>
      <c r="B2443">
        <v>2021</v>
      </c>
      <c r="C2443" t="s">
        <v>45</v>
      </c>
      <c r="D2443">
        <v>8</v>
      </c>
      <c r="E2443">
        <v>5</v>
      </c>
      <c r="F2443">
        <v>89528</v>
      </c>
      <c r="G2443">
        <v>1109</v>
      </c>
      <c r="H2443">
        <v>84071</v>
      </c>
      <c r="I2443">
        <v>691115</v>
      </c>
      <c r="J2443">
        <v>1517728</v>
      </c>
      <c r="K2443">
        <v>501084</v>
      </c>
    </row>
    <row r="2444" spans="1:11" x14ac:dyDescent="0.25">
      <c r="A2444" s="4" t="s">
        <v>30</v>
      </c>
      <c r="B2444">
        <v>2020</v>
      </c>
      <c r="C2444" t="s">
        <v>45</v>
      </c>
      <c r="D2444">
        <v>8</v>
      </c>
      <c r="E2444">
        <v>5</v>
      </c>
      <c r="F2444">
        <v>368219</v>
      </c>
      <c r="G2444">
        <v>2453</v>
      </c>
      <c r="H2444">
        <v>273175</v>
      </c>
      <c r="I2444">
        <v>3960016</v>
      </c>
      <c r="J2444">
        <v>0</v>
      </c>
      <c r="K2444">
        <v>0</v>
      </c>
    </row>
    <row r="2445" spans="1:11" x14ac:dyDescent="0.25">
      <c r="A2445" s="4" t="s">
        <v>30</v>
      </c>
      <c r="B2445">
        <v>2021</v>
      </c>
      <c r="C2445" t="s">
        <v>45</v>
      </c>
      <c r="D2445">
        <v>8</v>
      </c>
      <c r="E2445">
        <v>5</v>
      </c>
      <c r="F2445">
        <v>1973146</v>
      </c>
      <c r="G2445">
        <v>11615</v>
      </c>
      <c r="H2445">
        <v>1943864</v>
      </c>
      <c r="I2445">
        <v>73677422</v>
      </c>
      <c r="J2445">
        <v>39829283</v>
      </c>
      <c r="K2445">
        <v>13758357</v>
      </c>
    </row>
    <row r="2446" spans="1:11" x14ac:dyDescent="0.25">
      <c r="A2446" s="4" t="s">
        <v>31</v>
      </c>
      <c r="B2446">
        <v>2020</v>
      </c>
      <c r="C2446" t="s">
        <v>45</v>
      </c>
      <c r="D2446">
        <v>8</v>
      </c>
      <c r="E2446">
        <v>5</v>
      </c>
      <c r="F2446">
        <v>1265716</v>
      </c>
      <c r="G2446">
        <v>21690</v>
      </c>
      <c r="H2446">
        <v>1086001</v>
      </c>
      <c r="I2446">
        <v>14205991</v>
      </c>
      <c r="J2446">
        <v>0</v>
      </c>
      <c r="K2446">
        <v>0</v>
      </c>
    </row>
    <row r="2447" spans="1:11" x14ac:dyDescent="0.25">
      <c r="A2447" s="4" t="s">
        <v>31</v>
      </c>
      <c r="B2447">
        <v>2021</v>
      </c>
      <c r="C2447" t="s">
        <v>45</v>
      </c>
      <c r="D2447">
        <v>8</v>
      </c>
      <c r="E2447">
        <v>5</v>
      </c>
      <c r="F2447">
        <v>7840069</v>
      </c>
      <c r="G2447">
        <v>104698</v>
      </c>
      <c r="H2447">
        <v>7684114</v>
      </c>
      <c r="I2447">
        <v>126500797</v>
      </c>
      <c r="J2447">
        <v>77176754</v>
      </c>
      <c r="K2447">
        <v>19205046</v>
      </c>
    </row>
    <row r="2448" spans="1:11" x14ac:dyDescent="0.25">
      <c r="A2448" s="4" t="s">
        <v>32</v>
      </c>
      <c r="B2448">
        <v>2020</v>
      </c>
      <c r="C2448" t="s">
        <v>45</v>
      </c>
      <c r="D2448">
        <v>8</v>
      </c>
      <c r="E2448">
        <v>5</v>
      </c>
      <c r="F2448">
        <v>33843</v>
      </c>
      <c r="G2448">
        <v>295</v>
      </c>
      <c r="H2448">
        <v>21702</v>
      </c>
      <c r="I2448">
        <v>804101</v>
      </c>
      <c r="J2448">
        <v>0</v>
      </c>
      <c r="K2448">
        <v>0</v>
      </c>
    </row>
    <row r="2449" spans="1:11" x14ac:dyDescent="0.25">
      <c r="A2449" s="4" t="s">
        <v>32</v>
      </c>
      <c r="B2449">
        <v>2021</v>
      </c>
      <c r="C2449" t="s">
        <v>45</v>
      </c>
      <c r="D2449">
        <v>8</v>
      </c>
      <c r="E2449">
        <v>5</v>
      </c>
      <c r="F2449">
        <v>248440</v>
      </c>
      <c r="G2449">
        <v>2386</v>
      </c>
      <c r="H2449">
        <v>242916</v>
      </c>
      <c r="I2449">
        <v>5261234</v>
      </c>
      <c r="J2449">
        <v>7377876</v>
      </c>
      <c r="K2449">
        <v>2644075</v>
      </c>
    </row>
    <row r="2450" spans="1:11" x14ac:dyDescent="0.25">
      <c r="A2450" s="4" t="s">
        <v>33</v>
      </c>
      <c r="B2450">
        <v>2020</v>
      </c>
      <c r="C2450" t="s">
        <v>45</v>
      </c>
      <c r="D2450">
        <v>8</v>
      </c>
      <c r="E2450">
        <v>5</v>
      </c>
      <c r="F2450">
        <v>10846833</v>
      </c>
      <c r="G2450">
        <v>193713</v>
      </c>
      <c r="H2450">
        <v>8322851</v>
      </c>
      <c r="I2450">
        <v>127094384</v>
      </c>
      <c r="J2450">
        <v>0</v>
      </c>
      <c r="K2450">
        <v>0</v>
      </c>
    </row>
    <row r="2451" spans="1:11" x14ac:dyDescent="0.25">
      <c r="A2451" s="4" t="s">
        <v>33</v>
      </c>
      <c r="B2451">
        <v>2021</v>
      </c>
      <c r="C2451" t="s">
        <v>45</v>
      </c>
      <c r="D2451">
        <v>8</v>
      </c>
      <c r="E2451">
        <v>5</v>
      </c>
      <c r="F2451">
        <v>98315844</v>
      </c>
      <c r="G2451">
        <v>1316033</v>
      </c>
      <c r="H2451">
        <v>95854523</v>
      </c>
      <c r="I2451">
        <v>1564871916</v>
      </c>
      <c r="J2451">
        <v>1484858580</v>
      </c>
      <c r="K2451">
        <v>444164930</v>
      </c>
    </row>
    <row r="2452" spans="1:11" x14ac:dyDescent="0.25">
      <c r="A2452" s="4" t="s">
        <v>34</v>
      </c>
      <c r="B2452">
        <v>2020</v>
      </c>
      <c r="C2452" t="s">
        <v>45</v>
      </c>
      <c r="D2452">
        <v>8</v>
      </c>
      <c r="E2452">
        <v>5</v>
      </c>
      <c r="F2452">
        <v>675503</v>
      </c>
      <c r="G2452">
        <v>10265</v>
      </c>
      <c r="H2452">
        <v>502424</v>
      </c>
      <c r="I2452">
        <v>16467955</v>
      </c>
      <c r="J2452">
        <v>0</v>
      </c>
      <c r="K2452">
        <v>0</v>
      </c>
    </row>
    <row r="2453" spans="1:11" x14ac:dyDescent="0.25">
      <c r="A2453" s="4" t="s">
        <v>34</v>
      </c>
      <c r="B2453">
        <v>2021</v>
      </c>
      <c r="C2453" t="s">
        <v>45</v>
      </c>
      <c r="D2453">
        <v>8</v>
      </c>
      <c r="E2453">
        <v>5</v>
      </c>
      <c r="F2453">
        <v>5127854</v>
      </c>
      <c r="G2453">
        <v>68461</v>
      </c>
      <c r="H2453">
        <v>5058603</v>
      </c>
      <c r="I2453">
        <v>216422497</v>
      </c>
      <c r="J2453">
        <v>180653002</v>
      </c>
      <c r="K2453">
        <v>34519810</v>
      </c>
    </row>
    <row r="2454" spans="1:11" x14ac:dyDescent="0.25">
      <c r="A2454" s="4" t="s">
        <v>35</v>
      </c>
      <c r="B2454">
        <v>2020</v>
      </c>
      <c r="C2454" t="s">
        <v>45</v>
      </c>
      <c r="D2454">
        <v>8</v>
      </c>
      <c r="E2454">
        <v>5</v>
      </c>
      <c r="F2454">
        <v>57633</v>
      </c>
      <c r="G2454">
        <v>776</v>
      </c>
      <c r="H2454">
        <v>39136</v>
      </c>
      <c r="I2454">
        <v>1155558</v>
      </c>
      <c r="J2454">
        <v>0</v>
      </c>
      <c r="K2454">
        <v>0</v>
      </c>
    </row>
    <row r="2455" spans="1:11" x14ac:dyDescent="0.25">
      <c r="A2455" s="4" t="s">
        <v>35</v>
      </c>
      <c r="B2455">
        <v>2021</v>
      </c>
      <c r="C2455" t="s">
        <v>45</v>
      </c>
      <c r="D2455">
        <v>8</v>
      </c>
      <c r="E2455">
        <v>5</v>
      </c>
      <c r="F2455">
        <v>1028834</v>
      </c>
      <c r="G2455">
        <v>22148</v>
      </c>
      <c r="H2455">
        <v>987485</v>
      </c>
      <c r="I2455">
        <v>20581453</v>
      </c>
      <c r="J2455">
        <v>19284221</v>
      </c>
      <c r="K2455">
        <v>6035130</v>
      </c>
    </row>
    <row r="2456" spans="1:11" x14ac:dyDescent="0.25">
      <c r="A2456" s="4" t="s">
        <v>36</v>
      </c>
      <c r="B2456">
        <v>2020</v>
      </c>
      <c r="C2456" t="s">
        <v>45</v>
      </c>
      <c r="D2456">
        <v>8</v>
      </c>
      <c r="E2456">
        <v>5</v>
      </c>
      <c r="F2456">
        <v>479329</v>
      </c>
      <c r="G2456">
        <v>9530</v>
      </c>
      <c r="H2456">
        <v>392866</v>
      </c>
      <c r="I2456">
        <v>5534991</v>
      </c>
      <c r="J2456">
        <v>0</v>
      </c>
      <c r="K2456">
        <v>0</v>
      </c>
    </row>
    <row r="2457" spans="1:11" x14ac:dyDescent="0.25">
      <c r="A2457" s="4" t="s">
        <v>36</v>
      </c>
      <c r="B2457">
        <v>2021</v>
      </c>
      <c r="C2457" t="s">
        <v>45</v>
      </c>
      <c r="D2457">
        <v>8</v>
      </c>
      <c r="E2457">
        <v>5</v>
      </c>
      <c r="F2457">
        <v>4644210</v>
      </c>
      <c r="G2457">
        <v>55304</v>
      </c>
      <c r="H2457">
        <v>4562099</v>
      </c>
      <c r="I2457">
        <v>50909405</v>
      </c>
      <c r="J2457">
        <v>86417633</v>
      </c>
      <c r="K2457">
        <v>33964154</v>
      </c>
    </row>
    <row r="2458" spans="1:11" x14ac:dyDescent="0.25">
      <c r="A2458" s="4" t="s">
        <v>0</v>
      </c>
      <c r="B2458">
        <v>2020</v>
      </c>
      <c r="C2458" t="s">
        <v>46</v>
      </c>
      <c r="D2458">
        <v>9</v>
      </c>
      <c r="E2458">
        <v>1</v>
      </c>
      <c r="F2458">
        <v>22809</v>
      </c>
      <c r="G2458">
        <v>340</v>
      </c>
      <c r="H2458">
        <v>20010</v>
      </c>
      <c r="I2458">
        <v>263914</v>
      </c>
      <c r="J2458">
        <v>0</v>
      </c>
      <c r="K2458">
        <v>0</v>
      </c>
    </row>
    <row r="2459" spans="1:11" x14ac:dyDescent="0.25">
      <c r="A2459" s="4" t="s">
        <v>0</v>
      </c>
      <c r="B2459">
        <v>2021</v>
      </c>
      <c r="C2459" t="s">
        <v>46</v>
      </c>
      <c r="D2459">
        <v>9</v>
      </c>
      <c r="E2459">
        <v>1</v>
      </c>
      <c r="F2459">
        <v>52992</v>
      </c>
      <c r="G2459">
        <v>903</v>
      </c>
      <c r="H2459">
        <v>52041</v>
      </c>
      <c r="I2459">
        <v>3487549</v>
      </c>
      <c r="J2459">
        <v>1831936</v>
      </c>
      <c r="K2459">
        <v>756707</v>
      </c>
    </row>
    <row r="2460" spans="1:11" x14ac:dyDescent="0.25">
      <c r="A2460" s="4" t="s">
        <v>2</v>
      </c>
      <c r="B2460">
        <v>2020</v>
      </c>
      <c r="C2460" t="s">
        <v>46</v>
      </c>
      <c r="D2460">
        <v>9</v>
      </c>
      <c r="E2460">
        <v>1</v>
      </c>
      <c r="F2460">
        <v>3334855</v>
      </c>
      <c r="G2460">
        <v>29905</v>
      </c>
      <c r="H2460">
        <v>2596395</v>
      </c>
      <c r="I2460">
        <v>27807049</v>
      </c>
      <c r="J2460">
        <v>0</v>
      </c>
      <c r="K2460">
        <v>0</v>
      </c>
    </row>
    <row r="2461" spans="1:11" x14ac:dyDescent="0.25">
      <c r="A2461" s="4" t="s">
        <v>2</v>
      </c>
      <c r="B2461">
        <v>2021</v>
      </c>
      <c r="C2461" t="s">
        <v>46</v>
      </c>
      <c r="D2461">
        <v>9</v>
      </c>
      <c r="E2461">
        <v>1</v>
      </c>
      <c r="F2461">
        <v>14136515</v>
      </c>
      <c r="G2461">
        <v>97305</v>
      </c>
      <c r="H2461">
        <v>13936070</v>
      </c>
      <c r="I2461">
        <v>188073188</v>
      </c>
      <c r="J2461">
        <v>156950215</v>
      </c>
      <c r="K2461">
        <v>62916748</v>
      </c>
    </row>
    <row r="2462" spans="1:11" x14ac:dyDescent="0.25">
      <c r="A2462" s="4" t="s">
        <v>3</v>
      </c>
      <c r="B2462">
        <v>2020</v>
      </c>
      <c r="C2462" t="s">
        <v>46</v>
      </c>
      <c r="D2462">
        <v>9</v>
      </c>
      <c r="E2462">
        <v>1</v>
      </c>
      <c r="F2462">
        <v>33015</v>
      </c>
      <c r="G2462">
        <v>54</v>
      </c>
      <c r="H2462">
        <v>22950</v>
      </c>
      <c r="I2462">
        <v>1258692</v>
      </c>
      <c r="J2462">
        <v>0</v>
      </c>
      <c r="K2462">
        <v>0</v>
      </c>
    </row>
    <row r="2463" spans="1:11" x14ac:dyDescent="0.25">
      <c r="A2463" s="4" t="s">
        <v>3</v>
      </c>
      <c r="B2463">
        <v>2021</v>
      </c>
      <c r="C2463" t="s">
        <v>46</v>
      </c>
      <c r="D2463">
        <v>9</v>
      </c>
      <c r="E2463">
        <v>1</v>
      </c>
      <c r="F2463">
        <v>372997</v>
      </c>
      <c r="G2463">
        <v>1846</v>
      </c>
      <c r="H2463">
        <v>365958</v>
      </c>
      <c r="I2463">
        <v>7498442</v>
      </c>
      <c r="J2463">
        <v>5120900</v>
      </c>
      <c r="K2463">
        <v>1799048</v>
      </c>
    </row>
    <row r="2464" spans="1:11" x14ac:dyDescent="0.25">
      <c r="A2464" s="4" t="s">
        <v>4</v>
      </c>
      <c r="B2464">
        <v>2020</v>
      </c>
      <c r="C2464" t="s">
        <v>46</v>
      </c>
      <c r="D2464">
        <v>9</v>
      </c>
      <c r="E2464">
        <v>1</v>
      </c>
      <c r="F2464">
        <v>844192</v>
      </c>
      <c r="G2464">
        <v>2395</v>
      </c>
      <c r="H2464">
        <v>649995</v>
      </c>
      <c r="I2464">
        <v>16979245</v>
      </c>
      <c r="J2464">
        <v>0</v>
      </c>
      <c r="K2464">
        <v>0</v>
      </c>
    </row>
    <row r="2465" spans="1:11" x14ac:dyDescent="0.25">
      <c r="A2465" s="4" t="s">
        <v>4</v>
      </c>
      <c r="B2465">
        <v>2021</v>
      </c>
      <c r="C2465" t="s">
        <v>46</v>
      </c>
      <c r="D2465">
        <v>9</v>
      </c>
      <c r="E2465">
        <v>1</v>
      </c>
      <c r="F2465">
        <v>4141011</v>
      </c>
      <c r="G2465">
        <v>39852</v>
      </c>
      <c r="H2465">
        <v>4055464</v>
      </c>
      <c r="I2465">
        <v>153933338</v>
      </c>
      <c r="J2465">
        <v>105415333</v>
      </c>
      <c r="K2465">
        <v>23155919</v>
      </c>
    </row>
    <row r="2466" spans="1:11" x14ac:dyDescent="0.25">
      <c r="A2466" s="4" t="s">
        <v>5</v>
      </c>
      <c r="B2466">
        <v>2020</v>
      </c>
      <c r="C2466" t="s">
        <v>46</v>
      </c>
      <c r="D2466">
        <v>9</v>
      </c>
      <c r="E2466">
        <v>1</v>
      </c>
      <c r="F2466">
        <v>1007335</v>
      </c>
      <c r="G2466">
        <v>5165</v>
      </c>
      <c r="H2466">
        <v>887213</v>
      </c>
      <c r="I2466">
        <v>26095570</v>
      </c>
      <c r="J2466">
        <v>0</v>
      </c>
      <c r="K2466">
        <v>0</v>
      </c>
    </row>
    <row r="2467" spans="1:11" x14ac:dyDescent="0.25">
      <c r="A2467" s="4" t="s">
        <v>5</v>
      </c>
      <c r="B2467">
        <v>2021</v>
      </c>
      <c r="C2467" t="s">
        <v>46</v>
      </c>
      <c r="D2467">
        <v>9</v>
      </c>
      <c r="E2467">
        <v>1</v>
      </c>
      <c r="F2467">
        <v>5080202</v>
      </c>
      <c r="G2467">
        <v>67582</v>
      </c>
      <c r="H2467">
        <v>5012123</v>
      </c>
      <c r="I2467">
        <v>296935852</v>
      </c>
      <c r="J2467">
        <v>231636062</v>
      </c>
      <c r="K2467">
        <v>46750998</v>
      </c>
    </row>
    <row r="2468" spans="1:11" x14ac:dyDescent="0.25">
      <c r="A2468" s="4" t="s">
        <v>6</v>
      </c>
      <c r="B2468">
        <v>2020</v>
      </c>
      <c r="C2468" t="s">
        <v>46</v>
      </c>
      <c r="D2468">
        <v>9</v>
      </c>
      <c r="E2468">
        <v>1</v>
      </c>
      <c r="F2468">
        <v>36932</v>
      </c>
      <c r="G2468">
        <v>461</v>
      </c>
      <c r="H2468">
        <v>21672</v>
      </c>
      <c r="I2468">
        <v>235717</v>
      </c>
      <c r="J2468">
        <v>0</v>
      </c>
      <c r="K2468">
        <v>0</v>
      </c>
    </row>
    <row r="2469" spans="1:11" x14ac:dyDescent="0.25">
      <c r="A2469" s="4" t="s">
        <v>6</v>
      </c>
      <c r="B2469">
        <v>2021</v>
      </c>
      <c r="C2469" t="s">
        <v>46</v>
      </c>
      <c r="D2469">
        <v>9</v>
      </c>
      <c r="E2469">
        <v>1</v>
      </c>
      <c r="F2469">
        <v>455818</v>
      </c>
      <c r="G2469">
        <v>5699</v>
      </c>
      <c r="H2469">
        <v>449853</v>
      </c>
      <c r="I2469">
        <v>4760004</v>
      </c>
      <c r="J2469">
        <v>5765840</v>
      </c>
      <c r="K2469">
        <v>2273485</v>
      </c>
    </row>
    <row r="2470" spans="1:11" x14ac:dyDescent="0.25">
      <c r="A2470" s="4" t="s">
        <v>7</v>
      </c>
      <c r="B2470">
        <v>2020</v>
      </c>
      <c r="C2470" t="s">
        <v>46</v>
      </c>
      <c r="D2470">
        <v>9</v>
      </c>
      <c r="E2470">
        <v>1</v>
      </c>
      <c r="F2470">
        <v>283377</v>
      </c>
      <c r="G2470">
        <v>2369</v>
      </c>
      <c r="H2470">
        <v>138207</v>
      </c>
      <c r="I2470">
        <v>4461519</v>
      </c>
      <c r="J2470">
        <v>0</v>
      </c>
      <c r="K2470">
        <v>0</v>
      </c>
    </row>
    <row r="2471" spans="1:11" x14ac:dyDescent="0.25">
      <c r="A2471" s="4" t="s">
        <v>7</v>
      </c>
      <c r="B2471">
        <v>2021</v>
      </c>
      <c r="C2471" t="s">
        <v>46</v>
      </c>
      <c r="D2471">
        <v>9</v>
      </c>
      <c r="E2471">
        <v>1</v>
      </c>
      <c r="F2471">
        <v>7032213</v>
      </c>
      <c r="G2471">
        <v>94894</v>
      </c>
      <c r="H2471">
        <v>6934697</v>
      </c>
      <c r="I2471">
        <v>87443298</v>
      </c>
      <c r="J2471">
        <v>77086118</v>
      </c>
      <c r="K2471">
        <v>24054079</v>
      </c>
    </row>
    <row r="2472" spans="1:11" x14ac:dyDescent="0.25">
      <c r="A2472" s="4" t="s">
        <v>8</v>
      </c>
      <c r="B2472">
        <v>2020</v>
      </c>
      <c r="C2472" t="s">
        <v>46</v>
      </c>
      <c r="D2472">
        <v>9</v>
      </c>
      <c r="E2472">
        <v>1</v>
      </c>
      <c r="F2472">
        <v>1297323</v>
      </c>
      <c r="G2472">
        <v>31660</v>
      </c>
      <c r="H2472">
        <v>1135435</v>
      </c>
      <c r="I2472">
        <v>11947568</v>
      </c>
      <c r="J2472">
        <v>0</v>
      </c>
      <c r="K2472">
        <v>0</v>
      </c>
    </row>
    <row r="2473" spans="1:11" x14ac:dyDescent="0.25">
      <c r="A2473" s="4" t="s">
        <v>8</v>
      </c>
      <c r="B2473">
        <v>2021</v>
      </c>
      <c r="C2473" t="s">
        <v>46</v>
      </c>
      <c r="D2473">
        <v>9</v>
      </c>
      <c r="E2473">
        <v>1</v>
      </c>
      <c r="F2473">
        <v>10065433</v>
      </c>
      <c r="G2473">
        <v>175575</v>
      </c>
      <c r="H2473">
        <v>9887351</v>
      </c>
      <c r="I2473">
        <v>181503124</v>
      </c>
      <c r="J2473">
        <v>70018690</v>
      </c>
      <c r="K2473">
        <v>28233346</v>
      </c>
    </row>
    <row r="2474" spans="1:11" x14ac:dyDescent="0.25">
      <c r="A2474" s="4" t="s">
        <v>9</v>
      </c>
      <c r="B2474">
        <v>2020</v>
      </c>
      <c r="C2474" t="s">
        <v>46</v>
      </c>
      <c r="D2474">
        <v>9</v>
      </c>
      <c r="E2474">
        <v>1</v>
      </c>
      <c r="F2474">
        <v>17500</v>
      </c>
      <c r="G2474">
        <v>14</v>
      </c>
      <c r="H2474">
        <v>15435</v>
      </c>
      <c r="I2474">
        <v>389221</v>
      </c>
      <c r="J2474">
        <v>0</v>
      </c>
      <c r="K2474">
        <v>0</v>
      </c>
    </row>
    <row r="2475" spans="1:11" x14ac:dyDescent="0.25">
      <c r="A2475" s="4" t="s">
        <v>9</v>
      </c>
      <c r="B2475">
        <v>2021</v>
      </c>
      <c r="C2475" t="s">
        <v>46</v>
      </c>
      <c r="D2475">
        <v>9</v>
      </c>
      <c r="E2475">
        <v>1</v>
      </c>
      <c r="F2475">
        <v>74672</v>
      </c>
      <c r="G2475">
        <v>28</v>
      </c>
      <c r="H2475">
        <v>74402</v>
      </c>
      <c r="I2475">
        <v>506870</v>
      </c>
      <c r="J2475">
        <v>4348257</v>
      </c>
      <c r="K2475">
        <v>1093744</v>
      </c>
    </row>
    <row r="2476" spans="1:11" x14ac:dyDescent="0.25">
      <c r="A2476" s="4" t="s">
        <v>10</v>
      </c>
      <c r="B2476">
        <v>2020</v>
      </c>
      <c r="C2476" t="s">
        <v>46</v>
      </c>
      <c r="D2476">
        <v>9</v>
      </c>
      <c r="E2476">
        <v>1</v>
      </c>
      <c r="F2476">
        <v>138323</v>
      </c>
      <c r="G2476">
        <v>1540</v>
      </c>
      <c r="H2476">
        <v>104564</v>
      </c>
      <c r="I2476">
        <v>1459512</v>
      </c>
      <c r="J2476">
        <v>0</v>
      </c>
      <c r="K2476">
        <v>0</v>
      </c>
    </row>
    <row r="2477" spans="1:11" x14ac:dyDescent="0.25">
      <c r="A2477" s="4" t="s">
        <v>10</v>
      </c>
      <c r="B2477">
        <v>2021</v>
      </c>
      <c r="C2477" t="s">
        <v>46</v>
      </c>
      <c r="D2477">
        <v>9</v>
      </c>
      <c r="E2477">
        <v>1</v>
      </c>
      <c r="F2477">
        <v>1220258</v>
      </c>
      <c r="G2477">
        <v>22438</v>
      </c>
      <c r="H2477">
        <v>1191561</v>
      </c>
      <c r="I2477">
        <v>8614609</v>
      </c>
      <c r="J2477">
        <v>8222280</v>
      </c>
      <c r="K2477">
        <v>3112358</v>
      </c>
    </row>
    <row r="2478" spans="1:11" x14ac:dyDescent="0.25">
      <c r="A2478" s="4" t="s">
        <v>11</v>
      </c>
      <c r="B2478">
        <v>2020</v>
      </c>
      <c r="C2478" t="s">
        <v>46</v>
      </c>
      <c r="D2478">
        <v>9</v>
      </c>
      <c r="E2478">
        <v>1</v>
      </c>
      <c r="F2478">
        <v>711883</v>
      </c>
      <c r="G2478">
        <v>21551</v>
      </c>
      <c r="H2478">
        <v>577583</v>
      </c>
      <c r="I2478">
        <v>18431792</v>
      </c>
      <c r="J2478">
        <v>0</v>
      </c>
      <c r="K2478">
        <v>0</v>
      </c>
    </row>
    <row r="2479" spans="1:11" x14ac:dyDescent="0.25">
      <c r="A2479" s="4" t="s">
        <v>11</v>
      </c>
      <c r="B2479">
        <v>2021</v>
      </c>
      <c r="C2479" t="s">
        <v>46</v>
      </c>
      <c r="D2479">
        <v>9</v>
      </c>
      <c r="E2479">
        <v>1</v>
      </c>
      <c r="F2479">
        <v>5778343</v>
      </c>
      <c r="G2479">
        <v>70572</v>
      </c>
      <c r="H2479">
        <v>5706723</v>
      </c>
      <c r="I2479">
        <v>193936657</v>
      </c>
      <c r="J2479">
        <v>252995518</v>
      </c>
      <c r="K2479">
        <v>88176066</v>
      </c>
    </row>
    <row r="2480" spans="1:11" x14ac:dyDescent="0.25">
      <c r="A2480" s="4" t="s">
        <v>12</v>
      </c>
      <c r="B2480">
        <v>2020</v>
      </c>
      <c r="C2480" t="s">
        <v>46</v>
      </c>
      <c r="D2480">
        <v>9</v>
      </c>
      <c r="E2480">
        <v>1</v>
      </c>
      <c r="F2480">
        <v>48209</v>
      </c>
      <c r="G2480">
        <v>341</v>
      </c>
      <c r="H2480">
        <v>34532</v>
      </c>
      <c r="I2480">
        <v>1565104</v>
      </c>
      <c r="J2480">
        <v>0</v>
      </c>
      <c r="K2480">
        <v>0</v>
      </c>
    </row>
    <row r="2481" spans="1:11" x14ac:dyDescent="0.25">
      <c r="A2481" s="4" t="s">
        <v>12</v>
      </c>
      <c r="B2481">
        <v>2021</v>
      </c>
      <c r="C2481" t="s">
        <v>46</v>
      </c>
      <c r="D2481">
        <v>9</v>
      </c>
      <c r="E2481">
        <v>1</v>
      </c>
      <c r="F2481">
        <v>1500551</v>
      </c>
      <c r="G2481">
        <v>25154</v>
      </c>
      <c r="H2481">
        <v>1463157</v>
      </c>
      <c r="I2481">
        <v>22645780</v>
      </c>
      <c r="J2481">
        <v>38743025</v>
      </c>
      <c r="K2481">
        <v>12630967</v>
      </c>
    </row>
    <row r="2482" spans="1:11" x14ac:dyDescent="0.25">
      <c r="A2482" s="4" t="s">
        <v>13</v>
      </c>
      <c r="B2482">
        <v>2020</v>
      </c>
      <c r="C2482" t="s">
        <v>46</v>
      </c>
      <c r="D2482">
        <v>9</v>
      </c>
      <c r="E2482">
        <v>1</v>
      </c>
      <c r="F2482">
        <v>506320</v>
      </c>
      <c r="G2482">
        <v>5342</v>
      </c>
      <c r="H2482">
        <v>402012</v>
      </c>
      <c r="I2482">
        <v>8714454</v>
      </c>
      <c r="J2482">
        <v>0</v>
      </c>
      <c r="K2482">
        <v>0</v>
      </c>
    </row>
    <row r="2483" spans="1:11" x14ac:dyDescent="0.25">
      <c r="A2483" s="4" t="s">
        <v>13</v>
      </c>
      <c r="B2483">
        <v>2021</v>
      </c>
      <c r="C2483" t="s">
        <v>46</v>
      </c>
      <c r="D2483">
        <v>9</v>
      </c>
      <c r="E2483">
        <v>1</v>
      </c>
      <c r="F2483">
        <v>5393819</v>
      </c>
      <c r="G2483">
        <v>67774</v>
      </c>
      <c r="H2483">
        <v>5321604</v>
      </c>
      <c r="I2483">
        <v>82554314</v>
      </c>
      <c r="J2483">
        <v>88565313</v>
      </c>
      <c r="K2483">
        <v>30388525</v>
      </c>
    </row>
    <row r="2484" spans="1:11" x14ac:dyDescent="0.25">
      <c r="A2484" s="4" t="s">
        <v>14</v>
      </c>
      <c r="B2484">
        <v>2020</v>
      </c>
      <c r="C2484" t="s">
        <v>46</v>
      </c>
      <c r="D2484">
        <v>9</v>
      </c>
      <c r="E2484">
        <v>1</v>
      </c>
      <c r="F2484">
        <v>336694</v>
      </c>
      <c r="G2484">
        <v>3170</v>
      </c>
      <c r="H2484">
        <v>228889</v>
      </c>
      <c r="I2484">
        <v>7314615</v>
      </c>
      <c r="J2484">
        <v>0</v>
      </c>
      <c r="K2484">
        <v>0</v>
      </c>
    </row>
    <row r="2485" spans="1:11" x14ac:dyDescent="0.25">
      <c r="A2485" s="4" t="s">
        <v>14</v>
      </c>
      <c r="B2485">
        <v>2021</v>
      </c>
      <c r="C2485" t="s">
        <v>46</v>
      </c>
      <c r="D2485">
        <v>9</v>
      </c>
      <c r="E2485">
        <v>1</v>
      </c>
      <c r="F2485">
        <v>2435612</v>
      </c>
      <c r="G2485">
        <v>35928</v>
      </c>
      <c r="H2485">
        <v>2398743</v>
      </c>
      <c r="I2485">
        <v>95214577</v>
      </c>
      <c r="J2485">
        <v>76313770</v>
      </c>
      <c r="K2485">
        <v>19579305</v>
      </c>
    </row>
    <row r="2486" spans="1:11" x14ac:dyDescent="0.25">
      <c r="A2486" s="4" t="s">
        <v>15</v>
      </c>
      <c r="B2486">
        <v>2020</v>
      </c>
      <c r="C2486" t="s">
        <v>46</v>
      </c>
      <c r="D2486">
        <v>9</v>
      </c>
      <c r="E2486">
        <v>1</v>
      </c>
      <c r="F2486">
        <v>288388</v>
      </c>
      <c r="G2486">
        <v>5302</v>
      </c>
      <c r="H2486">
        <v>218768</v>
      </c>
      <c r="I2486">
        <v>7235047</v>
      </c>
      <c r="J2486">
        <v>0</v>
      </c>
      <c r="K2486">
        <v>0</v>
      </c>
    </row>
    <row r="2487" spans="1:11" x14ac:dyDescent="0.25">
      <c r="A2487" s="4" t="s">
        <v>15</v>
      </c>
      <c r="B2487">
        <v>2021</v>
      </c>
      <c r="C2487" t="s">
        <v>46</v>
      </c>
      <c r="D2487">
        <v>9</v>
      </c>
      <c r="E2487">
        <v>1</v>
      </c>
      <c r="F2487">
        <v>2280823</v>
      </c>
      <c r="G2487">
        <v>30867</v>
      </c>
      <c r="H2487">
        <v>2240738</v>
      </c>
      <c r="I2487">
        <v>94902574</v>
      </c>
      <c r="J2487">
        <v>45048103</v>
      </c>
      <c r="K2487">
        <v>13600409</v>
      </c>
    </row>
    <row r="2488" spans="1:11" x14ac:dyDescent="0.25">
      <c r="A2488" s="4" t="s">
        <v>16</v>
      </c>
      <c r="B2488">
        <v>2020</v>
      </c>
      <c r="C2488" t="s">
        <v>46</v>
      </c>
      <c r="D2488">
        <v>9</v>
      </c>
      <c r="E2488">
        <v>1</v>
      </c>
      <c r="F2488">
        <v>2654621</v>
      </c>
      <c r="G2488">
        <v>43236</v>
      </c>
      <c r="H2488">
        <v>1934711</v>
      </c>
      <c r="I2488">
        <v>22369101</v>
      </c>
      <c r="J2488">
        <v>0</v>
      </c>
      <c r="K2488">
        <v>0</v>
      </c>
    </row>
    <row r="2489" spans="1:11" x14ac:dyDescent="0.25">
      <c r="A2489" s="4" t="s">
        <v>16</v>
      </c>
      <c r="B2489">
        <v>2021</v>
      </c>
      <c r="C2489" t="s">
        <v>46</v>
      </c>
      <c r="D2489">
        <v>9</v>
      </c>
      <c r="E2489">
        <v>1</v>
      </c>
      <c r="F2489">
        <v>20677848</v>
      </c>
      <c r="G2489">
        <v>261757</v>
      </c>
      <c r="H2489">
        <v>20290650</v>
      </c>
      <c r="I2489">
        <v>308942119</v>
      </c>
      <c r="J2489">
        <v>235632230</v>
      </c>
      <c r="K2489">
        <v>78022685</v>
      </c>
    </row>
    <row r="2490" spans="1:11" x14ac:dyDescent="0.25">
      <c r="A2490" s="4" t="s">
        <v>17</v>
      </c>
      <c r="B2490">
        <v>2020</v>
      </c>
      <c r="C2490" t="s">
        <v>46</v>
      </c>
      <c r="D2490">
        <v>9</v>
      </c>
      <c r="E2490">
        <v>1</v>
      </c>
      <c r="F2490">
        <v>578422</v>
      </c>
      <c r="G2490">
        <v>2294</v>
      </c>
      <c r="H2490">
        <v>421930</v>
      </c>
      <c r="I2490">
        <v>12566072</v>
      </c>
      <c r="J2490">
        <v>0</v>
      </c>
      <c r="K2490">
        <v>0</v>
      </c>
    </row>
    <row r="2491" spans="1:11" x14ac:dyDescent="0.25">
      <c r="A2491" s="4" t="s">
        <v>17</v>
      </c>
      <c r="B2491">
        <v>2021</v>
      </c>
      <c r="C2491" t="s">
        <v>46</v>
      </c>
      <c r="D2491">
        <v>9</v>
      </c>
      <c r="E2491">
        <v>1</v>
      </c>
      <c r="F2491">
        <v>29233423</v>
      </c>
      <c r="G2491">
        <v>149759</v>
      </c>
      <c r="H2491">
        <v>27389574</v>
      </c>
      <c r="I2491">
        <v>225498693</v>
      </c>
      <c r="J2491">
        <v>151340758</v>
      </c>
      <c r="K2491">
        <v>56253400</v>
      </c>
    </row>
    <row r="2492" spans="1:11" x14ac:dyDescent="0.25">
      <c r="A2492" s="4" t="s">
        <v>18</v>
      </c>
      <c r="B2492">
        <v>2020</v>
      </c>
      <c r="C2492" t="s">
        <v>46</v>
      </c>
      <c r="D2492">
        <v>9</v>
      </c>
      <c r="E2492">
        <v>1</v>
      </c>
      <c r="F2492">
        <v>20389</v>
      </c>
      <c r="G2492">
        <v>245</v>
      </c>
      <c r="H2492">
        <v>14598</v>
      </c>
      <c r="I2492">
        <v>233968</v>
      </c>
      <c r="J2492">
        <v>0</v>
      </c>
      <c r="K2492">
        <v>0</v>
      </c>
    </row>
    <row r="2493" spans="1:11" x14ac:dyDescent="0.25">
      <c r="A2493" s="4" t="s">
        <v>18</v>
      </c>
      <c r="B2493">
        <v>2021</v>
      </c>
      <c r="C2493" t="s">
        <v>46</v>
      </c>
      <c r="D2493">
        <v>9</v>
      </c>
      <c r="E2493">
        <v>1</v>
      </c>
      <c r="F2493">
        <v>144058</v>
      </c>
      <c r="G2493">
        <v>1449</v>
      </c>
      <c r="H2493">
        <v>142182</v>
      </c>
      <c r="I2493">
        <v>3501242</v>
      </c>
      <c r="J2493">
        <v>1365705</v>
      </c>
      <c r="K2493">
        <v>768981</v>
      </c>
    </row>
    <row r="2494" spans="1:11" x14ac:dyDescent="0.25">
      <c r="A2494" s="4" t="s">
        <v>37</v>
      </c>
      <c r="B2494">
        <v>2021</v>
      </c>
      <c r="C2494" t="s">
        <v>46</v>
      </c>
      <c r="D2494">
        <v>9</v>
      </c>
      <c r="E2494">
        <v>1</v>
      </c>
      <c r="F2494">
        <v>72435</v>
      </c>
      <c r="G2494">
        <v>357</v>
      </c>
      <c r="H2494">
        <v>71671</v>
      </c>
      <c r="I2494">
        <v>1689043</v>
      </c>
      <c r="J2494">
        <v>370171</v>
      </c>
      <c r="K2494">
        <v>181694</v>
      </c>
    </row>
    <row r="2495" spans="1:11" x14ac:dyDescent="0.25">
      <c r="A2495" s="4" t="s">
        <v>19</v>
      </c>
      <c r="B2495">
        <v>2020</v>
      </c>
      <c r="C2495" t="s">
        <v>46</v>
      </c>
      <c r="D2495">
        <v>9</v>
      </c>
      <c r="E2495">
        <v>1</v>
      </c>
      <c r="F2495">
        <v>6055666</v>
      </c>
      <c r="G2495">
        <v>181555</v>
      </c>
      <c r="H2495">
        <v>4361586</v>
      </c>
      <c r="I2495">
        <v>31292033</v>
      </c>
      <c r="J2495">
        <v>0</v>
      </c>
      <c r="K2495">
        <v>0</v>
      </c>
    </row>
    <row r="2496" spans="1:11" x14ac:dyDescent="0.25">
      <c r="A2496" s="4" t="s">
        <v>19</v>
      </c>
      <c r="B2496">
        <v>2021</v>
      </c>
      <c r="C2496" t="s">
        <v>46</v>
      </c>
      <c r="D2496">
        <v>9</v>
      </c>
      <c r="E2496">
        <v>1</v>
      </c>
      <c r="F2496">
        <v>45372782</v>
      </c>
      <c r="G2496">
        <v>963879</v>
      </c>
      <c r="H2496">
        <v>44034269</v>
      </c>
      <c r="I2496">
        <v>382643991</v>
      </c>
      <c r="J2496">
        <v>316564258</v>
      </c>
      <c r="K2496">
        <v>119081317</v>
      </c>
    </row>
    <row r="2497" spans="1:11" x14ac:dyDescent="0.25">
      <c r="A2497" s="4" t="s">
        <v>20</v>
      </c>
      <c r="B2497">
        <v>2020</v>
      </c>
      <c r="C2497" t="s">
        <v>46</v>
      </c>
      <c r="D2497">
        <v>9</v>
      </c>
      <c r="E2497">
        <v>1</v>
      </c>
      <c r="F2497">
        <v>19272</v>
      </c>
      <c r="G2497">
        <v>100</v>
      </c>
      <c r="H2497">
        <v>10057</v>
      </c>
      <c r="I2497">
        <v>667375</v>
      </c>
      <c r="J2497">
        <v>0</v>
      </c>
      <c r="K2497">
        <v>0</v>
      </c>
    </row>
    <row r="2498" spans="1:11" x14ac:dyDescent="0.25">
      <c r="A2498" s="4" t="s">
        <v>20</v>
      </c>
      <c r="B2498">
        <v>2021</v>
      </c>
      <c r="C2498" t="s">
        <v>46</v>
      </c>
      <c r="D2498">
        <v>9</v>
      </c>
      <c r="E2498">
        <v>1</v>
      </c>
      <c r="F2498">
        <v>537127</v>
      </c>
      <c r="G2498">
        <v>9276</v>
      </c>
      <c r="H2498">
        <v>512545</v>
      </c>
      <c r="I2498">
        <v>6885446</v>
      </c>
      <c r="J2498">
        <v>7233246</v>
      </c>
      <c r="K2498">
        <v>2241041</v>
      </c>
    </row>
    <row r="2499" spans="1:11" x14ac:dyDescent="0.25">
      <c r="A2499" s="4" t="s">
        <v>21</v>
      </c>
      <c r="B2499">
        <v>2020</v>
      </c>
      <c r="C2499" t="s">
        <v>46</v>
      </c>
      <c r="D2499">
        <v>9</v>
      </c>
      <c r="E2499">
        <v>1</v>
      </c>
      <c r="F2499">
        <v>47222</v>
      </c>
      <c r="G2499">
        <v>237</v>
      </c>
      <c r="H2499">
        <v>34227</v>
      </c>
      <c r="I2499">
        <v>1157185</v>
      </c>
      <c r="J2499">
        <v>0</v>
      </c>
      <c r="K2499">
        <v>0</v>
      </c>
    </row>
    <row r="2500" spans="1:11" x14ac:dyDescent="0.25">
      <c r="A2500" s="4" t="s">
        <v>21</v>
      </c>
      <c r="B2500">
        <v>2021</v>
      </c>
      <c r="C2500" t="s">
        <v>46</v>
      </c>
      <c r="D2500">
        <v>9</v>
      </c>
      <c r="E2500">
        <v>1</v>
      </c>
      <c r="F2500">
        <v>805405</v>
      </c>
      <c r="G2500">
        <v>12564</v>
      </c>
      <c r="H2500">
        <v>769980</v>
      </c>
      <c r="I2500">
        <v>8573798</v>
      </c>
      <c r="J2500">
        <v>8397842</v>
      </c>
      <c r="K2500">
        <v>2515037</v>
      </c>
    </row>
    <row r="2501" spans="1:11" x14ac:dyDescent="0.25">
      <c r="A2501" s="4" t="s">
        <v>22</v>
      </c>
      <c r="B2501">
        <v>2020</v>
      </c>
      <c r="C2501" t="s">
        <v>46</v>
      </c>
      <c r="D2501">
        <v>9</v>
      </c>
      <c r="E2501">
        <v>1</v>
      </c>
      <c r="F2501">
        <v>492147</v>
      </c>
      <c r="G2501">
        <v>10579</v>
      </c>
      <c r="H2501">
        <v>374033</v>
      </c>
      <c r="I2501">
        <v>10286181</v>
      </c>
      <c r="J2501">
        <v>0</v>
      </c>
      <c r="K2501">
        <v>0</v>
      </c>
    </row>
    <row r="2502" spans="1:11" x14ac:dyDescent="0.25">
      <c r="A2502" s="4" t="s">
        <v>22</v>
      </c>
      <c r="B2502">
        <v>2021</v>
      </c>
      <c r="C2502" t="s">
        <v>46</v>
      </c>
      <c r="D2502">
        <v>9</v>
      </c>
      <c r="E2502">
        <v>1</v>
      </c>
      <c r="F2502">
        <v>5545645</v>
      </c>
      <c r="G2502">
        <v>73612</v>
      </c>
      <c r="H2502">
        <v>5471270</v>
      </c>
      <c r="I2502">
        <v>118011164</v>
      </c>
      <c r="J2502">
        <v>277261918</v>
      </c>
      <c r="K2502">
        <v>61713090</v>
      </c>
    </row>
    <row r="2503" spans="1:11" x14ac:dyDescent="0.25">
      <c r="A2503" s="4" t="s">
        <v>23</v>
      </c>
      <c r="B2503">
        <v>2020</v>
      </c>
      <c r="C2503" t="s">
        <v>46</v>
      </c>
      <c r="D2503">
        <v>9</v>
      </c>
      <c r="E2503">
        <v>1</v>
      </c>
      <c r="F2503">
        <v>7387</v>
      </c>
      <c r="G2503">
        <v>0</v>
      </c>
      <c r="H2503">
        <v>4796</v>
      </c>
      <c r="I2503">
        <v>305867</v>
      </c>
      <c r="J2503">
        <v>0</v>
      </c>
      <c r="K2503">
        <v>0</v>
      </c>
    </row>
    <row r="2504" spans="1:11" x14ac:dyDescent="0.25">
      <c r="A2504" s="4" t="s">
        <v>23</v>
      </c>
      <c r="B2504">
        <v>2021</v>
      </c>
      <c r="C2504" t="s">
        <v>46</v>
      </c>
      <c r="D2504">
        <v>9</v>
      </c>
      <c r="E2504">
        <v>1</v>
      </c>
      <c r="F2504">
        <v>439626</v>
      </c>
      <c r="G2504">
        <v>1553</v>
      </c>
      <c r="H2504">
        <v>369298</v>
      </c>
      <c r="I2504">
        <v>6199319</v>
      </c>
      <c r="J2504">
        <v>4709793</v>
      </c>
      <c r="K2504">
        <v>1735463</v>
      </c>
    </row>
    <row r="2505" spans="1:11" x14ac:dyDescent="0.25">
      <c r="A2505" s="4" t="s">
        <v>24</v>
      </c>
      <c r="B2505">
        <v>2020</v>
      </c>
      <c r="C2505" t="s">
        <v>46</v>
      </c>
      <c r="D2505">
        <v>9</v>
      </c>
      <c r="E2505">
        <v>1</v>
      </c>
      <c r="F2505">
        <v>28719</v>
      </c>
      <c r="G2505">
        <v>56</v>
      </c>
      <c r="H2505">
        <v>23658</v>
      </c>
      <c r="I2505">
        <v>447613</v>
      </c>
      <c r="J2505">
        <v>0</v>
      </c>
      <c r="K2505">
        <v>0</v>
      </c>
    </row>
    <row r="2506" spans="1:11" x14ac:dyDescent="0.25">
      <c r="A2506" s="4" t="s">
        <v>24</v>
      </c>
      <c r="B2506">
        <v>2021</v>
      </c>
      <c r="C2506" t="s">
        <v>46</v>
      </c>
      <c r="D2506">
        <v>9</v>
      </c>
      <c r="E2506">
        <v>1</v>
      </c>
      <c r="F2506">
        <v>212086</v>
      </c>
      <c r="G2506">
        <v>4371</v>
      </c>
      <c r="H2506">
        <v>196110</v>
      </c>
      <c r="I2506">
        <v>2304406</v>
      </c>
      <c r="J2506">
        <v>4612403</v>
      </c>
      <c r="K2506">
        <v>1514946</v>
      </c>
    </row>
    <row r="2507" spans="1:11" x14ac:dyDescent="0.25">
      <c r="A2507" s="4" t="s">
        <v>25</v>
      </c>
      <c r="B2507">
        <v>2020</v>
      </c>
      <c r="C2507" t="s">
        <v>46</v>
      </c>
      <c r="D2507">
        <v>9</v>
      </c>
      <c r="E2507">
        <v>1</v>
      </c>
      <c r="F2507">
        <v>818574</v>
      </c>
      <c r="G2507">
        <v>4081</v>
      </c>
      <c r="H2507">
        <v>632061</v>
      </c>
      <c r="I2507">
        <v>13968864</v>
      </c>
      <c r="J2507">
        <v>0</v>
      </c>
      <c r="K2507">
        <v>0</v>
      </c>
    </row>
    <row r="2508" spans="1:11" x14ac:dyDescent="0.25">
      <c r="A2508" s="4" t="s">
        <v>25</v>
      </c>
      <c r="B2508">
        <v>2021</v>
      </c>
      <c r="C2508" t="s">
        <v>46</v>
      </c>
      <c r="D2508">
        <v>9</v>
      </c>
      <c r="E2508">
        <v>1</v>
      </c>
      <c r="F2508">
        <v>7075047</v>
      </c>
      <c r="G2508">
        <v>56660</v>
      </c>
      <c r="H2508">
        <v>6973758</v>
      </c>
      <c r="I2508">
        <v>128370370</v>
      </c>
      <c r="J2508">
        <v>124153271</v>
      </c>
      <c r="K2508">
        <v>40484979</v>
      </c>
    </row>
    <row r="2509" spans="1:11" x14ac:dyDescent="0.25">
      <c r="A2509" s="4" t="s">
        <v>26</v>
      </c>
      <c r="B2509">
        <v>2020</v>
      </c>
      <c r="C2509" t="s">
        <v>46</v>
      </c>
      <c r="D2509">
        <v>9</v>
      </c>
      <c r="E2509">
        <v>1</v>
      </c>
      <c r="F2509">
        <v>421608</v>
      </c>
      <c r="G2509">
        <v>12152</v>
      </c>
      <c r="H2509">
        <v>298027</v>
      </c>
      <c r="I2509">
        <v>8022405</v>
      </c>
      <c r="J2509">
        <v>0</v>
      </c>
      <c r="K2509">
        <v>0</v>
      </c>
    </row>
    <row r="2510" spans="1:11" x14ac:dyDescent="0.25">
      <c r="A2510" s="4" t="s">
        <v>26</v>
      </c>
      <c r="B2510">
        <v>2021</v>
      </c>
      <c r="C2510" t="s">
        <v>46</v>
      </c>
      <c r="D2510">
        <v>9</v>
      </c>
      <c r="E2510">
        <v>1</v>
      </c>
      <c r="F2510">
        <v>4205430</v>
      </c>
      <c r="G2510">
        <v>115075</v>
      </c>
      <c r="H2510">
        <v>4087990</v>
      </c>
      <c r="I2510">
        <v>94918224</v>
      </c>
      <c r="J2510">
        <v>77668396</v>
      </c>
      <c r="K2510">
        <v>24508472</v>
      </c>
    </row>
    <row r="2511" spans="1:11" x14ac:dyDescent="0.25">
      <c r="A2511" s="4" t="s">
        <v>27</v>
      </c>
      <c r="B2511">
        <v>2020</v>
      </c>
      <c r="C2511" t="s">
        <v>46</v>
      </c>
      <c r="D2511">
        <v>9</v>
      </c>
      <c r="E2511">
        <v>1</v>
      </c>
      <c r="F2511">
        <v>112590</v>
      </c>
      <c r="G2511">
        <v>1970</v>
      </c>
      <c r="H2511">
        <v>75470</v>
      </c>
      <c r="I2511">
        <v>571949</v>
      </c>
      <c r="J2511">
        <v>0</v>
      </c>
      <c r="K2511">
        <v>0</v>
      </c>
    </row>
    <row r="2512" spans="1:11" x14ac:dyDescent="0.25">
      <c r="A2512" s="4" t="s">
        <v>27</v>
      </c>
      <c r="B2512">
        <v>2021</v>
      </c>
      <c r="C2512" t="s">
        <v>46</v>
      </c>
      <c r="D2512">
        <v>9</v>
      </c>
      <c r="E2512">
        <v>1</v>
      </c>
      <c r="F2512">
        <v>868137</v>
      </c>
      <c r="G2512">
        <v>12713</v>
      </c>
      <c r="H2512">
        <v>849122</v>
      </c>
      <c r="I2512">
        <v>11676169</v>
      </c>
      <c r="J2512">
        <v>4534740</v>
      </c>
      <c r="K2512">
        <v>1371994</v>
      </c>
    </row>
    <row r="2513" spans="1:11" x14ac:dyDescent="0.25">
      <c r="A2513" s="4" t="s">
        <v>28</v>
      </c>
      <c r="B2513">
        <v>2020</v>
      </c>
      <c r="C2513" t="s">
        <v>46</v>
      </c>
      <c r="D2513">
        <v>9</v>
      </c>
      <c r="E2513">
        <v>1</v>
      </c>
      <c r="F2513">
        <v>614716</v>
      </c>
      <c r="G2513">
        <v>7763</v>
      </c>
      <c r="H2513">
        <v>506450</v>
      </c>
      <c r="I2513">
        <v>16915644</v>
      </c>
      <c r="J2513">
        <v>0</v>
      </c>
      <c r="K2513">
        <v>0</v>
      </c>
    </row>
    <row r="2514" spans="1:11" x14ac:dyDescent="0.25">
      <c r="A2514" s="4" t="s">
        <v>28</v>
      </c>
      <c r="B2514">
        <v>2021</v>
      </c>
      <c r="C2514" t="s">
        <v>46</v>
      </c>
      <c r="D2514">
        <v>9</v>
      </c>
      <c r="E2514">
        <v>1</v>
      </c>
      <c r="F2514">
        <v>6678865</v>
      </c>
      <c r="G2514">
        <v>62678</v>
      </c>
      <c r="H2514">
        <v>6615602</v>
      </c>
      <c r="I2514">
        <v>96708460</v>
      </c>
      <c r="J2514">
        <v>245068570</v>
      </c>
      <c r="K2514">
        <v>79927376</v>
      </c>
    </row>
    <row r="2515" spans="1:11" x14ac:dyDescent="0.25">
      <c r="A2515" s="4" t="s">
        <v>29</v>
      </c>
      <c r="B2515">
        <v>2020</v>
      </c>
      <c r="C2515" t="s">
        <v>46</v>
      </c>
      <c r="D2515">
        <v>9</v>
      </c>
      <c r="E2515">
        <v>1</v>
      </c>
      <c r="F2515">
        <v>12705</v>
      </c>
      <c r="G2515">
        <v>33</v>
      </c>
      <c r="H2515">
        <v>9236</v>
      </c>
      <c r="I2515">
        <v>298811</v>
      </c>
      <c r="J2515">
        <v>0</v>
      </c>
      <c r="K2515">
        <v>0</v>
      </c>
    </row>
    <row r="2516" spans="1:11" x14ac:dyDescent="0.25">
      <c r="A2516" s="4" t="s">
        <v>29</v>
      </c>
      <c r="B2516">
        <v>2021</v>
      </c>
      <c r="C2516" t="s">
        <v>46</v>
      </c>
      <c r="D2516">
        <v>9</v>
      </c>
      <c r="E2516">
        <v>1</v>
      </c>
      <c r="F2516">
        <v>211040</v>
      </c>
      <c r="G2516">
        <v>2611</v>
      </c>
      <c r="H2516">
        <v>199629</v>
      </c>
      <c r="I2516">
        <v>1636177</v>
      </c>
      <c r="J2516">
        <v>3555163</v>
      </c>
      <c r="K2516">
        <v>1283996</v>
      </c>
    </row>
    <row r="2517" spans="1:11" x14ac:dyDescent="0.25">
      <c r="A2517" s="4" t="s">
        <v>30</v>
      </c>
      <c r="B2517">
        <v>2020</v>
      </c>
      <c r="C2517" t="s">
        <v>46</v>
      </c>
      <c r="D2517">
        <v>9</v>
      </c>
      <c r="E2517">
        <v>1</v>
      </c>
      <c r="F2517">
        <v>949711</v>
      </c>
      <c r="G2517">
        <v>6062</v>
      </c>
      <c r="H2517">
        <v>716975</v>
      </c>
      <c r="I2517">
        <v>11220636</v>
      </c>
      <c r="J2517">
        <v>0</v>
      </c>
      <c r="K2517">
        <v>0</v>
      </c>
    </row>
    <row r="2518" spans="1:11" x14ac:dyDescent="0.25">
      <c r="A2518" s="4" t="s">
        <v>30</v>
      </c>
      <c r="B2518">
        <v>2021</v>
      </c>
      <c r="C2518" t="s">
        <v>46</v>
      </c>
      <c r="D2518">
        <v>9</v>
      </c>
      <c r="E2518">
        <v>1</v>
      </c>
      <c r="F2518">
        <v>4614914</v>
      </c>
      <c r="G2518">
        <v>27175</v>
      </c>
      <c r="H2518">
        <v>4548143</v>
      </c>
      <c r="I2518">
        <v>174355438</v>
      </c>
      <c r="J2518">
        <v>95817317</v>
      </c>
      <c r="K2518">
        <v>34080316</v>
      </c>
    </row>
    <row r="2519" spans="1:11" x14ac:dyDescent="0.25">
      <c r="A2519" s="4" t="s">
        <v>31</v>
      </c>
      <c r="B2519">
        <v>2020</v>
      </c>
      <c r="C2519" t="s">
        <v>46</v>
      </c>
      <c r="D2519">
        <v>9</v>
      </c>
      <c r="E2519">
        <v>1</v>
      </c>
      <c r="F2519">
        <v>3162039</v>
      </c>
      <c r="G2519">
        <v>53741</v>
      </c>
      <c r="H2519">
        <v>2745583</v>
      </c>
      <c r="I2519">
        <v>35920289</v>
      </c>
      <c r="J2519">
        <v>0</v>
      </c>
      <c r="K2519">
        <v>0</v>
      </c>
    </row>
    <row r="2520" spans="1:11" x14ac:dyDescent="0.25">
      <c r="A2520" s="4" t="s">
        <v>31</v>
      </c>
      <c r="B2520">
        <v>2021</v>
      </c>
      <c r="C2520" t="s">
        <v>46</v>
      </c>
      <c r="D2520">
        <v>9</v>
      </c>
      <c r="E2520">
        <v>1</v>
      </c>
      <c r="F2520">
        <v>18347611</v>
      </c>
      <c r="G2520">
        <v>244991</v>
      </c>
      <c r="H2520">
        <v>17988094</v>
      </c>
      <c r="I2520">
        <v>300673044</v>
      </c>
      <c r="J2520">
        <v>193941224</v>
      </c>
      <c r="K2520">
        <v>48488753</v>
      </c>
    </row>
    <row r="2521" spans="1:11" x14ac:dyDescent="0.25">
      <c r="A2521" s="4" t="s">
        <v>32</v>
      </c>
      <c r="B2521">
        <v>2020</v>
      </c>
      <c r="C2521" t="s">
        <v>46</v>
      </c>
      <c r="D2521">
        <v>9</v>
      </c>
      <c r="E2521">
        <v>1</v>
      </c>
      <c r="F2521">
        <v>97191</v>
      </c>
      <c r="G2521">
        <v>915</v>
      </c>
      <c r="H2521">
        <v>58022</v>
      </c>
      <c r="I2521">
        <v>2011821</v>
      </c>
      <c r="J2521">
        <v>0</v>
      </c>
      <c r="K2521">
        <v>0</v>
      </c>
    </row>
    <row r="2522" spans="1:11" x14ac:dyDescent="0.25">
      <c r="A2522" s="4" t="s">
        <v>32</v>
      </c>
      <c r="B2522">
        <v>2021</v>
      </c>
      <c r="C2522" t="s">
        <v>46</v>
      </c>
      <c r="D2522">
        <v>9</v>
      </c>
      <c r="E2522">
        <v>1</v>
      </c>
      <c r="F2522">
        <v>582278</v>
      </c>
      <c r="G2522">
        <v>5596</v>
      </c>
      <c r="H2522">
        <v>570442</v>
      </c>
      <c r="I2522">
        <v>12465066</v>
      </c>
      <c r="J2522">
        <v>17251616</v>
      </c>
      <c r="K2522">
        <v>6300099</v>
      </c>
    </row>
    <row r="2523" spans="1:11" x14ac:dyDescent="0.25">
      <c r="A2523" s="4" t="s">
        <v>33</v>
      </c>
      <c r="B2523">
        <v>2020</v>
      </c>
      <c r="C2523" t="s">
        <v>46</v>
      </c>
      <c r="D2523">
        <v>9</v>
      </c>
      <c r="E2523">
        <v>1</v>
      </c>
      <c r="F2523">
        <v>28159466</v>
      </c>
      <c r="G2523">
        <v>487340</v>
      </c>
      <c r="H2523">
        <v>21752789</v>
      </c>
      <c r="I2523">
        <v>333296997</v>
      </c>
      <c r="J2523">
        <v>0</v>
      </c>
      <c r="K2523">
        <v>0</v>
      </c>
    </row>
    <row r="2524" spans="1:11" x14ac:dyDescent="0.25">
      <c r="A2524" s="4" t="s">
        <v>33</v>
      </c>
      <c r="B2524">
        <v>2021</v>
      </c>
      <c r="C2524" t="s">
        <v>46</v>
      </c>
      <c r="D2524">
        <v>9</v>
      </c>
      <c r="E2524">
        <v>1</v>
      </c>
      <c r="F2524">
        <v>230871628</v>
      </c>
      <c r="G2524">
        <v>3083605</v>
      </c>
      <c r="H2524">
        <v>224949147</v>
      </c>
      <c r="I2524">
        <v>3709303366</v>
      </c>
      <c r="J2524">
        <v>3671399553</v>
      </c>
      <c r="K2524">
        <v>1118626031</v>
      </c>
    </row>
    <row r="2525" spans="1:11" x14ac:dyDescent="0.25">
      <c r="A2525" s="4" t="s">
        <v>34</v>
      </c>
      <c r="B2525">
        <v>2020</v>
      </c>
      <c r="C2525" t="s">
        <v>46</v>
      </c>
      <c r="D2525">
        <v>9</v>
      </c>
      <c r="E2525">
        <v>1</v>
      </c>
      <c r="F2525">
        <v>1775371</v>
      </c>
      <c r="G2525">
        <v>26350</v>
      </c>
      <c r="H2525">
        <v>1337099</v>
      </c>
      <c r="I2525">
        <v>43415201</v>
      </c>
      <c r="J2525">
        <v>0</v>
      </c>
      <c r="K2525">
        <v>0</v>
      </c>
    </row>
    <row r="2526" spans="1:11" x14ac:dyDescent="0.25">
      <c r="A2526" s="4" t="s">
        <v>34</v>
      </c>
      <c r="B2526">
        <v>2021</v>
      </c>
      <c r="C2526" t="s">
        <v>46</v>
      </c>
      <c r="D2526">
        <v>9</v>
      </c>
      <c r="E2526">
        <v>1</v>
      </c>
      <c r="F2526">
        <v>11965946</v>
      </c>
      <c r="G2526">
        <v>159954</v>
      </c>
      <c r="H2526">
        <v>11804306</v>
      </c>
      <c r="I2526">
        <v>512394627</v>
      </c>
      <c r="J2526">
        <v>456818902</v>
      </c>
      <c r="K2526">
        <v>88551429</v>
      </c>
    </row>
    <row r="2527" spans="1:11" x14ac:dyDescent="0.25">
      <c r="A2527" s="4" t="s">
        <v>35</v>
      </c>
      <c r="B2527">
        <v>2020</v>
      </c>
      <c r="C2527" t="s">
        <v>46</v>
      </c>
      <c r="D2527">
        <v>9</v>
      </c>
      <c r="E2527">
        <v>1</v>
      </c>
      <c r="F2527">
        <v>160849</v>
      </c>
      <c r="G2527">
        <v>2202</v>
      </c>
      <c r="H2527">
        <v>108442</v>
      </c>
      <c r="I2527">
        <v>3039262</v>
      </c>
      <c r="J2527">
        <v>0</v>
      </c>
      <c r="K2527">
        <v>0</v>
      </c>
    </row>
    <row r="2528" spans="1:11" x14ac:dyDescent="0.25">
      <c r="A2528" s="4" t="s">
        <v>35</v>
      </c>
      <c r="B2528">
        <v>2021</v>
      </c>
      <c r="C2528" t="s">
        <v>46</v>
      </c>
      <c r="D2528">
        <v>9</v>
      </c>
      <c r="E2528">
        <v>1</v>
      </c>
      <c r="F2528">
        <v>2401553</v>
      </c>
      <c r="G2528">
        <v>51714</v>
      </c>
      <c r="H2528">
        <v>2304785</v>
      </c>
      <c r="I2528">
        <v>48650562</v>
      </c>
      <c r="J2528">
        <v>46910893</v>
      </c>
      <c r="K2528">
        <v>14970697</v>
      </c>
    </row>
    <row r="2529" spans="1:11" x14ac:dyDescent="0.25">
      <c r="A2529" s="4" t="s">
        <v>36</v>
      </c>
      <c r="B2529">
        <v>2020</v>
      </c>
      <c r="C2529" t="s">
        <v>46</v>
      </c>
      <c r="D2529">
        <v>9</v>
      </c>
      <c r="E2529">
        <v>1</v>
      </c>
      <c r="F2529">
        <v>1223112</v>
      </c>
      <c r="G2529">
        <v>24160</v>
      </c>
      <c r="H2529">
        <v>1032168</v>
      </c>
      <c r="I2529">
        <v>14465835</v>
      </c>
      <c r="J2529">
        <v>0</v>
      </c>
      <c r="K2529">
        <v>0</v>
      </c>
    </row>
    <row r="2530" spans="1:11" x14ac:dyDescent="0.25">
      <c r="A2530" s="4" t="s">
        <v>36</v>
      </c>
      <c r="B2530">
        <v>2021</v>
      </c>
      <c r="C2530" t="s">
        <v>46</v>
      </c>
      <c r="D2530">
        <v>9</v>
      </c>
      <c r="E2530">
        <v>1</v>
      </c>
      <c r="F2530">
        <v>10859113</v>
      </c>
      <c r="G2530">
        <v>129444</v>
      </c>
      <c r="H2530">
        <v>10669242</v>
      </c>
      <c r="I2530">
        <v>120127678</v>
      </c>
      <c r="J2530">
        <v>216815200</v>
      </c>
      <c r="K2530">
        <v>85220633</v>
      </c>
    </row>
    <row r="2531" spans="1:11" x14ac:dyDescent="0.25">
      <c r="A2531" s="4" t="s">
        <v>0</v>
      </c>
      <c r="B2531">
        <v>2020</v>
      </c>
      <c r="C2531" t="s">
        <v>46</v>
      </c>
      <c r="D2531">
        <v>9</v>
      </c>
      <c r="E2531">
        <v>2</v>
      </c>
      <c r="F2531">
        <v>24401</v>
      </c>
      <c r="G2531">
        <v>357</v>
      </c>
      <c r="H2531">
        <v>22114</v>
      </c>
      <c r="I2531">
        <v>305123</v>
      </c>
      <c r="J2531">
        <v>0</v>
      </c>
      <c r="K2531">
        <v>0</v>
      </c>
    </row>
    <row r="2532" spans="1:11" x14ac:dyDescent="0.25">
      <c r="A2532" s="4" t="s">
        <v>0</v>
      </c>
      <c r="B2532">
        <v>2021</v>
      </c>
      <c r="C2532" t="s">
        <v>46</v>
      </c>
      <c r="D2532">
        <v>9</v>
      </c>
      <c r="E2532">
        <v>2</v>
      </c>
      <c r="F2532">
        <v>53070</v>
      </c>
      <c r="G2532">
        <v>903</v>
      </c>
      <c r="H2532">
        <v>52104</v>
      </c>
      <c r="I2532">
        <v>3582697</v>
      </c>
      <c r="J2532">
        <v>1889943</v>
      </c>
      <c r="K2532">
        <v>796701</v>
      </c>
    </row>
    <row r="2533" spans="1:11" x14ac:dyDescent="0.25">
      <c r="A2533" s="4" t="s">
        <v>2</v>
      </c>
      <c r="B2533">
        <v>2020</v>
      </c>
      <c r="C2533" t="s">
        <v>46</v>
      </c>
      <c r="D2533">
        <v>9</v>
      </c>
      <c r="E2533">
        <v>2</v>
      </c>
      <c r="F2533">
        <v>3829768</v>
      </c>
      <c r="G2533">
        <v>33405</v>
      </c>
      <c r="H2533">
        <v>3124785</v>
      </c>
      <c r="I2533">
        <v>31167725</v>
      </c>
      <c r="J2533">
        <v>0</v>
      </c>
      <c r="K2533">
        <v>0</v>
      </c>
    </row>
    <row r="2534" spans="1:11" x14ac:dyDescent="0.25">
      <c r="A2534" s="4" t="s">
        <v>2</v>
      </c>
      <c r="B2534">
        <v>2021</v>
      </c>
      <c r="C2534" t="s">
        <v>46</v>
      </c>
      <c r="D2534">
        <v>9</v>
      </c>
      <c r="E2534">
        <v>2</v>
      </c>
      <c r="F2534">
        <v>14199898</v>
      </c>
      <c r="G2534">
        <v>97898</v>
      </c>
      <c r="H2534">
        <v>13998416</v>
      </c>
      <c r="I2534">
        <v>190871772</v>
      </c>
      <c r="J2534">
        <v>164488450</v>
      </c>
      <c r="K2534">
        <v>70850604</v>
      </c>
    </row>
    <row r="2535" spans="1:11" x14ac:dyDescent="0.25">
      <c r="A2535" s="4" t="s">
        <v>3</v>
      </c>
      <c r="B2535">
        <v>2020</v>
      </c>
      <c r="C2535" t="s">
        <v>46</v>
      </c>
      <c r="D2535">
        <v>9</v>
      </c>
      <c r="E2535">
        <v>2</v>
      </c>
      <c r="F2535">
        <v>40822</v>
      </c>
      <c r="G2535">
        <v>68</v>
      </c>
      <c r="H2535">
        <v>28923</v>
      </c>
      <c r="I2535">
        <v>1402039</v>
      </c>
      <c r="J2535">
        <v>0</v>
      </c>
      <c r="K2535">
        <v>0</v>
      </c>
    </row>
    <row r="2536" spans="1:11" x14ac:dyDescent="0.25">
      <c r="A2536" s="4" t="s">
        <v>3</v>
      </c>
      <c r="B2536">
        <v>2021</v>
      </c>
      <c r="C2536" t="s">
        <v>46</v>
      </c>
      <c r="D2536">
        <v>9</v>
      </c>
      <c r="E2536">
        <v>2</v>
      </c>
      <c r="F2536">
        <v>375939</v>
      </c>
      <c r="G2536">
        <v>1888</v>
      </c>
      <c r="H2536">
        <v>370097</v>
      </c>
      <c r="I2536">
        <v>7644528</v>
      </c>
      <c r="J2536">
        <v>5168707</v>
      </c>
      <c r="K2536">
        <v>2009414</v>
      </c>
    </row>
    <row r="2537" spans="1:11" x14ac:dyDescent="0.25">
      <c r="A2537" s="4" t="s">
        <v>4</v>
      </c>
      <c r="B2537">
        <v>2020</v>
      </c>
      <c r="C2537" t="s">
        <v>46</v>
      </c>
      <c r="D2537">
        <v>9</v>
      </c>
      <c r="E2537">
        <v>2</v>
      </c>
      <c r="F2537">
        <v>964433</v>
      </c>
      <c r="G2537">
        <v>3022</v>
      </c>
      <c r="H2537">
        <v>757846</v>
      </c>
      <c r="I2537">
        <v>18642681</v>
      </c>
      <c r="J2537">
        <v>0</v>
      </c>
      <c r="K2537">
        <v>0</v>
      </c>
    </row>
    <row r="2538" spans="1:11" x14ac:dyDescent="0.25">
      <c r="A2538" s="4" t="s">
        <v>4</v>
      </c>
      <c r="B2538">
        <v>2021</v>
      </c>
      <c r="C2538" t="s">
        <v>46</v>
      </c>
      <c r="D2538">
        <v>9</v>
      </c>
      <c r="E2538">
        <v>2</v>
      </c>
      <c r="F2538">
        <v>4163594</v>
      </c>
      <c r="G2538">
        <v>40198</v>
      </c>
      <c r="H2538">
        <v>4081966</v>
      </c>
      <c r="I2538">
        <v>157453857</v>
      </c>
      <c r="J2538">
        <v>114230341</v>
      </c>
      <c r="K2538">
        <v>25727898</v>
      </c>
    </row>
    <row r="2539" spans="1:11" x14ac:dyDescent="0.25">
      <c r="A2539" s="4" t="s">
        <v>5</v>
      </c>
      <c r="B2539">
        <v>2020</v>
      </c>
      <c r="C2539" t="s">
        <v>46</v>
      </c>
      <c r="D2539">
        <v>9</v>
      </c>
      <c r="E2539">
        <v>2</v>
      </c>
      <c r="F2539">
        <v>1086847</v>
      </c>
      <c r="G2539">
        <v>5583</v>
      </c>
      <c r="H2539">
        <v>975839</v>
      </c>
      <c r="I2539">
        <v>32655288</v>
      </c>
      <c r="J2539">
        <v>0</v>
      </c>
      <c r="K2539">
        <v>0</v>
      </c>
    </row>
    <row r="2540" spans="1:11" x14ac:dyDescent="0.25">
      <c r="A2540" s="4" t="s">
        <v>5</v>
      </c>
      <c r="B2540">
        <v>2021</v>
      </c>
      <c r="C2540" t="s">
        <v>46</v>
      </c>
      <c r="D2540">
        <v>9</v>
      </c>
      <c r="E2540">
        <v>2</v>
      </c>
      <c r="F2540">
        <v>5080709</v>
      </c>
      <c r="G2540">
        <v>67605</v>
      </c>
      <c r="H2540">
        <v>5012585</v>
      </c>
      <c r="I2540">
        <v>304332094</v>
      </c>
      <c r="J2540">
        <v>256515200</v>
      </c>
      <c r="K2540">
        <v>54239053</v>
      </c>
    </row>
    <row r="2541" spans="1:11" x14ac:dyDescent="0.25">
      <c r="A2541" s="4" t="s">
        <v>6</v>
      </c>
      <c r="B2541">
        <v>2020</v>
      </c>
      <c r="C2541" t="s">
        <v>46</v>
      </c>
      <c r="D2541">
        <v>9</v>
      </c>
      <c r="E2541">
        <v>2</v>
      </c>
      <c r="F2541">
        <v>51133</v>
      </c>
      <c r="G2541">
        <v>589</v>
      </c>
      <c r="H2541">
        <v>32365</v>
      </c>
      <c r="I2541">
        <v>316022</v>
      </c>
      <c r="J2541">
        <v>0</v>
      </c>
      <c r="K2541">
        <v>0</v>
      </c>
    </row>
    <row r="2542" spans="1:11" x14ac:dyDescent="0.25">
      <c r="A2542" s="4" t="s">
        <v>6</v>
      </c>
      <c r="B2542">
        <v>2021</v>
      </c>
      <c r="C2542" t="s">
        <v>46</v>
      </c>
      <c r="D2542">
        <v>9</v>
      </c>
      <c r="E2542">
        <v>2</v>
      </c>
      <c r="F2542">
        <v>456050</v>
      </c>
      <c r="G2542">
        <v>5715</v>
      </c>
      <c r="H2542">
        <v>450133</v>
      </c>
      <c r="I2542">
        <v>4863019</v>
      </c>
      <c r="J2542">
        <v>5939078</v>
      </c>
      <c r="K2542">
        <v>2487667</v>
      </c>
    </row>
    <row r="2543" spans="1:11" x14ac:dyDescent="0.25">
      <c r="A2543" s="4" t="s">
        <v>7</v>
      </c>
      <c r="B2543">
        <v>2020</v>
      </c>
      <c r="C2543" t="s">
        <v>46</v>
      </c>
      <c r="D2543">
        <v>9</v>
      </c>
      <c r="E2543">
        <v>2</v>
      </c>
      <c r="F2543">
        <v>410450</v>
      </c>
      <c r="G2543">
        <v>3562</v>
      </c>
      <c r="H2543">
        <v>192726</v>
      </c>
      <c r="I2543">
        <v>5276318</v>
      </c>
      <c r="J2543">
        <v>0</v>
      </c>
      <c r="K2543">
        <v>0</v>
      </c>
    </row>
    <row r="2544" spans="1:11" x14ac:dyDescent="0.25">
      <c r="A2544" s="4" t="s">
        <v>7</v>
      </c>
      <c r="B2544">
        <v>2021</v>
      </c>
      <c r="C2544" t="s">
        <v>46</v>
      </c>
      <c r="D2544">
        <v>9</v>
      </c>
      <c r="E2544">
        <v>2</v>
      </c>
      <c r="F2544">
        <v>7033936</v>
      </c>
      <c r="G2544">
        <v>94906</v>
      </c>
      <c r="H2544">
        <v>6936351</v>
      </c>
      <c r="I2544">
        <v>88659676</v>
      </c>
      <c r="J2544">
        <v>79522032</v>
      </c>
      <c r="K2544">
        <v>25759958</v>
      </c>
    </row>
    <row r="2545" spans="1:11" x14ac:dyDescent="0.25">
      <c r="A2545" s="4" t="s">
        <v>8</v>
      </c>
      <c r="B2545">
        <v>2020</v>
      </c>
      <c r="C2545" t="s">
        <v>46</v>
      </c>
      <c r="D2545">
        <v>9</v>
      </c>
      <c r="E2545">
        <v>2</v>
      </c>
      <c r="F2545">
        <v>1467445</v>
      </c>
      <c r="G2545">
        <v>32838</v>
      </c>
      <c r="H2545">
        <v>1250522</v>
      </c>
      <c r="I2545">
        <v>14144387</v>
      </c>
      <c r="J2545">
        <v>0</v>
      </c>
      <c r="K2545">
        <v>0</v>
      </c>
    </row>
    <row r="2546" spans="1:11" x14ac:dyDescent="0.25">
      <c r="A2546" s="4" t="s">
        <v>8</v>
      </c>
      <c r="B2546">
        <v>2021</v>
      </c>
      <c r="C2546" t="s">
        <v>46</v>
      </c>
      <c r="D2546">
        <v>9</v>
      </c>
      <c r="E2546">
        <v>2</v>
      </c>
      <c r="F2546">
        <v>10067336</v>
      </c>
      <c r="G2546">
        <v>175581</v>
      </c>
      <c r="H2546">
        <v>9888948</v>
      </c>
      <c r="I2546">
        <v>184875403</v>
      </c>
      <c r="J2546">
        <v>74234367</v>
      </c>
      <c r="K2546">
        <v>30545121</v>
      </c>
    </row>
    <row r="2547" spans="1:11" x14ac:dyDescent="0.25">
      <c r="A2547" s="4" t="s">
        <v>9</v>
      </c>
      <c r="B2547">
        <v>2020</v>
      </c>
      <c r="C2547" t="s">
        <v>46</v>
      </c>
      <c r="D2547">
        <v>9</v>
      </c>
      <c r="E2547">
        <v>2</v>
      </c>
      <c r="F2547">
        <v>18862</v>
      </c>
      <c r="G2547">
        <v>14</v>
      </c>
      <c r="H2547">
        <v>16853</v>
      </c>
      <c r="I2547">
        <v>405554</v>
      </c>
      <c r="J2547">
        <v>0</v>
      </c>
      <c r="K2547">
        <v>0</v>
      </c>
    </row>
    <row r="2548" spans="1:11" x14ac:dyDescent="0.25">
      <c r="A2548" s="4" t="s">
        <v>9</v>
      </c>
      <c r="B2548">
        <v>2021</v>
      </c>
      <c r="C2548" t="s">
        <v>46</v>
      </c>
      <c r="D2548">
        <v>9</v>
      </c>
      <c r="E2548">
        <v>2</v>
      </c>
      <c r="F2548">
        <v>74709</v>
      </c>
      <c r="G2548">
        <v>28</v>
      </c>
      <c r="H2548">
        <v>74422</v>
      </c>
      <c r="I2548">
        <v>506870</v>
      </c>
      <c r="J2548">
        <v>4388389</v>
      </c>
      <c r="K2548">
        <v>1257781</v>
      </c>
    </row>
    <row r="2549" spans="1:11" x14ac:dyDescent="0.25">
      <c r="A2549" s="4" t="s">
        <v>10</v>
      </c>
      <c r="B2549">
        <v>2020</v>
      </c>
      <c r="C2549" t="s">
        <v>46</v>
      </c>
      <c r="D2549">
        <v>9</v>
      </c>
      <c r="E2549">
        <v>2</v>
      </c>
      <c r="F2549">
        <v>163891</v>
      </c>
      <c r="G2549">
        <v>1942</v>
      </c>
      <c r="H2549">
        <v>127041</v>
      </c>
      <c r="I2549">
        <v>1548782</v>
      </c>
      <c r="J2549">
        <v>0</v>
      </c>
      <c r="K2549">
        <v>0</v>
      </c>
    </row>
    <row r="2550" spans="1:11" x14ac:dyDescent="0.25">
      <c r="A2550" s="4" t="s">
        <v>10</v>
      </c>
      <c r="B2550">
        <v>2021</v>
      </c>
      <c r="C2550" t="s">
        <v>46</v>
      </c>
      <c r="D2550">
        <v>9</v>
      </c>
      <c r="E2550">
        <v>2</v>
      </c>
      <c r="F2550">
        <v>1223668</v>
      </c>
      <c r="G2550">
        <v>22507</v>
      </c>
      <c r="H2550">
        <v>1195655</v>
      </c>
      <c r="I2550">
        <v>8844686</v>
      </c>
      <c r="J2550">
        <v>8290769</v>
      </c>
      <c r="K2550">
        <v>3384130</v>
      </c>
    </row>
    <row r="2551" spans="1:11" x14ac:dyDescent="0.25">
      <c r="A2551" s="4" t="s">
        <v>11</v>
      </c>
      <c r="B2551">
        <v>2020</v>
      </c>
      <c r="C2551" t="s">
        <v>46</v>
      </c>
      <c r="D2551">
        <v>9</v>
      </c>
      <c r="E2551">
        <v>2</v>
      </c>
      <c r="F2551">
        <v>776853</v>
      </c>
      <c r="G2551">
        <v>22279</v>
      </c>
      <c r="H2551">
        <v>640774</v>
      </c>
      <c r="I2551">
        <v>22014678</v>
      </c>
      <c r="J2551">
        <v>0</v>
      </c>
      <c r="K2551">
        <v>0</v>
      </c>
    </row>
    <row r="2552" spans="1:11" x14ac:dyDescent="0.25">
      <c r="A2552" s="4" t="s">
        <v>11</v>
      </c>
      <c r="B2552">
        <v>2021</v>
      </c>
      <c r="C2552" t="s">
        <v>46</v>
      </c>
      <c r="D2552">
        <v>9</v>
      </c>
      <c r="E2552">
        <v>2</v>
      </c>
      <c r="F2552">
        <v>5779177</v>
      </c>
      <c r="G2552">
        <v>70574</v>
      </c>
      <c r="H2552">
        <v>5707503</v>
      </c>
      <c r="I2552">
        <v>197184593</v>
      </c>
      <c r="J2552">
        <v>266313714</v>
      </c>
      <c r="K2552">
        <v>98237633</v>
      </c>
    </row>
    <row r="2553" spans="1:11" x14ac:dyDescent="0.25">
      <c r="A2553" s="4" t="s">
        <v>12</v>
      </c>
      <c r="B2553">
        <v>2020</v>
      </c>
      <c r="C2553" t="s">
        <v>46</v>
      </c>
      <c r="D2553">
        <v>9</v>
      </c>
      <c r="E2553">
        <v>2</v>
      </c>
      <c r="F2553">
        <v>61935</v>
      </c>
      <c r="G2553">
        <v>485</v>
      </c>
      <c r="H2553">
        <v>40733</v>
      </c>
      <c r="I2553">
        <v>1687737</v>
      </c>
      <c r="J2553">
        <v>0</v>
      </c>
      <c r="K2553">
        <v>0</v>
      </c>
    </row>
    <row r="2554" spans="1:11" x14ac:dyDescent="0.25">
      <c r="A2554" s="4" t="s">
        <v>12</v>
      </c>
      <c r="B2554">
        <v>2021</v>
      </c>
      <c r="C2554" t="s">
        <v>46</v>
      </c>
      <c r="D2554">
        <v>9</v>
      </c>
      <c r="E2554">
        <v>2</v>
      </c>
      <c r="F2554">
        <v>1509022</v>
      </c>
      <c r="G2554">
        <v>25320</v>
      </c>
      <c r="H2554">
        <v>1472270</v>
      </c>
      <c r="I2554">
        <v>23071940</v>
      </c>
      <c r="J2554">
        <v>39040557</v>
      </c>
      <c r="K2554">
        <v>13487240</v>
      </c>
    </row>
    <row r="2555" spans="1:11" x14ac:dyDescent="0.25">
      <c r="A2555" s="4" t="s">
        <v>13</v>
      </c>
      <c r="B2555">
        <v>2020</v>
      </c>
      <c r="C2555" t="s">
        <v>46</v>
      </c>
      <c r="D2555">
        <v>9</v>
      </c>
      <c r="E2555">
        <v>2</v>
      </c>
      <c r="F2555">
        <v>619573</v>
      </c>
      <c r="G2555">
        <v>6506</v>
      </c>
      <c r="H2555">
        <v>481700</v>
      </c>
      <c r="I2555">
        <v>10001892</v>
      </c>
      <c r="J2555">
        <v>0</v>
      </c>
      <c r="K2555">
        <v>0</v>
      </c>
    </row>
    <row r="2556" spans="1:11" x14ac:dyDescent="0.25">
      <c r="A2556" s="4" t="s">
        <v>13</v>
      </c>
      <c r="B2556">
        <v>2021</v>
      </c>
      <c r="C2556" t="s">
        <v>46</v>
      </c>
      <c r="D2556">
        <v>9</v>
      </c>
      <c r="E2556">
        <v>2</v>
      </c>
      <c r="F2556">
        <v>5394461</v>
      </c>
      <c r="G2556">
        <v>68044</v>
      </c>
      <c r="H2556">
        <v>5322947</v>
      </c>
      <c r="I2556">
        <v>83821533</v>
      </c>
      <c r="J2556">
        <v>94839336</v>
      </c>
      <c r="K2556">
        <v>33317338</v>
      </c>
    </row>
    <row r="2557" spans="1:11" x14ac:dyDescent="0.25">
      <c r="A2557" s="4" t="s">
        <v>14</v>
      </c>
      <c r="B2557">
        <v>2020</v>
      </c>
      <c r="C2557" t="s">
        <v>46</v>
      </c>
      <c r="D2557">
        <v>9</v>
      </c>
      <c r="E2557">
        <v>2</v>
      </c>
      <c r="F2557">
        <v>413983</v>
      </c>
      <c r="G2557">
        <v>3715</v>
      </c>
      <c r="H2557">
        <v>305233</v>
      </c>
      <c r="I2557">
        <v>9264145</v>
      </c>
      <c r="J2557">
        <v>0</v>
      </c>
      <c r="K2557">
        <v>0</v>
      </c>
    </row>
    <row r="2558" spans="1:11" x14ac:dyDescent="0.25">
      <c r="A2558" s="4" t="s">
        <v>14</v>
      </c>
      <c r="B2558">
        <v>2021</v>
      </c>
      <c r="C2558" t="s">
        <v>46</v>
      </c>
      <c r="D2558">
        <v>9</v>
      </c>
      <c r="E2558">
        <v>2</v>
      </c>
      <c r="F2558">
        <v>2436406</v>
      </c>
      <c r="G2558">
        <v>35931</v>
      </c>
      <c r="H2558">
        <v>2399557</v>
      </c>
      <c r="I2558">
        <v>97683909</v>
      </c>
      <c r="J2558">
        <v>82380905</v>
      </c>
      <c r="K2558">
        <v>21766972</v>
      </c>
    </row>
    <row r="2559" spans="1:11" x14ac:dyDescent="0.25">
      <c r="A2559" s="4" t="s">
        <v>15</v>
      </c>
      <c r="B2559">
        <v>2020</v>
      </c>
      <c r="C2559" t="s">
        <v>46</v>
      </c>
      <c r="D2559">
        <v>9</v>
      </c>
      <c r="E2559">
        <v>2</v>
      </c>
      <c r="F2559">
        <v>355144</v>
      </c>
      <c r="G2559">
        <v>5983</v>
      </c>
      <c r="H2559">
        <v>243429</v>
      </c>
      <c r="I2559">
        <v>8252810</v>
      </c>
      <c r="J2559">
        <v>0</v>
      </c>
      <c r="K2559">
        <v>0</v>
      </c>
    </row>
    <row r="2560" spans="1:11" x14ac:dyDescent="0.25">
      <c r="A2560" s="4" t="s">
        <v>15</v>
      </c>
      <c r="B2560">
        <v>2021</v>
      </c>
      <c r="C2560" t="s">
        <v>46</v>
      </c>
      <c r="D2560">
        <v>9</v>
      </c>
      <c r="E2560">
        <v>2</v>
      </c>
      <c r="F2560">
        <v>2287276</v>
      </c>
      <c r="G2560">
        <v>30887</v>
      </c>
      <c r="H2560">
        <v>2247423</v>
      </c>
      <c r="I2560">
        <v>97189964</v>
      </c>
      <c r="J2560">
        <v>47561915</v>
      </c>
      <c r="K2560">
        <v>16846943</v>
      </c>
    </row>
    <row r="2561" spans="1:11" x14ac:dyDescent="0.25">
      <c r="A2561" s="4" t="s">
        <v>16</v>
      </c>
      <c r="B2561">
        <v>2020</v>
      </c>
      <c r="C2561" t="s">
        <v>46</v>
      </c>
      <c r="D2561">
        <v>9</v>
      </c>
      <c r="E2561">
        <v>2</v>
      </c>
      <c r="F2561">
        <v>3081963</v>
      </c>
      <c r="G2561">
        <v>49302</v>
      </c>
      <c r="H2561">
        <v>2340796</v>
      </c>
      <c r="I2561">
        <v>25591844</v>
      </c>
      <c r="J2561">
        <v>0</v>
      </c>
      <c r="K2561">
        <v>0</v>
      </c>
    </row>
    <row r="2562" spans="1:11" x14ac:dyDescent="0.25">
      <c r="A2562" s="4" t="s">
        <v>16</v>
      </c>
      <c r="B2562">
        <v>2021</v>
      </c>
      <c r="C2562" t="s">
        <v>46</v>
      </c>
      <c r="D2562">
        <v>9</v>
      </c>
      <c r="E2562">
        <v>2</v>
      </c>
      <c r="F2562">
        <v>20725427</v>
      </c>
      <c r="G2562">
        <v>262429</v>
      </c>
      <c r="H2562">
        <v>20346406</v>
      </c>
      <c r="I2562">
        <v>316144150</v>
      </c>
      <c r="J2562">
        <v>246372811</v>
      </c>
      <c r="K2562">
        <v>85816221</v>
      </c>
    </row>
    <row r="2563" spans="1:11" x14ac:dyDescent="0.25">
      <c r="A2563" s="4" t="s">
        <v>17</v>
      </c>
      <c r="B2563">
        <v>2020</v>
      </c>
      <c r="C2563" t="s">
        <v>46</v>
      </c>
      <c r="D2563">
        <v>9</v>
      </c>
      <c r="E2563">
        <v>2</v>
      </c>
      <c r="F2563">
        <v>714194</v>
      </c>
      <c r="G2563">
        <v>2887</v>
      </c>
      <c r="H2563">
        <v>519630</v>
      </c>
      <c r="I2563">
        <v>14369261</v>
      </c>
      <c r="J2563">
        <v>0</v>
      </c>
      <c r="K2563">
        <v>0</v>
      </c>
    </row>
    <row r="2564" spans="1:11" x14ac:dyDescent="0.25">
      <c r="A2564" s="4" t="s">
        <v>17</v>
      </c>
      <c r="B2564">
        <v>2021</v>
      </c>
      <c r="C2564" t="s">
        <v>46</v>
      </c>
      <c r="D2564">
        <v>9</v>
      </c>
      <c r="E2564">
        <v>2</v>
      </c>
      <c r="F2564">
        <v>30455368</v>
      </c>
      <c r="G2564">
        <v>156894</v>
      </c>
      <c r="H2564">
        <v>28719403</v>
      </c>
      <c r="I2564">
        <v>232766284</v>
      </c>
      <c r="J2564">
        <v>158169618</v>
      </c>
      <c r="K2564">
        <v>61798515</v>
      </c>
    </row>
    <row r="2565" spans="1:11" x14ac:dyDescent="0.25">
      <c r="A2565" s="4" t="s">
        <v>18</v>
      </c>
      <c r="B2565">
        <v>2020</v>
      </c>
      <c r="C2565" t="s">
        <v>46</v>
      </c>
      <c r="D2565">
        <v>9</v>
      </c>
      <c r="E2565">
        <v>2</v>
      </c>
      <c r="F2565">
        <v>22707</v>
      </c>
      <c r="G2565">
        <v>264</v>
      </c>
      <c r="H2565">
        <v>16695</v>
      </c>
      <c r="I2565">
        <v>282548</v>
      </c>
      <c r="J2565">
        <v>0</v>
      </c>
      <c r="K2565">
        <v>0</v>
      </c>
    </row>
    <row r="2566" spans="1:11" x14ac:dyDescent="0.25">
      <c r="A2566" s="4" t="s">
        <v>18</v>
      </c>
      <c r="B2566">
        <v>2021</v>
      </c>
      <c r="C2566" t="s">
        <v>46</v>
      </c>
      <c r="D2566">
        <v>9</v>
      </c>
      <c r="E2566">
        <v>2</v>
      </c>
      <c r="F2566">
        <v>144218</v>
      </c>
      <c r="G2566">
        <v>1449</v>
      </c>
      <c r="H2566">
        <v>142521</v>
      </c>
      <c r="I2566">
        <v>3575477</v>
      </c>
      <c r="J2566">
        <v>1383611</v>
      </c>
      <c r="K2566">
        <v>835635</v>
      </c>
    </row>
    <row r="2567" spans="1:11" x14ac:dyDescent="0.25">
      <c r="A2567" s="4" t="s">
        <v>37</v>
      </c>
      <c r="B2567">
        <v>2021</v>
      </c>
      <c r="C2567" t="s">
        <v>46</v>
      </c>
      <c r="D2567">
        <v>9</v>
      </c>
      <c r="E2567">
        <v>2</v>
      </c>
      <c r="F2567">
        <v>72457</v>
      </c>
      <c r="G2567">
        <v>357</v>
      </c>
      <c r="H2567">
        <v>71778</v>
      </c>
      <c r="I2567">
        <v>1714655</v>
      </c>
      <c r="J2567">
        <v>375284</v>
      </c>
      <c r="K2567">
        <v>222698</v>
      </c>
    </row>
    <row r="2568" spans="1:11" x14ac:dyDescent="0.25">
      <c r="A2568" s="4" t="s">
        <v>19</v>
      </c>
      <c r="B2568">
        <v>2020</v>
      </c>
      <c r="C2568" t="s">
        <v>46</v>
      </c>
      <c r="D2568">
        <v>9</v>
      </c>
      <c r="E2568">
        <v>2</v>
      </c>
      <c r="F2568">
        <v>7093044</v>
      </c>
      <c r="G2568">
        <v>200740</v>
      </c>
      <c r="H2568">
        <v>4999179</v>
      </c>
      <c r="I2568">
        <v>35469148</v>
      </c>
      <c r="J2568">
        <v>0</v>
      </c>
      <c r="K2568">
        <v>0</v>
      </c>
    </row>
    <row r="2569" spans="1:11" x14ac:dyDescent="0.25">
      <c r="A2569" s="4" t="s">
        <v>19</v>
      </c>
      <c r="B2569">
        <v>2021</v>
      </c>
      <c r="C2569" t="s">
        <v>46</v>
      </c>
      <c r="D2569">
        <v>9</v>
      </c>
      <c r="E2569">
        <v>2</v>
      </c>
      <c r="F2569">
        <v>45472971</v>
      </c>
      <c r="G2569">
        <v>966668</v>
      </c>
      <c r="H2569">
        <v>44133818</v>
      </c>
      <c r="I2569">
        <v>390690502</v>
      </c>
      <c r="J2569">
        <v>342224877</v>
      </c>
      <c r="K2569">
        <v>129522158</v>
      </c>
    </row>
    <row r="2570" spans="1:11" x14ac:dyDescent="0.25">
      <c r="A2570" s="4" t="s">
        <v>20</v>
      </c>
      <c r="B2570">
        <v>2020</v>
      </c>
      <c r="C2570" t="s">
        <v>46</v>
      </c>
      <c r="D2570">
        <v>9</v>
      </c>
      <c r="E2570">
        <v>2</v>
      </c>
      <c r="F2570">
        <v>24218</v>
      </c>
      <c r="G2570">
        <v>159</v>
      </c>
      <c r="H2570">
        <v>13516</v>
      </c>
      <c r="I2570">
        <v>762502</v>
      </c>
      <c r="J2570">
        <v>0</v>
      </c>
      <c r="K2570">
        <v>0</v>
      </c>
    </row>
    <row r="2571" spans="1:11" x14ac:dyDescent="0.25">
      <c r="A2571" s="4" t="s">
        <v>20</v>
      </c>
      <c r="B2571">
        <v>2021</v>
      </c>
      <c r="C2571" t="s">
        <v>46</v>
      </c>
      <c r="D2571">
        <v>9</v>
      </c>
      <c r="E2571">
        <v>2</v>
      </c>
      <c r="F2571">
        <v>546030</v>
      </c>
      <c r="G2571">
        <v>9450</v>
      </c>
      <c r="H2571">
        <v>523441</v>
      </c>
      <c r="I2571">
        <v>7066409</v>
      </c>
      <c r="J2571">
        <v>7321503</v>
      </c>
      <c r="K2571">
        <v>2493129</v>
      </c>
    </row>
    <row r="2572" spans="1:11" x14ac:dyDescent="0.25">
      <c r="A2572" s="4" t="s">
        <v>21</v>
      </c>
      <c r="B2572">
        <v>2020</v>
      </c>
      <c r="C2572" t="s">
        <v>46</v>
      </c>
      <c r="D2572">
        <v>9</v>
      </c>
      <c r="E2572">
        <v>2</v>
      </c>
      <c r="F2572">
        <v>53204</v>
      </c>
      <c r="G2572">
        <v>304</v>
      </c>
      <c r="H2572">
        <v>41460</v>
      </c>
      <c r="I2572">
        <v>1295500</v>
      </c>
      <c r="J2572">
        <v>0</v>
      </c>
      <c r="K2572">
        <v>0</v>
      </c>
    </row>
    <row r="2573" spans="1:11" x14ac:dyDescent="0.25">
      <c r="A2573" s="4" t="s">
        <v>21</v>
      </c>
      <c r="B2573">
        <v>2021</v>
      </c>
      <c r="C2573" t="s">
        <v>46</v>
      </c>
      <c r="D2573">
        <v>9</v>
      </c>
      <c r="E2573">
        <v>2</v>
      </c>
      <c r="F2573">
        <v>817822</v>
      </c>
      <c r="G2573">
        <v>12665</v>
      </c>
      <c r="H2573">
        <v>785181</v>
      </c>
      <c r="I2573">
        <v>8728804</v>
      </c>
      <c r="J2573">
        <v>8450537</v>
      </c>
      <c r="K2573">
        <v>2709142</v>
      </c>
    </row>
    <row r="2574" spans="1:11" x14ac:dyDescent="0.25">
      <c r="A2574" s="4" t="s">
        <v>22</v>
      </c>
      <c r="B2574">
        <v>2020</v>
      </c>
      <c r="C2574" t="s">
        <v>46</v>
      </c>
      <c r="D2574">
        <v>9</v>
      </c>
      <c r="E2574">
        <v>2</v>
      </c>
      <c r="F2574">
        <v>586456</v>
      </c>
      <c r="G2574">
        <v>11882</v>
      </c>
      <c r="H2574">
        <v>440687</v>
      </c>
      <c r="I2574">
        <v>11437785</v>
      </c>
      <c r="J2574">
        <v>0</v>
      </c>
      <c r="K2574">
        <v>0</v>
      </c>
    </row>
    <row r="2575" spans="1:11" x14ac:dyDescent="0.25">
      <c r="A2575" s="4" t="s">
        <v>22</v>
      </c>
      <c r="B2575">
        <v>2021</v>
      </c>
      <c r="C2575" t="s">
        <v>46</v>
      </c>
      <c r="D2575">
        <v>9</v>
      </c>
      <c r="E2575">
        <v>2</v>
      </c>
      <c r="F2575">
        <v>5546295</v>
      </c>
      <c r="G2575">
        <v>73617</v>
      </c>
      <c r="H2575">
        <v>5471746</v>
      </c>
      <c r="I2575">
        <v>121282136</v>
      </c>
      <c r="J2575">
        <v>290864636</v>
      </c>
      <c r="K2575">
        <v>68099708</v>
      </c>
    </row>
    <row r="2576" spans="1:11" x14ac:dyDescent="0.25">
      <c r="A2576" s="4" t="s">
        <v>23</v>
      </c>
      <c r="B2576">
        <v>2020</v>
      </c>
      <c r="C2576" t="s">
        <v>46</v>
      </c>
      <c r="D2576">
        <v>9</v>
      </c>
      <c r="E2576">
        <v>2</v>
      </c>
      <c r="F2576">
        <v>9222</v>
      </c>
      <c r="G2576">
        <v>0</v>
      </c>
      <c r="H2576">
        <v>5607</v>
      </c>
      <c r="I2576">
        <v>336857</v>
      </c>
      <c r="J2576">
        <v>0</v>
      </c>
      <c r="K2576">
        <v>0</v>
      </c>
    </row>
    <row r="2577" spans="1:11" x14ac:dyDescent="0.25">
      <c r="A2577" s="4" t="s">
        <v>23</v>
      </c>
      <c r="B2577">
        <v>2021</v>
      </c>
      <c r="C2577" t="s">
        <v>46</v>
      </c>
      <c r="D2577">
        <v>9</v>
      </c>
      <c r="E2577">
        <v>2</v>
      </c>
      <c r="F2577">
        <v>488762</v>
      </c>
      <c r="G2577">
        <v>1648</v>
      </c>
      <c r="H2577">
        <v>405456</v>
      </c>
      <c r="I2577">
        <v>6602533</v>
      </c>
      <c r="J2577">
        <v>4748439</v>
      </c>
      <c r="K2577">
        <v>2077368</v>
      </c>
    </row>
    <row r="2578" spans="1:11" x14ac:dyDescent="0.25">
      <c r="A2578" s="4" t="s">
        <v>24</v>
      </c>
      <c r="B2578">
        <v>2020</v>
      </c>
      <c r="C2578" t="s">
        <v>46</v>
      </c>
      <c r="D2578">
        <v>9</v>
      </c>
      <c r="E2578">
        <v>2</v>
      </c>
      <c r="F2578">
        <v>33563</v>
      </c>
      <c r="G2578">
        <v>56</v>
      </c>
      <c r="H2578">
        <v>26678</v>
      </c>
      <c r="I2578">
        <v>481362</v>
      </c>
      <c r="J2578">
        <v>0</v>
      </c>
      <c r="K2578">
        <v>0</v>
      </c>
    </row>
    <row r="2579" spans="1:11" x14ac:dyDescent="0.25">
      <c r="A2579" s="4" t="s">
        <v>24</v>
      </c>
      <c r="B2579">
        <v>2021</v>
      </c>
      <c r="C2579" t="s">
        <v>46</v>
      </c>
      <c r="D2579">
        <v>9</v>
      </c>
      <c r="E2579">
        <v>2</v>
      </c>
      <c r="F2579">
        <v>214125</v>
      </c>
      <c r="G2579">
        <v>4468</v>
      </c>
      <c r="H2579">
        <v>198726</v>
      </c>
      <c r="I2579">
        <v>2439414</v>
      </c>
      <c r="J2579">
        <v>4672442</v>
      </c>
      <c r="K2579">
        <v>1778974</v>
      </c>
    </row>
    <row r="2580" spans="1:11" x14ac:dyDescent="0.25">
      <c r="A2580" s="4" t="s">
        <v>25</v>
      </c>
      <c r="B2580">
        <v>2020</v>
      </c>
      <c r="C2580" t="s">
        <v>46</v>
      </c>
      <c r="D2580">
        <v>9</v>
      </c>
      <c r="E2580">
        <v>2</v>
      </c>
      <c r="F2580">
        <v>1001456</v>
      </c>
      <c r="G2580">
        <v>4595</v>
      </c>
      <c r="H2580">
        <v>783488</v>
      </c>
      <c r="I2580">
        <v>16278776</v>
      </c>
      <c r="J2580">
        <v>0</v>
      </c>
      <c r="K2580">
        <v>0</v>
      </c>
    </row>
    <row r="2581" spans="1:11" x14ac:dyDescent="0.25">
      <c r="A2581" s="4" t="s">
        <v>25</v>
      </c>
      <c r="B2581">
        <v>2021</v>
      </c>
      <c r="C2581" t="s">
        <v>46</v>
      </c>
      <c r="D2581">
        <v>9</v>
      </c>
      <c r="E2581">
        <v>2</v>
      </c>
      <c r="F2581">
        <v>7109157</v>
      </c>
      <c r="G2581">
        <v>57005</v>
      </c>
      <c r="H2581">
        <v>7009367</v>
      </c>
      <c r="I2581">
        <v>131499823</v>
      </c>
      <c r="J2581">
        <v>133343985</v>
      </c>
      <c r="K2581">
        <v>44083561</v>
      </c>
    </row>
    <row r="2582" spans="1:11" x14ac:dyDescent="0.25">
      <c r="A2582" s="4" t="s">
        <v>26</v>
      </c>
      <c r="B2582">
        <v>2020</v>
      </c>
      <c r="C2582" t="s">
        <v>46</v>
      </c>
      <c r="D2582">
        <v>9</v>
      </c>
      <c r="E2582">
        <v>2</v>
      </c>
      <c r="F2582">
        <v>522826</v>
      </c>
      <c r="G2582">
        <v>15479</v>
      </c>
      <c r="H2582">
        <v>377004</v>
      </c>
      <c r="I2582">
        <v>9309066</v>
      </c>
      <c r="J2582">
        <v>0</v>
      </c>
      <c r="K2582">
        <v>0</v>
      </c>
    </row>
    <row r="2583" spans="1:11" x14ac:dyDescent="0.25">
      <c r="A2583" s="4" t="s">
        <v>26</v>
      </c>
      <c r="B2583">
        <v>2021</v>
      </c>
      <c r="C2583" t="s">
        <v>46</v>
      </c>
      <c r="D2583">
        <v>9</v>
      </c>
      <c r="E2583">
        <v>2</v>
      </c>
      <c r="F2583">
        <v>4207054</v>
      </c>
      <c r="G2583">
        <v>115180</v>
      </c>
      <c r="H2583">
        <v>4089659</v>
      </c>
      <c r="I2583">
        <v>96993147</v>
      </c>
      <c r="J2583">
        <v>85286266</v>
      </c>
      <c r="K2583">
        <v>27118493</v>
      </c>
    </row>
    <row r="2584" spans="1:11" x14ac:dyDescent="0.25">
      <c r="A2584" s="4" t="s">
        <v>27</v>
      </c>
      <c r="B2584">
        <v>2020</v>
      </c>
      <c r="C2584" t="s">
        <v>46</v>
      </c>
      <c r="D2584">
        <v>9</v>
      </c>
      <c r="E2584">
        <v>2</v>
      </c>
      <c r="F2584">
        <v>132899</v>
      </c>
      <c r="G2584">
        <v>2551</v>
      </c>
      <c r="H2584">
        <v>96545</v>
      </c>
      <c r="I2584">
        <v>678520</v>
      </c>
      <c r="J2584">
        <v>0</v>
      </c>
      <c r="K2584">
        <v>0</v>
      </c>
    </row>
    <row r="2585" spans="1:11" x14ac:dyDescent="0.25">
      <c r="A2585" s="4" t="s">
        <v>27</v>
      </c>
      <c r="B2585">
        <v>2021</v>
      </c>
      <c r="C2585" t="s">
        <v>46</v>
      </c>
      <c r="D2585">
        <v>9</v>
      </c>
      <c r="E2585">
        <v>2</v>
      </c>
      <c r="F2585">
        <v>872808</v>
      </c>
      <c r="G2585">
        <v>12749</v>
      </c>
      <c r="H2585">
        <v>853523</v>
      </c>
      <c r="I2585">
        <v>11916881</v>
      </c>
      <c r="J2585">
        <v>4597335</v>
      </c>
      <c r="K2585">
        <v>1503175</v>
      </c>
    </row>
    <row r="2586" spans="1:11" x14ac:dyDescent="0.25">
      <c r="A2586" s="4" t="s">
        <v>28</v>
      </c>
      <c r="B2586">
        <v>2020</v>
      </c>
      <c r="C2586" t="s">
        <v>46</v>
      </c>
      <c r="D2586">
        <v>9</v>
      </c>
      <c r="E2586">
        <v>2</v>
      </c>
      <c r="F2586">
        <v>693525</v>
      </c>
      <c r="G2586">
        <v>8448</v>
      </c>
      <c r="H2586">
        <v>573356</v>
      </c>
      <c r="I2586">
        <v>18189578</v>
      </c>
      <c r="J2586">
        <v>0</v>
      </c>
      <c r="K2586">
        <v>0</v>
      </c>
    </row>
    <row r="2587" spans="1:11" x14ac:dyDescent="0.25">
      <c r="A2587" s="4" t="s">
        <v>28</v>
      </c>
      <c r="B2587">
        <v>2021</v>
      </c>
      <c r="C2587" t="s">
        <v>46</v>
      </c>
      <c r="D2587">
        <v>9</v>
      </c>
      <c r="E2587">
        <v>2</v>
      </c>
      <c r="F2587">
        <v>6679285</v>
      </c>
      <c r="G2587">
        <v>62678</v>
      </c>
      <c r="H2587">
        <v>6615997</v>
      </c>
      <c r="I2587">
        <v>97890035</v>
      </c>
      <c r="J2587">
        <v>259205285</v>
      </c>
      <c r="K2587">
        <v>87528796</v>
      </c>
    </row>
    <row r="2588" spans="1:11" x14ac:dyDescent="0.25">
      <c r="A2588" s="4" t="s">
        <v>29</v>
      </c>
      <c r="B2588">
        <v>2020</v>
      </c>
      <c r="C2588" t="s">
        <v>46</v>
      </c>
      <c r="D2588">
        <v>9</v>
      </c>
      <c r="E2588">
        <v>2</v>
      </c>
      <c r="F2588">
        <v>14242</v>
      </c>
      <c r="G2588">
        <v>77</v>
      </c>
      <c r="H2588">
        <v>10327</v>
      </c>
      <c r="I2588">
        <v>311868</v>
      </c>
      <c r="J2588">
        <v>0</v>
      </c>
      <c r="K2588">
        <v>0</v>
      </c>
    </row>
    <row r="2589" spans="1:11" x14ac:dyDescent="0.25">
      <c r="A2589" s="4" t="s">
        <v>29</v>
      </c>
      <c r="B2589">
        <v>2021</v>
      </c>
      <c r="C2589" t="s">
        <v>46</v>
      </c>
      <c r="D2589">
        <v>9</v>
      </c>
      <c r="E2589">
        <v>2</v>
      </c>
      <c r="F2589">
        <v>213864</v>
      </c>
      <c r="G2589">
        <v>2638</v>
      </c>
      <c r="H2589">
        <v>203292</v>
      </c>
      <c r="I2589">
        <v>1666908</v>
      </c>
      <c r="J2589">
        <v>3576959</v>
      </c>
      <c r="K2589">
        <v>1636032</v>
      </c>
    </row>
    <row r="2590" spans="1:11" x14ac:dyDescent="0.25">
      <c r="A2590" s="4" t="s">
        <v>30</v>
      </c>
      <c r="B2590">
        <v>2020</v>
      </c>
      <c r="C2590" t="s">
        <v>46</v>
      </c>
      <c r="D2590">
        <v>9</v>
      </c>
      <c r="E2590">
        <v>2</v>
      </c>
      <c r="F2590">
        <v>1066072</v>
      </c>
      <c r="G2590">
        <v>6574</v>
      </c>
      <c r="H2590">
        <v>837729</v>
      </c>
      <c r="I2590">
        <v>14071437</v>
      </c>
      <c r="J2590">
        <v>0</v>
      </c>
      <c r="K2590">
        <v>0</v>
      </c>
    </row>
    <row r="2591" spans="1:11" x14ac:dyDescent="0.25">
      <c r="A2591" s="4" t="s">
        <v>30</v>
      </c>
      <c r="B2591">
        <v>2021</v>
      </c>
      <c r="C2591" t="s">
        <v>46</v>
      </c>
      <c r="D2591">
        <v>9</v>
      </c>
      <c r="E2591">
        <v>2</v>
      </c>
      <c r="F2591">
        <v>4629184</v>
      </c>
      <c r="G2591">
        <v>27255</v>
      </c>
      <c r="H2591">
        <v>4564494</v>
      </c>
      <c r="I2591">
        <v>177642681</v>
      </c>
      <c r="J2591">
        <v>99476655</v>
      </c>
      <c r="K2591">
        <v>36992992</v>
      </c>
    </row>
    <row r="2592" spans="1:11" x14ac:dyDescent="0.25">
      <c r="A2592" s="4" t="s">
        <v>31</v>
      </c>
      <c r="B2592">
        <v>2020</v>
      </c>
      <c r="C2592" t="s">
        <v>46</v>
      </c>
      <c r="D2592">
        <v>9</v>
      </c>
      <c r="E2592">
        <v>2</v>
      </c>
      <c r="F2592">
        <v>3441423</v>
      </c>
      <c r="G2592">
        <v>57609</v>
      </c>
      <c r="H2592">
        <v>3046964</v>
      </c>
      <c r="I2592">
        <v>40012739</v>
      </c>
      <c r="J2592">
        <v>0</v>
      </c>
      <c r="K2592">
        <v>0</v>
      </c>
    </row>
    <row r="2593" spans="1:11" x14ac:dyDescent="0.25">
      <c r="A2593" s="4" t="s">
        <v>31</v>
      </c>
      <c r="B2593">
        <v>2021</v>
      </c>
      <c r="C2593" t="s">
        <v>46</v>
      </c>
      <c r="D2593">
        <v>9</v>
      </c>
      <c r="E2593">
        <v>2</v>
      </c>
      <c r="F2593">
        <v>18425417</v>
      </c>
      <c r="G2593">
        <v>246007</v>
      </c>
      <c r="H2593">
        <v>18064762</v>
      </c>
      <c r="I2593">
        <v>308432178</v>
      </c>
      <c r="J2593">
        <v>211692856</v>
      </c>
      <c r="K2593">
        <v>54228531</v>
      </c>
    </row>
    <row r="2594" spans="1:11" x14ac:dyDescent="0.25">
      <c r="A2594" s="4" t="s">
        <v>32</v>
      </c>
      <c r="B2594">
        <v>2020</v>
      </c>
      <c r="C2594" t="s">
        <v>46</v>
      </c>
      <c r="D2594">
        <v>9</v>
      </c>
      <c r="E2594">
        <v>2</v>
      </c>
      <c r="F2594">
        <v>124404</v>
      </c>
      <c r="G2594">
        <v>1228</v>
      </c>
      <c r="H2594">
        <v>72645</v>
      </c>
      <c r="I2594">
        <v>2228919</v>
      </c>
      <c r="J2594">
        <v>0</v>
      </c>
      <c r="K2594">
        <v>0</v>
      </c>
    </row>
    <row r="2595" spans="1:11" x14ac:dyDescent="0.25">
      <c r="A2595" s="4" t="s">
        <v>32</v>
      </c>
      <c r="B2595">
        <v>2021</v>
      </c>
      <c r="C2595" t="s">
        <v>46</v>
      </c>
      <c r="D2595">
        <v>9</v>
      </c>
      <c r="E2595">
        <v>2</v>
      </c>
      <c r="F2595">
        <v>584836</v>
      </c>
      <c r="G2595">
        <v>5610</v>
      </c>
      <c r="H2595">
        <v>574656</v>
      </c>
      <c r="I2595">
        <v>12727284</v>
      </c>
      <c r="J2595">
        <v>17305258</v>
      </c>
      <c r="K2595">
        <v>6729871</v>
      </c>
    </row>
    <row r="2596" spans="1:11" x14ac:dyDescent="0.25">
      <c r="A2596" s="4" t="s">
        <v>33</v>
      </c>
      <c r="B2596">
        <v>2020</v>
      </c>
      <c r="C2596" t="s">
        <v>46</v>
      </c>
      <c r="D2596">
        <v>9</v>
      </c>
      <c r="E2596">
        <v>2</v>
      </c>
      <c r="F2596">
        <v>32571331</v>
      </c>
      <c r="G2596">
        <v>542002</v>
      </c>
      <c r="H2596">
        <v>25359265</v>
      </c>
      <c r="I2596">
        <v>385838940</v>
      </c>
      <c r="J2596">
        <v>0</v>
      </c>
      <c r="K2596">
        <v>0</v>
      </c>
    </row>
    <row r="2597" spans="1:11" x14ac:dyDescent="0.25">
      <c r="A2597" s="4" t="s">
        <v>33</v>
      </c>
      <c r="B2597">
        <v>2021</v>
      </c>
      <c r="C2597" t="s">
        <v>46</v>
      </c>
      <c r="D2597">
        <v>9</v>
      </c>
      <c r="E2597">
        <v>2</v>
      </c>
      <c r="F2597">
        <v>232602078</v>
      </c>
      <c r="G2597">
        <v>3098542</v>
      </c>
      <c r="H2597">
        <v>226801282</v>
      </c>
      <c r="I2597">
        <v>3790939754</v>
      </c>
      <c r="J2597">
        <v>3926386762</v>
      </c>
      <c r="K2597">
        <v>1237780562</v>
      </c>
    </row>
    <row r="2598" spans="1:11" x14ac:dyDescent="0.25">
      <c r="A2598" s="4" t="s">
        <v>34</v>
      </c>
      <c r="B2598">
        <v>2020</v>
      </c>
      <c r="C2598" t="s">
        <v>46</v>
      </c>
      <c r="D2598">
        <v>9</v>
      </c>
      <c r="E2598">
        <v>2</v>
      </c>
      <c r="F2598">
        <v>2089650</v>
      </c>
      <c r="G2598">
        <v>29916</v>
      </c>
      <c r="H2598">
        <v>1595448</v>
      </c>
      <c r="I2598">
        <v>50476375</v>
      </c>
      <c r="J2598">
        <v>0</v>
      </c>
      <c r="K2598">
        <v>0</v>
      </c>
    </row>
    <row r="2599" spans="1:11" x14ac:dyDescent="0.25">
      <c r="A2599" s="4" t="s">
        <v>34</v>
      </c>
      <c r="B2599">
        <v>2021</v>
      </c>
      <c r="C2599" t="s">
        <v>46</v>
      </c>
      <c r="D2599">
        <v>9</v>
      </c>
      <c r="E2599">
        <v>2</v>
      </c>
      <c r="F2599">
        <v>11966724</v>
      </c>
      <c r="G2599">
        <v>160114</v>
      </c>
      <c r="H2599">
        <v>11805289</v>
      </c>
      <c r="I2599">
        <v>522904908</v>
      </c>
      <c r="J2599">
        <v>505420152</v>
      </c>
      <c r="K2599">
        <v>101244487</v>
      </c>
    </row>
    <row r="2600" spans="1:11" x14ac:dyDescent="0.25">
      <c r="A2600" s="4" t="s">
        <v>35</v>
      </c>
      <c r="B2600">
        <v>2020</v>
      </c>
      <c r="C2600" t="s">
        <v>46</v>
      </c>
      <c r="D2600">
        <v>9</v>
      </c>
      <c r="E2600">
        <v>2</v>
      </c>
      <c r="F2600">
        <v>206077</v>
      </c>
      <c r="G2600">
        <v>2742</v>
      </c>
      <c r="H2600">
        <v>137094</v>
      </c>
      <c r="I2600">
        <v>3508054</v>
      </c>
      <c r="J2600">
        <v>0</v>
      </c>
      <c r="K2600">
        <v>0</v>
      </c>
    </row>
    <row r="2601" spans="1:11" x14ac:dyDescent="0.25">
      <c r="A2601" s="4" t="s">
        <v>35</v>
      </c>
      <c r="B2601">
        <v>2021</v>
      </c>
      <c r="C2601" t="s">
        <v>46</v>
      </c>
      <c r="D2601">
        <v>9</v>
      </c>
      <c r="E2601">
        <v>2</v>
      </c>
      <c r="F2601">
        <v>2402442</v>
      </c>
      <c r="G2601">
        <v>51723</v>
      </c>
      <c r="H2601">
        <v>2306075</v>
      </c>
      <c r="I2601">
        <v>49556114</v>
      </c>
      <c r="J2601">
        <v>48857090</v>
      </c>
      <c r="K2601">
        <v>16374156</v>
      </c>
    </row>
    <row r="2602" spans="1:11" x14ac:dyDescent="0.25">
      <c r="A2602" s="4" t="s">
        <v>36</v>
      </c>
      <c r="B2602">
        <v>2020</v>
      </c>
      <c r="C2602" t="s">
        <v>46</v>
      </c>
      <c r="D2602">
        <v>9</v>
      </c>
      <c r="E2602">
        <v>2</v>
      </c>
      <c r="F2602">
        <v>1374646</v>
      </c>
      <c r="G2602">
        <v>26841</v>
      </c>
      <c r="H2602">
        <v>1183534</v>
      </c>
      <c r="I2602">
        <v>16645515</v>
      </c>
      <c r="J2602">
        <v>0</v>
      </c>
      <c r="K2602">
        <v>0</v>
      </c>
    </row>
    <row r="2603" spans="1:11" x14ac:dyDescent="0.25">
      <c r="A2603" s="4" t="s">
        <v>36</v>
      </c>
      <c r="B2603">
        <v>2021</v>
      </c>
      <c r="C2603" t="s">
        <v>46</v>
      </c>
      <c r="D2603">
        <v>9</v>
      </c>
      <c r="E2603">
        <v>2</v>
      </c>
      <c r="F2603">
        <v>10892581</v>
      </c>
      <c r="G2603">
        <v>129953</v>
      </c>
      <c r="H2603">
        <v>10705315</v>
      </c>
      <c r="I2603">
        <v>122023076</v>
      </c>
      <c r="J2603">
        <v>234920940</v>
      </c>
      <c r="K2603">
        <v>93376079</v>
      </c>
    </row>
    <row r="2604" spans="1:11" x14ac:dyDescent="0.25">
      <c r="A2604" s="4" t="s">
        <v>0</v>
      </c>
      <c r="B2604">
        <v>2020</v>
      </c>
      <c r="C2604" t="s">
        <v>46</v>
      </c>
      <c r="D2604">
        <v>9</v>
      </c>
      <c r="E2604">
        <v>3</v>
      </c>
      <c r="F2604">
        <v>25370</v>
      </c>
      <c r="G2604">
        <v>364</v>
      </c>
      <c r="H2604">
        <v>23811</v>
      </c>
      <c r="I2604">
        <v>347676</v>
      </c>
      <c r="J2604">
        <v>0</v>
      </c>
      <c r="K2604">
        <v>0</v>
      </c>
    </row>
    <row r="2605" spans="1:11" x14ac:dyDescent="0.25">
      <c r="A2605" s="4" t="s">
        <v>0</v>
      </c>
      <c r="B2605">
        <v>2021</v>
      </c>
      <c r="C2605" t="s">
        <v>46</v>
      </c>
      <c r="D2605">
        <v>9</v>
      </c>
      <c r="E2605">
        <v>3</v>
      </c>
      <c r="F2605">
        <v>53190</v>
      </c>
      <c r="G2605">
        <v>903</v>
      </c>
      <c r="H2605">
        <v>52186</v>
      </c>
      <c r="I2605">
        <v>3691455</v>
      </c>
      <c r="J2605">
        <v>1987488</v>
      </c>
      <c r="K2605">
        <v>901834</v>
      </c>
    </row>
    <row r="2606" spans="1:11" x14ac:dyDescent="0.25">
      <c r="A2606" s="4" t="s">
        <v>2</v>
      </c>
      <c r="B2606">
        <v>2020</v>
      </c>
      <c r="C2606" t="s">
        <v>46</v>
      </c>
      <c r="D2606">
        <v>9</v>
      </c>
      <c r="E2606">
        <v>3</v>
      </c>
      <c r="F2606">
        <v>4262744</v>
      </c>
      <c r="G2606">
        <v>36638</v>
      </c>
      <c r="H2606">
        <v>3635737</v>
      </c>
      <c r="I2606">
        <v>34680704</v>
      </c>
      <c r="J2606">
        <v>0</v>
      </c>
      <c r="K2606">
        <v>0</v>
      </c>
    </row>
    <row r="2607" spans="1:11" x14ac:dyDescent="0.25">
      <c r="A2607" s="4" t="s">
        <v>2</v>
      </c>
      <c r="B2607">
        <v>2021</v>
      </c>
      <c r="C2607" t="s">
        <v>46</v>
      </c>
      <c r="D2607">
        <v>9</v>
      </c>
      <c r="E2607">
        <v>3</v>
      </c>
      <c r="F2607">
        <v>14260664</v>
      </c>
      <c r="G2607">
        <v>98424</v>
      </c>
      <c r="H2607">
        <v>14060487</v>
      </c>
      <c r="I2607">
        <v>193558944</v>
      </c>
      <c r="J2607">
        <v>176820817</v>
      </c>
      <c r="K2607">
        <v>81898698</v>
      </c>
    </row>
    <row r="2608" spans="1:11" x14ac:dyDescent="0.25">
      <c r="A2608" s="4" t="s">
        <v>3</v>
      </c>
      <c r="B2608">
        <v>2020</v>
      </c>
      <c r="C2608" t="s">
        <v>46</v>
      </c>
      <c r="D2608">
        <v>9</v>
      </c>
      <c r="E2608">
        <v>3</v>
      </c>
      <c r="F2608">
        <v>49244</v>
      </c>
      <c r="G2608">
        <v>91</v>
      </c>
      <c r="H2608">
        <v>35849</v>
      </c>
      <c r="I2608">
        <v>1527587</v>
      </c>
      <c r="J2608">
        <v>0</v>
      </c>
      <c r="K2608">
        <v>0</v>
      </c>
    </row>
    <row r="2609" spans="1:11" x14ac:dyDescent="0.25">
      <c r="A2609" s="4" t="s">
        <v>3</v>
      </c>
      <c r="B2609">
        <v>2021</v>
      </c>
      <c r="C2609" t="s">
        <v>46</v>
      </c>
      <c r="D2609">
        <v>9</v>
      </c>
      <c r="E2609">
        <v>3</v>
      </c>
      <c r="F2609">
        <v>378407</v>
      </c>
      <c r="G2609">
        <v>1900</v>
      </c>
      <c r="H2609">
        <v>373216</v>
      </c>
      <c r="I2609">
        <v>7798517</v>
      </c>
      <c r="J2609">
        <v>5208289</v>
      </c>
      <c r="K2609">
        <v>2296734</v>
      </c>
    </row>
    <row r="2610" spans="1:11" x14ac:dyDescent="0.25">
      <c r="A2610" s="4" t="s">
        <v>4</v>
      </c>
      <c r="B2610">
        <v>2020</v>
      </c>
      <c r="C2610" t="s">
        <v>46</v>
      </c>
      <c r="D2610">
        <v>9</v>
      </c>
      <c r="E2610">
        <v>3</v>
      </c>
      <c r="F2610">
        <v>1070204</v>
      </c>
      <c r="G2610">
        <v>3759</v>
      </c>
      <c r="H2610">
        <v>863563</v>
      </c>
      <c r="I2610">
        <v>20101174</v>
      </c>
      <c r="J2610">
        <v>0</v>
      </c>
      <c r="K2610">
        <v>0</v>
      </c>
    </row>
    <row r="2611" spans="1:11" x14ac:dyDescent="0.25">
      <c r="A2611" s="4" t="s">
        <v>4</v>
      </c>
      <c r="B2611">
        <v>2021</v>
      </c>
      <c r="C2611" t="s">
        <v>46</v>
      </c>
      <c r="D2611">
        <v>9</v>
      </c>
      <c r="E2611">
        <v>3</v>
      </c>
      <c r="F2611">
        <v>4183988</v>
      </c>
      <c r="G2611">
        <v>40549</v>
      </c>
      <c r="H2611">
        <v>4107313</v>
      </c>
      <c r="I2611">
        <v>160430309</v>
      </c>
      <c r="J2611">
        <v>121146970</v>
      </c>
      <c r="K2611">
        <v>31025388</v>
      </c>
    </row>
    <row r="2612" spans="1:11" x14ac:dyDescent="0.25">
      <c r="A2612" s="4" t="s">
        <v>5</v>
      </c>
      <c r="B2612">
        <v>2020</v>
      </c>
      <c r="C2612" t="s">
        <v>46</v>
      </c>
      <c r="D2612">
        <v>9</v>
      </c>
      <c r="E2612">
        <v>3</v>
      </c>
      <c r="F2612">
        <v>1158713</v>
      </c>
      <c r="G2612">
        <v>5993</v>
      </c>
      <c r="H2612">
        <v>1059135</v>
      </c>
      <c r="I2612">
        <v>38101378</v>
      </c>
      <c r="J2612">
        <v>0</v>
      </c>
      <c r="K2612">
        <v>0</v>
      </c>
    </row>
    <row r="2613" spans="1:11" x14ac:dyDescent="0.25">
      <c r="A2613" s="4" t="s">
        <v>5</v>
      </c>
      <c r="B2613">
        <v>2021</v>
      </c>
      <c r="C2613" t="s">
        <v>46</v>
      </c>
      <c r="D2613">
        <v>9</v>
      </c>
      <c r="E2613">
        <v>3</v>
      </c>
      <c r="F2613">
        <v>5081170</v>
      </c>
      <c r="G2613">
        <v>67609</v>
      </c>
      <c r="H2613">
        <v>5013094</v>
      </c>
      <c r="I2613">
        <v>311364054</v>
      </c>
      <c r="J2613">
        <v>281141115</v>
      </c>
      <c r="K2613">
        <v>63679477</v>
      </c>
    </row>
    <row r="2614" spans="1:11" x14ac:dyDescent="0.25">
      <c r="A2614" s="4" t="s">
        <v>6</v>
      </c>
      <c r="B2614">
        <v>2020</v>
      </c>
      <c r="C2614" t="s">
        <v>46</v>
      </c>
      <c r="D2614">
        <v>9</v>
      </c>
      <c r="E2614">
        <v>3</v>
      </c>
      <c r="F2614">
        <v>66478</v>
      </c>
      <c r="G2614">
        <v>772</v>
      </c>
      <c r="H2614">
        <v>44977</v>
      </c>
      <c r="I2614">
        <v>415247</v>
      </c>
      <c r="J2614">
        <v>0</v>
      </c>
      <c r="K2614">
        <v>0</v>
      </c>
    </row>
    <row r="2615" spans="1:11" x14ac:dyDescent="0.25">
      <c r="A2615" s="4" t="s">
        <v>6</v>
      </c>
      <c r="B2615">
        <v>2021</v>
      </c>
      <c r="C2615" t="s">
        <v>46</v>
      </c>
      <c r="D2615">
        <v>9</v>
      </c>
      <c r="E2615">
        <v>3</v>
      </c>
      <c r="F2615">
        <v>456244</v>
      </c>
      <c r="G2615">
        <v>5726</v>
      </c>
      <c r="H2615">
        <v>450267</v>
      </c>
      <c r="I2615">
        <v>4973947</v>
      </c>
      <c r="J2615">
        <v>6102982</v>
      </c>
      <c r="K2615">
        <v>2738359</v>
      </c>
    </row>
    <row r="2616" spans="1:11" x14ac:dyDescent="0.25">
      <c r="A2616" s="4" t="s">
        <v>7</v>
      </c>
      <c r="B2616">
        <v>2020</v>
      </c>
      <c r="C2616" t="s">
        <v>46</v>
      </c>
      <c r="D2616">
        <v>9</v>
      </c>
      <c r="E2616">
        <v>3</v>
      </c>
      <c r="F2616">
        <v>562733</v>
      </c>
      <c r="G2616">
        <v>4503</v>
      </c>
      <c r="H2616">
        <v>298924</v>
      </c>
      <c r="I2616">
        <v>6241550</v>
      </c>
      <c r="J2616">
        <v>0</v>
      </c>
      <c r="K2616">
        <v>0</v>
      </c>
    </row>
    <row r="2617" spans="1:11" x14ac:dyDescent="0.25">
      <c r="A2617" s="4" t="s">
        <v>7</v>
      </c>
      <c r="B2617">
        <v>2021</v>
      </c>
      <c r="C2617" t="s">
        <v>46</v>
      </c>
      <c r="D2617">
        <v>9</v>
      </c>
      <c r="E2617">
        <v>3</v>
      </c>
      <c r="F2617">
        <v>7035271</v>
      </c>
      <c r="G2617">
        <v>94925</v>
      </c>
      <c r="H2617">
        <v>6938068</v>
      </c>
      <c r="I2617">
        <v>89828137</v>
      </c>
      <c r="J2617">
        <v>83673410</v>
      </c>
      <c r="K2617">
        <v>29013616</v>
      </c>
    </row>
    <row r="2618" spans="1:11" x14ac:dyDescent="0.25">
      <c r="A2618" s="4" t="s">
        <v>8</v>
      </c>
      <c r="B2618">
        <v>2020</v>
      </c>
      <c r="C2618" t="s">
        <v>46</v>
      </c>
      <c r="D2618">
        <v>9</v>
      </c>
      <c r="E2618">
        <v>3</v>
      </c>
      <c r="F2618">
        <v>1668463</v>
      </c>
      <c r="G2618">
        <v>34370</v>
      </c>
      <c r="H2618">
        <v>1414319</v>
      </c>
      <c r="I2618">
        <v>16983133</v>
      </c>
      <c r="J2618">
        <v>0</v>
      </c>
      <c r="K2618">
        <v>0</v>
      </c>
    </row>
    <row r="2619" spans="1:11" x14ac:dyDescent="0.25">
      <c r="A2619" s="4" t="s">
        <v>8</v>
      </c>
      <c r="B2619">
        <v>2021</v>
      </c>
      <c r="C2619" t="s">
        <v>46</v>
      </c>
      <c r="D2619">
        <v>9</v>
      </c>
      <c r="E2619">
        <v>3</v>
      </c>
      <c r="F2619">
        <v>10069185</v>
      </c>
      <c r="G2619">
        <v>175592</v>
      </c>
      <c r="H2619">
        <v>9890803</v>
      </c>
      <c r="I2619">
        <v>188154651</v>
      </c>
      <c r="J2619">
        <v>78144300</v>
      </c>
      <c r="K2619">
        <v>33370358</v>
      </c>
    </row>
    <row r="2620" spans="1:11" x14ac:dyDescent="0.25">
      <c r="A2620" s="4" t="s">
        <v>9</v>
      </c>
      <c r="B2620">
        <v>2020</v>
      </c>
      <c r="C2620" t="s">
        <v>46</v>
      </c>
      <c r="D2620">
        <v>9</v>
      </c>
      <c r="E2620">
        <v>3</v>
      </c>
      <c r="F2620">
        <v>20027</v>
      </c>
      <c r="G2620">
        <v>14</v>
      </c>
      <c r="H2620">
        <v>18365</v>
      </c>
      <c r="I2620">
        <v>425083</v>
      </c>
      <c r="J2620">
        <v>0</v>
      </c>
      <c r="K2620">
        <v>0</v>
      </c>
    </row>
    <row r="2621" spans="1:11" x14ac:dyDescent="0.25">
      <c r="A2621" s="4" t="s">
        <v>9</v>
      </c>
      <c r="B2621">
        <v>2021</v>
      </c>
      <c r="C2621" t="s">
        <v>46</v>
      </c>
      <c r="D2621">
        <v>9</v>
      </c>
      <c r="E2621">
        <v>3</v>
      </c>
      <c r="F2621">
        <v>74711</v>
      </c>
      <c r="G2621">
        <v>28</v>
      </c>
      <c r="H2621">
        <v>74450</v>
      </c>
      <c r="I2621">
        <v>506870</v>
      </c>
      <c r="J2621">
        <v>4439014</v>
      </c>
      <c r="K2621">
        <v>1485997</v>
      </c>
    </row>
    <row r="2622" spans="1:11" x14ac:dyDescent="0.25">
      <c r="A2622" s="4" t="s">
        <v>10</v>
      </c>
      <c r="B2622">
        <v>2020</v>
      </c>
      <c r="C2622" t="s">
        <v>46</v>
      </c>
      <c r="D2622">
        <v>9</v>
      </c>
      <c r="E2622">
        <v>3</v>
      </c>
      <c r="F2622">
        <v>191016</v>
      </c>
      <c r="G2622">
        <v>2349</v>
      </c>
      <c r="H2622">
        <v>149480</v>
      </c>
      <c r="I2622">
        <v>1634489</v>
      </c>
      <c r="J2622">
        <v>0</v>
      </c>
      <c r="K2622">
        <v>0</v>
      </c>
    </row>
    <row r="2623" spans="1:11" x14ac:dyDescent="0.25">
      <c r="A2623" s="4" t="s">
        <v>10</v>
      </c>
      <c r="B2623">
        <v>2021</v>
      </c>
      <c r="C2623" t="s">
        <v>46</v>
      </c>
      <c r="D2623">
        <v>9</v>
      </c>
      <c r="E2623">
        <v>3</v>
      </c>
      <c r="F2623">
        <v>1227747</v>
      </c>
      <c r="G2623">
        <v>23046</v>
      </c>
      <c r="H2623">
        <v>1199330</v>
      </c>
      <c r="I2623">
        <v>9060432</v>
      </c>
      <c r="J2623">
        <v>8383009</v>
      </c>
      <c r="K2623">
        <v>3831881</v>
      </c>
    </row>
    <row r="2624" spans="1:11" x14ac:dyDescent="0.25">
      <c r="A2624" s="4" t="s">
        <v>11</v>
      </c>
      <c r="B2624">
        <v>2020</v>
      </c>
      <c r="C2624" t="s">
        <v>46</v>
      </c>
      <c r="D2624">
        <v>9</v>
      </c>
      <c r="E2624">
        <v>3</v>
      </c>
      <c r="F2624">
        <v>843674</v>
      </c>
      <c r="G2624">
        <v>23034</v>
      </c>
      <c r="H2624">
        <v>707911</v>
      </c>
      <c r="I2624">
        <v>25652393</v>
      </c>
      <c r="J2624">
        <v>0</v>
      </c>
      <c r="K2624">
        <v>0</v>
      </c>
    </row>
    <row r="2625" spans="1:11" x14ac:dyDescent="0.25">
      <c r="A2625" s="4" t="s">
        <v>11</v>
      </c>
      <c r="B2625">
        <v>2021</v>
      </c>
      <c r="C2625" t="s">
        <v>46</v>
      </c>
      <c r="D2625">
        <v>9</v>
      </c>
      <c r="E2625">
        <v>3</v>
      </c>
      <c r="F2625">
        <v>5779960</v>
      </c>
      <c r="G2625">
        <v>70574</v>
      </c>
      <c r="H2625">
        <v>5708388</v>
      </c>
      <c r="I2625">
        <v>200134885</v>
      </c>
      <c r="J2625">
        <v>277349400</v>
      </c>
      <c r="K2625">
        <v>113336504</v>
      </c>
    </row>
    <row r="2626" spans="1:11" x14ac:dyDescent="0.25">
      <c r="A2626" s="4" t="s">
        <v>12</v>
      </c>
      <c r="B2626">
        <v>2020</v>
      </c>
      <c r="C2626" t="s">
        <v>46</v>
      </c>
      <c r="D2626">
        <v>9</v>
      </c>
      <c r="E2626">
        <v>3</v>
      </c>
      <c r="F2626">
        <v>80417</v>
      </c>
      <c r="G2626">
        <v>742</v>
      </c>
      <c r="H2626">
        <v>49762</v>
      </c>
      <c r="I2626">
        <v>1822702</v>
      </c>
      <c r="J2626">
        <v>0</v>
      </c>
      <c r="K2626">
        <v>0</v>
      </c>
    </row>
    <row r="2627" spans="1:11" x14ac:dyDescent="0.25">
      <c r="A2627" s="4" t="s">
        <v>12</v>
      </c>
      <c r="B2627">
        <v>2021</v>
      </c>
      <c r="C2627" t="s">
        <v>46</v>
      </c>
      <c r="D2627">
        <v>9</v>
      </c>
      <c r="E2627">
        <v>3</v>
      </c>
      <c r="F2627">
        <v>1517634</v>
      </c>
      <c r="G2627">
        <v>25433</v>
      </c>
      <c r="H2627">
        <v>1480786</v>
      </c>
      <c r="I2627">
        <v>23522614</v>
      </c>
      <c r="J2627">
        <v>39286050</v>
      </c>
      <c r="K2627">
        <v>15370149</v>
      </c>
    </row>
    <row r="2628" spans="1:11" x14ac:dyDescent="0.25">
      <c r="A2628" s="4" t="s">
        <v>13</v>
      </c>
      <c r="B2628">
        <v>2020</v>
      </c>
      <c r="C2628" t="s">
        <v>46</v>
      </c>
      <c r="D2628">
        <v>9</v>
      </c>
      <c r="E2628">
        <v>3</v>
      </c>
      <c r="F2628">
        <v>743256</v>
      </c>
      <c r="G2628">
        <v>7678</v>
      </c>
      <c r="H2628">
        <v>587402</v>
      </c>
      <c r="I2628">
        <v>11359110</v>
      </c>
      <c r="J2628">
        <v>0</v>
      </c>
      <c r="K2628">
        <v>0</v>
      </c>
    </row>
    <row r="2629" spans="1:11" x14ac:dyDescent="0.25">
      <c r="A2629" s="4" t="s">
        <v>13</v>
      </c>
      <c r="B2629">
        <v>2021</v>
      </c>
      <c r="C2629" t="s">
        <v>46</v>
      </c>
      <c r="D2629">
        <v>9</v>
      </c>
      <c r="E2629">
        <v>3</v>
      </c>
      <c r="F2629">
        <v>5395034</v>
      </c>
      <c r="G2629">
        <v>68656</v>
      </c>
      <c r="H2629">
        <v>5324068</v>
      </c>
      <c r="I2629">
        <v>85065748</v>
      </c>
      <c r="J2629">
        <v>106828601</v>
      </c>
      <c r="K2629">
        <v>38158355</v>
      </c>
    </row>
    <row r="2630" spans="1:11" x14ac:dyDescent="0.25">
      <c r="A2630" s="4" t="s">
        <v>14</v>
      </c>
      <c r="B2630">
        <v>2020</v>
      </c>
      <c r="C2630" t="s">
        <v>46</v>
      </c>
      <c r="D2630">
        <v>9</v>
      </c>
      <c r="E2630">
        <v>3</v>
      </c>
      <c r="F2630">
        <v>480076</v>
      </c>
      <c r="G2630">
        <v>4200</v>
      </c>
      <c r="H2630">
        <v>379150</v>
      </c>
      <c r="I2630">
        <v>11472308</v>
      </c>
      <c r="J2630">
        <v>0</v>
      </c>
      <c r="K2630">
        <v>0</v>
      </c>
    </row>
    <row r="2631" spans="1:11" x14ac:dyDescent="0.25">
      <c r="A2631" s="4" t="s">
        <v>14</v>
      </c>
      <c r="B2631">
        <v>2021</v>
      </c>
      <c r="C2631" t="s">
        <v>46</v>
      </c>
      <c r="D2631">
        <v>9</v>
      </c>
      <c r="E2631">
        <v>3</v>
      </c>
      <c r="F2631">
        <v>2436803</v>
      </c>
      <c r="G2631">
        <v>35931</v>
      </c>
      <c r="H2631">
        <v>2400316</v>
      </c>
      <c r="I2631">
        <v>99831879</v>
      </c>
      <c r="J2631">
        <v>87467136</v>
      </c>
      <c r="K2631">
        <v>24192458</v>
      </c>
    </row>
    <row r="2632" spans="1:11" x14ac:dyDescent="0.25">
      <c r="A2632" s="4" t="s">
        <v>15</v>
      </c>
      <c r="B2632">
        <v>2020</v>
      </c>
      <c r="C2632" t="s">
        <v>46</v>
      </c>
      <c r="D2632">
        <v>9</v>
      </c>
      <c r="E2632">
        <v>3</v>
      </c>
      <c r="F2632">
        <v>427199</v>
      </c>
      <c r="G2632">
        <v>6775</v>
      </c>
      <c r="H2632">
        <v>276034</v>
      </c>
      <c r="I2632">
        <v>9415424</v>
      </c>
      <c r="J2632">
        <v>0</v>
      </c>
      <c r="K2632">
        <v>0</v>
      </c>
    </row>
    <row r="2633" spans="1:11" x14ac:dyDescent="0.25">
      <c r="A2633" s="4" t="s">
        <v>15</v>
      </c>
      <c r="B2633">
        <v>2021</v>
      </c>
      <c r="C2633" t="s">
        <v>46</v>
      </c>
      <c r="D2633">
        <v>9</v>
      </c>
      <c r="E2633">
        <v>3</v>
      </c>
      <c r="F2633">
        <v>2294380</v>
      </c>
      <c r="G2633">
        <v>30914</v>
      </c>
      <c r="H2633">
        <v>2253373</v>
      </c>
      <c r="I2633">
        <v>99788888</v>
      </c>
      <c r="J2633">
        <v>50108710</v>
      </c>
      <c r="K2633">
        <v>19843922</v>
      </c>
    </row>
    <row r="2634" spans="1:11" x14ac:dyDescent="0.25">
      <c r="A2634" s="4" t="s">
        <v>16</v>
      </c>
      <c r="B2634">
        <v>2020</v>
      </c>
      <c r="C2634" t="s">
        <v>46</v>
      </c>
      <c r="D2634">
        <v>9</v>
      </c>
      <c r="E2634">
        <v>3</v>
      </c>
      <c r="F2634">
        <v>3515352</v>
      </c>
      <c r="G2634">
        <v>54544</v>
      </c>
      <c r="H2634">
        <v>2763811</v>
      </c>
      <c r="I2634">
        <v>28778027</v>
      </c>
      <c r="J2634">
        <v>0</v>
      </c>
      <c r="K2634">
        <v>0</v>
      </c>
    </row>
    <row r="2635" spans="1:11" x14ac:dyDescent="0.25">
      <c r="A2635" s="4" t="s">
        <v>16</v>
      </c>
      <c r="B2635">
        <v>2021</v>
      </c>
      <c r="C2635" t="s">
        <v>46</v>
      </c>
      <c r="D2635">
        <v>9</v>
      </c>
      <c r="E2635">
        <v>3</v>
      </c>
      <c r="F2635">
        <v>20768321</v>
      </c>
      <c r="G2635">
        <v>263130</v>
      </c>
      <c r="H2635">
        <v>20397732</v>
      </c>
      <c r="I2635">
        <v>322838938</v>
      </c>
      <c r="J2635">
        <v>258581379</v>
      </c>
      <c r="K2635">
        <v>98815907</v>
      </c>
    </row>
    <row r="2636" spans="1:11" x14ac:dyDescent="0.25">
      <c r="A2636" s="4" t="s">
        <v>17</v>
      </c>
      <c r="B2636">
        <v>2020</v>
      </c>
      <c r="C2636" t="s">
        <v>46</v>
      </c>
      <c r="D2636">
        <v>9</v>
      </c>
      <c r="E2636">
        <v>3</v>
      </c>
      <c r="F2636">
        <v>885875</v>
      </c>
      <c r="G2636">
        <v>3548</v>
      </c>
      <c r="H2636">
        <v>631764</v>
      </c>
      <c r="I2636">
        <v>16330594</v>
      </c>
      <c r="J2636">
        <v>0</v>
      </c>
      <c r="K2636">
        <v>0</v>
      </c>
    </row>
    <row r="2637" spans="1:11" x14ac:dyDescent="0.25">
      <c r="A2637" s="4" t="s">
        <v>17</v>
      </c>
      <c r="B2637">
        <v>2021</v>
      </c>
      <c r="C2637" t="s">
        <v>46</v>
      </c>
      <c r="D2637">
        <v>9</v>
      </c>
      <c r="E2637">
        <v>3</v>
      </c>
      <c r="F2637">
        <v>31401125</v>
      </c>
      <c r="G2637">
        <v>164058</v>
      </c>
      <c r="H2637">
        <v>29984550</v>
      </c>
      <c r="I2637">
        <v>238222756</v>
      </c>
      <c r="J2637">
        <v>165832210</v>
      </c>
      <c r="K2637">
        <v>68163792</v>
      </c>
    </row>
    <row r="2638" spans="1:11" x14ac:dyDescent="0.25">
      <c r="A2638" s="4" t="s">
        <v>18</v>
      </c>
      <c r="B2638">
        <v>2020</v>
      </c>
      <c r="C2638" t="s">
        <v>46</v>
      </c>
      <c r="D2638">
        <v>9</v>
      </c>
      <c r="E2638">
        <v>3</v>
      </c>
      <c r="F2638">
        <v>25538</v>
      </c>
      <c r="G2638">
        <v>333</v>
      </c>
      <c r="H2638">
        <v>18303</v>
      </c>
      <c r="I2638">
        <v>313372</v>
      </c>
      <c r="J2638">
        <v>0</v>
      </c>
      <c r="K2638">
        <v>0</v>
      </c>
    </row>
    <row r="2639" spans="1:11" x14ac:dyDescent="0.25">
      <c r="A2639" s="4" t="s">
        <v>18</v>
      </c>
      <c r="B2639">
        <v>2021</v>
      </c>
      <c r="C2639" t="s">
        <v>46</v>
      </c>
      <c r="D2639">
        <v>9</v>
      </c>
      <c r="E2639">
        <v>3</v>
      </c>
      <c r="F2639">
        <v>144870</v>
      </c>
      <c r="G2639">
        <v>1449</v>
      </c>
      <c r="H2639">
        <v>142706</v>
      </c>
      <c r="I2639">
        <v>3650189</v>
      </c>
      <c r="J2639">
        <v>1403789</v>
      </c>
      <c r="K2639">
        <v>894035</v>
      </c>
    </row>
    <row r="2640" spans="1:11" x14ac:dyDescent="0.25">
      <c r="A2640" s="4" t="s">
        <v>37</v>
      </c>
      <c r="B2640">
        <v>2021</v>
      </c>
      <c r="C2640" t="s">
        <v>46</v>
      </c>
      <c r="D2640">
        <v>9</v>
      </c>
      <c r="E2640">
        <v>3</v>
      </c>
      <c r="F2640">
        <v>72490</v>
      </c>
      <c r="G2640">
        <v>357</v>
      </c>
      <c r="H2640">
        <v>71792</v>
      </c>
      <c r="I2640">
        <v>1734238</v>
      </c>
      <c r="J2640">
        <v>379889</v>
      </c>
      <c r="K2640">
        <v>258349</v>
      </c>
    </row>
    <row r="2641" spans="1:11" x14ac:dyDescent="0.25">
      <c r="A2641" s="4" t="s">
        <v>19</v>
      </c>
      <c r="B2641">
        <v>2020</v>
      </c>
      <c r="C2641" t="s">
        <v>46</v>
      </c>
      <c r="D2641">
        <v>9</v>
      </c>
      <c r="E2641">
        <v>3</v>
      </c>
      <c r="F2641">
        <v>8153450</v>
      </c>
      <c r="G2641">
        <v>222336</v>
      </c>
      <c r="H2641">
        <v>5873513</v>
      </c>
      <c r="I2641">
        <v>39784217</v>
      </c>
      <c r="J2641">
        <v>0</v>
      </c>
      <c r="K2641">
        <v>0</v>
      </c>
    </row>
    <row r="2642" spans="1:11" x14ac:dyDescent="0.25">
      <c r="A2642" s="4" t="s">
        <v>19</v>
      </c>
      <c r="B2642">
        <v>2021</v>
      </c>
      <c r="C2642" t="s">
        <v>46</v>
      </c>
      <c r="D2642">
        <v>9</v>
      </c>
      <c r="E2642">
        <v>3</v>
      </c>
      <c r="F2642">
        <v>45627110</v>
      </c>
      <c r="G2642">
        <v>969137</v>
      </c>
      <c r="H2642">
        <v>44313015</v>
      </c>
      <c r="I2642">
        <v>397975292</v>
      </c>
      <c r="J2642">
        <v>365950270</v>
      </c>
      <c r="K2642">
        <v>142741915</v>
      </c>
    </row>
    <row r="2643" spans="1:11" x14ac:dyDescent="0.25">
      <c r="A2643" s="4" t="s">
        <v>20</v>
      </c>
      <c r="B2643">
        <v>2020</v>
      </c>
      <c r="C2643" t="s">
        <v>46</v>
      </c>
      <c r="D2643">
        <v>9</v>
      </c>
      <c r="E2643">
        <v>3</v>
      </c>
      <c r="F2643">
        <v>30988</v>
      </c>
      <c r="G2643">
        <v>234</v>
      </c>
      <c r="H2643">
        <v>16757</v>
      </c>
      <c r="I2643">
        <v>891293</v>
      </c>
      <c r="J2643">
        <v>0</v>
      </c>
      <c r="K2643">
        <v>0</v>
      </c>
    </row>
    <row r="2644" spans="1:11" x14ac:dyDescent="0.25">
      <c r="A2644" s="4" t="s">
        <v>20</v>
      </c>
      <c r="B2644">
        <v>2021</v>
      </c>
      <c r="C2644" t="s">
        <v>46</v>
      </c>
      <c r="D2644">
        <v>9</v>
      </c>
      <c r="E2644">
        <v>3</v>
      </c>
      <c r="F2644">
        <v>555195</v>
      </c>
      <c r="G2644">
        <v>9622</v>
      </c>
      <c r="H2644">
        <v>532612</v>
      </c>
      <c r="I2644">
        <v>7240901</v>
      </c>
      <c r="J2644">
        <v>7398771</v>
      </c>
      <c r="K2644">
        <v>2799962</v>
      </c>
    </row>
    <row r="2645" spans="1:11" x14ac:dyDescent="0.25">
      <c r="A2645" s="4" t="s">
        <v>21</v>
      </c>
      <c r="B2645">
        <v>2020</v>
      </c>
      <c r="C2645" t="s">
        <v>46</v>
      </c>
      <c r="D2645">
        <v>9</v>
      </c>
      <c r="E2645">
        <v>3</v>
      </c>
      <c r="F2645">
        <v>60209</v>
      </c>
      <c r="G2645">
        <v>369</v>
      </c>
      <c r="H2645">
        <v>46435</v>
      </c>
      <c r="I2645">
        <v>1430412</v>
      </c>
      <c r="J2645">
        <v>0</v>
      </c>
      <c r="K2645">
        <v>0</v>
      </c>
    </row>
    <row r="2646" spans="1:11" x14ac:dyDescent="0.25">
      <c r="A2646" s="4" t="s">
        <v>21</v>
      </c>
      <c r="B2646">
        <v>2021</v>
      </c>
      <c r="C2646" t="s">
        <v>46</v>
      </c>
      <c r="D2646">
        <v>9</v>
      </c>
      <c r="E2646">
        <v>3</v>
      </c>
      <c r="F2646">
        <v>828030</v>
      </c>
      <c r="G2646">
        <v>12792</v>
      </c>
      <c r="H2646">
        <v>799005</v>
      </c>
      <c r="I2646">
        <v>8869249</v>
      </c>
      <c r="J2646">
        <v>8497045</v>
      </c>
      <c r="K2646">
        <v>2878794</v>
      </c>
    </row>
    <row r="2647" spans="1:11" x14ac:dyDescent="0.25">
      <c r="A2647" s="4" t="s">
        <v>22</v>
      </c>
      <c r="B2647">
        <v>2020</v>
      </c>
      <c r="C2647" t="s">
        <v>46</v>
      </c>
      <c r="D2647">
        <v>9</v>
      </c>
      <c r="E2647">
        <v>3</v>
      </c>
      <c r="F2647">
        <v>703808</v>
      </c>
      <c r="G2647">
        <v>13362</v>
      </c>
      <c r="H2647">
        <v>536648</v>
      </c>
      <c r="I2647">
        <v>12470328</v>
      </c>
      <c r="J2647">
        <v>0</v>
      </c>
      <c r="K2647">
        <v>0</v>
      </c>
    </row>
    <row r="2648" spans="1:11" x14ac:dyDescent="0.25">
      <c r="A2648" s="4" t="s">
        <v>22</v>
      </c>
      <c r="B2648">
        <v>2021</v>
      </c>
      <c r="C2648" t="s">
        <v>46</v>
      </c>
      <c r="D2648">
        <v>9</v>
      </c>
      <c r="E2648">
        <v>3</v>
      </c>
      <c r="F2648">
        <v>5546713</v>
      </c>
      <c r="G2648">
        <v>73619</v>
      </c>
      <c r="H2648">
        <v>5472363</v>
      </c>
      <c r="I2648">
        <v>124456161</v>
      </c>
      <c r="J2648">
        <v>311551340</v>
      </c>
      <c r="K2648">
        <v>83321004</v>
      </c>
    </row>
    <row r="2649" spans="1:11" x14ac:dyDescent="0.25">
      <c r="A2649" s="4" t="s">
        <v>23</v>
      </c>
      <c r="B2649">
        <v>2020</v>
      </c>
      <c r="C2649" t="s">
        <v>46</v>
      </c>
      <c r="D2649">
        <v>9</v>
      </c>
      <c r="E2649">
        <v>3</v>
      </c>
      <c r="F2649">
        <v>10699</v>
      </c>
      <c r="G2649">
        <v>0</v>
      </c>
      <c r="H2649">
        <v>6776</v>
      </c>
      <c r="I2649">
        <v>401477</v>
      </c>
      <c r="J2649">
        <v>0</v>
      </c>
      <c r="K2649">
        <v>0</v>
      </c>
    </row>
    <row r="2650" spans="1:11" x14ac:dyDescent="0.25">
      <c r="A2650" s="4" t="s">
        <v>23</v>
      </c>
      <c r="B2650">
        <v>2021</v>
      </c>
      <c r="C2650" t="s">
        <v>46</v>
      </c>
      <c r="D2650">
        <v>9</v>
      </c>
      <c r="E2650">
        <v>3</v>
      </c>
      <c r="F2650">
        <v>544556</v>
      </c>
      <c r="G2650">
        <v>1797</v>
      </c>
      <c r="H2650">
        <v>450237</v>
      </c>
      <c r="I2650">
        <v>6986600</v>
      </c>
      <c r="J2650">
        <v>4791504</v>
      </c>
      <c r="K2650">
        <v>2521850</v>
      </c>
    </row>
    <row r="2651" spans="1:11" x14ac:dyDescent="0.25">
      <c r="A2651" s="4" t="s">
        <v>24</v>
      </c>
      <c r="B2651">
        <v>2020</v>
      </c>
      <c r="C2651" t="s">
        <v>46</v>
      </c>
      <c r="D2651">
        <v>9</v>
      </c>
      <c r="E2651">
        <v>3</v>
      </c>
      <c r="F2651">
        <v>37542</v>
      </c>
      <c r="G2651">
        <v>70</v>
      </c>
      <c r="H2651">
        <v>28911</v>
      </c>
      <c r="I2651">
        <v>508139</v>
      </c>
      <c r="J2651">
        <v>0</v>
      </c>
      <c r="K2651">
        <v>0</v>
      </c>
    </row>
    <row r="2652" spans="1:11" x14ac:dyDescent="0.25">
      <c r="A2652" s="4" t="s">
        <v>24</v>
      </c>
      <c r="B2652">
        <v>2021</v>
      </c>
      <c r="C2652" t="s">
        <v>46</v>
      </c>
      <c r="D2652">
        <v>9</v>
      </c>
      <c r="E2652">
        <v>3</v>
      </c>
      <c r="F2652">
        <v>215844</v>
      </c>
      <c r="G2652">
        <v>4563</v>
      </c>
      <c r="H2652">
        <v>201255</v>
      </c>
      <c r="I2652">
        <v>2492839</v>
      </c>
      <c r="J2652">
        <v>4724258</v>
      </c>
      <c r="K2652">
        <v>2055595</v>
      </c>
    </row>
    <row r="2653" spans="1:11" x14ac:dyDescent="0.25">
      <c r="A2653" s="4" t="s">
        <v>25</v>
      </c>
      <c r="B2653">
        <v>2020</v>
      </c>
      <c r="C2653" t="s">
        <v>46</v>
      </c>
      <c r="D2653">
        <v>9</v>
      </c>
      <c r="E2653">
        <v>3</v>
      </c>
      <c r="F2653">
        <v>1199624</v>
      </c>
      <c r="G2653">
        <v>5125</v>
      </c>
      <c r="H2653">
        <v>963341</v>
      </c>
      <c r="I2653">
        <v>18669114</v>
      </c>
      <c r="J2653">
        <v>0</v>
      </c>
      <c r="K2653">
        <v>0</v>
      </c>
    </row>
    <row r="2654" spans="1:11" x14ac:dyDescent="0.25">
      <c r="A2654" s="4" t="s">
        <v>25</v>
      </c>
      <c r="B2654">
        <v>2021</v>
      </c>
      <c r="C2654" t="s">
        <v>46</v>
      </c>
      <c r="D2654">
        <v>9</v>
      </c>
      <c r="E2654">
        <v>3</v>
      </c>
      <c r="F2654">
        <v>7136777</v>
      </c>
      <c r="G2654">
        <v>57275</v>
      </c>
      <c r="H2654">
        <v>7043851</v>
      </c>
      <c r="I2654">
        <v>134219691</v>
      </c>
      <c r="J2654">
        <v>141877206</v>
      </c>
      <c r="K2654">
        <v>49593893</v>
      </c>
    </row>
    <row r="2655" spans="1:11" x14ac:dyDescent="0.25">
      <c r="A2655" s="4" t="s">
        <v>26</v>
      </c>
      <c r="B2655">
        <v>2020</v>
      </c>
      <c r="C2655" t="s">
        <v>46</v>
      </c>
      <c r="D2655">
        <v>9</v>
      </c>
      <c r="E2655">
        <v>3</v>
      </c>
      <c r="F2655">
        <v>647652</v>
      </c>
      <c r="G2655">
        <v>18888</v>
      </c>
      <c r="H2655">
        <v>477040</v>
      </c>
      <c r="I2655">
        <v>10657876</v>
      </c>
      <c r="J2655">
        <v>0</v>
      </c>
      <c r="K2655">
        <v>0</v>
      </c>
    </row>
    <row r="2656" spans="1:11" x14ac:dyDescent="0.25">
      <c r="A2656" s="4" t="s">
        <v>26</v>
      </c>
      <c r="B2656">
        <v>2021</v>
      </c>
      <c r="C2656" t="s">
        <v>46</v>
      </c>
      <c r="D2656">
        <v>9</v>
      </c>
      <c r="E2656">
        <v>3</v>
      </c>
      <c r="F2656">
        <v>4208718</v>
      </c>
      <c r="G2656">
        <v>115333</v>
      </c>
      <c r="H2656">
        <v>4091193</v>
      </c>
      <c r="I2656">
        <v>98902738</v>
      </c>
      <c r="J2656">
        <v>92586268</v>
      </c>
      <c r="K2656">
        <v>30148191</v>
      </c>
    </row>
    <row r="2657" spans="1:11" x14ac:dyDescent="0.25">
      <c r="A2657" s="4" t="s">
        <v>27</v>
      </c>
      <c r="B2657">
        <v>2020</v>
      </c>
      <c r="C2657" t="s">
        <v>46</v>
      </c>
      <c r="D2657">
        <v>9</v>
      </c>
      <c r="E2657">
        <v>3</v>
      </c>
      <c r="F2657">
        <v>153623</v>
      </c>
      <c r="G2657">
        <v>3064</v>
      </c>
      <c r="H2657">
        <v>117243</v>
      </c>
      <c r="I2657">
        <v>907571</v>
      </c>
      <c r="J2657">
        <v>0</v>
      </c>
      <c r="K2657">
        <v>0</v>
      </c>
    </row>
    <row r="2658" spans="1:11" x14ac:dyDescent="0.25">
      <c r="A2658" s="4" t="s">
        <v>27</v>
      </c>
      <c r="B2658">
        <v>2021</v>
      </c>
      <c r="C2658" t="s">
        <v>46</v>
      </c>
      <c r="D2658">
        <v>9</v>
      </c>
      <c r="E2658">
        <v>3</v>
      </c>
      <c r="F2658">
        <v>877471</v>
      </c>
      <c r="G2658">
        <v>12804</v>
      </c>
      <c r="H2658">
        <v>858249</v>
      </c>
      <c r="I2658">
        <v>12158430</v>
      </c>
      <c r="J2658">
        <v>4682414</v>
      </c>
      <c r="K2658">
        <v>1728730</v>
      </c>
    </row>
    <row r="2659" spans="1:11" x14ac:dyDescent="0.25">
      <c r="A2659" s="4" t="s">
        <v>28</v>
      </c>
      <c r="B2659">
        <v>2020</v>
      </c>
      <c r="C2659" t="s">
        <v>46</v>
      </c>
      <c r="D2659">
        <v>9</v>
      </c>
      <c r="E2659">
        <v>3</v>
      </c>
      <c r="F2659">
        <v>779335</v>
      </c>
      <c r="G2659">
        <v>9154</v>
      </c>
      <c r="H2659">
        <v>646733</v>
      </c>
      <c r="I2659">
        <v>19559981</v>
      </c>
      <c r="J2659">
        <v>0</v>
      </c>
      <c r="K2659">
        <v>0</v>
      </c>
    </row>
    <row r="2660" spans="1:11" x14ac:dyDescent="0.25">
      <c r="A2660" s="4" t="s">
        <v>28</v>
      </c>
      <c r="B2660">
        <v>2021</v>
      </c>
      <c r="C2660" t="s">
        <v>46</v>
      </c>
      <c r="D2660">
        <v>9</v>
      </c>
      <c r="E2660">
        <v>3</v>
      </c>
      <c r="F2660">
        <v>6679732</v>
      </c>
      <c r="G2660">
        <v>62678</v>
      </c>
      <c r="H2660">
        <v>6616350</v>
      </c>
      <c r="I2660">
        <v>98897243</v>
      </c>
      <c r="J2660">
        <v>272812736</v>
      </c>
      <c r="K2660">
        <v>97649748</v>
      </c>
    </row>
    <row r="2661" spans="1:11" x14ac:dyDescent="0.25">
      <c r="A2661" s="4" t="s">
        <v>29</v>
      </c>
      <c r="B2661">
        <v>2020</v>
      </c>
      <c r="C2661" t="s">
        <v>46</v>
      </c>
      <c r="D2661">
        <v>9</v>
      </c>
      <c r="E2661">
        <v>3</v>
      </c>
      <c r="F2661">
        <v>16151</v>
      </c>
      <c r="G2661">
        <v>173</v>
      </c>
      <c r="H2661">
        <v>12748</v>
      </c>
      <c r="I2661">
        <v>324624</v>
      </c>
      <c r="J2661">
        <v>0</v>
      </c>
      <c r="K2661">
        <v>0</v>
      </c>
    </row>
    <row r="2662" spans="1:11" x14ac:dyDescent="0.25">
      <c r="A2662" s="4" t="s">
        <v>29</v>
      </c>
      <c r="B2662">
        <v>2021</v>
      </c>
      <c r="C2662" t="s">
        <v>46</v>
      </c>
      <c r="D2662">
        <v>9</v>
      </c>
      <c r="E2662">
        <v>3</v>
      </c>
      <c r="F2662">
        <v>216212</v>
      </c>
      <c r="G2662">
        <v>2655</v>
      </c>
      <c r="H2662">
        <v>206417</v>
      </c>
      <c r="I2662">
        <v>1697320</v>
      </c>
      <c r="J2662">
        <v>3599114</v>
      </c>
      <c r="K2662">
        <v>2117868</v>
      </c>
    </row>
    <row r="2663" spans="1:11" x14ac:dyDescent="0.25">
      <c r="A2663" s="4" t="s">
        <v>30</v>
      </c>
      <c r="B2663">
        <v>2020</v>
      </c>
      <c r="C2663" t="s">
        <v>46</v>
      </c>
      <c r="D2663">
        <v>9</v>
      </c>
      <c r="E2663">
        <v>3</v>
      </c>
      <c r="F2663">
        <v>1168547</v>
      </c>
      <c r="G2663">
        <v>7101</v>
      </c>
      <c r="H2663">
        <v>948684</v>
      </c>
      <c r="I2663">
        <v>16648018</v>
      </c>
      <c r="J2663">
        <v>0</v>
      </c>
      <c r="K2663">
        <v>0</v>
      </c>
    </row>
    <row r="2664" spans="1:11" x14ac:dyDescent="0.25">
      <c r="A2664" s="4" t="s">
        <v>30</v>
      </c>
      <c r="B2664">
        <v>2021</v>
      </c>
      <c r="C2664" t="s">
        <v>46</v>
      </c>
      <c r="D2664">
        <v>9</v>
      </c>
      <c r="E2664">
        <v>3</v>
      </c>
      <c r="F2664">
        <v>4642640</v>
      </c>
      <c r="G2664">
        <v>27321</v>
      </c>
      <c r="H2664">
        <v>4579407</v>
      </c>
      <c r="I2664">
        <v>180641350</v>
      </c>
      <c r="J2664">
        <v>109220232</v>
      </c>
      <c r="K2664">
        <v>41518057</v>
      </c>
    </row>
    <row r="2665" spans="1:11" x14ac:dyDescent="0.25">
      <c r="A2665" s="4" t="s">
        <v>31</v>
      </c>
      <c r="B2665">
        <v>2020</v>
      </c>
      <c r="C2665" t="s">
        <v>46</v>
      </c>
      <c r="D2665">
        <v>9</v>
      </c>
      <c r="E2665">
        <v>3</v>
      </c>
      <c r="F2665">
        <v>3716203</v>
      </c>
      <c r="G2665">
        <v>60797</v>
      </c>
      <c r="H2665">
        <v>3329200</v>
      </c>
      <c r="I2665">
        <v>44122187</v>
      </c>
      <c r="J2665">
        <v>0</v>
      </c>
      <c r="K2665">
        <v>0</v>
      </c>
    </row>
    <row r="2666" spans="1:11" x14ac:dyDescent="0.25">
      <c r="A2666" s="4" t="s">
        <v>31</v>
      </c>
      <c r="B2666">
        <v>2021</v>
      </c>
      <c r="C2666" t="s">
        <v>46</v>
      </c>
      <c r="D2666">
        <v>9</v>
      </c>
      <c r="E2666">
        <v>3</v>
      </c>
      <c r="F2666">
        <v>18505851</v>
      </c>
      <c r="G2666">
        <v>247191</v>
      </c>
      <c r="H2666">
        <v>18140586</v>
      </c>
      <c r="I2666">
        <v>316002563</v>
      </c>
      <c r="J2666">
        <v>231531410</v>
      </c>
      <c r="K2666">
        <v>62354246</v>
      </c>
    </row>
    <row r="2667" spans="1:11" x14ac:dyDescent="0.25">
      <c r="A2667" s="4" t="s">
        <v>32</v>
      </c>
      <c r="B2667">
        <v>2020</v>
      </c>
      <c r="C2667" t="s">
        <v>46</v>
      </c>
      <c r="D2667">
        <v>9</v>
      </c>
      <c r="E2667">
        <v>3</v>
      </c>
      <c r="F2667">
        <v>147354</v>
      </c>
      <c r="G2667">
        <v>1593</v>
      </c>
      <c r="H2667">
        <v>95245</v>
      </c>
      <c r="I2667">
        <v>2435799</v>
      </c>
      <c r="J2667">
        <v>0</v>
      </c>
      <c r="K2667">
        <v>0</v>
      </c>
    </row>
    <row r="2668" spans="1:11" x14ac:dyDescent="0.25">
      <c r="A2668" s="4" t="s">
        <v>32</v>
      </c>
      <c r="B2668">
        <v>2021</v>
      </c>
      <c r="C2668" t="s">
        <v>46</v>
      </c>
      <c r="D2668">
        <v>9</v>
      </c>
      <c r="E2668">
        <v>3</v>
      </c>
      <c r="F2668">
        <v>586604</v>
      </c>
      <c r="G2668">
        <v>5630</v>
      </c>
      <c r="H2668">
        <v>577775</v>
      </c>
      <c r="I2668">
        <v>12954776</v>
      </c>
      <c r="J2668">
        <v>17384263</v>
      </c>
      <c r="K2668">
        <v>8125183</v>
      </c>
    </row>
    <row r="2669" spans="1:11" x14ac:dyDescent="0.25">
      <c r="A2669" s="4" t="s">
        <v>33</v>
      </c>
      <c r="B2669">
        <v>2020</v>
      </c>
      <c r="C2669" t="s">
        <v>46</v>
      </c>
      <c r="D2669">
        <v>9</v>
      </c>
      <c r="E2669">
        <v>3</v>
      </c>
      <c r="F2669">
        <v>37096237</v>
      </c>
      <c r="G2669">
        <v>599009</v>
      </c>
      <c r="H2669">
        <v>29463555</v>
      </c>
      <c r="I2669">
        <v>437400873</v>
      </c>
      <c r="J2669">
        <v>0</v>
      </c>
      <c r="K2669">
        <v>0</v>
      </c>
    </row>
    <row r="2670" spans="1:11" x14ac:dyDescent="0.25">
      <c r="A2670" s="4" t="s">
        <v>33</v>
      </c>
      <c r="B2670">
        <v>2021</v>
      </c>
      <c r="C2670" t="s">
        <v>46</v>
      </c>
      <c r="D2670">
        <v>9</v>
      </c>
      <c r="E2670">
        <v>3</v>
      </c>
      <c r="F2670">
        <v>234100018</v>
      </c>
      <c r="G2670">
        <v>3114052</v>
      </c>
      <c r="H2670">
        <v>228658831</v>
      </c>
      <c r="I2670">
        <v>3865463084</v>
      </c>
      <c r="J2670">
        <v>4186017111</v>
      </c>
      <c r="K2670">
        <v>1405404915</v>
      </c>
    </row>
    <row r="2671" spans="1:11" x14ac:dyDescent="0.25">
      <c r="A2671" s="4" t="s">
        <v>34</v>
      </c>
      <c r="B2671">
        <v>2020</v>
      </c>
      <c r="C2671" t="s">
        <v>46</v>
      </c>
      <c r="D2671">
        <v>9</v>
      </c>
      <c r="E2671">
        <v>3</v>
      </c>
      <c r="F2671">
        <v>2395068</v>
      </c>
      <c r="G2671">
        <v>34069</v>
      </c>
      <c r="H2671">
        <v>1893610</v>
      </c>
      <c r="I2671">
        <v>57675422</v>
      </c>
      <c r="J2671">
        <v>0</v>
      </c>
      <c r="K2671">
        <v>0</v>
      </c>
    </row>
    <row r="2672" spans="1:11" x14ac:dyDescent="0.25">
      <c r="A2672" s="4" t="s">
        <v>34</v>
      </c>
      <c r="B2672">
        <v>2021</v>
      </c>
      <c r="C2672" t="s">
        <v>46</v>
      </c>
      <c r="D2672">
        <v>9</v>
      </c>
      <c r="E2672">
        <v>3</v>
      </c>
      <c r="F2672">
        <v>11967561</v>
      </c>
      <c r="G2672">
        <v>160206</v>
      </c>
      <c r="H2672">
        <v>11806012</v>
      </c>
      <c r="I2672">
        <v>532430848</v>
      </c>
      <c r="J2672">
        <v>540504438</v>
      </c>
      <c r="K2672">
        <v>114814472</v>
      </c>
    </row>
    <row r="2673" spans="1:11" x14ac:dyDescent="0.25">
      <c r="A2673" s="4" t="s">
        <v>35</v>
      </c>
      <c r="B2673">
        <v>2020</v>
      </c>
      <c r="C2673" t="s">
        <v>46</v>
      </c>
      <c r="D2673">
        <v>9</v>
      </c>
      <c r="E2673">
        <v>3</v>
      </c>
      <c r="F2673">
        <v>268325</v>
      </c>
      <c r="G2673">
        <v>3279</v>
      </c>
      <c r="H2673">
        <v>182068</v>
      </c>
      <c r="I2673">
        <v>4060430</v>
      </c>
      <c r="J2673">
        <v>0</v>
      </c>
      <c r="K2673">
        <v>0</v>
      </c>
    </row>
    <row r="2674" spans="1:11" x14ac:dyDescent="0.25">
      <c r="A2674" s="4" t="s">
        <v>35</v>
      </c>
      <c r="B2674">
        <v>2021</v>
      </c>
      <c r="C2674" t="s">
        <v>46</v>
      </c>
      <c r="D2674">
        <v>9</v>
      </c>
      <c r="E2674">
        <v>3</v>
      </c>
      <c r="F2674">
        <v>2403551</v>
      </c>
      <c r="G2674">
        <v>51728</v>
      </c>
      <c r="H2674">
        <v>2307324</v>
      </c>
      <c r="I2674">
        <v>50431422</v>
      </c>
      <c r="J2674">
        <v>50331840</v>
      </c>
      <c r="K2674">
        <v>18719757</v>
      </c>
    </row>
    <row r="2675" spans="1:11" x14ac:dyDescent="0.25">
      <c r="A2675" s="4" t="s">
        <v>36</v>
      </c>
      <c r="B2675">
        <v>2020</v>
      </c>
      <c r="C2675" t="s">
        <v>46</v>
      </c>
      <c r="D2675">
        <v>9</v>
      </c>
      <c r="E2675">
        <v>3</v>
      </c>
      <c r="F2675">
        <v>1531280</v>
      </c>
      <c r="G2675">
        <v>29688</v>
      </c>
      <c r="H2675">
        <v>1330306</v>
      </c>
      <c r="I2675">
        <v>18893935</v>
      </c>
      <c r="J2675">
        <v>0</v>
      </c>
      <c r="K2675">
        <v>0</v>
      </c>
    </row>
    <row r="2676" spans="1:11" x14ac:dyDescent="0.25">
      <c r="A2676" s="4" t="s">
        <v>36</v>
      </c>
      <c r="B2676">
        <v>2021</v>
      </c>
      <c r="C2676" t="s">
        <v>46</v>
      </c>
      <c r="D2676">
        <v>9</v>
      </c>
      <c r="E2676">
        <v>3</v>
      </c>
      <c r="F2676">
        <v>10926259</v>
      </c>
      <c r="G2676">
        <v>130497</v>
      </c>
      <c r="H2676">
        <v>10740255</v>
      </c>
      <c r="I2676">
        <v>123862501</v>
      </c>
      <c r="J2676">
        <v>250971042</v>
      </c>
      <c r="K2676">
        <v>102133394</v>
      </c>
    </row>
    <row r="2677" spans="1:11" x14ac:dyDescent="0.25">
      <c r="A2677" s="4" t="s">
        <v>0</v>
      </c>
      <c r="B2677">
        <v>2020</v>
      </c>
      <c r="C2677" t="s">
        <v>46</v>
      </c>
      <c r="D2677">
        <v>9</v>
      </c>
      <c r="E2677">
        <v>4</v>
      </c>
      <c r="F2677">
        <v>26277</v>
      </c>
      <c r="G2677">
        <v>366</v>
      </c>
      <c r="H2677">
        <v>24690</v>
      </c>
      <c r="I2677">
        <v>384660</v>
      </c>
      <c r="J2677">
        <v>0</v>
      </c>
      <c r="K2677">
        <v>0</v>
      </c>
    </row>
    <row r="2678" spans="1:11" x14ac:dyDescent="0.25">
      <c r="A2678" s="4" t="s">
        <v>0</v>
      </c>
      <c r="B2678">
        <v>2021</v>
      </c>
      <c r="C2678" t="s">
        <v>46</v>
      </c>
      <c r="D2678">
        <v>9</v>
      </c>
      <c r="E2678">
        <v>4</v>
      </c>
      <c r="F2678">
        <v>53323</v>
      </c>
      <c r="G2678">
        <v>903</v>
      </c>
      <c r="H2678">
        <v>52316</v>
      </c>
      <c r="I2678">
        <v>3804287</v>
      </c>
      <c r="J2678">
        <v>2018612</v>
      </c>
      <c r="K2678">
        <v>1029619</v>
      </c>
    </row>
    <row r="2679" spans="1:11" x14ac:dyDescent="0.25">
      <c r="A2679" s="4" t="s">
        <v>2</v>
      </c>
      <c r="B2679">
        <v>2020</v>
      </c>
      <c r="C2679" t="s">
        <v>46</v>
      </c>
      <c r="D2679">
        <v>9</v>
      </c>
      <c r="E2679">
        <v>4</v>
      </c>
      <c r="F2679">
        <v>4627261</v>
      </c>
      <c r="G2679">
        <v>39247</v>
      </c>
      <c r="H2679">
        <v>4115370</v>
      </c>
      <c r="I2679">
        <v>38148370</v>
      </c>
      <c r="J2679">
        <v>0</v>
      </c>
      <c r="K2679">
        <v>0</v>
      </c>
    </row>
    <row r="2680" spans="1:11" x14ac:dyDescent="0.25">
      <c r="A2680" s="4" t="s">
        <v>2</v>
      </c>
      <c r="B2680">
        <v>2021</v>
      </c>
      <c r="C2680" t="s">
        <v>46</v>
      </c>
      <c r="D2680">
        <v>9</v>
      </c>
      <c r="E2680">
        <v>4</v>
      </c>
      <c r="F2680">
        <v>14317994</v>
      </c>
      <c r="G2680">
        <v>98876</v>
      </c>
      <c r="H2680">
        <v>14127388</v>
      </c>
      <c r="I2680">
        <v>196218240</v>
      </c>
      <c r="J2680">
        <v>184424494</v>
      </c>
      <c r="K2680">
        <v>89809964</v>
      </c>
    </row>
    <row r="2681" spans="1:11" x14ac:dyDescent="0.25">
      <c r="A2681" s="4" t="s">
        <v>3</v>
      </c>
      <c r="B2681">
        <v>2020</v>
      </c>
      <c r="C2681" t="s">
        <v>46</v>
      </c>
      <c r="D2681">
        <v>9</v>
      </c>
      <c r="E2681">
        <v>4</v>
      </c>
      <c r="F2681">
        <v>60269</v>
      </c>
      <c r="G2681">
        <v>99</v>
      </c>
      <c r="H2681">
        <v>43466</v>
      </c>
      <c r="I2681">
        <v>1649793</v>
      </c>
      <c r="J2681">
        <v>0</v>
      </c>
      <c r="K2681">
        <v>0</v>
      </c>
    </row>
    <row r="2682" spans="1:11" x14ac:dyDescent="0.25">
      <c r="A2682" s="4" t="s">
        <v>3</v>
      </c>
      <c r="B2682">
        <v>2021</v>
      </c>
      <c r="C2682" t="s">
        <v>46</v>
      </c>
      <c r="D2682">
        <v>9</v>
      </c>
      <c r="E2682">
        <v>4</v>
      </c>
      <c r="F2682">
        <v>380382</v>
      </c>
      <c r="G2682">
        <v>1916</v>
      </c>
      <c r="H2682">
        <v>375854</v>
      </c>
      <c r="I2682">
        <v>7935143</v>
      </c>
      <c r="J2682">
        <v>5254955</v>
      </c>
      <c r="K2682">
        <v>2669413</v>
      </c>
    </row>
    <row r="2683" spans="1:11" x14ac:dyDescent="0.25">
      <c r="A2683" s="4" t="s">
        <v>4</v>
      </c>
      <c r="B2683">
        <v>2020</v>
      </c>
      <c r="C2683" t="s">
        <v>46</v>
      </c>
      <c r="D2683">
        <v>9</v>
      </c>
      <c r="E2683">
        <v>4</v>
      </c>
      <c r="F2683">
        <v>1170564</v>
      </c>
      <c r="G2683">
        <v>4376</v>
      </c>
      <c r="H2683">
        <v>956090</v>
      </c>
      <c r="I2683">
        <v>21606948</v>
      </c>
      <c r="J2683">
        <v>0</v>
      </c>
      <c r="K2683">
        <v>0</v>
      </c>
    </row>
    <row r="2684" spans="1:11" x14ac:dyDescent="0.25">
      <c r="A2684" s="4" t="s">
        <v>4</v>
      </c>
      <c r="B2684">
        <v>2021</v>
      </c>
      <c r="C2684" t="s">
        <v>46</v>
      </c>
      <c r="D2684">
        <v>9</v>
      </c>
      <c r="E2684">
        <v>4</v>
      </c>
      <c r="F2684">
        <v>4202455</v>
      </c>
      <c r="G2684">
        <v>40871</v>
      </c>
      <c r="H2684">
        <v>4128934</v>
      </c>
      <c r="I2684">
        <v>163198235</v>
      </c>
      <c r="J2684">
        <v>126620634</v>
      </c>
      <c r="K2684">
        <v>36463599</v>
      </c>
    </row>
    <row r="2685" spans="1:11" x14ac:dyDescent="0.25">
      <c r="A2685" s="4" t="s">
        <v>5</v>
      </c>
      <c r="B2685">
        <v>2020</v>
      </c>
      <c r="C2685" t="s">
        <v>46</v>
      </c>
      <c r="D2685">
        <v>9</v>
      </c>
      <c r="E2685">
        <v>4</v>
      </c>
      <c r="F2685">
        <v>1230961</v>
      </c>
      <c r="G2685">
        <v>6172</v>
      </c>
      <c r="H2685">
        <v>1130669</v>
      </c>
      <c r="I2685">
        <v>45895824</v>
      </c>
      <c r="J2685">
        <v>0</v>
      </c>
      <c r="K2685">
        <v>0</v>
      </c>
    </row>
    <row r="2686" spans="1:11" x14ac:dyDescent="0.25">
      <c r="A2686" s="4" t="s">
        <v>5</v>
      </c>
      <c r="B2686">
        <v>2021</v>
      </c>
      <c r="C2686" t="s">
        <v>46</v>
      </c>
      <c r="D2686">
        <v>9</v>
      </c>
      <c r="E2686">
        <v>4</v>
      </c>
      <c r="F2686">
        <v>5081548</v>
      </c>
      <c r="G2686">
        <v>67619</v>
      </c>
      <c r="H2686">
        <v>5013509</v>
      </c>
      <c r="I2686">
        <v>318376438</v>
      </c>
      <c r="J2686">
        <v>298789355</v>
      </c>
      <c r="K2686">
        <v>72059611</v>
      </c>
    </row>
    <row r="2687" spans="1:11" x14ac:dyDescent="0.25">
      <c r="A2687" s="4" t="s">
        <v>6</v>
      </c>
      <c r="B2687">
        <v>2020</v>
      </c>
      <c r="C2687" t="s">
        <v>46</v>
      </c>
      <c r="D2687">
        <v>9</v>
      </c>
      <c r="E2687">
        <v>4</v>
      </c>
      <c r="F2687">
        <v>78063</v>
      </c>
      <c r="G2687">
        <v>998</v>
      </c>
      <c r="H2687">
        <v>60227</v>
      </c>
      <c r="I2687">
        <v>498790</v>
      </c>
      <c r="J2687">
        <v>0</v>
      </c>
      <c r="K2687">
        <v>0</v>
      </c>
    </row>
    <row r="2688" spans="1:11" x14ac:dyDescent="0.25">
      <c r="A2688" s="4" t="s">
        <v>6</v>
      </c>
      <c r="B2688">
        <v>2021</v>
      </c>
      <c r="C2688" t="s">
        <v>46</v>
      </c>
      <c r="D2688">
        <v>9</v>
      </c>
      <c r="E2688">
        <v>4</v>
      </c>
      <c r="F2688">
        <v>456463</v>
      </c>
      <c r="G2688">
        <v>5733</v>
      </c>
      <c r="H2688">
        <v>450434</v>
      </c>
      <c r="I2688">
        <v>5088948</v>
      </c>
      <c r="J2688">
        <v>6234718</v>
      </c>
      <c r="K2688">
        <v>2987719</v>
      </c>
    </row>
    <row r="2689" spans="1:11" x14ac:dyDescent="0.25">
      <c r="A2689" s="4" t="s">
        <v>7</v>
      </c>
      <c r="B2689">
        <v>2020</v>
      </c>
      <c r="C2689" t="s">
        <v>46</v>
      </c>
      <c r="D2689">
        <v>9</v>
      </c>
      <c r="E2689">
        <v>4</v>
      </c>
      <c r="F2689">
        <v>694108</v>
      </c>
      <c r="G2689">
        <v>5517</v>
      </c>
      <c r="H2689">
        <v>452183</v>
      </c>
      <c r="I2689">
        <v>7117752</v>
      </c>
      <c r="J2689">
        <v>0</v>
      </c>
      <c r="K2689">
        <v>0</v>
      </c>
    </row>
    <row r="2690" spans="1:11" x14ac:dyDescent="0.25">
      <c r="A2690" s="4" t="s">
        <v>7</v>
      </c>
      <c r="B2690">
        <v>2021</v>
      </c>
      <c r="C2690" t="s">
        <v>46</v>
      </c>
      <c r="D2690">
        <v>9</v>
      </c>
      <c r="E2690">
        <v>4</v>
      </c>
      <c r="F2690">
        <v>7036559</v>
      </c>
      <c r="G2690">
        <v>94945</v>
      </c>
      <c r="H2690">
        <v>6939563</v>
      </c>
      <c r="I2690">
        <v>91052751</v>
      </c>
      <c r="J2690">
        <v>89412419</v>
      </c>
      <c r="K2690">
        <v>34562218</v>
      </c>
    </row>
    <row r="2691" spans="1:11" x14ac:dyDescent="0.25">
      <c r="A2691" s="4" t="s">
        <v>8</v>
      </c>
      <c r="B2691">
        <v>2020</v>
      </c>
      <c r="C2691" t="s">
        <v>46</v>
      </c>
      <c r="D2691">
        <v>9</v>
      </c>
      <c r="E2691">
        <v>4</v>
      </c>
      <c r="F2691">
        <v>1846971</v>
      </c>
      <c r="G2691">
        <v>36108</v>
      </c>
      <c r="H2691">
        <v>1600344</v>
      </c>
      <c r="I2691">
        <v>19666400</v>
      </c>
      <c r="J2691">
        <v>0</v>
      </c>
      <c r="K2691">
        <v>0</v>
      </c>
    </row>
    <row r="2692" spans="1:11" x14ac:dyDescent="0.25">
      <c r="A2692" s="4" t="s">
        <v>8</v>
      </c>
      <c r="B2692">
        <v>2021</v>
      </c>
      <c r="C2692" t="s">
        <v>46</v>
      </c>
      <c r="D2692">
        <v>9</v>
      </c>
      <c r="E2692">
        <v>4</v>
      </c>
      <c r="F2692">
        <v>10070803</v>
      </c>
      <c r="G2692">
        <v>175597</v>
      </c>
      <c r="H2692">
        <v>9892482</v>
      </c>
      <c r="I2692">
        <v>191298747</v>
      </c>
      <c r="J2692">
        <v>81996150</v>
      </c>
      <c r="K2692">
        <v>37563832</v>
      </c>
    </row>
    <row r="2693" spans="1:11" x14ac:dyDescent="0.25">
      <c r="A2693" s="4" t="s">
        <v>9</v>
      </c>
      <c r="B2693">
        <v>2020</v>
      </c>
      <c r="C2693" t="s">
        <v>46</v>
      </c>
      <c r="D2693">
        <v>9</v>
      </c>
      <c r="E2693">
        <v>4</v>
      </c>
      <c r="F2693">
        <v>20882</v>
      </c>
      <c r="G2693">
        <v>14</v>
      </c>
      <c r="H2693">
        <v>19472</v>
      </c>
      <c r="I2693">
        <v>446287</v>
      </c>
      <c r="J2693">
        <v>0</v>
      </c>
      <c r="K2693">
        <v>0</v>
      </c>
    </row>
    <row r="2694" spans="1:11" x14ac:dyDescent="0.25">
      <c r="A2694" s="4" t="s">
        <v>9</v>
      </c>
      <c r="B2694">
        <v>2021</v>
      </c>
      <c r="C2694" t="s">
        <v>46</v>
      </c>
      <c r="D2694">
        <v>9</v>
      </c>
      <c r="E2694">
        <v>4</v>
      </c>
      <c r="F2694">
        <v>74711</v>
      </c>
      <c r="G2694">
        <v>28</v>
      </c>
      <c r="H2694">
        <v>74466</v>
      </c>
      <c r="I2694">
        <v>506870</v>
      </c>
      <c r="J2694">
        <v>4491789</v>
      </c>
      <c r="K2694">
        <v>1764588</v>
      </c>
    </row>
    <row r="2695" spans="1:11" x14ac:dyDescent="0.25">
      <c r="A2695" s="4" t="s">
        <v>10</v>
      </c>
      <c r="B2695">
        <v>2020</v>
      </c>
      <c r="C2695" t="s">
        <v>46</v>
      </c>
      <c r="D2695">
        <v>9</v>
      </c>
      <c r="E2695">
        <v>4</v>
      </c>
      <c r="F2695">
        <v>216773</v>
      </c>
      <c r="G2695">
        <v>2712</v>
      </c>
      <c r="H2695">
        <v>176028</v>
      </c>
      <c r="I2695">
        <v>1721410</v>
      </c>
      <c r="J2695">
        <v>0</v>
      </c>
      <c r="K2695">
        <v>0</v>
      </c>
    </row>
    <row r="2696" spans="1:11" x14ac:dyDescent="0.25">
      <c r="A2696" s="4" t="s">
        <v>10</v>
      </c>
      <c r="B2696">
        <v>2021</v>
      </c>
      <c r="C2696" t="s">
        <v>46</v>
      </c>
      <c r="D2696">
        <v>9</v>
      </c>
      <c r="E2696">
        <v>4</v>
      </c>
      <c r="F2696">
        <v>1232116</v>
      </c>
      <c r="G2696">
        <v>23106</v>
      </c>
      <c r="H2696">
        <v>1202560</v>
      </c>
      <c r="I2696">
        <v>9302862</v>
      </c>
      <c r="J2696">
        <v>8505516</v>
      </c>
      <c r="K2696">
        <v>4495558</v>
      </c>
    </row>
    <row r="2697" spans="1:11" x14ac:dyDescent="0.25">
      <c r="A2697" s="4" t="s">
        <v>11</v>
      </c>
      <c r="B2697">
        <v>2020</v>
      </c>
      <c r="C2697" t="s">
        <v>46</v>
      </c>
      <c r="D2697">
        <v>9</v>
      </c>
      <c r="E2697">
        <v>4</v>
      </c>
      <c r="F2697">
        <v>912700</v>
      </c>
      <c r="G2697">
        <v>23764</v>
      </c>
      <c r="H2697">
        <v>774039</v>
      </c>
      <c r="I2697">
        <v>28767476</v>
      </c>
      <c r="J2697">
        <v>0</v>
      </c>
      <c r="K2697">
        <v>0</v>
      </c>
    </row>
    <row r="2698" spans="1:11" x14ac:dyDescent="0.25">
      <c r="A2698" s="4" t="s">
        <v>11</v>
      </c>
      <c r="B2698">
        <v>2021</v>
      </c>
      <c r="C2698" t="s">
        <v>46</v>
      </c>
      <c r="D2698">
        <v>9</v>
      </c>
      <c r="E2698">
        <v>4</v>
      </c>
      <c r="F2698">
        <v>5780831</v>
      </c>
      <c r="G2698">
        <v>70574</v>
      </c>
      <c r="H2698">
        <v>5709249</v>
      </c>
      <c r="I2698">
        <v>203209728</v>
      </c>
      <c r="J2698">
        <v>288169820</v>
      </c>
      <c r="K2698">
        <v>126504766</v>
      </c>
    </row>
    <row r="2699" spans="1:11" x14ac:dyDescent="0.25">
      <c r="A2699" s="4" t="s">
        <v>12</v>
      </c>
      <c r="B2699">
        <v>2020</v>
      </c>
      <c r="C2699" t="s">
        <v>46</v>
      </c>
      <c r="D2699">
        <v>9</v>
      </c>
      <c r="E2699">
        <v>4</v>
      </c>
      <c r="F2699">
        <v>95527</v>
      </c>
      <c r="G2699">
        <v>1066</v>
      </c>
      <c r="H2699">
        <v>66844</v>
      </c>
      <c r="I2699">
        <v>1960393</v>
      </c>
      <c r="J2699">
        <v>0</v>
      </c>
      <c r="K2699">
        <v>0</v>
      </c>
    </row>
    <row r="2700" spans="1:11" x14ac:dyDescent="0.25">
      <c r="A2700" s="4" t="s">
        <v>12</v>
      </c>
      <c r="B2700">
        <v>2021</v>
      </c>
      <c r="C2700" t="s">
        <v>46</v>
      </c>
      <c r="D2700">
        <v>9</v>
      </c>
      <c r="E2700">
        <v>4</v>
      </c>
      <c r="F2700">
        <v>1527123</v>
      </c>
      <c r="G2700">
        <v>25547</v>
      </c>
      <c r="H2700">
        <v>1489138</v>
      </c>
      <c r="I2700">
        <v>23981556</v>
      </c>
      <c r="J2700">
        <v>39511326</v>
      </c>
      <c r="K2700">
        <v>17885619</v>
      </c>
    </row>
    <row r="2701" spans="1:11" x14ac:dyDescent="0.25">
      <c r="A2701" s="4" t="s">
        <v>13</v>
      </c>
      <c r="B2701">
        <v>2020</v>
      </c>
      <c r="C2701" t="s">
        <v>46</v>
      </c>
      <c r="D2701">
        <v>9</v>
      </c>
      <c r="E2701">
        <v>4</v>
      </c>
      <c r="F2701">
        <v>842319</v>
      </c>
      <c r="G2701">
        <v>8896</v>
      </c>
      <c r="H2701">
        <v>708034</v>
      </c>
      <c r="I2701">
        <v>12626317</v>
      </c>
      <c r="J2701">
        <v>0</v>
      </c>
      <c r="K2701">
        <v>0</v>
      </c>
    </row>
    <row r="2702" spans="1:11" x14ac:dyDescent="0.25">
      <c r="A2702" s="4" t="s">
        <v>13</v>
      </c>
      <c r="B2702">
        <v>2021</v>
      </c>
      <c r="C2702" t="s">
        <v>46</v>
      </c>
      <c r="D2702">
        <v>9</v>
      </c>
      <c r="E2702">
        <v>4</v>
      </c>
      <c r="F2702">
        <v>5395645</v>
      </c>
      <c r="G2702">
        <v>68731</v>
      </c>
      <c r="H2702">
        <v>5324637</v>
      </c>
      <c r="I2702">
        <v>86209272</v>
      </c>
      <c r="J2702">
        <v>113250662</v>
      </c>
      <c r="K2702">
        <v>41661550</v>
      </c>
    </row>
    <row r="2703" spans="1:11" x14ac:dyDescent="0.25">
      <c r="A2703" s="4" t="s">
        <v>14</v>
      </c>
      <c r="B2703">
        <v>2020</v>
      </c>
      <c r="C2703" t="s">
        <v>46</v>
      </c>
      <c r="D2703">
        <v>9</v>
      </c>
      <c r="E2703">
        <v>4</v>
      </c>
      <c r="F2703">
        <v>543445</v>
      </c>
      <c r="G2703">
        <v>4639</v>
      </c>
      <c r="H2703">
        <v>450285</v>
      </c>
      <c r="I2703">
        <v>13955331</v>
      </c>
      <c r="J2703">
        <v>0</v>
      </c>
      <c r="K2703">
        <v>0</v>
      </c>
    </row>
    <row r="2704" spans="1:11" x14ac:dyDescent="0.25">
      <c r="A2704" s="4" t="s">
        <v>14</v>
      </c>
      <c r="B2704">
        <v>2021</v>
      </c>
      <c r="C2704" t="s">
        <v>46</v>
      </c>
      <c r="D2704">
        <v>9</v>
      </c>
      <c r="E2704">
        <v>4</v>
      </c>
      <c r="F2704">
        <v>2437272</v>
      </c>
      <c r="G2704">
        <v>35933</v>
      </c>
      <c r="H2704">
        <v>2400822</v>
      </c>
      <c r="I2704">
        <v>101962545</v>
      </c>
      <c r="J2704">
        <v>92732750</v>
      </c>
      <c r="K2704">
        <v>27098102</v>
      </c>
    </row>
    <row r="2705" spans="1:11" x14ac:dyDescent="0.25">
      <c r="A2705" s="4" t="s">
        <v>15</v>
      </c>
      <c r="B2705">
        <v>2020</v>
      </c>
      <c r="C2705" t="s">
        <v>46</v>
      </c>
      <c r="D2705">
        <v>9</v>
      </c>
      <c r="E2705">
        <v>4</v>
      </c>
      <c r="F2705">
        <v>488470</v>
      </c>
      <c r="G2705">
        <v>7696</v>
      </c>
      <c r="H2705">
        <v>346520</v>
      </c>
      <c r="I2705">
        <v>10586359</v>
      </c>
      <c r="J2705">
        <v>0</v>
      </c>
      <c r="K2705">
        <v>0</v>
      </c>
    </row>
    <row r="2706" spans="1:11" x14ac:dyDescent="0.25">
      <c r="A2706" s="4" t="s">
        <v>15</v>
      </c>
      <c r="B2706">
        <v>2021</v>
      </c>
      <c r="C2706" t="s">
        <v>46</v>
      </c>
      <c r="D2706">
        <v>9</v>
      </c>
      <c r="E2706">
        <v>4</v>
      </c>
      <c r="F2706">
        <v>2301980</v>
      </c>
      <c r="G2706">
        <v>30945</v>
      </c>
      <c r="H2706">
        <v>2260267</v>
      </c>
      <c r="I2706">
        <v>102288994</v>
      </c>
      <c r="J2706">
        <v>53077214</v>
      </c>
      <c r="K2706">
        <v>22688288</v>
      </c>
    </row>
    <row r="2707" spans="1:11" x14ac:dyDescent="0.25">
      <c r="A2707" s="4" t="s">
        <v>16</v>
      </c>
      <c r="B2707">
        <v>2020</v>
      </c>
      <c r="C2707" t="s">
        <v>46</v>
      </c>
      <c r="D2707">
        <v>9</v>
      </c>
      <c r="E2707">
        <v>4</v>
      </c>
      <c r="F2707">
        <v>3904513</v>
      </c>
      <c r="G2707">
        <v>58968</v>
      </c>
      <c r="H2707">
        <v>3153030</v>
      </c>
      <c r="I2707">
        <v>31676571</v>
      </c>
      <c r="J2707">
        <v>0</v>
      </c>
      <c r="K2707">
        <v>0</v>
      </c>
    </row>
    <row r="2708" spans="1:11" x14ac:dyDescent="0.25">
      <c r="A2708" s="4" t="s">
        <v>16</v>
      </c>
      <c r="B2708">
        <v>2021</v>
      </c>
      <c r="C2708" t="s">
        <v>46</v>
      </c>
      <c r="D2708">
        <v>9</v>
      </c>
      <c r="E2708">
        <v>4</v>
      </c>
      <c r="F2708">
        <v>20807527</v>
      </c>
      <c r="G2708">
        <v>264009</v>
      </c>
      <c r="H2708">
        <v>20450840</v>
      </c>
      <c r="I2708">
        <v>329270957</v>
      </c>
      <c r="J2708">
        <v>269301277</v>
      </c>
      <c r="K2708">
        <v>111932842</v>
      </c>
    </row>
    <row r="2709" spans="1:11" x14ac:dyDescent="0.25">
      <c r="A2709" s="4" t="s">
        <v>17</v>
      </c>
      <c r="B2709">
        <v>2020</v>
      </c>
      <c r="C2709" t="s">
        <v>46</v>
      </c>
      <c r="D2709">
        <v>9</v>
      </c>
      <c r="E2709">
        <v>4</v>
      </c>
      <c r="F2709">
        <v>1129529</v>
      </c>
      <c r="G2709">
        <v>4449</v>
      </c>
      <c r="H2709">
        <v>779313</v>
      </c>
      <c r="I2709">
        <v>18588024</v>
      </c>
      <c r="J2709">
        <v>0</v>
      </c>
      <c r="K2709">
        <v>0</v>
      </c>
    </row>
    <row r="2710" spans="1:11" x14ac:dyDescent="0.25">
      <c r="A2710" s="4" t="s">
        <v>17</v>
      </c>
      <c r="B2710">
        <v>2021</v>
      </c>
      <c r="C2710" t="s">
        <v>46</v>
      </c>
      <c r="D2710">
        <v>9</v>
      </c>
      <c r="E2710">
        <v>4</v>
      </c>
      <c r="F2710">
        <v>32274345</v>
      </c>
      <c r="G2710">
        <v>171060</v>
      </c>
      <c r="H2710">
        <v>30980409</v>
      </c>
      <c r="I2710">
        <v>243768607</v>
      </c>
      <c r="J2710">
        <v>171172389</v>
      </c>
      <c r="K2710">
        <v>73528113</v>
      </c>
    </row>
    <row r="2711" spans="1:11" x14ac:dyDescent="0.25">
      <c r="A2711" s="4" t="s">
        <v>18</v>
      </c>
      <c r="B2711">
        <v>2020</v>
      </c>
      <c r="C2711" t="s">
        <v>46</v>
      </c>
      <c r="D2711">
        <v>9</v>
      </c>
      <c r="E2711">
        <v>4</v>
      </c>
      <c r="F2711">
        <v>28162</v>
      </c>
      <c r="G2711">
        <v>384</v>
      </c>
      <c r="H2711">
        <v>20631</v>
      </c>
      <c r="I2711">
        <v>349969</v>
      </c>
      <c r="J2711">
        <v>0</v>
      </c>
      <c r="K2711">
        <v>0</v>
      </c>
    </row>
    <row r="2712" spans="1:11" x14ac:dyDescent="0.25">
      <c r="A2712" s="4" t="s">
        <v>18</v>
      </c>
      <c r="B2712">
        <v>2021</v>
      </c>
      <c r="C2712" t="s">
        <v>46</v>
      </c>
      <c r="D2712">
        <v>9</v>
      </c>
      <c r="E2712">
        <v>4</v>
      </c>
      <c r="F2712">
        <v>145430</v>
      </c>
      <c r="G2712">
        <v>1449</v>
      </c>
      <c r="H2712">
        <v>142950</v>
      </c>
      <c r="I2712">
        <v>3729336</v>
      </c>
      <c r="J2712">
        <v>1423946</v>
      </c>
      <c r="K2712">
        <v>931904</v>
      </c>
    </row>
    <row r="2713" spans="1:11" x14ac:dyDescent="0.25">
      <c r="A2713" s="4" t="s">
        <v>37</v>
      </c>
      <c r="B2713">
        <v>2021</v>
      </c>
      <c r="C2713" t="s">
        <v>46</v>
      </c>
      <c r="D2713">
        <v>9</v>
      </c>
      <c r="E2713">
        <v>4</v>
      </c>
      <c r="F2713">
        <v>72527</v>
      </c>
      <c r="G2713">
        <v>357</v>
      </c>
      <c r="H2713">
        <v>71824</v>
      </c>
      <c r="I2713">
        <v>1772818</v>
      </c>
      <c r="J2713">
        <v>382687</v>
      </c>
      <c r="K2713">
        <v>279970</v>
      </c>
    </row>
    <row r="2714" spans="1:11" x14ac:dyDescent="0.25">
      <c r="A2714" s="4" t="s">
        <v>19</v>
      </c>
      <c r="B2714">
        <v>2020</v>
      </c>
      <c r="C2714" t="s">
        <v>46</v>
      </c>
      <c r="D2714">
        <v>9</v>
      </c>
      <c r="E2714">
        <v>4</v>
      </c>
      <c r="F2714">
        <v>9101850</v>
      </c>
      <c r="G2714">
        <v>242912</v>
      </c>
      <c r="H2714">
        <v>6955016</v>
      </c>
      <c r="I2714">
        <v>44159957</v>
      </c>
      <c r="J2714">
        <v>0</v>
      </c>
      <c r="K2714">
        <v>0</v>
      </c>
    </row>
    <row r="2715" spans="1:11" x14ac:dyDescent="0.25">
      <c r="A2715" s="4" t="s">
        <v>19</v>
      </c>
      <c r="B2715">
        <v>2021</v>
      </c>
      <c r="C2715" t="s">
        <v>46</v>
      </c>
      <c r="D2715">
        <v>9</v>
      </c>
      <c r="E2715">
        <v>4</v>
      </c>
      <c r="F2715">
        <v>45775449</v>
      </c>
      <c r="G2715">
        <v>971733</v>
      </c>
      <c r="H2715">
        <v>44511407</v>
      </c>
      <c r="I2715">
        <v>405807892</v>
      </c>
      <c r="J2715">
        <v>387937544</v>
      </c>
      <c r="K2715">
        <v>158531279</v>
      </c>
    </row>
    <row r="2716" spans="1:11" x14ac:dyDescent="0.25">
      <c r="A2716" s="4" t="s">
        <v>20</v>
      </c>
      <c r="B2716">
        <v>2020</v>
      </c>
      <c r="C2716" t="s">
        <v>46</v>
      </c>
      <c r="D2716">
        <v>9</v>
      </c>
      <c r="E2716">
        <v>4</v>
      </c>
      <c r="F2716">
        <v>35869</v>
      </c>
      <c r="G2716">
        <v>300</v>
      </c>
      <c r="H2716">
        <v>23268</v>
      </c>
      <c r="I2716">
        <v>980920</v>
      </c>
      <c r="J2716">
        <v>0</v>
      </c>
      <c r="K2716">
        <v>0</v>
      </c>
    </row>
    <row r="2717" spans="1:11" x14ac:dyDescent="0.25">
      <c r="A2717" s="4" t="s">
        <v>20</v>
      </c>
      <c r="B2717">
        <v>2021</v>
      </c>
      <c r="C2717" t="s">
        <v>46</v>
      </c>
      <c r="D2717">
        <v>9</v>
      </c>
      <c r="E2717">
        <v>4</v>
      </c>
      <c r="F2717">
        <v>563975</v>
      </c>
      <c r="G2717">
        <v>9735</v>
      </c>
      <c r="H2717">
        <v>541147</v>
      </c>
      <c r="I2717">
        <v>7408471</v>
      </c>
      <c r="J2717">
        <v>7460934</v>
      </c>
      <c r="K2717">
        <v>3096725</v>
      </c>
    </row>
    <row r="2718" spans="1:11" x14ac:dyDescent="0.25">
      <c r="A2718" s="4" t="s">
        <v>21</v>
      </c>
      <c r="B2718">
        <v>2020</v>
      </c>
      <c r="C2718" t="s">
        <v>46</v>
      </c>
      <c r="D2718">
        <v>9</v>
      </c>
      <c r="E2718">
        <v>4</v>
      </c>
      <c r="F2718">
        <v>68825</v>
      </c>
      <c r="G2718">
        <v>439</v>
      </c>
      <c r="H2718">
        <v>52505</v>
      </c>
      <c r="I2718">
        <v>1574067</v>
      </c>
      <c r="J2718">
        <v>0</v>
      </c>
      <c r="K2718">
        <v>0</v>
      </c>
    </row>
    <row r="2719" spans="1:11" x14ac:dyDescent="0.25">
      <c r="A2719" s="4" t="s">
        <v>21</v>
      </c>
      <c r="B2719">
        <v>2021</v>
      </c>
      <c r="C2719" t="s">
        <v>46</v>
      </c>
      <c r="D2719">
        <v>9</v>
      </c>
      <c r="E2719">
        <v>4</v>
      </c>
      <c r="F2719">
        <v>837495</v>
      </c>
      <c r="G2719">
        <v>12905</v>
      </c>
      <c r="H2719">
        <v>809614</v>
      </c>
      <c r="I2719">
        <v>9013421</v>
      </c>
      <c r="J2719">
        <v>8533831</v>
      </c>
      <c r="K2719">
        <v>3137388</v>
      </c>
    </row>
    <row r="2720" spans="1:11" x14ac:dyDescent="0.25">
      <c r="A2720" s="4" t="s">
        <v>22</v>
      </c>
      <c r="B2720">
        <v>2020</v>
      </c>
      <c r="C2720" t="s">
        <v>46</v>
      </c>
      <c r="D2720">
        <v>9</v>
      </c>
      <c r="E2720">
        <v>4</v>
      </c>
      <c r="F2720">
        <v>822991</v>
      </c>
      <c r="G2720">
        <v>15016</v>
      </c>
      <c r="H2720">
        <v>651004</v>
      </c>
      <c r="I2720">
        <v>13498092</v>
      </c>
      <c r="J2720">
        <v>0</v>
      </c>
      <c r="K2720">
        <v>0</v>
      </c>
    </row>
    <row r="2721" spans="1:11" x14ac:dyDescent="0.25">
      <c r="A2721" s="4" t="s">
        <v>22</v>
      </c>
      <c r="B2721">
        <v>2021</v>
      </c>
      <c r="C2721" t="s">
        <v>46</v>
      </c>
      <c r="D2721">
        <v>9</v>
      </c>
      <c r="E2721">
        <v>4</v>
      </c>
      <c r="F2721">
        <v>5547326</v>
      </c>
      <c r="G2721">
        <v>73626</v>
      </c>
      <c r="H2721">
        <v>5472930</v>
      </c>
      <c r="I2721">
        <v>127701915</v>
      </c>
      <c r="J2721">
        <v>328569327</v>
      </c>
      <c r="K2721">
        <v>97770151</v>
      </c>
    </row>
    <row r="2722" spans="1:11" x14ac:dyDescent="0.25">
      <c r="A2722" s="4" t="s">
        <v>23</v>
      </c>
      <c r="B2722">
        <v>2020</v>
      </c>
      <c r="C2722" t="s">
        <v>46</v>
      </c>
      <c r="D2722">
        <v>9</v>
      </c>
      <c r="E2722">
        <v>4</v>
      </c>
      <c r="F2722">
        <v>12557</v>
      </c>
      <c r="G2722">
        <v>0</v>
      </c>
      <c r="H2722">
        <v>8611</v>
      </c>
      <c r="I2722">
        <v>491743</v>
      </c>
      <c r="J2722">
        <v>0</v>
      </c>
      <c r="K2722">
        <v>0</v>
      </c>
    </row>
    <row r="2723" spans="1:11" x14ac:dyDescent="0.25">
      <c r="A2723" s="4" t="s">
        <v>23</v>
      </c>
      <c r="B2723">
        <v>2021</v>
      </c>
      <c r="C2723" t="s">
        <v>46</v>
      </c>
      <c r="D2723">
        <v>9</v>
      </c>
      <c r="E2723">
        <v>4</v>
      </c>
      <c r="F2723">
        <v>606376</v>
      </c>
      <c r="G2723">
        <v>2015</v>
      </c>
      <c r="H2723">
        <v>502185</v>
      </c>
      <c r="I2723">
        <v>7363000</v>
      </c>
      <c r="J2723">
        <v>4846959</v>
      </c>
      <c r="K2723">
        <v>2880653</v>
      </c>
    </row>
    <row r="2724" spans="1:11" x14ac:dyDescent="0.25">
      <c r="A2724" s="4" t="s">
        <v>24</v>
      </c>
      <c r="B2724">
        <v>2020</v>
      </c>
      <c r="C2724" t="s">
        <v>46</v>
      </c>
      <c r="D2724">
        <v>9</v>
      </c>
      <c r="E2724">
        <v>4</v>
      </c>
      <c r="F2724">
        <v>40538</v>
      </c>
      <c r="G2724">
        <v>77</v>
      </c>
      <c r="H2724">
        <v>32818</v>
      </c>
      <c r="I2724">
        <v>536764</v>
      </c>
      <c r="J2724">
        <v>0</v>
      </c>
      <c r="K2724">
        <v>0</v>
      </c>
    </row>
    <row r="2725" spans="1:11" x14ac:dyDescent="0.25">
      <c r="A2725" s="4" t="s">
        <v>24</v>
      </c>
      <c r="B2725">
        <v>2021</v>
      </c>
      <c r="C2725" t="s">
        <v>46</v>
      </c>
      <c r="D2725">
        <v>9</v>
      </c>
      <c r="E2725">
        <v>4</v>
      </c>
      <c r="F2725">
        <v>217733</v>
      </c>
      <c r="G2725">
        <v>4630</v>
      </c>
      <c r="H2725">
        <v>203143</v>
      </c>
      <c r="I2725">
        <v>2564703</v>
      </c>
      <c r="J2725">
        <v>4771355</v>
      </c>
      <c r="K2725">
        <v>2349484</v>
      </c>
    </row>
    <row r="2726" spans="1:11" x14ac:dyDescent="0.25">
      <c r="A2726" s="4" t="s">
        <v>25</v>
      </c>
      <c r="B2726">
        <v>2020</v>
      </c>
      <c r="C2726" t="s">
        <v>46</v>
      </c>
      <c r="D2726">
        <v>9</v>
      </c>
      <c r="E2726">
        <v>4</v>
      </c>
      <c r="F2726">
        <v>1406278</v>
      </c>
      <c r="G2726">
        <v>5740</v>
      </c>
      <c r="H2726">
        <v>1158303</v>
      </c>
      <c r="I2726">
        <v>21065508</v>
      </c>
      <c r="J2726">
        <v>0</v>
      </c>
      <c r="K2726">
        <v>0</v>
      </c>
    </row>
    <row r="2727" spans="1:11" x14ac:dyDescent="0.25">
      <c r="A2727" s="4" t="s">
        <v>25</v>
      </c>
      <c r="B2727">
        <v>2021</v>
      </c>
      <c r="C2727" t="s">
        <v>46</v>
      </c>
      <c r="D2727">
        <v>9</v>
      </c>
      <c r="E2727">
        <v>4</v>
      </c>
      <c r="F2727">
        <v>7165805</v>
      </c>
      <c r="G2727">
        <v>57553</v>
      </c>
      <c r="H2727">
        <v>7071951</v>
      </c>
      <c r="I2727">
        <v>137566677</v>
      </c>
      <c r="J2727">
        <v>150554437</v>
      </c>
      <c r="K2727">
        <v>55894640</v>
      </c>
    </row>
    <row r="2728" spans="1:11" x14ac:dyDescent="0.25">
      <c r="A2728" s="4" t="s">
        <v>26</v>
      </c>
      <c r="B2728">
        <v>2020</v>
      </c>
      <c r="C2728" t="s">
        <v>46</v>
      </c>
      <c r="D2728">
        <v>9</v>
      </c>
      <c r="E2728">
        <v>4</v>
      </c>
      <c r="F2728">
        <v>747286</v>
      </c>
      <c r="G2728">
        <v>21826</v>
      </c>
      <c r="H2728">
        <v>586541</v>
      </c>
      <c r="I2728">
        <v>11969012</v>
      </c>
      <c r="J2728">
        <v>0</v>
      </c>
      <c r="K2728">
        <v>0</v>
      </c>
    </row>
    <row r="2729" spans="1:11" x14ac:dyDescent="0.25">
      <c r="A2729" s="4" t="s">
        <v>26</v>
      </c>
      <c r="B2729">
        <v>2021</v>
      </c>
      <c r="C2729" t="s">
        <v>46</v>
      </c>
      <c r="D2729">
        <v>9</v>
      </c>
      <c r="E2729">
        <v>4</v>
      </c>
      <c r="F2729">
        <v>4210351</v>
      </c>
      <c r="G2729">
        <v>115535</v>
      </c>
      <c r="H2729">
        <v>4092762</v>
      </c>
      <c r="I2729">
        <v>100663255</v>
      </c>
      <c r="J2729">
        <v>98933049</v>
      </c>
      <c r="K2729">
        <v>33491409</v>
      </c>
    </row>
    <row r="2730" spans="1:11" x14ac:dyDescent="0.25">
      <c r="A2730" s="4" t="s">
        <v>27</v>
      </c>
      <c r="B2730">
        <v>2020</v>
      </c>
      <c r="C2730" t="s">
        <v>46</v>
      </c>
      <c r="D2730">
        <v>9</v>
      </c>
      <c r="E2730">
        <v>4</v>
      </c>
      <c r="F2730">
        <v>177412</v>
      </c>
      <c r="G2730">
        <v>3463</v>
      </c>
      <c r="H2730">
        <v>138448</v>
      </c>
      <c r="I2730">
        <v>1159616</v>
      </c>
      <c r="J2730">
        <v>0</v>
      </c>
      <c r="K2730">
        <v>0</v>
      </c>
    </row>
    <row r="2731" spans="1:11" x14ac:dyDescent="0.25">
      <c r="A2731" s="4" t="s">
        <v>27</v>
      </c>
      <c r="B2731">
        <v>2021</v>
      </c>
      <c r="C2731" t="s">
        <v>46</v>
      </c>
      <c r="D2731">
        <v>9</v>
      </c>
      <c r="E2731">
        <v>4</v>
      </c>
      <c r="F2731">
        <v>881925</v>
      </c>
      <c r="G2731">
        <v>12853</v>
      </c>
      <c r="H2731">
        <v>862692</v>
      </c>
      <c r="I2731">
        <v>12402735</v>
      </c>
      <c r="J2731">
        <v>4819811</v>
      </c>
      <c r="K2731">
        <v>2023658</v>
      </c>
    </row>
    <row r="2732" spans="1:11" x14ac:dyDescent="0.25">
      <c r="A2732" s="4" t="s">
        <v>28</v>
      </c>
      <c r="B2732">
        <v>2020</v>
      </c>
      <c r="C2732" t="s">
        <v>46</v>
      </c>
      <c r="D2732">
        <v>9</v>
      </c>
      <c r="E2732">
        <v>4</v>
      </c>
      <c r="F2732">
        <v>873587</v>
      </c>
      <c r="G2732">
        <v>9881</v>
      </c>
      <c r="H2732">
        <v>728979</v>
      </c>
      <c r="I2732">
        <v>20940729</v>
      </c>
      <c r="J2732">
        <v>0</v>
      </c>
      <c r="K2732">
        <v>0</v>
      </c>
    </row>
    <row r="2733" spans="1:11" x14ac:dyDescent="0.25">
      <c r="A2733" s="4" t="s">
        <v>28</v>
      </c>
      <c r="B2733">
        <v>2021</v>
      </c>
      <c r="C2733" t="s">
        <v>46</v>
      </c>
      <c r="D2733">
        <v>9</v>
      </c>
      <c r="E2733">
        <v>4</v>
      </c>
      <c r="F2733">
        <v>6680093</v>
      </c>
      <c r="G2733">
        <v>62678</v>
      </c>
      <c r="H2733">
        <v>6616798</v>
      </c>
      <c r="I2733">
        <v>99885833</v>
      </c>
      <c r="J2733">
        <v>278953666</v>
      </c>
      <c r="K2733">
        <v>103915221</v>
      </c>
    </row>
    <row r="2734" spans="1:11" x14ac:dyDescent="0.25">
      <c r="A2734" s="4" t="s">
        <v>29</v>
      </c>
      <c r="B2734">
        <v>2020</v>
      </c>
      <c r="C2734" t="s">
        <v>46</v>
      </c>
      <c r="D2734">
        <v>9</v>
      </c>
      <c r="E2734">
        <v>4</v>
      </c>
      <c r="F2734">
        <v>18734</v>
      </c>
      <c r="G2734">
        <v>220</v>
      </c>
      <c r="H2734">
        <v>14001</v>
      </c>
      <c r="I2734">
        <v>340301</v>
      </c>
      <c r="J2734">
        <v>0</v>
      </c>
      <c r="K2734">
        <v>0</v>
      </c>
    </row>
    <row r="2735" spans="1:11" x14ac:dyDescent="0.25">
      <c r="A2735" s="4" t="s">
        <v>29</v>
      </c>
      <c r="B2735">
        <v>2021</v>
      </c>
      <c r="C2735" t="s">
        <v>46</v>
      </c>
      <c r="D2735">
        <v>9</v>
      </c>
      <c r="E2735">
        <v>4</v>
      </c>
      <c r="F2735">
        <v>218546</v>
      </c>
      <c r="G2735">
        <v>2691</v>
      </c>
      <c r="H2735">
        <v>209298</v>
      </c>
      <c r="I2735">
        <v>1726552</v>
      </c>
      <c r="J2735">
        <v>3618365</v>
      </c>
      <c r="K2735">
        <v>2537877</v>
      </c>
    </row>
    <row r="2736" spans="1:11" x14ac:dyDescent="0.25">
      <c r="A2736" s="4" t="s">
        <v>30</v>
      </c>
      <c r="B2736">
        <v>2020</v>
      </c>
      <c r="C2736" t="s">
        <v>46</v>
      </c>
      <c r="D2736">
        <v>9</v>
      </c>
      <c r="E2736">
        <v>4</v>
      </c>
      <c r="F2736">
        <v>1269627</v>
      </c>
      <c r="G2736">
        <v>7562</v>
      </c>
      <c r="H2736">
        <v>1051878</v>
      </c>
      <c r="I2736">
        <v>19165917</v>
      </c>
      <c r="J2736">
        <v>0</v>
      </c>
      <c r="K2736">
        <v>0</v>
      </c>
    </row>
    <row r="2737" spans="1:11" x14ac:dyDescent="0.25">
      <c r="A2737" s="4" t="s">
        <v>30</v>
      </c>
      <c r="B2737">
        <v>2021</v>
      </c>
      <c r="C2737" t="s">
        <v>46</v>
      </c>
      <c r="D2737">
        <v>9</v>
      </c>
      <c r="E2737">
        <v>4</v>
      </c>
      <c r="F2737">
        <v>4653979</v>
      </c>
      <c r="G2737">
        <v>27381</v>
      </c>
      <c r="H2737">
        <v>4593550</v>
      </c>
      <c r="I2737">
        <v>183028949</v>
      </c>
      <c r="J2737">
        <v>123895837</v>
      </c>
      <c r="K2737">
        <v>46533479</v>
      </c>
    </row>
    <row r="2738" spans="1:11" x14ac:dyDescent="0.25">
      <c r="A2738" s="4" t="s">
        <v>31</v>
      </c>
      <c r="B2738">
        <v>2020</v>
      </c>
      <c r="C2738" t="s">
        <v>46</v>
      </c>
      <c r="D2738">
        <v>9</v>
      </c>
      <c r="E2738">
        <v>4</v>
      </c>
      <c r="F2738">
        <v>3985956</v>
      </c>
      <c r="G2738">
        <v>64110</v>
      </c>
      <c r="H2738">
        <v>3597473</v>
      </c>
      <c r="I2738">
        <v>48377603</v>
      </c>
      <c r="J2738">
        <v>0</v>
      </c>
      <c r="K2738">
        <v>0</v>
      </c>
    </row>
    <row r="2739" spans="1:11" x14ac:dyDescent="0.25">
      <c r="A2739" s="4" t="s">
        <v>31</v>
      </c>
      <c r="B2739">
        <v>2021</v>
      </c>
      <c r="C2739" t="s">
        <v>46</v>
      </c>
      <c r="D2739">
        <v>9</v>
      </c>
      <c r="E2739">
        <v>4</v>
      </c>
      <c r="F2739">
        <v>18588647</v>
      </c>
      <c r="G2739">
        <v>248282</v>
      </c>
      <c r="H2739">
        <v>18219981</v>
      </c>
      <c r="I2739">
        <v>323591452</v>
      </c>
      <c r="J2739">
        <v>243429050</v>
      </c>
      <c r="K2739">
        <v>71058840</v>
      </c>
    </row>
    <row r="2740" spans="1:11" x14ac:dyDescent="0.25">
      <c r="A2740" s="4" t="s">
        <v>32</v>
      </c>
      <c r="B2740">
        <v>2020</v>
      </c>
      <c r="C2740" t="s">
        <v>46</v>
      </c>
      <c r="D2740">
        <v>9</v>
      </c>
      <c r="E2740">
        <v>4</v>
      </c>
      <c r="F2740">
        <v>168127</v>
      </c>
      <c r="G2740">
        <v>1819</v>
      </c>
      <c r="H2740">
        <v>122016</v>
      </c>
      <c r="I2740">
        <v>2617460</v>
      </c>
      <c r="J2740">
        <v>0</v>
      </c>
      <c r="K2740">
        <v>0</v>
      </c>
    </row>
    <row r="2741" spans="1:11" x14ac:dyDescent="0.25">
      <c r="A2741" s="4" t="s">
        <v>32</v>
      </c>
      <c r="B2741">
        <v>2021</v>
      </c>
      <c r="C2741" t="s">
        <v>46</v>
      </c>
      <c r="D2741">
        <v>9</v>
      </c>
      <c r="E2741">
        <v>4</v>
      </c>
      <c r="F2741">
        <v>588167</v>
      </c>
      <c r="G2741">
        <v>5652</v>
      </c>
      <c r="H2741">
        <v>579888</v>
      </c>
      <c r="I2741">
        <v>13177424</v>
      </c>
      <c r="J2741">
        <v>17434448</v>
      </c>
      <c r="K2741">
        <v>9085499</v>
      </c>
    </row>
    <row r="2742" spans="1:11" x14ac:dyDescent="0.25">
      <c r="A2742" s="4" t="s">
        <v>33</v>
      </c>
      <c r="B2742">
        <v>2020</v>
      </c>
      <c r="C2742" t="s">
        <v>46</v>
      </c>
      <c r="D2742">
        <v>9</v>
      </c>
      <c r="E2742">
        <v>4</v>
      </c>
      <c r="F2742">
        <v>41298530</v>
      </c>
      <c r="G2742">
        <v>653421</v>
      </c>
      <c r="H2742">
        <v>33906298</v>
      </c>
      <c r="I2742">
        <v>489249015</v>
      </c>
      <c r="J2742">
        <v>0</v>
      </c>
      <c r="K2742">
        <v>0</v>
      </c>
    </row>
    <row r="2743" spans="1:11" x14ac:dyDescent="0.25">
      <c r="A2743" s="4" t="s">
        <v>33</v>
      </c>
      <c r="B2743">
        <v>2021</v>
      </c>
      <c r="C2743" t="s">
        <v>46</v>
      </c>
      <c r="D2743">
        <v>9</v>
      </c>
      <c r="E2743">
        <v>4</v>
      </c>
      <c r="F2743">
        <v>235516390</v>
      </c>
      <c r="G2743">
        <v>3128531</v>
      </c>
      <c r="H2743">
        <v>230264208</v>
      </c>
      <c r="I2743">
        <v>3940792817</v>
      </c>
      <c r="J2743">
        <v>4415115861</v>
      </c>
      <c r="K2743">
        <v>1572934038</v>
      </c>
    </row>
    <row r="2744" spans="1:11" x14ac:dyDescent="0.25">
      <c r="A2744" s="4" t="s">
        <v>34</v>
      </c>
      <c r="B2744">
        <v>2020</v>
      </c>
      <c r="C2744" t="s">
        <v>46</v>
      </c>
      <c r="D2744">
        <v>9</v>
      </c>
      <c r="E2744">
        <v>4</v>
      </c>
      <c r="F2744">
        <v>2647834</v>
      </c>
      <c r="G2744">
        <v>38090</v>
      </c>
      <c r="H2744">
        <v>2197559</v>
      </c>
      <c r="I2744">
        <v>65144392</v>
      </c>
      <c r="J2744">
        <v>0</v>
      </c>
      <c r="K2744">
        <v>0</v>
      </c>
    </row>
    <row r="2745" spans="1:11" x14ac:dyDescent="0.25">
      <c r="A2745" s="4" t="s">
        <v>34</v>
      </c>
      <c r="B2745">
        <v>2021</v>
      </c>
      <c r="C2745" t="s">
        <v>46</v>
      </c>
      <c r="D2745">
        <v>9</v>
      </c>
      <c r="E2745">
        <v>4</v>
      </c>
      <c r="F2745">
        <v>11968279</v>
      </c>
      <c r="G2745">
        <v>160228</v>
      </c>
      <c r="H2745">
        <v>11806774</v>
      </c>
      <c r="I2745">
        <v>542927676</v>
      </c>
      <c r="J2745">
        <v>574904849</v>
      </c>
      <c r="K2745">
        <v>131058909</v>
      </c>
    </row>
    <row r="2746" spans="1:11" x14ac:dyDescent="0.25">
      <c r="A2746" s="4" t="s">
        <v>35</v>
      </c>
      <c r="B2746">
        <v>2020</v>
      </c>
      <c r="C2746" t="s">
        <v>46</v>
      </c>
      <c r="D2746">
        <v>9</v>
      </c>
      <c r="E2746">
        <v>4</v>
      </c>
      <c r="F2746">
        <v>316935</v>
      </c>
      <c r="G2746">
        <v>3858</v>
      </c>
      <c r="H2746">
        <v>233783</v>
      </c>
      <c r="I2746">
        <v>4612568</v>
      </c>
      <c r="J2746">
        <v>0</v>
      </c>
      <c r="K2746">
        <v>0</v>
      </c>
    </row>
    <row r="2747" spans="1:11" x14ac:dyDescent="0.25">
      <c r="A2747" s="4" t="s">
        <v>35</v>
      </c>
      <c r="B2747">
        <v>2021</v>
      </c>
      <c r="C2747" t="s">
        <v>46</v>
      </c>
      <c r="D2747">
        <v>9</v>
      </c>
      <c r="E2747">
        <v>4</v>
      </c>
      <c r="F2747">
        <v>2404319</v>
      </c>
      <c r="G2747">
        <v>51747</v>
      </c>
      <c r="H2747">
        <v>2308287</v>
      </c>
      <c r="I2747">
        <v>51236021</v>
      </c>
      <c r="J2747">
        <v>51202204</v>
      </c>
      <c r="K2747">
        <v>20910573</v>
      </c>
    </row>
    <row r="2748" spans="1:11" x14ac:dyDescent="0.25">
      <c r="A2748" s="4" t="s">
        <v>36</v>
      </c>
      <c r="B2748">
        <v>2020</v>
      </c>
      <c r="C2748" t="s">
        <v>46</v>
      </c>
      <c r="D2748">
        <v>9</v>
      </c>
      <c r="E2748">
        <v>4</v>
      </c>
      <c r="F2748">
        <v>1687330</v>
      </c>
      <c r="G2748">
        <v>32637</v>
      </c>
      <c r="H2748">
        <v>1476860</v>
      </c>
      <c r="I2748">
        <v>21077112</v>
      </c>
      <c r="J2748">
        <v>0</v>
      </c>
      <c r="K2748">
        <v>0</v>
      </c>
    </row>
    <row r="2749" spans="1:11" x14ac:dyDescent="0.25">
      <c r="A2749" s="4" t="s">
        <v>36</v>
      </c>
      <c r="B2749">
        <v>2021</v>
      </c>
      <c r="C2749" t="s">
        <v>46</v>
      </c>
      <c r="D2749">
        <v>9</v>
      </c>
      <c r="E2749">
        <v>4</v>
      </c>
      <c r="F2749">
        <v>10958891</v>
      </c>
      <c r="G2749">
        <v>131088</v>
      </c>
      <c r="H2749">
        <v>10774159</v>
      </c>
      <c r="I2749">
        <v>125674466</v>
      </c>
      <c r="J2749">
        <v>275159754</v>
      </c>
      <c r="K2749">
        <v>111827568</v>
      </c>
    </row>
    <row r="2750" spans="1:11" x14ac:dyDescent="0.25">
      <c r="A2750" s="4" t="s">
        <v>0</v>
      </c>
      <c r="B2750">
        <v>2020</v>
      </c>
      <c r="C2750" t="s">
        <v>46</v>
      </c>
      <c r="D2750">
        <v>9</v>
      </c>
      <c r="E2750">
        <v>5</v>
      </c>
      <c r="F2750">
        <v>7656</v>
      </c>
      <c r="G2750">
        <v>106</v>
      </c>
      <c r="H2750">
        <v>7195</v>
      </c>
      <c r="I2750">
        <v>116898</v>
      </c>
      <c r="J2750">
        <v>0</v>
      </c>
      <c r="K2750">
        <v>0</v>
      </c>
    </row>
    <row r="2751" spans="1:11" x14ac:dyDescent="0.25">
      <c r="A2751" s="4" t="s">
        <v>0</v>
      </c>
      <c r="B2751">
        <v>2021</v>
      </c>
      <c r="C2751" t="s">
        <v>46</v>
      </c>
      <c r="D2751">
        <v>9</v>
      </c>
      <c r="E2751">
        <v>5</v>
      </c>
      <c r="F2751">
        <v>15241</v>
      </c>
      <c r="G2751">
        <v>258</v>
      </c>
      <c r="H2751">
        <v>14965</v>
      </c>
      <c r="I2751">
        <v>1102385</v>
      </c>
      <c r="J2751">
        <v>579192</v>
      </c>
      <c r="K2751">
        <v>305358</v>
      </c>
    </row>
    <row r="2752" spans="1:11" x14ac:dyDescent="0.25">
      <c r="A2752" s="4" t="s">
        <v>2</v>
      </c>
      <c r="B2752">
        <v>2020</v>
      </c>
      <c r="C2752" t="s">
        <v>46</v>
      </c>
      <c r="D2752">
        <v>9</v>
      </c>
      <c r="E2752">
        <v>5</v>
      </c>
      <c r="F2752">
        <v>1380835</v>
      </c>
      <c r="G2752">
        <v>11608</v>
      </c>
      <c r="H2752">
        <v>1251347</v>
      </c>
      <c r="I2752">
        <v>11541310</v>
      </c>
      <c r="J2752">
        <v>0</v>
      </c>
      <c r="K2752">
        <v>0</v>
      </c>
    </row>
    <row r="2753" spans="1:11" x14ac:dyDescent="0.25">
      <c r="A2753" s="4" t="s">
        <v>2</v>
      </c>
      <c r="B2753">
        <v>2021</v>
      </c>
      <c r="C2753" t="s">
        <v>46</v>
      </c>
      <c r="D2753">
        <v>9</v>
      </c>
      <c r="E2753">
        <v>5</v>
      </c>
      <c r="F2753">
        <v>4099638</v>
      </c>
      <c r="G2753">
        <v>28339</v>
      </c>
      <c r="H2753">
        <v>4048141</v>
      </c>
      <c r="I2753">
        <v>56529354</v>
      </c>
      <c r="J2753">
        <v>54615059</v>
      </c>
      <c r="K2753">
        <v>27305428</v>
      </c>
    </row>
    <row r="2754" spans="1:11" x14ac:dyDescent="0.25">
      <c r="A2754" s="4" t="s">
        <v>3</v>
      </c>
      <c r="B2754">
        <v>2020</v>
      </c>
      <c r="C2754" t="s">
        <v>46</v>
      </c>
      <c r="D2754">
        <v>9</v>
      </c>
      <c r="E2754">
        <v>5</v>
      </c>
      <c r="F2754">
        <v>19349</v>
      </c>
      <c r="G2754">
        <v>32</v>
      </c>
      <c r="H2754">
        <v>13633</v>
      </c>
      <c r="I2754">
        <v>494227</v>
      </c>
      <c r="J2754">
        <v>0</v>
      </c>
      <c r="K2754">
        <v>0</v>
      </c>
    </row>
    <row r="2755" spans="1:11" x14ac:dyDescent="0.25">
      <c r="A2755" s="4" t="s">
        <v>3</v>
      </c>
      <c r="B2755">
        <v>2021</v>
      </c>
      <c r="C2755" t="s">
        <v>46</v>
      </c>
      <c r="D2755">
        <v>9</v>
      </c>
      <c r="E2755">
        <v>5</v>
      </c>
      <c r="F2755">
        <v>109198</v>
      </c>
      <c r="G2755">
        <v>552</v>
      </c>
      <c r="H2755">
        <v>107787</v>
      </c>
      <c r="I2755">
        <v>2288678</v>
      </c>
      <c r="J2755">
        <v>1510618</v>
      </c>
      <c r="K2755">
        <v>828401</v>
      </c>
    </row>
    <row r="2756" spans="1:11" x14ac:dyDescent="0.25">
      <c r="A2756" s="4" t="s">
        <v>4</v>
      </c>
      <c r="B2756">
        <v>2020</v>
      </c>
      <c r="C2756" t="s">
        <v>46</v>
      </c>
      <c r="D2756">
        <v>9</v>
      </c>
      <c r="E2756">
        <v>5</v>
      </c>
      <c r="F2756">
        <v>358032</v>
      </c>
      <c r="G2756">
        <v>1377</v>
      </c>
      <c r="H2756">
        <v>289614</v>
      </c>
      <c r="I2756">
        <v>6898080</v>
      </c>
      <c r="J2756">
        <v>0</v>
      </c>
      <c r="K2756">
        <v>0</v>
      </c>
    </row>
    <row r="2757" spans="1:11" x14ac:dyDescent="0.25">
      <c r="A2757" s="4" t="s">
        <v>4</v>
      </c>
      <c r="B2757">
        <v>2021</v>
      </c>
      <c r="C2757" t="s">
        <v>46</v>
      </c>
      <c r="D2757">
        <v>9</v>
      </c>
      <c r="E2757">
        <v>5</v>
      </c>
      <c r="F2757">
        <v>1203950</v>
      </c>
      <c r="G2757">
        <v>11741</v>
      </c>
      <c r="H2757">
        <v>1183318</v>
      </c>
      <c r="I2757">
        <v>47079123</v>
      </c>
      <c r="J2757">
        <v>36873589</v>
      </c>
      <c r="K2757">
        <v>11060024</v>
      </c>
    </row>
    <row r="2758" spans="1:11" x14ac:dyDescent="0.25">
      <c r="A2758" s="4" t="s">
        <v>5</v>
      </c>
      <c r="B2758">
        <v>2020</v>
      </c>
      <c r="C2758" t="s">
        <v>46</v>
      </c>
      <c r="D2758">
        <v>9</v>
      </c>
      <c r="E2758">
        <v>5</v>
      </c>
      <c r="F2758">
        <v>364377</v>
      </c>
      <c r="G2758">
        <v>1798</v>
      </c>
      <c r="H2758">
        <v>337515</v>
      </c>
      <c r="I2758">
        <v>14400917</v>
      </c>
      <c r="J2758">
        <v>0</v>
      </c>
      <c r="K2758">
        <v>0</v>
      </c>
    </row>
    <row r="2759" spans="1:11" x14ac:dyDescent="0.25">
      <c r="A2759" s="4" t="s">
        <v>5</v>
      </c>
      <c r="B2759">
        <v>2021</v>
      </c>
      <c r="C2759" t="s">
        <v>46</v>
      </c>
      <c r="D2759">
        <v>9</v>
      </c>
      <c r="E2759">
        <v>5</v>
      </c>
      <c r="F2759">
        <v>1451910</v>
      </c>
      <c r="G2759">
        <v>19321</v>
      </c>
      <c r="H2759">
        <v>1432480</v>
      </c>
      <c r="I2759">
        <v>92277445</v>
      </c>
      <c r="J2759">
        <v>86991284</v>
      </c>
      <c r="K2759">
        <v>21522103</v>
      </c>
    </row>
    <row r="2760" spans="1:11" x14ac:dyDescent="0.25">
      <c r="A2760" s="4" t="s">
        <v>6</v>
      </c>
      <c r="B2760">
        <v>2020</v>
      </c>
      <c r="C2760" t="s">
        <v>46</v>
      </c>
      <c r="D2760">
        <v>9</v>
      </c>
      <c r="E2760">
        <v>5</v>
      </c>
      <c r="F2760">
        <v>23754</v>
      </c>
      <c r="G2760">
        <v>320</v>
      </c>
      <c r="H2760">
        <v>19411</v>
      </c>
      <c r="I2760">
        <v>154210</v>
      </c>
      <c r="J2760">
        <v>0</v>
      </c>
      <c r="K2760">
        <v>0</v>
      </c>
    </row>
    <row r="2761" spans="1:11" x14ac:dyDescent="0.25">
      <c r="A2761" s="4" t="s">
        <v>6</v>
      </c>
      <c r="B2761">
        <v>2021</v>
      </c>
      <c r="C2761" t="s">
        <v>46</v>
      </c>
      <c r="D2761">
        <v>9</v>
      </c>
      <c r="E2761">
        <v>5</v>
      </c>
      <c r="F2761">
        <v>130454</v>
      </c>
      <c r="G2761">
        <v>1638</v>
      </c>
      <c r="H2761">
        <v>128733</v>
      </c>
      <c r="I2761">
        <v>1467210</v>
      </c>
      <c r="J2761">
        <v>1800109</v>
      </c>
      <c r="K2761">
        <v>894149</v>
      </c>
    </row>
    <row r="2762" spans="1:11" x14ac:dyDescent="0.25">
      <c r="A2762" s="4" t="s">
        <v>7</v>
      </c>
      <c r="B2762">
        <v>2020</v>
      </c>
      <c r="C2762" t="s">
        <v>46</v>
      </c>
      <c r="D2762">
        <v>9</v>
      </c>
      <c r="E2762">
        <v>5</v>
      </c>
      <c r="F2762">
        <v>224257</v>
      </c>
      <c r="G2762">
        <v>1873</v>
      </c>
      <c r="H2762">
        <v>160232</v>
      </c>
      <c r="I2762">
        <v>2199960</v>
      </c>
      <c r="J2762">
        <v>0</v>
      </c>
      <c r="K2762">
        <v>0</v>
      </c>
    </row>
    <row r="2763" spans="1:11" x14ac:dyDescent="0.25">
      <c r="A2763" s="4" t="s">
        <v>7</v>
      </c>
      <c r="B2763">
        <v>2021</v>
      </c>
      <c r="C2763" t="s">
        <v>46</v>
      </c>
      <c r="D2763">
        <v>9</v>
      </c>
      <c r="E2763">
        <v>5</v>
      </c>
      <c r="F2763">
        <v>2010682</v>
      </c>
      <c r="G2763">
        <v>27131</v>
      </c>
      <c r="H2763">
        <v>1982966</v>
      </c>
      <c r="I2763">
        <v>26224419</v>
      </c>
      <c r="J2763">
        <v>26102834</v>
      </c>
      <c r="K2763">
        <v>10483344</v>
      </c>
    </row>
    <row r="2764" spans="1:11" x14ac:dyDescent="0.25">
      <c r="A2764" s="4" t="s">
        <v>8</v>
      </c>
      <c r="B2764">
        <v>2020</v>
      </c>
      <c r="C2764" t="s">
        <v>46</v>
      </c>
      <c r="D2764">
        <v>9</v>
      </c>
      <c r="E2764">
        <v>5</v>
      </c>
      <c r="F2764">
        <v>556040</v>
      </c>
      <c r="G2764">
        <v>10681</v>
      </c>
      <c r="H2764">
        <v>490927</v>
      </c>
      <c r="I2764">
        <v>6100123</v>
      </c>
      <c r="J2764">
        <v>0</v>
      </c>
      <c r="K2764">
        <v>0</v>
      </c>
    </row>
    <row r="2765" spans="1:11" x14ac:dyDescent="0.25">
      <c r="A2765" s="4" t="s">
        <v>8</v>
      </c>
      <c r="B2765">
        <v>2021</v>
      </c>
      <c r="C2765" t="s">
        <v>46</v>
      </c>
      <c r="D2765">
        <v>9</v>
      </c>
      <c r="E2765">
        <v>5</v>
      </c>
      <c r="F2765">
        <v>2877689</v>
      </c>
      <c r="G2765">
        <v>50174</v>
      </c>
      <c r="H2765">
        <v>2826723</v>
      </c>
      <c r="I2765">
        <v>55265332</v>
      </c>
      <c r="J2765">
        <v>24061963</v>
      </c>
      <c r="K2765">
        <v>11527392</v>
      </c>
    </row>
    <row r="2766" spans="1:11" x14ac:dyDescent="0.25">
      <c r="A2766" s="4" t="s">
        <v>9</v>
      </c>
      <c r="B2766">
        <v>2020</v>
      </c>
      <c r="C2766" t="s">
        <v>46</v>
      </c>
      <c r="D2766">
        <v>9</v>
      </c>
      <c r="E2766">
        <v>5</v>
      </c>
      <c r="F2766">
        <v>6072</v>
      </c>
      <c r="G2766">
        <v>4</v>
      </c>
      <c r="H2766">
        <v>5785</v>
      </c>
      <c r="I2766">
        <v>131492</v>
      </c>
      <c r="J2766">
        <v>0</v>
      </c>
      <c r="K2766">
        <v>0</v>
      </c>
    </row>
    <row r="2767" spans="1:11" x14ac:dyDescent="0.25">
      <c r="A2767" s="4" t="s">
        <v>9</v>
      </c>
      <c r="B2767">
        <v>2021</v>
      </c>
      <c r="C2767" t="s">
        <v>46</v>
      </c>
      <c r="D2767">
        <v>9</v>
      </c>
      <c r="E2767">
        <v>5</v>
      </c>
      <c r="F2767">
        <v>21346</v>
      </c>
      <c r="G2767">
        <v>8</v>
      </c>
      <c r="H2767">
        <v>21276</v>
      </c>
      <c r="I2767">
        <v>144820</v>
      </c>
      <c r="J2767">
        <v>1290911</v>
      </c>
      <c r="K2767">
        <v>547865</v>
      </c>
    </row>
    <row r="2768" spans="1:11" x14ac:dyDescent="0.25">
      <c r="A2768" s="4" t="s">
        <v>10</v>
      </c>
      <c r="B2768">
        <v>2020</v>
      </c>
      <c r="C2768" t="s">
        <v>46</v>
      </c>
      <c r="D2768">
        <v>9</v>
      </c>
      <c r="E2768">
        <v>5</v>
      </c>
      <c r="F2768">
        <v>66195</v>
      </c>
      <c r="G2768">
        <v>847</v>
      </c>
      <c r="H2768">
        <v>55906</v>
      </c>
      <c r="I2768">
        <v>507584</v>
      </c>
      <c r="J2768">
        <v>0</v>
      </c>
      <c r="K2768">
        <v>0</v>
      </c>
    </row>
    <row r="2769" spans="1:11" x14ac:dyDescent="0.25">
      <c r="A2769" s="4" t="s">
        <v>10</v>
      </c>
      <c r="B2769">
        <v>2021</v>
      </c>
      <c r="C2769" t="s">
        <v>46</v>
      </c>
      <c r="D2769">
        <v>9</v>
      </c>
      <c r="E2769">
        <v>5</v>
      </c>
      <c r="F2769">
        <v>352749</v>
      </c>
      <c r="G2769">
        <v>6626</v>
      </c>
      <c r="H2769">
        <v>344437</v>
      </c>
      <c r="I2769">
        <v>2701843</v>
      </c>
      <c r="J2769">
        <v>2449966</v>
      </c>
      <c r="K2769">
        <v>1389361</v>
      </c>
    </row>
    <row r="2770" spans="1:11" x14ac:dyDescent="0.25">
      <c r="A2770" s="4" t="s">
        <v>11</v>
      </c>
      <c r="B2770">
        <v>2020</v>
      </c>
      <c r="C2770" t="s">
        <v>46</v>
      </c>
      <c r="D2770">
        <v>9</v>
      </c>
      <c r="E2770">
        <v>5</v>
      </c>
      <c r="F2770">
        <v>273398</v>
      </c>
      <c r="G2770">
        <v>6895</v>
      </c>
      <c r="H2770">
        <v>233290</v>
      </c>
      <c r="I2770">
        <v>8774090</v>
      </c>
      <c r="J2770">
        <v>0</v>
      </c>
      <c r="K2770">
        <v>0</v>
      </c>
    </row>
    <row r="2771" spans="1:11" x14ac:dyDescent="0.25">
      <c r="A2771" s="4" t="s">
        <v>11</v>
      </c>
      <c r="B2771">
        <v>2021</v>
      </c>
      <c r="C2771" t="s">
        <v>46</v>
      </c>
      <c r="D2771">
        <v>9</v>
      </c>
      <c r="E2771">
        <v>5</v>
      </c>
      <c r="F2771">
        <v>1651852</v>
      </c>
      <c r="G2771">
        <v>20164</v>
      </c>
      <c r="H2771">
        <v>1631374</v>
      </c>
      <c r="I2771">
        <v>58604211</v>
      </c>
      <c r="J2771">
        <v>83848268</v>
      </c>
      <c r="K2771">
        <v>37761774</v>
      </c>
    </row>
    <row r="2772" spans="1:11" x14ac:dyDescent="0.25">
      <c r="A2772" s="4" t="s">
        <v>12</v>
      </c>
      <c r="B2772">
        <v>2020</v>
      </c>
      <c r="C2772" t="s">
        <v>46</v>
      </c>
      <c r="D2772">
        <v>9</v>
      </c>
      <c r="E2772">
        <v>5</v>
      </c>
      <c r="F2772">
        <v>29723</v>
      </c>
      <c r="G2772">
        <v>359</v>
      </c>
      <c r="H2772">
        <v>22341</v>
      </c>
      <c r="I2772">
        <v>588802</v>
      </c>
      <c r="J2772">
        <v>0</v>
      </c>
      <c r="K2772">
        <v>0</v>
      </c>
    </row>
    <row r="2773" spans="1:11" x14ac:dyDescent="0.25">
      <c r="A2773" s="4" t="s">
        <v>12</v>
      </c>
      <c r="B2773">
        <v>2021</v>
      </c>
      <c r="C2773" t="s">
        <v>46</v>
      </c>
      <c r="D2773">
        <v>9</v>
      </c>
      <c r="E2773">
        <v>5</v>
      </c>
      <c r="F2773">
        <v>437959</v>
      </c>
      <c r="G2773">
        <v>7319</v>
      </c>
      <c r="H2773">
        <v>427120</v>
      </c>
      <c r="I2773">
        <v>6932089</v>
      </c>
      <c r="J2773">
        <v>11320474</v>
      </c>
      <c r="K2773">
        <v>5433638</v>
      </c>
    </row>
    <row r="2774" spans="1:11" x14ac:dyDescent="0.25">
      <c r="A2774" s="4" t="s">
        <v>13</v>
      </c>
      <c r="B2774">
        <v>2020</v>
      </c>
      <c r="C2774" t="s">
        <v>46</v>
      </c>
      <c r="D2774">
        <v>9</v>
      </c>
      <c r="E2774">
        <v>5</v>
      </c>
      <c r="F2774">
        <v>255573</v>
      </c>
      <c r="G2774">
        <v>2738</v>
      </c>
      <c r="H2774">
        <v>223691</v>
      </c>
      <c r="I2774">
        <v>3814067</v>
      </c>
      <c r="J2774">
        <v>0</v>
      </c>
      <c r="K2774">
        <v>0</v>
      </c>
    </row>
    <row r="2775" spans="1:11" x14ac:dyDescent="0.25">
      <c r="A2775" s="4" t="s">
        <v>13</v>
      </c>
      <c r="B2775">
        <v>2021</v>
      </c>
      <c r="C2775" t="s">
        <v>46</v>
      </c>
      <c r="D2775">
        <v>9</v>
      </c>
      <c r="E2775">
        <v>5</v>
      </c>
      <c r="F2775">
        <v>1541735</v>
      </c>
      <c r="G2775">
        <v>19748</v>
      </c>
      <c r="H2775">
        <v>1521437</v>
      </c>
      <c r="I2775">
        <v>24821471</v>
      </c>
      <c r="J2775">
        <v>33094268</v>
      </c>
      <c r="K2775">
        <v>12532337</v>
      </c>
    </row>
    <row r="2776" spans="1:11" x14ac:dyDescent="0.25">
      <c r="A2776" s="4" t="s">
        <v>14</v>
      </c>
      <c r="B2776">
        <v>2020</v>
      </c>
      <c r="C2776" t="s">
        <v>46</v>
      </c>
      <c r="D2776">
        <v>9</v>
      </c>
      <c r="E2776">
        <v>5</v>
      </c>
      <c r="F2776">
        <v>166191</v>
      </c>
      <c r="G2776">
        <v>1413</v>
      </c>
      <c r="H2776">
        <v>141240</v>
      </c>
      <c r="I2776">
        <v>4463789</v>
      </c>
      <c r="J2776">
        <v>0</v>
      </c>
      <c r="K2776">
        <v>0</v>
      </c>
    </row>
    <row r="2777" spans="1:11" x14ac:dyDescent="0.25">
      <c r="A2777" s="4" t="s">
        <v>14</v>
      </c>
      <c r="B2777">
        <v>2021</v>
      </c>
      <c r="C2777" t="s">
        <v>46</v>
      </c>
      <c r="D2777">
        <v>9</v>
      </c>
      <c r="E2777">
        <v>5</v>
      </c>
      <c r="F2777">
        <v>696441</v>
      </c>
      <c r="G2777">
        <v>10270</v>
      </c>
      <c r="H2777">
        <v>686010</v>
      </c>
      <c r="I2777">
        <v>29558312</v>
      </c>
      <c r="J2777">
        <v>27180620</v>
      </c>
      <c r="K2777">
        <v>8173764</v>
      </c>
    </row>
    <row r="2778" spans="1:11" x14ac:dyDescent="0.25">
      <c r="A2778" s="4" t="s">
        <v>15</v>
      </c>
      <c r="B2778">
        <v>2020</v>
      </c>
      <c r="C2778" t="s">
        <v>46</v>
      </c>
      <c r="D2778">
        <v>9</v>
      </c>
      <c r="E2778">
        <v>5</v>
      </c>
      <c r="F2778">
        <v>149165</v>
      </c>
      <c r="G2778">
        <v>2345</v>
      </c>
      <c r="H2778">
        <v>112389</v>
      </c>
      <c r="I2778">
        <v>3223381</v>
      </c>
      <c r="J2778">
        <v>0</v>
      </c>
      <c r="K2778">
        <v>0</v>
      </c>
    </row>
    <row r="2779" spans="1:11" x14ac:dyDescent="0.25">
      <c r="A2779" s="4" t="s">
        <v>15</v>
      </c>
      <c r="B2779">
        <v>2021</v>
      </c>
      <c r="C2779" t="s">
        <v>46</v>
      </c>
      <c r="D2779">
        <v>9</v>
      </c>
      <c r="E2779">
        <v>5</v>
      </c>
      <c r="F2779">
        <v>658750</v>
      </c>
      <c r="G2779">
        <v>8844</v>
      </c>
      <c r="H2779">
        <v>647173</v>
      </c>
      <c r="I2779">
        <v>29656220</v>
      </c>
      <c r="J2779">
        <v>15793379</v>
      </c>
      <c r="K2779">
        <v>7023462</v>
      </c>
    </row>
    <row r="2780" spans="1:11" x14ac:dyDescent="0.25">
      <c r="A2780" s="4" t="s">
        <v>16</v>
      </c>
      <c r="B2780">
        <v>2020</v>
      </c>
      <c r="C2780" t="s">
        <v>46</v>
      </c>
      <c r="D2780">
        <v>9</v>
      </c>
      <c r="E2780">
        <v>5</v>
      </c>
      <c r="F2780">
        <v>1194678</v>
      </c>
      <c r="G2780">
        <v>17641</v>
      </c>
      <c r="H2780">
        <v>961646</v>
      </c>
      <c r="I2780">
        <v>9707280</v>
      </c>
      <c r="J2780">
        <v>0</v>
      </c>
      <c r="K2780">
        <v>0</v>
      </c>
    </row>
    <row r="2781" spans="1:11" x14ac:dyDescent="0.25">
      <c r="A2781" s="4" t="s">
        <v>16</v>
      </c>
      <c r="B2781">
        <v>2021</v>
      </c>
      <c r="C2781" t="s">
        <v>46</v>
      </c>
      <c r="D2781">
        <v>9</v>
      </c>
      <c r="E2781">
        <v>5</v>
      </c>
      <c r="F2781">
        <v>5951067</v>
      </c>
      <c r="G2781">
        <v>75574</v>
      </c>
      <c r="H2781">
        <v>5850090</v>
      </c>
      <c r="I2781">
        <v>95123509</v>
      </c>
      <c r="J2781">
        <v>78436594</v>
      </c>
      <c r="K2781">
        <v>34216071</v>
      </c>
    </row>
    <row r="2782" spans="1:11" x14ac:dyDescent="0.25">
      <c r="A2782" s="4" t="s">
        <v>17</v>
      </c>
      <c r="B2782">
        <v>2020</v>
      </c>
      <c r="C2782" t="s">
        <v>46</v>
      </c>
      <c r="D2782">
        <v>9</v>
      </c>
      <c r="E2782">
        <v>5</v>
      </c>
      <c r="F2782">
        <v>383384</v>
      </c>
      <c r="G2782">
        <v>1463</v>
      </c>
      <c r="H2782">
        <v>252912</v>
      </c>
      <c r="I2782">
        <v>5787870</v>
      </c>
      <c r="J2782">
        <v>0</v>
      </c>
      <c r="K2782">
        <v>0</v>
      </c>
    </row>
    <row r="2783" spans="1:11" x14ac:dyDescent="0.25">
      <c r="A2783" s="4" t="s">
        <v>17</v>
      </c>
      <c r="B2783">
        <v>2021</v>
      </c>
      <c r="C2783" t="s">
        <v>46</v>
      </c>
      <c r="D2783">
        <v>9</v>
      </c>
      <c r="E2783">
        <v>5</v>
      </c>
      <c r="F2783">
        <v>9345802</v>
      </c>
      <c r="G2783">
        <v>50052</v>
      </c>
      <c r="H2783">
        <v>9008566</v>
      </c>
      <c r="I2783">
        <v>70527485</v>
      </c>
      <c r="J2783">
        <v>49344516</v>
      </c>
      <c r="K2783">
        <v>21799280</v>
      </c>
    </row>
    <row r="2784" spans="1:11" x14ac:dyDescent="0.25">
      <c r="A2784" s="4" t="s">
        <v>18</v>
      </c>
      <c r="B2784">
        <v>2020</v>
      </c>
      <c r="C2784" t="s">
        <v>46</v>
      </c>
      <c r="D2784">
        <v>9</v>
      </c>
      <c r="E2784">
        <v>5</v>
      </c>
      <c r="F2784">
        <v>8464</v>
      </c>
      <c r="G2784">
        <v>116</v>
      </c>
      <c r="H2784">
        <v>6254</v>
      </c>
      <c r="I2784">
        <v>107516</v>
      </c>
      <c r="J2784">
        <v>0</v>
      </c>
      <c r="K2784">
        <v>0</v>
      </c>
    </row>
    <row r="2785" spans="1:11" x14ac:dyDescent="0.25">
      <c r="A2785" s="4" t="s">
        <v>18</v>
      </c>
      <c r="B2785">
        <v>2021</v>
      </c>
      <c r="C2785" t="s">
        <v>46</v>
      </c>
      <c r="D2785">
        <v>9</v>
      </c>
      <c r="E2785">
        <v>5</v>
      </c>
      <c r="F2785">
        <v>41598</v>
      </c>
      <c r="G2785">
        <v>414</v>
      </c>
      <c r="H2785">
        <v>41043</v>
      </c>
      <c r="I2785">
        <v>1074155</v>
      </c>
      <c r="J2785">
        <v>410026</v>
      </c>
      <c r="K2785">
        <v>274677</v>
      </c>
    </row>
    <row r="2786" spans="1:11" x14ac:dyDescent="0.25">
      <c r="A2786" s="4" t="s">
        <v>37</v>
      </c>
      <c r="B2786">
        <v>2021</v>
      </c>
      <c r="C2786" t="s">
        <v>46</v>
      </c>
      <c r="D2786">
        <v>9</v>
      </c>
      <c r="E2786">
        <v>5</v>
      </c>
      <c r="F2786">
        <v>20722</v>
      </c>
      <c r="G2786">
        <v>102</v>
      </c>
      <c r="H2786">
        <v>20528</v>
      </c>
      <c r="I2786">
        <v>509337</v>
      </c>
      <c r="J2786">
        <v>109624</v>
      </c>
      <c r="K2786">
        <v>82937</v>
      </c>
    </row>
    <row r="2787" spans="1:11" x14ac:dyDescent="0.25">
      <c r="A2787" s="4" t="s">
        <v>19</v>
      </c>
      <c r="B2787">
        <v>2020</v>
      </c>
      <c r="C2787" t="s">
        <v>46</v>
      </c>
      <c r="D2787">
        <v>9</v>
      </c>
      <c r="E2787">
        <v>5</v>
      </c>
      <c r="F2787">
        <v>2750575</v>
      </c>
      <c r="G2787">
        <v>72843</v>
      </c>
      <c r="H2787">
        <v>2157481</v>
      </c>
      <c r="I2787">
        <v>13483229</v>
      </c>
      <c r="J2787">
        <v>0</v>
      </c>
      <c r="K2787">
        <v>0</v>
      </c>
    </row>
    <row r="2788" spans="1:11" x14ac:dyDescent="0.25">
      <c r="A2788" s="4" t="s">
        <v>19</v>
      </c>
      <c r="B2788">
        <v>2021</v>
      </c>
      <c r="C2788" t="s">
        <v>46</v>
      </c>
      <c r="D2788">
        <v>9</v>
      </c>
      <c r="E2788">
        <v>5</v>
      </c>
      <c r="F2788">
        <v>13098649</v>
      </c>
      <c r="G2788">
        <v>278078</v>
      </c>
      <c r="H2788">
        <v>12740258</v>
      </c>
      <c r="I2788">
        <v>117624793</v>
      </c>
      <c r="J2788">
        <v>114724334</v>
      </c>
      <c r="K2788">
        <v>48176289</v>
      </c>
    </row>
    <row r="2789" spans="1:11" x14ac:dyDescent="0.25">
      <c r="A2789" s="4" t="s">
        <v>20</v>
      </c>
      <c r="B2789">
        <v>2020</v>
      </c>
      <c r="C2789" t="s">
        <v>46</v>
      </c>
      <c r="D2789">
        <v>9</v>
      </c>
      <c r="E2789">
        <v>5</v>
      </c>
      <c r="F2789">
        <v>11102</v>
      </c>
      <c r="G2789">
        <v>96</v>
      </c>
      <c r="H2789">
        <v>7915</v>
      </c>
      <c r="I2789">
        <v>299107</v>
      </c>
      <c r="J2789">
        <v>0</v>
      </c>
      <c r="K2789">
        <v>0</v>
      </c>
    </row>
    <row r="2790" spans="1:11" x14ac:dyDescent="0.25">
      <c r="A2790" s="4" t="s">
        <v>20</v>
      </c>
      <c r="B2790">
        <v>2021</v>
      </c>
      <c r="C2790" t="s">
        <v>46</v>
      </c>
      <c r="D2790">
        <v>9</v>
      </c>
      <c r="E2790">
        <v>5</v>
      </c>
      <c r="F2790">
        <v>162451</v>
      </c>
      <c r="G2790">
        <v>2804</v>
      </c>
      <c r="H2790">
        <v>156335</v>
      </c>
      <c r="I2790">
        <v>2145147</v>
      </c>
      <c r="J2790">
        <v>2142096</v>
      </c>
      <c r="K2790">
        <v>937394</v>
      </c>
    </row>
    <row r="2791" spans="1:11" x14ac:dyDescent="0.25">
      <c r="A2791" s="4" t="s">
        <v>21</v>
      </c>
      <c r="B2791">
        <v>2020</v>
      </c>
      <c r="C2791" t="s">
        <v>46</v>
      </c>
      <c r="D2791">
        <v>9</v>
      </c>
      <c r="E2791">
        <v>5</v>
      </c>
      <c r="F2791">
        <v>21733</v>
      </c>
      <c r="G2791">
        <v>132</v>
      </c>
      <c r="H2791">
        <v>16499</v>
      </c>
      <c r="I2791">
        <v>480164</v>
      </c>
      <c r="J2791">
        <v>0</v>
      </c>
      <c r="K2791">
        <v>0</v>
      </c>
    </row>
    <row r="2792" spans="1:11" x14ac:dyDescent="0.25">
      <c r="A2792" s="4" t="s">
        <v>21</v>
      </c>
      <c r="B2792">
        <v>2021</v>
      </c>
      <c r="C2792" t="s">
        <v>46</v>
      </c>
      <c r="D2792">
        <v>9</v>
      </c>
      <c r="E2792">
        <v>5</v>
      </c>
      <c r="F2792">
        <v>241010</v>
      </c>
      <c r="G2792">
        <v>3709</v>
      </c>
      <c r="H2792">
        <v>232831</v>
      </c>
      <c r="I2792">
        <v>2599524</v>
      </c>
      <c r="J2792">
        <v>2446922</v>
      </c>
      <c r="K2792">
        <v>956024</v>
      </c>
    </row>
    <row r="2793" spans="1:11" x14ac:dyDescent="0.25">
      <c r="A2793" s="4" t="s">
        <v>22</v>
      </c>
      <c r="B2793">
        <v>2020</v>
      </c>
      <c r="C2793" t="s">
        <v>46</v>
      </c>
      <c r="D2793">
        <v>9</v>
      </c>
      <c r="E2793">
        <v>5</v>
      </c>
      <c r="F2793">
        <v>254090</v>
      </c>
      <c r="G2793">
        <v>4597</v>
      </c>
      <c r="H2793">
        <v>207179</v>
      </c>
      <c r="I2793">
        <v>4047093</v>
      </c>
      <c r="J2793">
        <v>0</v>
      </c>
      <c r="K2793">
        <v>0</v>
      </c>
    </row>
    <row r="2794" spans="1:11" x14ac:dyDescent="0.25">
      <c r="A2794" s="4" t="s">
        <v>22</v>
      </c>
      <c r="B2794">
        <v>2021</v>
      </c>
      <c r="C2794" t="s">
        <v>46</v>
      </c>
      <c r="D2794">
        <v>9</v>
      </c>
      <c r="E2794">
        <v>5</v>
      </c>
      <c r="F2794">
        <v>1585050</v>
      </c>
      <c r="G2794">
        <v>21044</v>
      </c>
      <c r="H2794">
        <v>1563769</v>
      </c>
      <c r="I2794">
        <v>37050466</v>
      </c>
      <c r="J2794">
        <v>96523882</v>
      </c>
      <c r="K2794">
        <v>30113868</v>
      </c>
    </row>
    <row r="2795" spans="1:11" x14ac:dyDescent="0.25">
      <c r="A2795" s="4" t="s">
        <v>23</v>
      </c>
      <c r="B2795">
        <v>2020</v>
      </c>
      <c r="C2795" t="s">
        <v>46</v>
      </c>
      <c r="D2795">
        <v>9</v>
      </c>
      <c r="E2795">
        <v>5</v>
      </c>
      <c r="F2795">
        <v>3944</v>
      </c>
      <c r="G2795">
        <v>0</v>
      </c>
      <c r="H2795">
        <v>3146</v>
      </c>
      <c r="I2795">
        <v>155467</v>
      </c>
      <c r="J2795">
        <v>0</v>
      </c>
      <c r="K2795">
        <v>0</v>
      </c>
    </row>
    <row r="2796" spans="1:11" x14ac:dyDescent="0.25">
      <c r="A2796" s="4" t="s">
        <v>23</v>
      </c>
      <c r="B2796">
        <v>2021</v>
      </c>
      <c r="C2796" t="s">
        <v>46</v>
      </c>
      <c r="D2796">
        <v>9</v>
      </c>
      <c r="E2796">
        <v>5</v>
      </c>
      <c r="F2796">
        <v>185579</v>
      </c>
      <c r="G2796">
        <v>615</v>
      </c>
      <c r="H2796">
        <v>154616</v>
      </c>
      <c r="I2796">
        <v>2171306</v>
      </c>
      <c r="J2796">
        <v>1393207</v>
      </c>
      <c r="K2796">
        <v>876267</v>
      </c>
    </row>
    <row r="2797" spans="1:11" x14ac:dyDescent="0.25">
      <c r="A2797" s="4" t="s">
        <v>24</v>
      </c>
      <c r="B2797">
        <v>2020</v>
      </c>
      <c r="C2797" t="s">
        <v>46</v>
      </c>
      <c r="D2797">
        <v>9</v>
      </c>
      <c r="E2797">
        <v>5</v>
      </c>
      <c r="F2797">
        <v>12203</v>
      </c>
      <c r="G2797">
        <v>24</v>
      </c>
      <c r="H2797">
        <v>9967</v>
      </c>
      <c r="I2797">
        <v>158566</v>
      </c>
      <c r="J2797">
        <v>0</v>
      </c>
      <c r="K2797">
        <v>0</v>
      </c>
    </row>
    <row r="2798" spans="1:11" x14ac:dyDescent="0.25">
      <c r="A2798" s="4" t="s">
        <v>24</v>
      </c>
      <c r="B2798">
        <v>2021</v>
      </c>
      <c r="C2798" t="s">
        <v>46</v>
      </c>
      <c r="D2798">
        <v>9</v>
      </c>
      <c r="E2798">
        <v>5</v>
      </c>
      <c r="F2798">
        <v>62463</v>
      </c>
      <c r="G2798">
        <v>1330</v>
      </c>
      <c r="H2798">
        <v>58426</v>
      </c>
      <c r="I2798">
        <v>743835</v>
      </c>
      <c r="J2798">
        <v>1372902</v>
      </c>
      <c r="K2798">
        <v>727664</v>
      </c>
    </row>
    <row r="2799" spans="1:11" x14ac:dyDescent="0.25">
      <c r="A2799" s="4" t="s">
        <v>25</v>
      </c>
      <c r="B2799">
        <v>2020</v>
      </c>
      <c r="C2799" t="s">
        <v>46</v>
      </c>
      <c r="D2799">
        <v>9</v>
      </c>
      <c r="E2799">
        <v>5</v>
      </c>
      <c r="F2799">
        <v>434795</v>
      </c>
      <c r="G2799">
        <v>1776</v>
      </c>
      <c r="H2799">
        <v>367181</v>
      </c>
      <c r="I2799">
        <v>6451851</v>
      </c>
      <c r="J2799">
        <v>0</v>
      </c>
      <c r="K2799">
        <v>0</v>
      </c>
    </row>
    <row r="2800" spans="1:11" x14ac:dyDescent="0.25">
      <c r="A2800" s="4" t="s">
        <v>25</v>
      </c>
      <c r="B2800">
        <v>2021</v>
      </c>
      <c r="C2800" t="s">
        <v>46</v>
      </c>
      <c r="D2800">
        <v>9</v>
      </c>
      <c r="E2800">
        <v>5</v>
      </c>
      <c r="F2800">
        <v>2052350</v>
      </c>
      <c r="G2800">
        <v>16496</v>
      </c>
      <c r="H2800">
        <v>2025725</v>
      </c>
      <c r="I2800">
        <v>39869318</v>
      </c>
      <c r="J2800">
        <v>44249565</v>
      </c>
      <c r="K2800">
        <v>16897039</v>
      </c>
    </row>
    <row r="2801" spans="1:11" x14ac:dyDescent="0.25">
      <c r="A2801" s="4" t="s">
        <v>26</v>
      </c>
      <c r="B2801">
        <v>2020</v>
      </c>
      <c r="C2801" t="s">
        <v>46</v>
      </c>
      <c r="D2801">
        <v>9</v>
      </c>
      <c r="E2801">
        <v>5</v>
      </c>
      <c r="F2801">
        <v>226346</v>
      </c>
      <c r="G2801">
        <v>6765</v>
      </c>
      <c r="H2801">
        <v>185943</v>
      </c>
      <c r="I2801">
        <v>3652041</v>
      </c>
      <c r="J2801">
        <v>0</v>
      </c>
      <c r="K2801">
        <v>0</v>
      </c>
    </row>
    <row r="2802" spans="1:11" x14ac:dyDescent="0.25">
      <c r="A2802" s="4" t="s">
        <v>26</v>
      </c>
      <c r="B2802">
        <v>2021</v>
      </c>
      <c r="C2802" t="s">
        <v>46</v>
      </c>
      <c r="D2802">
        <v>9</v>
      </c>
      <c r="E2802">
        <v>5</v>
      </c>
      <c r="F2802">
        <v>1203235</v>
      </c>
      <c r="G2802">
        <v>33029</v>
      </c>
      <c r="H2802">
        <v>1169629</v>
      </c>
      <c r="I2802">
        <v>29033434</v>
      </c>
      <c r="J2802">
        <v>28992501</v>
      </c>
      <c r="K2802">
        <v>10019048</v>
      </c>
    </row>
    <row r="2803" spans="1:11" x14ac:dyDescent="0.25">
      <c r="A2803" s="4" t="s">
        <v>27</v>
      </c>
      <c r="B2803">
        <v>2020</v>
      </c>
      <c r="C2803" t="s">
        <v>46</v>
      </c>
      <c r="D2803">
        <v>9</v>
      </c>
      <c r="E2803">
        <v>5</v>
      </c>
      <c r="F2803">
        <v>54610</v>
      </c>
      <c r="G2803">
        <v>1038</v>
      </c>
      <c r="H2803">
        <v>43690</v>
      </c>
      <c r="I2803">
        <v>374378</v>
      </c>
      <c r="J2803">
        <v>0</v>
      </c>
      <c r="K2803">
        <v>0</v>
      </c>
    </row>
    <row r="2804" spans="1:11" x14ac:dyDescent="0.25">
      <c r="A2804" s="4" t="s">
        <v>27</v>
      </c>
      <c r="B2804">
        <v>2021</v>
      </c>
      <c r="C2804" t="s">
        <v>46</v>
      </c>
      <c r="D2804">
        <v>9</v>
      </c>
      <c r="E2804">
        <v>5</v>
      </c>
      <c r="F2804">
        <v>252675</v>
      </c>
      <c r="G2804">
        <v>3680</v>
      </c>
      <c r="H2804">
        <v>247337</v>
      </c>
      <c r="I2804">
        <v>3588341</v>
      </c>
      <c r="J2804">
        <v>1401213</v>
      </c>
      <c r="K2804">
        <v>627292</v>
      </c>
    </row>
    <row r="2805" spans="1:11" x14ac:dyDescent="0.25">
      <c r="A2805" s="4" t="s">
        <v>28</v>
      </c>
      <c r="B2805">
        <v>2020</v>
      </c>
      <c r="C2805" t="s">
        <v>46</v>
      </c>
      <c r="D2805">
        <v>9</v>
      </c>
      <c r="E2805">
        <v>5</v>
      </c>
      <c r="F2805">
        <v>268411</v>
      </c>
      <c r="G2805">
        <v>2957</v>
      </c>
      <c r="H2805">
        <v>224497</v>
      </c>
      <c r="I2805">
        <v>6209902</v>
      </c>
      <c r="J2805">
        <v>0</v>
      </c>
      <c r="K2805">
        <v>0</v>
      </c>
    </row>
    <row r="2806" spans="1:11" x14ac:dyDescent="0.25">
      <c r="A2806" s="4" t="s">
        <v>28</v>
      </c>
      <c r="B2806">
        <v>2021</v>
      </c>
      <c r="C2806" t="s">
        <v>46</v>
      </c>
      <c r="D2806">
        <v>9</v>
      </c>
      <c r="E2806">
        <v>5</v>
      </c>
      <c r="F2806">
        <v>1908649</v>
      </c>
      <c r="G2806">
        <v>17908</v>
      </c>
      <c r="H2806">
        <v>1890588</v>
      </c>
      <c r="I2806">
        <v>28712153</v>
      </c>
      <c r="J2806">
        <v>80729665</v>
      </c>
      <c r="K2806">
        <v>31088312</v>
      </c>
    </row>
    <row r="2807" spans="1:11" x14ac:dyDescent="0.25">
      <c r="A2807" s="4" t="s">
        <v>29</v>
      </c>
      <c r="B2807">
        <v>2020</v>
      </c>
      <c r="C2807" t="s">
        <v>46</v>
      </c>
      <c r="D2807">
        <v>9</v>
      </c>
      <c r="E2807">
        <v>5</v>
      </c>
      <c r="F2807">
        <v>5787</v>
      </c>
      <c r="G2807">
        <v>72</v>
      </c>
      <c r="H2807">
        <v>4376</v>
      </c>
      <c r="I2807">
        <v>100090</v>
      </c>
      <c r="J2807">
        <v>0</v>
      </c>
      <c r="K2807">
        <v>0</v>
      </c>
    </row>
    <row r="2808" spans="1:11" x14ac:dyDescent="0.25">
      <c r="A2808" s="4" t="s">
        <v>29</v>
      </c>
      <c r="B2808">
        <v>2021</v>
      </c>
      <c r="C2808" t="s">
        <v>46</v>
      </c>
      <c r="D2808">
        <v>9</v>
      </c>
      <c r="E2808">
        <v>5</v>
      </c>
      <c r="F2808">
        <v>62863</v>
      </c>
      <c r="G2808">
        <v>774</v>
      </c>
      <c r="H2808">
        <v>60248</v>
      </c>
      <c r="I2808">
        <v>498270</v>
      </c>
      <c r="J2808">
        <v>1036593</v>
      </c>
      <c r="K2808">
        <v>774589</v>
      </c>
    </row>
    <row r="2809" spans="1:11" x14ac:dyDescent="0.25">
      <c r="A2809" s="4" t="s">
        <v>30</v>
      </c>
      <c r="B2809">
        <v>2020</v>
      </c>
      <c r="C2809" t="s">
        <v>46</v>
      </c>
      <c r="D2809">
        <v>9</v>
      </c>
      <c r="E2809">
        <v>5</v>
      </c>
      <c r="F2809">
        <v>380669</v>
      </c>
      <c r="G2809">
        <v>2243</v>
      </c>
      <c r="H2809">
        <v>319623</v>
      </c>
      <c r="I2809">
        <v>5936643</v>
      </c>
      <c r="J2809">
        <v>0</v>
      </c>
      <c r="K2809">
        <v>0</v>
      </c>
    </row>
    <row r="2810" spans="1:11" x14ac:dyDescent="0.25">
      <c r="A2810" s="4" t="s">
        <v>30</v>
      </c>
      <c r="B2810">
        <v>2021</v>
      </c>
      <c r="C2810" t="s">
        <v>46</v>
      </c>
      <c r="D2810">
        <v>9</v>
      </c>
      <c r="E2810">
        <v>5</v>
      </c>
      <c r="F2810">
        <v>1331712</v>
      </c>
      <c r="G2810">
        <v>7834</v>
      </c>
      <c r="H2810">
        <v>1314626</v>
      </c>
      <c r="I2810">
        <v>52712880</v>
      </c>
      <c r="J2810">
        <v>37007738</v>
      </c>
      <c r="K2810">
        <v>13968984</v>
      </c>
    </row>
    <row r="2811" spans="1:11" x14ac:dyDescent="0.25">
      <c r="A2811" s="4" t="s">
        <v>31</v>
      </c>
      <c r="B2811">
        <v>2020</v>
      </c>
      <c r="C2811" t="s">
        <v>46</v>
      </c>
      <c r="D2811">
        <v>9</v>
      </c>
      <c r="E2811">
        <v>5</v>
      </c>
      <c r="F2811">
        <v>1189545</v>
      </c>
      <c r="G2811">
        <v>18973</v>
      </c>
      <c r="H2811">
        <v>1078028</v>
      </c>
      <c r="I2811">
        <v>14621172</v>
      </c>
      <c r="J2811">
        <v>0</v>
      </c>
      <c r="K2811">
        <v>0</v>
      </c>
    </row>
    <row r="2812" spans="1:11" x14ac:dyDescent="0.25">
      <c r="A2812" s="4" t="s">
        <v>31</v>
      </c>
      <c r="B2812">
        <v>2021</v>
      </c>
      <c r="C2812" t="s">
        <v>46</v>
      </c>
      <c r="D2812">
        <v>9</v>
      </c>
      <c r="E2812">
        <v>5</v>
      </c>
      <c r="F2812">
        <v>5325966</v>
      </c>
      <c r="G2812">
        <v>71128</v>
      </c>
      <c r="H2812">
        <v>5220496</v>
      </c>
      <c r="I2812">
        <v>93834357</v>
      </c>
      <c r="J2812">
        <v>71846589</v>
      </c>
      <c r="K2812">
        <v>22232097</v>
      </c>
    </row>
    <row r="2813" spans="1:11" x14ac:dyDescent="0.25">
      <c r="A2813" s="4" t="s">
        <v>32</v>
      </c>
      <c r="B2813">
        <v>2020</v>
      </c>
      <c r="C2813" t="s">
        <v>46</v>
      </c>
      <c r="D2813">
        <v>9</v>
      </c>
      <c r="E2813">
        <v>5</v>
      </c>
      <c r="F2813">
        <v>51081</v>
      </c>
      <c r="G2813">
        <v>547</v>
      </c>
      <c r="H2813">
        <v>38849</v>
      </c>
      <c r="I2813">
        <v>774362</v>
      </c>
      <c r="J2813">
        <v>0</v>
      </c>
      <c r="K2813">
        <v>0</v>
      </c>
    </row>
    <row r="2814" spans="1:11" x14ac:dyDescent="0.25">
      <c r="A2814" s="4" t="s">
        <v>32</v>
      </c>
      <c r="B2814">
        <v>2021</v>
      </c>
      <c r="C2814" t="s">
        <v>46</v>
      </c>
      <c r="D2814">
        <v>9</v>
      </c>
      <c r="E2814">
        <v>5</v>
      </c>
      <c r="F2814">
        <v>168226</v>
      </c>
      <c r="G2814">
        <v>1619</v>
      </c>
      <c r="H2814">
        <v>165961</v>
      </c>
      <c r="I2814">
        <v>3801264</v>
      </c>
      <c r="J2814">
        <v>4989367</v>
      </c>
      <c r="K2814">
        <v>2753274</v>
      </c>
    </row>
    <row r="2815" spans="1:11" x14ac:dyDescent="0.25">
      <c r="A2815" s="4" t="s">
        <v>33</v>
      </c>
      <c r="B2815">
        <v>2020</v>
      </c>
      <c r="C2815" t="s">
        <v>46</v>
      </c>
      <c r="D2815">
        <v>9</v>
      </c>
      <c r="E2815">
        <v>5</v>
      </c>
      <c r="F2815">
        <v>12533784</v>
      </c>
      <c r="G2815">
        <v>196237</v>
      </c>
      <c r="H2815">
        <v>10454756</v>
      </c>
      <c r="I2815">
        <v>149816510</v>
      </c>
      <c r="J2815">
        <v>0</v>
      </c>
      <c r="K2815">
        <v>0</v>
      </c>
    </row>
    <row r="2816" spans="1:11" x14ac:dyDescent="0.25">
      <c r="A2816" s="4" t="s">
        <v>33</v>
      </c>
      <c r="B2816">
        <v>2021</v>
      </c>
      <c r="C2816" t="s">
        <v>46</v>
      </c>
      <c r="D2816">
        <v>9</v>
      </c>
      <c r="E2816">
        <v>5</v>
      </c>
      <c r="F2816">
        <v>67503719</v>
      </c>
      <c r="G2816">
        <v>896466</v>
      </c>
      <c r="H2816">
        <v>66042884</v>
      </c>
      <c r="I2816">
        <v>1139433777</v>
      </c>
      <c r="J2816">
        <v>1296702786</v>
      </c>
      <c r="K2816">
        <v>476975799</v>
      </c>
    </row>
    <row r="2817" spans="1:11" x14ac:dyDescent="0.25">
      <c r="A2817" s="4" t="s">
        <v>34</v>
      </c>
      <c r="B2817">
        <v>2020</v>
      </c>
      <c r="C2817" t="s">
        <v>46</v>
      </c>
      <c r="D2817">
        <v>9</v>
      </c>
      <c r="E2817">
        <v>5</v>
      </c>
      <c r="F2817">
        <v>793938</v>
      </c>
      <c r="G2817">
        <v>11499</v>
      </c>
      <c r="H2817">
        <v>679396</v>
      </c>
      <c r="I2817">
        <v>20036571</v>
      </c>
      <c r="J2817">
        <v>0</v>
      </c>
      <c r="K2817">
        <v>0</v>
      </c>
    </row>
    <row r="2818" spans="1:11" x14ac:dyDescent="0.25">
      <c r="A2818" s="4" t="s">
        <v>34</v>
      </c>
      <c r="B2818">
        <v>2021</v>
      </c>
      <c r="C2818" t="s">
        <v>46</v>
      </c>
      <c r="D2818">
        <v>9</v>
      </c>
      <c r="E2818">
        <v>5</v>
      </c>
      <c r="F2818">
        <v>3419600</v>
      </c>
      <c r="G2818">
        <v>45784</v>
      </c>
      <c r="H2818">
        <v>3373498</v>
      </c>
      <c r="I2818">
        <v>156901506</v>
      </c>
      <c r="J2818">
        <v>171712483</v>
      </c>
      <c r="K2818">
        <v>41078922</v>
      </c>
    </row>
    <row r="2819" spans="1:11" x14ac:dyDescent="0.25">
      <c r="A2819" s="4" t="s">
        <v>35</v>
      </c>
      <c r="B2819">
        <v>2020</v>
      </c>
      <c r="C2819" t="s">
        <v>46</v>
      </c>
      <c r="D2819">
        <v>9</v>
      </c>
      <c r="E2819">
        <v>5</v>
      </c>
      <c r="F2819">
        <v>96995</v>
      </c>
      <c r="G2819">
        <v>1202</v>
      </c>
      <c r="H2819">
        <v>77094</v>
      </c>
      <c r="I2819">
        <v>1413263</v>
      </c>
      <c r="J2819">
        <v>0</v>
      </c>
      <c r="K2819">
        <v>0</v>
      </c>
    </row>
    <row r="2820" spans="1:11" x14ac:dyDescent="0.25">
      <c r="A2820" s="4" t="s">
        <v>35</v>
      </c>
      <c r="B2820">
        <v>2021</v>
      </c>
      <c r="C2820" t="s">
        <v>46</v>
      </c>
      <c r="D2820">
        <v>9</v>
      </c>
      <c r="E2820">
        <v>5</v>
      </c>
      <c r="F2820">
        <v>687067</v>
      </c>
      <c r="G2820">
        <v>14788</v>
      </c>
      <c r="H2820">
        <v>659704</v>
      </c>
      <c r="I2820">
        <v>14776967</v>
      </c>
      <c r="J2820">
        <v>14711982</v>
      </c>
      <c r="K2820">
        <v>6244821</v>
      </c>
    </row>
    <row r="2821" spans="1:11" x14ac:dyDescent="0.25">
      <c r="A2821" s="4" t="s">
        <v>36</v>
      </c>
      <c r="B2821">
        <v>2020</v>
      </c>
      <c r="C2821" t="s">
        <v>46</v>
      </c>
      <c r="D2821">
        <v>9</v>
      </c>
      <c r="E2821">
        <v>5</v>
      </c>
      <c r="F2821">
        <v>510817</v>
      </c>
      <c r="G2821">
        <v>9857</v>
      </c>
      <c r="H2821">
        <v>448564</v>
      </c>
      <c r="I2821">
        <v>6411159</v>
      </c>
      <c r="J2821">
        <v>0</v>
      </c>
      <c r="K2821">
        <v>0</v>
      </c>
    </row>
    <row r="2822" spans="1:11" x14ac:dyDescent="0.25">
      <c r="A2822" s="4" t="s">
        <v>36</v>
      </c>
      <c r="B2822">
        <v>2021</v>
      </c>
      <c r="C2822" t="s">
        <v>46</v>
      </c>
      <c r="D2822">
        <v>9</v>
      </c>
      <c r="E2822">
        <v>5</v>
      </c>
      <c r="F2822">
        <v>3137391</v>
      </c>
      <c r="G2822">
        <v>37571</v>
      </c>
      <c r="H2822">
        <v>3084670</v>
      </c>
      <c r="I2822">
        <v>36251845</v>
      </c>
      <c r="J2822">
        <v>81802647</v>
      </c>
      <c r="K2822">
        <v>33223388</v>
      </c>
    </row>
    <row r="2823" spans="1:11" x14ac:dyDescent="0.25">
      <c r="A2823" s="4" t="s">
        <v>0</v>
      </c>
      <c r="B2823">
        <v>2020</v>
      </c>
      <c r="C2823" t="s">
        <v>47</v>
      </c>
      <c r="D2823">
        <v>10</v>
      </c>
      <c r="E2823">
        <v>1</v>
      </c>
      <c r="F2823">
        <v>27204</v>
      </c>
      <c r="G2823">
        <v>374</v>
      </c>
      <c r="H2823">
        <v>25578</v>
      </c>
      <c r="I2823">
        <v>435357</v>
      </c>
      <c r="J2823">
        <v>0</v>
      </c>
      <c r="K2823">
        <v>0</v>
      </c>
    </row>
    <row r="2824" spans="1:11" x14ac:dyDescent="0.25">
      <c r="A2824" s="4" t="s">
        <v>0</v>
      </c>
      <c r="B2824">
        <v>2021</v>
      </c>
      <c r="C2824" t="s">
        <v>47</v>
      </c>
      <c r="D2824">
        <v>10</v>
      </c>
      <c r="E2824">
        <v>1</v>
      </c>
      <c r="F2824">
        <v>53372</v>
      </c>
      <c r="G2824">
        <v>903</v>
      </c>
      <c r="H2824">
        <v>52403</v>
      </c>
      <c r="I2824">
        <v>3915362</v>
      </c>
      <c r="J2824">
        <v>2032726</v>
      </c>
      <c r="K2824">
        <v>1104193</v>
      </c>
    </row>
    <row r="2825" spans="1:11" x14ac:dyDescent="0.25">
      <c r="A2825" s="4" t="s">
        <v>2</v>
      </c>
      <c r="B2825">
        <v>2020</v>
      </c>
      <c r="C2825" t="s">
        <v>47</v>
      </c>
      <c r="D2825">
        <v>10</v>
      </c>
      <c r="E2825">
        <v>1</v>
      </c>
      <c r="F2825">
        <v>5026541</v>
      </c>
      <c r="G2825">
        <v>41848</v>
      </c>
      <c r="H2825">
        <v>4608907</v>
      </c>
      <c r="I2825">
        <v>42591870</v>
      </c>
      <c r="J2825">
        <v>0</v>
      </c>
      <c r="K2825">
        <v>0</v>
      </c>
    </row>
    <row r="2826" spans="1:11" x14ac:dyDescent="0.25">
      <c r="A2826" s="4" t="s">
        <v>2</v>
      </c>
      <c r="B2826">
        <v>2021</v>
      </c>
      <c r="C2826" t="s">
        <v>47</v>
      </c>
      <c r="D2826">
        <v>10</v>
      </c>
      <c r="E2826">
        <v>1</v>
      </c>
      <c r="F2826">
        <v>14372918</v>
      </c>
      <c r="G2826">
        <v>99476</v>
      </c>
      <c r="H2826">
        <v>14205171</v>
      </c>
      <c r="I2826">
        <v>199368171</v>
      </c>
      <c r="J2826">
        <v>197227336</v>
      </c>
      <c r="K2826">
        <v>100530608</v>
      </c>
    </row>
    <row r="2827" spans="1:11" x14ac:dyDescent="0.25">
      <c r="A2827" s="4" t="s">
        <v>3</v>
      </c>
      <c r="B2827">
        <v>2020</v>
      </c>
      <c r="C2827" t="s">
        <v>47</v>
      </c>
      <c r="D2827">
        <v>10</v>
      </c>
      <c r="E2827">
        <v>1</v>
      </c>
      <c r="F2827">
        <v>74266</v>
      </c>
      <c r="G2827">
        <v>130</v>
      </c>
      <c r="H2827">
        <v>53333</v>
      </c>
      <c r="I2827">
        <v>1808470</v>
      </c>
      <c r="J2827">
        <v>0</v>
      </c>
      <c r="K2827">
        <v>0</v>
      </c>
    </row>
    <row r="2828" spans="1:11" x14ac:dyDescent="0.25">
      <c r="A2828" s="4" t="s">
        <v>3</v>
      </c>
      <c r="B2828">
        <v>2021</v>
      </c>
      <c r="C2828" t="s">
        <v>47</v>
      </c>
      <c r="D2828">
        <v>10</v>
      </c>
      <c r="E2828">
        <v>1</v>
      </c>
      <c r="F2828">
        <v>383277</v>
      </c>
      <c r="G2828">
        <v>1943</v>
      </c>
      <c r="H2828">
        <v>378420</v>
      </c>
      <c r="I2828">
        <v>8068416</v>
      </c>
      <c r="J2828">
        <v>5311080</v>
      </c>
      <c r="K2828">
        <v>3061005</v>
      </c>
    </row>
    <row r="2829" spans="1:11" x14ac:dyDescent="0.25">
      <c r="A2829" s="4" t="s">
        <v>4</v>
      </c>
      <c r="B2829">
        <v>2020</v>
      </c>
      <c r="C2829" t="s">
        <v>47</v>
      </c>
      <c r="D2829">
        <v>10</v>
      </c>
      <c r="E2829">
        <v>1</v>
      </c>
      <c r="F2829">
        <v>1304681</v>
      </c>
      <c r="G2829">
        <v>5239</v>
      </c>
      <c r="H2829">
        <v>1065573</v>
      </c>
      <c r="I2829">
        <v>25536964</v>
      </c>
      <c r="J2829">
        <v>0</v>
      </c>
      <c r="K2829">
        <v>0</v>
      </c>
    </row>
    <row r="2830" spans="1:11" x14ac:dyDescent="0.25">
      <c r="A2830" s="4" t="s">
        <v>4</v>
      </c>
      <c r="B2830">
        <v>2021</v>
      </c>
      <c r="C2830" t="s">
        <v>47</v>
      </c>
      <c r="D2830">
        <v>10</v>
      </c>
      <c r="E2830">
        <v>1</v>
      </c>
      <c r="F2830">
        <v>4223085</v>
      </c>
      <c r="G2830">
        <v>41238</v>
      </c>
      <c r="H2830">
        <v>4151992</v>
      </c>
      <c r="I2830">
        <v>166167364</v>
      </c>
      <c r="J2830">
        <v>132608428</v>
      </c>
      <c r="K2830">
        <v>41822079</v>
      </c>
    </row>
    <row r="2831" spans="1:11" x14ac:dyDescent="0.25">
      <c r="A2831" s="4" t="s">
        <v>5</v>
      </c>
      <c r="B2831">
        <v>2020</v>
      </c>
      <c r="C2831" t="s">
        <v>47</v>
      </c>
      <c r="D2831">
        <v>10</v>
      </c>
      <c r="E2831">
        <v>1</v>
      </c>
      <c r="F2831">
        <v>1315032</v>
      </c>
      <c r="G2831">
        <v>6419</v>
      </c>
      <c r="H2831">
        <v>1226089</v>
      </c>
      <c r="I2831">
        <v>53867595</v>
      </c>
      <c r="J2831">
        <v>0</v>
      </c>
      <c r="K2831">
        <v>0</v>
      </c>
    </row>
    <row r="2832" spans="1:11" x14ac:dyDescent="0.25">
      <c r="A2832" s="4" t="s">
        <v>5</v>
      </c>
      <c r="B2832">
        <v>2021</v>
      </c>
      <c r="C2832" t="s">
        <v>47</v>
      </c>
      <c r="D2832">
        <v>10</v>
      </c>
      <c r="E2832">
        <v>1</v>
      </c>
      <c r="F2832">
        <v>5081792</v>
      </c>
      <c r="G2832">
        <v>67627</v>
      </c>
      <c r="H2832">
        <v>5013920</v>
      </c>
      <c r="I2832">
        <v>326890449</v>
      </c>
      <c r="J2832">
        <v>317821240</v>
      </c>
      <c r="K2832">
        <v>86984651</v>
      </c>
    </row>
    <row r="2833" spans="1:11" x14ac:dyDescent="0.25">
      <c r="A2833" s="4" t="s">
        <v>6</v>
      </c>
      <c r="B2833">
        <v>2020</v>
      </c>
      <c r="C2833" t="s">
        <v>47</v>
      </c>
      <c r="D2833">
        <v>10</v>
      </c>
      <c r="E2833">
        <v>1</v>
      </c>
      <c r="F2833">
        <v>87179</v>
      </c>
      <c r="G2833">
        <v>1218</v>
      </c>
      <c r="H2833">
        <v>74187</v>
      </c>
      <c r="I2833">
        <v>566777</v>
      </c>
      <c r="J2833">
        <v>0</v>
      </c>
      <c r="K2833">
        <v>0</v>
      </c>
    </row>
    <row r="2834" spans="1:11" x14ac:dyDescent="0.25">
      <c r="A2834" s="4" t="s">
        <v>6</v>
      </c>
      <c r="B2834">
        <v>2021</v>
      </c>
      <c r="C2834" t="s">
        <v>47</v>
      </c>
      <c r="D2834">
        <v>10</v>
      </c>
      <c r="E2834">
        <v>1</v>
      </c>
      <c r="F2834">
        <v>456714</v>
      </c>
      <c r="G2834">
        <v>5736</v>
      </c>
      <c r="H2834">
        <v>450718</v>
      </c>
      <c r="I2834">
        <v>5228435</v>
      </c>
      <c r="J2834">
        <v>6348216</v>
      </c>
      <c r="K2834">
        <v>3256787</v>
      </c>
    </row>
    <row r="2835" spans="1:11" x14ac:dyDescent="0.25">
      <c r="A2835" s="4" t="s">
        <v>7</v>
      </c>
      <c r="B2835">
        <v>2020</v>
      </c>
      <c r="C2835" t="s">
        <v>47</v>
      </c>
      <c r="D2835">
        <v>10</v>
      </c>
      <c r="E2835">
        <v>1</v>
      </c>
      <c r="F2835">
        <v>866304</v>
      </c>
      <c r="G2835">
        <v>7383</v>
      </c>
      <c r="H2835">
        <v>659048</v>
      </c>
      <c r="I2835">
        <v>8226052</v>
      </c>
      <c r="J2835">
        <v>0</v>
      </c>
      <c r="K2835">
        <v>0</v>
      </c>
    </row>
    <row r="2836" spans="1:11" x14ac:dyDescent="0.25">
      <c r="A2836" s="4" t="s">
        <v>7</v>
      </c>
      <c r="B2836">
        <v>2021</v>
      </c>
      <c r="C2836" t="s">
        <v>47</v>
      </c>
      <c r="D2836">
        <v>10</v>
      </c>
      <c r="E2836">
        <v>1</v>
      </c>
      <c r="F2836">
        <v>7037909</v>
      </c>
      <c r="G2836">
        <v>94970</v>
      </c>
      <c r="H2836">
        <v>6941266</v>
      </c>
      <c r="I2836">
        <v>92422463</v>
      </c>
      <c r="J2836">
        <v>92902756</v>
      </c>
      <c r="K2836">
        <v>38569256</v>
      </c>
    </row>
    <row r="2837" spans="1:11" x14ac:dyDescent="0.25">
      <c r="A2837" s="4" t="s">
        <v>8</v>
      </c>
      <c r="B2837">
        <v>2020</v>
      </c>
      <c r="C2837" t="s">
        <v>47</v>
      </c>
      <c r="D2837">
        <v>10</v>
      </c>
      <c r="E2837">
        <v>1</v>
      </c>
      <c r="F2837">
        <v>2032870</v>
      </c>
      <c r="G2837">
        <v>38560</v>
      </c>
      <c r="H2837">
        <v>1823149</v>
      </c>
      <c r="I2837">
        <v>22950588</v>
      </c>
      <c r="J2837">
        <v>0</v>
      </c>
      <c r="K2837">
        <v>0</v>
      </c>
    </row>
    <row r="2838" spans="1:11" x14ac:dyDescent="0.25">
      <c r="A2838" s="4" t="s">
        <v>8</v>
      </c>
      <c r="B2838">
        <v>2021</v>
      </c>
      <c r="C2838" t="s">
        <v>47</v>
      </c>
      <c r="D2838">
        <v>10</v>
      </c>
      <c r="E2838">
        <v>1</v>
      </c>
      <c r="F2838">
        <v>10072976</v>
      </c>
      <c r="G2838">
        <v>175615</v>
      </c>
      <c r="H2838">
        <v>9894699</v>
      </c>
      <c r="I2838">
        <v>195323702</v>
      </c>
      <c r="J2838">
        <v>85964077</v>
      </c>
      <c r="K2838">
        <v>42876804</v>
      </c>
    </row>
    <row r="2839" spans="1:11" x14ac:dyDescent="0.25">
      <c r="A2839" s="4" t="s">
        <v>9</v>
      </c>
      <c r="B2839">
        <v>2020</v>
      </c>
      <c r="C2839" t="s">
        <v>47</v>
      </c>
      <c r="D2839">
        <v>10</v>
      </c>
      <c r="E2839">
        <v>1</v>
      </c>
      <c r="F2839">
        <v>21589</v>
      </c>
      <c r="G2839">
        <v>14</v>
      </c>
      <c r="H2839">
        <v>20662</v>
      </c>
      <c r="I2839">
        <v>471392</v>
      </c>
      <c r="J2839">
        <v>0</v>
      </c>
      <c r="K2839">
        <v>0</v>
      </c>
    </row>
    <row r="2840" spans="1:11" x14ac:dyDescent="0.25">
      <c r="A2840" s="4" t="s">
        <v>9</v>
      </c>
      <c r="B2840">
        <v>2021</v>
      </c>
      <c r="C2840" t="s">
        <v>47</v>
      </c>
      <c r="D2840">
        <v>10</v>
      </c>
      <c r="E2840">
        <v>1</v>
      </c>
      <c r="F2840">
        <v>74719</v>
      </c>
      <c r="G2840">
        <v>28</v>
      </c>
      <c r="H2840">
        <v>74466</v>
      </c>
      <c r="I2840">
        <v>506870</v>
      </c>
      <c r="J2840">
        <v>4538785</v>
      </c>
      <c r="K2840">
        <v>2060277</v>
      </c>
    </row>
    <row r="2841" spans="1:11" x14ac:dyDescent="0.25">
      <c r="A2841" s="4" t="s">
        <v>10</v>
      </c>
      <c r="B2841">
        <v>2020</v>
      </c>
      <c r="C2841" t="s">
        <v>47</v>
      </c>
      <c r="D2841">
        <v>10</v>
      </c>
      <c r="E2841">
        <v>1</v>
      </c>
      <c r="F2841">
        <v>247252</v>
      </c>
      <c r="G2841">
        <v>3193</v>
      </c>
      <c r="H2841">
        <v>210039</v>
      </c>
      <c r="I2841">
        <v>1828253</v>
      </c>
      <c r="J2841">
        <v>0</v>
      </c>
      <c r="K2841">
        <v>0</v>
      </c>
    </row>
    <row r="2842" spans="1:11" x14ac:dyDescent="0.25">
      <c r="A2842" s="4" t="s">
        <v>10</v>
      </c>
      <c r="B2842">
        <v>2021</v>
      </c>
      <c r="C2842" t="s">
        <v>47</v>
      </c>
      <c r="D2842">
        <v>10</v>
      </c>
      <c r="E2842">
        <v>1</v>
      </c>
      <c r="F2842">
        <v>1236983</v>
      </c>
      <c r="G2842">
        <v>23238</v>
      </c>
      <c r="H2842">
        <v>1208293</v>
      </c>
      <c r="I2842">
        <v>9590018</v>
      </c>
      <c r="J2842">
        <v>8628234</v>
      </c>
      <c r="K2842">
        <v>5147611</v>
      </c>
    </row>
    <row r="2843" spans="1:11" x14ac:dyDescent="0.25">
      <c r="A2843" s="4" t="s">
        <v>11</v>
      </c>
      <c r="B2843">
        <v>2020</v>
      </c>
      <c r="C2843" t="s">
        <v>47</v>
      </c>
      <c r="D2843">
        <v>10</v>
      </c>
      <c r="E2843">
        <v>1</v>
      </c>
      <c r="F2843">
        <v>998960</v>
      </c>
      <c r="G2843">
        <v>24495</v>
      </c>
      <c r="H2843">
        <v>858234</v>
      </c>
      <c r="I2843">
        <v>32503561</v>
      </c>
      <c r="J2843">
        <v>0</v>
      </c>
      <c r="K2843">
        <v>0</v>
      </c>
    </row>
    <row r="2844" spans="1:11" x14ac:dyDescent="0.25">
      <c r="A2844" s="4" t="s">
        <v>11</v>
      </c>
      <c r="B2844">
        <v>2021</v>
      </c>
      <c r="C2844" t="s">
        <v>47</v>
      </c>
      <c r="D2844">
        <v>10</v>
      </c>
      <c r="E2844">
        <v>1</v>
      </c>
      <c r="F2844">
        <v>5782128</v>
      </c>
      <c r="G2844">
        <v>70580</v>
      </c>
      <c r="H2844">
        <v>5710326</v>
      </c>
      <c r="I2844">
        <v>206946816</v>
      </c>
      <c r="J2844">
        <v>297194417</v>
      </c>
      <c r="K2844">
        <v>137738601</v>
      </c>
    </row>
    <row r="2845" spans="1:11" x14ac:dyDescent="0.25">
      <c r="A2845" s="4" t="s">
        <v>12</v>
      </c>
      <c r="B2845">
        <v>2020</v>
      </c>
      <c r="C2845" t="s">
        <v>47</v>
      </c>
      <c r="D2845">
        <v>10</v>
      </c>
      <c r="E2845">
        <v>1</v>
      </c>
      <c r="F2845">
        <v>111100</v>
      </c>
      <c r="G2845">
        <v>1473</v>
      </c>
      <c r="H2845">
        <v>86925</v>
      </c>
      <c r="I2845">
        <v>2144674</v>
      </c>
      <c r="J2845">
        <v>0</v>
      </c>
      <c r="K2845">
        <v>0</v>
      </c>
    </row>
    <row r="2846" spans="1:11" x14ac:dyDescent="0.25">
      <c r="A2846" s="4" t="s">
        <v>12</v>
      </c>
      <c r="B2846">
        <v>2021</v>
      </c>
      <c r="C2846" t="s">
        <v>47</v>
      </c>
      <c r="D2846">
        <v>10</v>
      </c>
      <c r="E2846">
        <v>1</v>
      </c>
      <c r="F2846">
        <v>1537294</v>
      </c>
      <c r="G2846">
        <v>25686</v>
      </c>
      <c r="H2846">
        <v>1501076</v>
      </c>
      <c r="I2846">
        <v>24463380</v>
      </c>
      <c r="J2846">
        <v>39687975</v>
      </c>
      <c r="K2846">
        <v>19742032</v>
      </c>
    </row>
    <row r="2847" spans="1:11" x14ac:dyDescent="0.25">
      <c r="A2847" s="4" t="s">
        <v>13</v>
      </c>
      <c r="B2847">
        <v>2020</v>
      </c>
      <c r="C2847" t="s">
        <v>47</v>
      </c>
      <c r="D2847">
        <v>10</v>
      </c>
      <c r="E2847">
        <v>1</v>
      </c>
      <c r="F2847">
        <v>936176</v>
      </c>
      <c r="G2847">
        <v>10275</v>
      </c>
      <c r="H2847">
        <v>840076</v>
      </c>
      <c r="I2847">
        <v>14164240</v>
      </c>
      <c r="J2847">
        <v>0</v>
      </c>
      <c r="K2847">
        <v>0</v>
      </c>
    </row>
    <row r="2848" spans="1:11" x14ac:dyDescent="0.25">
      <c r="A2848" s="4" t="s">
        <v>13</v>
      </c>
      <c r="B2848">
        <v>2021</v>
      </c>
      <c r="C2848" t="s">
        <v>47</v>
      </c>
      <c r="D2848">
        <v>10</v>
      </c>
      <c r="E2848">
        <v>1</v>
      </c>
      <c r="F2848">
        <v>5396481</v>
      </c>
      <c r="G2848">
        <v>69121</v>
      </c>
      <c r="H2848">
        <v>5325403</v>
      </c>
      <c r="I2848">
        <v>87541942</v>
      </c>
      <c r="J2848">
        <v>118226900</v>
      </c>
      <c r="K2848">
        <v>46282615</v>
      </c>
    </row>
    <row r="2849" spans="1:11" x14ac:dyDescent="0.25">
      <c r="A2849" s="4" t="s">
        <v>14</v>
      </c>
      <c r="B2849">
        <v>2020</v>
      </c>
      <c r="C2849" t="s">
        <v>47</v>
      </c>
      <c r="D2849">
        <v>10</v>
      </c>
      <c r="E2849">
        <v>1</v>
      </c>
      <c r="F2849">
        <v>610152</v>
      </c>
      <c r="G2849">
        <v>5198</v>
      </c>
      <c r="H2849">
        <v>530112</v>
      </c>
      <c r="I2849">
        <v>16745082</v>
      </c>
      <c r="J2849">
        <v>0</v>
      </c>
      <c r="K2849">
        <v>0</v>
      </c>
    </row>
    <row r="2850" spans="1:11" x14ac:dyDescent="0.25">
      <c r="A2850" s="4" t="s">
        <v>14</v>
      </c>
      <c r="B2850">
        <v>2021</v>
      </c>
      <c r="C2850" t="s">
        <v>47</v>
      </c>
      <c r="D2850">
        <v>10</v>
      </c>
      <c r="E2850">
        <v>1</v>
      </c>
      <c r="F2850">
        <v>2437910</v>
      </c>
      <c r="G2850">
        <v>35945</v>
      </c>
      <c r="H2850">
        <v>2401325</v>
      </c>
      <c r="I2850">
        <v>104801810</v>
      </c>
      <c r="J2850">
        <v>97250827</v>
      </c>
      <c r="K2850">
        <v>30246898</v>
      </c>
    </row>
    <row r="2851" spans="1:11" x14ac:dyDescent="0.25">
      <c r="A2851" s="4" t="s">
        <v>15</v>
      </c>
      <c r="B2851">
        <v>2020</v>
      </c>
      <c r="C2851" t="s">
        <v>47</v>
      </c>
      <c r="D2851">
        <v>10</v>
      </c>
      <c r="E2851">
        <v>1</v>
      </c>
      <c r="F2851">
        <v>552061</v>
      </c>
      <c r="G2851">
        <v>8685</v>
      </c>
      <c r="H2851">
        <v>439229</v>
      </c>
      <c r="I2851">
        <v>11931050</v>
      </c>
      <c r="J2851">
        <v>0</v>
      </c>
      <c r="K2851">
        <v>0</v>
      </c>
    </row>
    <row r="2852" spans="1:11" x14ac:dyDescent="0.25">
      <c r="A2852" s="4" t="s">
        <v>15</v>
      </c>
      <c r="B2852">
        <v>2021</v>
      </c>
      <c r="C2852" t="s">
        <v>47</v>
      </c>
      <c r="D2852">
        <v>10</v>
      </c>
      <c r="E2852">
        <v>1</v>
      </c>
      <c r="F2852">
        <v>2309289</v>
      </c>
      <c r="G2852">
        <v>30971</v>
      </c>
      <c r="H2852">
        <v>2270098</v>
      </c>
      <c r="I2852">
        <v>105331618</v>
      </c>
      <c r="J2852">
        <v>58514352</v>
      </c>
      <c r="K2852">
        <v>26190634</v>
      </c>
    </row>
    <row r="2853" spans="1:11" x14ac:dyDescent="0.25">
      <c r="A2853" s="4" t="s">
        <v>16</v>
      </c>
      <c r="B2853">
        <v>2020</v>
      </c>
      <c r="C2853" t="s">
        <v>47</v>
      </c>
      <c r="D2853">
        <v>10</v>
      </c>
      <c r="E2853">
        <v>1</v>
      </c>
      <c r="F2853">
        <v>4477713</v>
      </c>
      <c r="G2853">
        <v>65023</v>
      </c>
      <c r="H2853">
        <v>3615021</v>
      </c>
      <c r="I2853">
        <v>36793932</v>
      </c>
      <c r="J2853">
        <v>0</v>
      </c>
      <c r="K2853">
        <v>0</v>
      </c>
    </row>
    <row r="2854" spans="1:11" x14ac:dyDescent="0.25">
      <c r="A2854" s="4" t="s">
        <v>16</v>
      </c>
      <c r="B2854">
        <v>2021</v>
      </c>
      <c r="C2854" t="s">
        <v>47</v>
      </c>
      <c r="D2854">
        <v>10</v>
      </c>
      <c r="E2854">
        <v>1</v>
      </c>
      <c r="F2854">
        <v>20847901</v>
      </c>
      <c r="G2854">
        <v>264829</v>
      </c>
      <c r="H2854">
        <v>20498387</v>
      </c>
      <c r="I2854">
        <v>336833685</v>
      </c>
      <c r="J2854">
        <v>276683576</v>
      </c>
      <c r="K2854">
        <v>123628284</v>
      </c>
    </row>
    <row r="2855" spans="1:11" x14ac:dyDescent="0.25">
      <c r="A2855" s="4" t="s">
        <v>17</v>
      </c>
      <c r="B2855">
        <v>2020</v>
      </c>
      <c r="C2855" t="s">
        <v>47</v>
      </c>
      <c r="D2855">
        <v>10</v>
      </c>
      <c r="E2855">
        <v>1</v>
      </c>
      <c r="F2855">
        <v>1600098</v>
      </c>
      <c r="G2855">
        <v>5867</v>
      </c>
      <c r="H2855">
        <v>1013743</v>
      </c>
      <c r="I2855">
        <v>22106631</v>
      </c>
      <c r="J2855">
        <v>0</v>
      </c>
      <c r="K2855">
        <v>0</v>
      </c>
    </row>
    <row r="2856" spans="1:11" x14ac:dyDescent="0.25">
      <c r="A2856" s="4" t="s">
        <v>17</v>
      </c>
      <c r="B2856">
        <v>2021</v>
      </c>
      <c r="C2856" t="s">
        <v>47</v>
      </c>
      <c r="D2856">
        <v>10</v>
      </c>
      <c r="E2856">
        <v>1</v>
      </c>
      <c r="F2856">
        <v>33105756</v>
      </c>
      <c r="G2856">
        <v>178828</v>
      </c>
      <c r="H2856">
        <v>32007792</v>
      </c>
      <c r="I2856">
        <v>249848868</v>
      </c>
      <c r="J2856">
        <v>173590965</v>
      </c>
      <c r="K2856">
        <v>78923247</v>
      </c>
    </row>
    <row r="2857" spans="1:11" x14ac:dyDescent="0.25">
      <c r="A2857" s="4" t="s">
        <v>18</v>
      </c>
      <c r="B2857">
        <v>2020</v>
      </c>
      <c r="C2857" t="s">
        <v>47</v>
      </c>
      <c r="D2857">
        <v>10</v>
      </c>
      <c r="E2857">
        <v>1</v>
      </c>
      <c r="F2857">
        <v>31950</v>
      </c>
      <c r="G2857">
        <v>429</v>
      </c>
      <c r="H2857">
        <v>23564</v>
      </c>
      <c r="I2857">
        <v>397610</v>
      </c>
      <c r="J2857">
        <v>0</v>
      </c>
      <c r="K2857">
        <v>0</v>
      </c>
    </row>
    <row r="2858" spans="1:11" x14ac:dyDescent="0.25">
      <c r="A2858" s="4" t="s">
        <v>18</v>
      </c>
      <c r="B2858">
        <v>2021</v>
      </c>
      <c r="C2858" t="s">
        <v>47</v>
      </c>
      <c r="D2858">
        <v>10</v>
      </c>
      <c r="E2858">
        <v>1</v>
      </c>
      <c r="F2858">
        <v>145772</v>
      </c>
      <c r="G2858">
        <v>1451</v>
      </c>
      <c r="H2858">
        <v>143929</v>
      </c>
      <c r="I2858">
        <v>3820326</v>
      </c>
      <c r="J2858">
        <v>1441640</v>
      </c>
      <c r="K2858">
        <v>979645</v>
      </c>
    </row>
    <row r="2859" spans="1:11" x14ac:dyDescent="0.25">
      <c r="A2859" s="4" t="s">
        <v>37</v>
      </c>
      <c r="B2859">
        <v>2021</v>
      </c>
      <c r="C2859" t="s">
        <v>47</v>
      </c>
      <c r="D2859">
        <v>10</v>
      </c>
      <c r="E2859">
        <v>1</v>
      </c>
      <c r="F2859">
        <v>72536</v>
      </c>
      <c r="G2859">
        <v>357</v>
      </c>
      <c r="H2859">
        <v>71869</v>
      </c>
      <c r="I2859">
        <v>1792241</v>
      </c>
      <c r="J2859">
        <v>384219</v>
      </c>
      <c r="K2859">
        <v>297471</v>
      </c>
    </row>
    <row r="2860" spans="1:11" x14ac:dyDescent="0.25">
      <c r="A2860" s="4" t="s">
        <v>19</v>
      </c>
      <c r="B2860">
        <v>2020</v>
      </c>
      <c r="C2860" t="s">
        <v>47</v>
      </c>
      <c r="D2860">
        <v>10</v>
      </c>
      <c r="E2860">
        <v>1</v>
      </c>
      <c r="F2860">
        <v>10091758</v>
      </c>
      <c r="G2860">
        <v>266514</v>
      </c>
      <c r="H2860">
        <v>8045056</v>
      </c>
      <c r="I2860">
        <v>49717605</v>
      </c>
      <c r="J2860">
        <v>0</v>
      </c>
      <c r="K2860">
        <v>0</v>
      </c>
    </row>
    <row r="2861" spans="1:11" x14ac:dyDescent="0.25">
      <c r="A2861" s="4" t="s">
        <v>19</v>
      </c>
      <c r="B2861">
        <v>2021</v>
      </c>
      <c r="C2861" t="s">
        <v>47</v>
      </c>
      <c r="D2861">
        <v>10</v>
      </c>
      <c r="E2861">
        <v>1</v>
      </c>
      <c r="F2861">
        <v>45935659</v>
      </c>
      <c r="G2861">
        <v>974767</v>
      </c>
      <c r="H2861">
        <v>44694211</v>
      </c>
      <c r="I2861">
        <v>415400847</v>
      </c>
      <c r="J2861">
        <v>412529815</v>
      </c>
      <c r="K2861">
        <v>177113234</v>
      </c>
    </row>
    <row r="2862" spans="1:11" x14ac:dyDescent="0.25">
      <c r="A2862" s="4" t="s">
        <v>20</v>
      </c>
      <c r="B2862">
        <v>2020</v>
      </c>
      <c r="C2862" t="s">
        <v>47</v>
      </c>
      <c r="D2862">
        <v>10</v>
      </c>
      <c r="E2862">
        <v>1</v>
      </c>
      <c r="F2862">
        <v>45916</v>
      </c>
      <c r="G2862">
        <v>390</v>
      </c>
      <c r="H2862">
        <v>30730</v>
      </c>
      <c r="I2862">
        <v>1101427</v>
      </c>
      <c r="J2862">
        <v>0</v>
      </c>
      <c r="K2862">
        <v>0</v>
      </c>
    </row>
    <row r="2863" spans="1:11" x14ac:dyDescent="0.25">
      <c r="A2863" s="4" t="s">
        <v>20</v>
      </c>
      <c r="B2863">
        <v>2021</v>
      </c>
      <c r="C2863" t="s">
        <v>47</v>
      </c>
      <c r="D2863">
        <v>10</v>
      </c>
      <c r="E2863">
        <v>1</v>
      </c>
      <c r="F2863">
        <v>572811</v>
      </c>
      <c r="G2863">
        <v>9858</v>
      </c>
      <c r="H2863">
        <v>552725</v>
      </c>
      <c r="I2863">
        <v>7607517</v>
      </c>
      <c r="J2863">
        <v>7526296</v>
      </c>
      <c r="K2863">
        <v>3439152</v>
      </c>
    </row>
    <row r="2864" spans="1:11" x14ac:dyDescent="0.25">
      <c r="A2864" s="4" t="s">
        <v>21</v>
      </c>
      <c r="B2864">
        <v>2020</v>
      </c>
      <c r="C2864" t="s">
        <v>47</v>
      </c>
      <c r="D2864">
        <v>10</v>
      </c>
      <c r="E2864">
        <v>1</v>
      </c>
      <c r="F2864">
        <v>82860</v>
      </c>
      <c r="G2864">
        <v>515</v>
      </c>
      <c r="H2864">
        <v>64339</v>
      </c>
      <c r="I2864">
        <v>1763699</v>
      </c>
      <c r="J2864">
        <v>0</v>
      </c>
      <c r="K2864">
        <v>0</v>
      </c>
    </row>
    <row r="2865" spans="1:11" x14ac:dyDescent="0.25">
      <c r="A2865" s="4" t="s">
        <v>21</v>
      </c>
      <c r="B2865">
        <v>2021</v>
      </c>
      <c r="C2865" t="s">
        <v>47</v>
      </c>
      <c r="D2865">
        <v>10</v>
      </c>
      <c r="E2865">
        <v>1</v>
      </c>
      <c r="F2865">
        <v>848157</v>
      </c>
      <c r="G2865">
        <v>13070</v>
      </c>
      <c r="H2865">
        <v>820922</v>
      </c>
      <c r="I2865">
        <v>9176297</v>
      </c>
      <c r="J2865">
        <v>8590583</v>
      </c>
      <c r="K2865">
        <v>3537354</v>
      </c>
    </row>
    <row r="2866" spans="1:11" x14ac:dyDescent="0.25">
      <c r="A2866" s="4" t="s">
        <v>22</v>
      </c>
      <c r="B2866">
        <v>2020</v>
      </c>
      <c r="C2866" t="s">
        <v>47</v>
      </c>
      <c r="D2866">
        <v>10</v>
      </c>
      <c r="E2866">
        <v>1</v>
      </c>
      <c r="F2866">
        <v>947824</v>
      </c>
      <c r="G2866">
        <v>17010</v>
      </c>
      <c r="H2866">
        <v>796618</v>
      </c>
      <c r="I2866">
        <v>15262461</v>
      </c>
      <c r="J2866">
        <v>0</v>
      </c>
      <c r="K2866">
        <v>0</v>
      </c>
    </row>
    <row r="2867" spans="1:11" x14ac:dyDescent="0.25">
      <c r="A2867" s="4" t="s">
        <v>22</v>
      </c>
      <c r="B2867">
        <v>2021</v>
      </c>
      <c r="C2867" t="s">
        <v>47</v>
      </c>
      <c r="D2867">
        <v>10</v>
      </c>
      <c r="E2867">
        <v>1</v>
      </c>
      <c r="F2867">
        <v>5547991</v>
      </c>
      <c r="G2867">
        <v>73654</v>
      </c>
      <c r="H2867">
        <v>5473499</v>
      </c>
      <c r="I2867">
        <v>131436067</v>
      </c>
      <c r="J2867">
        <v>340964986</v>
      </c>
      <c r="K2867">
        <v>108947741</v>
      </c>
    </row>
    <row r="2868" spans="1:11" x14ac:dyDescent="0.25">
      <c r="A2868" s="4" t="s">
        <v>23</v>
      </c>
      <c r="B2868">
        <v>2020</v>
      </c>
      <c r="C2868" t="s">
        <v>47</v>
      </c>
      <c r="D2868">
        <v>10</v>
      </c>
      <c r="E2868">
        <v>1</v>
      </c>
      <c r="F2868">
        <v>14686</v>
      </c>
      <c r="G2868">
        <v>0</v>
      </c>
      <c r="H2868">
        <v>12639</v>
      </c>
      <c r="I2868">
        <v>577115</v>
      </c>
      <c r="J2868">
        <v>0</v>
      </c>
      <c r="K2868">
        <v>0</v>
      </c>
    </row>
    <row r="2869" spans="1:11" x14ac:dyDescent="0.25">
      <c r="A2869" s="4" t="s">
        <v>23</v>
      </c>
      <c r="B2869">
        <v>2021</v>
      </c>
      <c r="C2869" t="s">
        <v>47</v>
      </c>
      <c r="D2869">
        <v>10</v>
      </c>
      <c r="E2869">
        <v>1</v>
      </c>
      <c r="F2869">
        <v>691005</v>
      </c>
      <c r="G2869">
        <v>2282</v>
      </c>
      <c r="H2869">
        <v>585595</v>
      </c>
      <c r="I2869">
        <v>7828552</v>
      </c>
      <c r="J2869">
        <v>4890806</v>
      </c>
      <c r="K2869">
        <v>3164240</v>
      </c>
    </row>
    <row r="2870" spans="1:11" x14ac:dyDescent="0.25">
      <c r="A2870" s="4" t="s">
        <v>24</v>
      </c>
      <c r="B2870">
        <v>2020</v>
      </c>
      <c r="C2870" t="s">
        <v>47</v>
      </c>
      <c r="D2870">
        <v>10</v>
      </c>
      <c r="E2870">
        <v>1</v>
      </c>
      <c r="F2870">
        <v>45514</v>
      </c>
      <c r="G2870">
        <v>84</v>
      </c>
      <c r="H2870">
        <v>36981</v>
      </c>
      <c r="I2870">
        <v>574007</v>
      </c>
      <c r="J2870">
        <v>0</v>
      </c>
      <c r="K2870">
        <v>0</v>
      </c>
    </row>
    <row r="2871" spans="1:11" x14ac:dyDescent="0.25">
      <c r="A2871" s="4" t="s">
        <v>24</v>
      </c>
      <c r="B2871">
        <v>2021</v>
      </c>
      <c r="C2871" t="s">
        <v>47</v>
      </c>
      <c r="D2871">
        <v>10</v>
      </c>
      <c r="E2871">
        <v>1</v>
      </c>
      <c r="F2871">
        <v>219306</v>
      </c>
      <c r="G2871">
        <v>4665</v>
      </c>
      <c r="H2871">
        <v>205344</v>
      </c>
      <c r="I2871">
        <v>2638390</v>
      </c>
      <c r="J2871">
        <v>4831267</v>
      </c>
      <c r="K2871">
        <v>2690069</v>
      </c>
    </row>
    <row r="2872" spans="1:11" x14ac:dyDescent="0.25">
      <c r="A2872" s="4" t="s">
        <v>25</v>
      </c>
      <c r="B2872">
        <v>2020</v>
      </c>
      <c r="C2872" t="s">
        <v>47</v>
      </c>
      <c r="D2872">
        <v>10</v>
      </c>
      <c r="E2872">
        <v>1</v>
      </c>
      <c r="F2872">
        <v>1625499</v>
      </c>
      <c r="G2872">
        <v>6726</v>
      </c>
      <c r="H2872">
        <v>1414993</v>
      </c>
      <c r="I2872">
        <v>24061849</v>
      </c>
      <c r="J2872">
        <v>0</v>
      </c>
      <c r="K2872">
        <v>0</v>
      </c>
    </row>
    <row r="2873" spans="1:11" x14ac:dyDescent="0.25">
      <c r="A2873" s="4" t="s">
        <v>25</v>
      </c>
      <c r="B2873">
        <v>2021</v>
      </c>
      <c r="C2873" t="s">
        <v>47</v>
      </c>
      <c r="D2873">
        <v>10</v>
      </c>
      <c r="E2873">
        <v>1</v>
      </c>
      <c r="F2873">
        <v>7198934</v>
      </c>
      <c r="G2873">
        <v>57900</v>
      </c>
      <c r="H2873">
        <v>7108746</v>
      </c>
      <c r="I2873">
        <v>141652931</v>
      </c>
      <c r="J2873">
        <v>159126869</v>
      </c>
      <c r="K2873">
        <v>62404069</v>
      </c>
    </row>
    <row r="2874" spans="1:11" x14ac:dyDescent="0.25">
      <c r="A2874" s="4" t="s">
        <v>26</v>
      </c>
      <c r="B2874">
        <v>2020</v>
      </c>
      <c r="C2874" t="s">
        <v>47</v>
      </c>
      <c r="D2874">
        <v>10</v>
      </c>
      <c r="E2874">
        <v>1</v>
      </c>
      <c r="F2874">
        <v>826910</v>
      </c>
      <c r="G2874">
        <v>25149</v>
      </c>
      <c r="H2874">
        <v>706747</v>
      </c>
      <c r="I2874">
        <v>13652387</v>
      </c>
      <c r="J2874">
        <v>0</v>
      </c>
      <c r="K2874">
        <v>0</v>
      </c>
    </row>
    <row r="2875" spans="1:11" x14ac:dyDescent="0.25">
      <c r="A2875" s="4" t="s">
        <v>26</v>
      </c>
      <c r="B2875">
        <v>2021</v>
      </c>
      <c r="C2875" t="s">
        <v>47</v>
      </c>
      <c r="D2875">
        <v>10</v>
      </c>
      <c r="E2875">
        <v>1</v>
      </c>
      <c r="F2875">
        <v>4212160</v>
      </c>
      <c r="G2875">
        <v>115656</v>
      </c>
      <c r="H2875">
        <v>4094603</v>
      </c>
      <c r="I2875">
        <v>102600669</v>
      </c>
      <c r="J2875">
        <v>103003466</v>
      </c>
      <c r="K2875">
        <v>36264300</v>
      </c>
    </row>
    <row r="2876" spans="1:11" x14ac:dyDescent="0.25">
      <c r="A2876" s="4" t="s">
        <v>27</v>
      </c>
      <c r="B2876">
        <v>2020</v>
      </c>
      <c r="C2876" t="s">
        <v>47</v>
      </c>
      <c r="D2876">
        <v>10</v>
      </c>
      <c r="E2876">
        <v>1</v>
      </c>
      <c r="F2876">
        <v>203519</v>
      </c>
      <c r="G2876">
        <v>3770</v>
      </c>
      <c r="H2876">
        <v>166325</v>
      </c>
      <c r="I2876">
        <v>1448789</v>
      </c>
      <c r="J2876">
        <v>0</v>
      </c>
      <c r="K2876">
        <v>0</v>
      </c>
    </row>
    <row r="2877" spans="1:11" x14ac:dyDescent="0.25">
      <c r="A2877" s="4" t="s">
        <v>27</v>
      </c>
      <c r="B2877">
        <v>2021</v>
      </c>
      <c r="C2877" t="s">
        <v>47</v>
      </c>
      <c r="D2877">
        <v>10</v>
      </c>
      <c r="E2877">
        <v>1</v>
      </c>
      <c r="F2877">
        <v>886293</v>
      </c>
      <c r="G2877">
        <v>12894</v>
      </c>
      <c r="H2877">
        <v>868541</v>
      </c>
      <c r="I2877">
        <v>12712241</v>
      </c>
      <c r="J2877">
        <v>4949272</v>
      </c>
      <c r="K2877">
        <v>2303534</v>
      </c>
    </row>
    <row r="2878" spans="1:11" x14ac:dyDescent="0.25">
      <c r="A2878" s="4" t="s">
        <v>28</v>
      </c>
      <c r="B2878">
        <v>2020</v>
      </c>
      <c r="C2878" t="s">
        <v>47</v>
      </c>
      <c r="D2878">
        <v>10</v>
      </c>
      <c r="E2878">
        <v>1</v>
      </c>
      <c r="F2878">
        <v>1008035</v>
      </c>
      <c r="G2878">
        <v>10814</v>
      </c>
      <c r="H2878">
        <v>849383</v>
      </c>
      <c r="I2878">
        <v>22431527</v>
      </c>
      <c r="J2878">
        <v>0</v>
      </c>
      <c r="K2878">
        <v>0</v>
      </c>
    </row>
    <row r="2879" spans="1:11" x14ac:dyDescent="0.25">
      <c r="A2879" s="4" t="s">
        <v>28</v>
      </c>
      <c r="B2879">
        <v>2021</v>
      </c>
      <c r="C2879" t="s">
        <v>47</v>
      </c>
      <c r="D2879">
        <v>10</v>
      </c>
      <c r="E2879">
        <v>1</v>
      </c>
      <c r="F2879">
        <v>6680387</v>
      </c>
      <c r="G2879">
        <v>62678</v>
      </c>
      <c r="H2879">
        <v>6617308</v>
      </c>
      <c r="I2879">
        <v>101026307</v>
      </c>
      <c r="J2879">
        <v>285469335</v>
      </c>
      <c r="K2879">
        <v>113310602</v>
      </c>
    </row>
    <row r="2880" spans="1:11" x14ac:dyDescent="0.25">
      <c r="A2880" s="4" t="s">
        <v>29</v>
      </c>
      <c r="B2880">
        <v>2020</v>
      </c>
      <c r="C2880" t="s">
        <v>47</v>
      </c>
      <c r="D2880">
        <v>10</v>
      </c>
      <c r="E2880">
        <v>1</v>
      </c>
      <c r="F2880">
        <v>21602</v>
      </c>
      <c r="G2880">
        <v>315</v>
      </c>
      <c r="H2880">
        <v>16894</v>
      </c>
      <c r="I2880">
        <v>360275</v>
      </c>
      <c r="J2880">
        <v>0</v>
      </c>
      <c r="K2880">
        <v>0</v>
      </c>
    </row>
    <row r="2881" spans="1:11" x14ac:dyDescent="0.25">
      <c r="A2881" s="4" t="s">
        <v>29</v>
      </c>
      <c r="B2881">
        <v>2021</v>
      </c>
      <c r="C2881" t="s">
        <v>47</v>
      </c>
      <c r="D2881">
        <v>10</v>
      </c>
      <c r="E2881">
        <v>1</v>
      </c>
      <c r="F2881">
        <v>220800</v>
      </c>
      <c r="G2881">
        <v>2715</v>
      </c>
      <c r="H2881">
        <v>212539</v>
      </c>
      <c r="I2881">
        <v>1756427</v>
      </c>
      <c r="J2881">
        <v>3632886</v>
      </c>
      <c r="K2881">
        <v>2797944</v>
      </c>
    </row>
    <row r="2882" spans="1:11" x14ac:dyDescent="0.25">
      <c r="A2882" s="4" t="s">
        <v>30</v>
      </c>
      <c r="B2882">
        <v>2020</v>
      </c>
      <c r="C2882" t="s">
        <v>47</v>
      </c>
      <c r="D2882">
        <v>10</v>
      </c>
      <c r="E2882">
        <v>1</v>
      </c>
      <c r="F2882">
        <v>1393765</v>
      </c>
      <c r="G2882">
        <v>8137</v>
      </c>
      <c r="H2882">
        <v>1191474</v>
      </c>
      <c r="I2882">
        <v>22394125</v>
      </c>
      <c r="J2882">
        <v>0</v>
      </c>
      <c r="K2882">
        <v>0</v>
      </c>
    </row>
    <row r="2883" spans="1:11" x14ac:dyDescent="0.25">
      <c r="A2883" s="4" t="s">
        <v>30</v>
      </c>
      <c r="B2883">
        <v>2021</v>
      </c>
      <c r="C2883" t="s">
        <v>47</v>
      </c>
      <c r="D2883">
        <v>10</v>
      </c>
      <c r="E2883">
        <v>1</v>
      </c>
      <c r="F2883">
        <v>4667329</v>
      </c>
      <c r="G2883">
        <v>27458</v>
      </c>
      <c r="H2883">
        <v>4608694</v>
      </c>
      <c r="I2883">
        <v>185822829</v>
      </c>
      <c r="J2883">
        <v>135314675</v>
      </c>
      <c r="K2883">
        <v>51388993</v>
      </c>
    </row>
    <row r="2884" spans="1:11" x14ac:dyDescent="0.25">
      <c r="A2884" s="4" t="s">
        <v>31</v>
      </c>
      <c r="B2884">
        <v>2020</v>
      </c>
      <c r="C2884" t="s">
        <v>47</v>
      </c>
      <c r="D2884">
        <v>10</v>
      </c>
      <c r="E2884">
        <v>1</v>
      </c>
      <c r="F2884">
        <v>4338332</v>
      </c>
      <c r="G2884">
        <v>68488</v>
      </c>
      <c r="H2884">
        <v>3948511</v>
      </c>
      <c r="I2884">
        <v>53886101</v>
      </c>
      <c r="J2884">
        <v>0</v>
      </c>
      <c r="K2884">
        <v>0</v>
      </c>
    </row>
    <row r="2885" spans="1:11" x14ac:dyDescent="0.25">
      <c r="A2885" s="4" t="s">
        <v>31</v>
      </c>
      <c r="B2885">
        <v>2021</v>
      </c>
      <c r="C2885" t="s">
        <v>47</v>
      </c>
      <c r="D2885">
        <v>10</v>
      </c>
      <c r="E2885">
        <v>1</v>
      </c>
      <c r="F2885">
        <v>18689294</v>
      </c>
      <c r="G2885">
        <v>249669</v>
      </c>
      <c r="H2885">
        <v>18321745</v>
      </c>
      <c r="I2885">
        <v>333168600</v>
      </c>
      <c r="J2885">
        <v>258778341</v>
      </c>
      <c r="K2885">
        <v>84065336</v>
      </c>
    </row>
    <row r="2886" spans="1:11" x14ac:dyDescent="0.25">
      <c r="A2886" s="4" t="s">
        <v>32</v>
      </c>
      <c r="B2886">
        <v>2020</v>
      </c>
      <c r="C2886" t="s">
        <v>47</v>
      </c>
      <c r="D2886">
        <v>10</v>
      </c>
      <c r="E2886">
        <v>1</v>
      </c>
      <c r="F2886">
        <v>187719</v>
      </c>
      <c r="G2886">
        <v>2031</v>
      </c>
      <c r="H2886">
        <v>149518</v>
      </c>
      <c r="I2886">
        <v>2787985</v>
      </c>
      <c r="J2886">
        <v>0</v>
      </c>
      <c r="K2886">
        <v>0</v>
      </c>
    </row>
    <row r="2887" spans="1:11" x14ac:dyDescent="0.25">
      <c r="A2887" s="4" t="s">
        <v>32</v>
      </c>
      <c r="B2887">
        <v>2021</v>
      </c>
      <c r="C2887" t="s">
        <v>47</v>
      </c>
      <c r="D2887">
        <v>10</v>
      </c>
      <c r="E2887">
        <v>1</v>
      </c>
      <c r="F2887">
        <v>589247</v>
      </c>
      <c r="G2887">
        <v>5681</v>
      </c>
      <c r="H2887">
        <v>581855</v>
      </c>
      <c r="I2887">
        <v>13412743</v>
      </c>
      <c r="J2887">
        <v>17483941</v>
      </c>
      <c r="K2887">
        <v>10034642</v>
      </c>
    </row>
    <row r="2888" spans="1:11" x14ac:dyDescent="0.25">
      <c r="A2888" s="4" t="s">
        <v>33</v>
      </c>
      <c r="B2888">
        <v>2020</v>
      </c>
      <c r="C2888" t="s">
        <v>47</v>
      </c>
      <c r="D2888">
        <v>10</v>
      </c>
      <c r="E2888">
        <v>1</v>
      </c>
      <c r="F2888">
        <v>46303079</v>
      </c>
      <c r="G2888">
        <v>718955</v>
      </c>
      <c r="H2888">
        <v>39089068</v>
      </c>
      <c r="I2888">
        <v>560352485</v>
      </c>
      <c r="J2888">
        <v>0</v>
      </c>
      <c r="K2888">
        <v>0</v>
      </c>
    </row>
    <row r="2889" spans="1:11" x14ac:dyDescent="0.25">
      <c r="A2889" s="4" t="s">
        <v>33</v>
      </c>
      <c r="B2889">
        <v>2021</v>
      </c>
      <c r="C2889" t="s">
        <v>47</v>
      </c>
      <c r="D2889">
        <v>10</v>
      </c>
      <c r="E2889">
        <v>1</v>
      </c>
      <c r="F2889">
        <v>236965514</v>
      </c>
      <c r="G2889">
        <v>3145386</v>
      </c>
      <c r="H2889">
        <v>231983318</v>
      </c>
      <c r="I2889">
        <v>4030406697</v>
      </c>
      <c r="J2889">
        <v>4645557235</v>
      </c>
      <c r="K2889">
        <v>1760349558</v>
      </c>
    </row>
    <row r="2890" spans="1:11" x14ac:dyDescent="0.25">
      <c r="A2890" s="4" t="s">
        <v>34</v>
      </c>
      <c r="B2890">
        <v>2020</v>
      </c>
      <c r="C2890" t="s">
        <v>47</v>
      </c>
      <c r="D2890">
        <v>10</v>
      </c>
      <c r="E2890">
        <v>1</v>
      </c>
      <c r="F2890">
        <v>2897888</v>
      </c>
      <c r="G2890">
        <v>42232</v>
      </c>
      <c r="H2890">
        <v>2529749</v>
      </c>
      <c r="I2890">
        <v>75150622</v>
      </c>
      <c r="J2890">
        <v>0</v>
      </c>
      <c r="K2890">
        <v>0</v>
      </c>
    </row>
    <row r="2891" spans="1:11" x14ac:dyDescent="0.25">
      <c r="A2891" s="4" t="s">
        <v>34</v>
      </c>
      <c r="B2891">
        <v>2021</v>
      </c>
      <c r="C2891" t="s">
        <v>47</v>
      </c>
      <c r="D2891">
        <v>10</v>
      </c>
      <c r="E2891">
        <v>1</v>
      </c>
      <c r="F2891">
        <v>11969112</v>
      </c>
      <c r="G2891">
        <v>160260</v>
      </c>
      <c r="H2891">
        <v>11807763</v>
      </c>
      <c r="I2891">
        <v>555109060</v>
      </c>
      <c r="J2891">
        <v>618933077</v>
      </c>
      <c r="K2891">
        <v>155784302</v>
      </c>
    </row>
    <row r="2892" spans="1:11" x14ac:dyDescent="0.25">
      <c r="A2892" s="4" t="s">
        <v>35</v>
      </c>
      <c r="B2892">
        <v>2020</v>
      </c>
      <c r="C2892" t="s">
        <v>47</v>
      </c>
      <c r="D2892">
        <v>10</v>
      </c>
      <c r="E2892">
        <v>1</v>
      </c>
      <c r="F2892">
        <v>357629</v>
      </c>
      <c r="G2892">
        <v>4595</v>
      </c>
      <c r="H2892">
        <v>291561</v>
      </c>
      <c r="I2892">
        <v>5223353</v>
      </c>
      <c r="J2892">
        <v>0</v>
      </c>
      <c r="K2892">
        <v>0</v>
      </c>
    </row>
    <row r="2893" spans="1:11" x14ac:dyDescent="0.25">
      <c r="A2893" s="4" t="s">
        <v>35</v>
      </c>
      <c r="B2893">
        <v>2021</v>
      </c>
      <c r="C2893" t="s">
        <v>47</v>
      </c>
      <c r="D2893">
        <v>10</v>
      </c>
      <c r="E2893">
        <v>1</v>
      </c>
      <c r="F2893">
        <v>2405096</v>
      </c>
      <c r="G2893">
        <v>51767</v>
      </c>
      <c r="H2893">
        <v>2309525</v>
      </c>
      <c r="I2893">
        <v>52158978</v>
      </c>
      <c r="J2893">
        <v>51685515</v>
      </c>
      <c r="K2893">
        <v>22579096</v>
      </c>
    </row>
    <row r="2894" spans="1:11" x14ac:dyDescent="0.25">
      <c r="A2894" s="4" t="s">
        <v>36</v>
      </c>
      <c r="B2894">
        <v>2020</v>
      </c>
      <c r="C2894" t="s">
        <v>47</v>
      </c>
      <c r="D2894">
        <v>10</v>
      </c>
      <c r="E2894">
        <v>1</v>
      </c>
      <c r="F2894">
        <v>1892495</v>
      </c>
      <c r="G2894">
        <v>36362</v>
      </c>
      <c r="H2894">
        <v>1664081</v>
      </c>
      <c r="I2894">
        <v>23781427</v>
      </c>
      <c r="J2894">
        <v>0</v>
      </c>
      <c r="K2894">
        <v>0</v>
      </c>
    </row>
    <row r="2895" spans="1:11" x14ac:dyDescent="0.25">
      <c r="A2895" s="4" t="s">
        <v>36</v>
      </c>
      <c r="B2895">
        <v>2021</v>
      </c>
      <c r="C2895" t="s">
        <v>47</v>
      </c>
      <c r="D2895">
        <v>10</v>
      </c>
      <c r="E2895">
        <v>1</v>
      </c>
      <c r="F2895">
        <v>11003121</v>
      </c>
      <c r="G2895">
        <v>131870</v>
      </c>
      <c r="H2895">
        <v>10818150</v>
      </c>
      <c r="I2895">
        <v>128050913</v>
      </c>
      <c r="J2895">
        <v>298167475</v>
      </c>
      <c r="K2895">
        <v>120161143</v>
      </c>
    </row>
    <row r="2896" spans="1:11" x14ac:dyDescent="0.25">
      <c r="A2896" s="4" t="s">
        <v>0</v>
      </c>
      <c r="B2896">
        <v>2020</v>
      </c>
      <c r="C2896" t="s">
        <v>47</v>
      </c>
      <c r="D2896">
        <v>10</v>
      </c>
      <c r="E2896">
        <v>2</v>
      </c>
      <c r="F2896">
        <v>28030</v>
      </c>
      <c r="G2896">
        <v>385</v>
      </c>
      <c r="H2896">
        <v>26287</v>
      </c>
      <c r="I2896">
        <v>483522</v>
      </c>
      <c r="J2896">
        <v>0</v>
      </c>
      <c r="K2896">
        <v>0</v>
      </c>
    </row>
    <row r="2897" spans="1:11" x14ac:dyDescent="0.25">
      <c r="A2897" s="4" t="s">
        <v>0</v>
      </c>
      <c r="B2897">
        <v>2021</v>
      </c>
      <c r="C2897" t="s">
        <v>47</v>
      </c>
      <c r="D2897">
        <v>10</v>
      </c>
      <c r="E2897">
        <v>2</v>
      </c>
      <c r="F2897">
        <v>53440</v>
      </c>
      <c r="G2897">
        <v>903</v>
      </c>
      <c r="H2897">
        <v>52469</v>
      </c>
      <c r="I2897">
        <v>3994437</v>
      </c>
      <c r="J2897">
        <v>2041889</v>
      </c>
      <c r="K2897">
        <v>1179559</v>
      </c>
    </row>
    <row r="2898" spans="1:11" x14ac:dyDescent="0.25">
      <c r="A2898" s="4" t="s">
        <v>2</v>
      </c>
      <c r="B2898">
        <v>2020</v>
      </c>
      <c r="C2898" t="s">
        <v>47</v>
      </c>
      <c r="D2898">
        <v>10</v>
      </c>
      <c r="E2898">
        <v>2</v>
      </c>
      <c r="F2898">
        <v>5280816</v>
      </c>
      <c r="G2898">
        <v>43571</v>
      </c>
      <c r="H2898">
        <v>4919493</v>
      </c>
      <c r="I2898">
        <v>45939953</v>
      </c>
      <c r="J2898">
        <v>0</v>
      </c>
      <c r="K2898">
        <v>0</v>
      </c>
    </row>
    <row r="2899" spans="1:11" x14ac:dyDescent="0.25">
      <c r="A2899" s="4" t="s">
        <v>2</v>
      </c>
      <c r="B2899">
        <v>2021</v>
      </c>
      <c r="C2899" t="s">
        <v>47</v>
      </c>
      <c r="D2899">
        <v>10</v>
      </c>
      <c r="E2899">
        <v>2</v>
      </c>
      <c r="F2899">
        <v>14403210</v>
      </c>
      <c r="G2899">
        <v>99832</v>
      </c>
      <c r="H2899">
        <v>14251597</v>
      </c>
      <c r="I2899">
        <v>201400693</v>
      </c>
      <c r="J2899">
        <v>205289495</v>
      </c>
      <c r="K2899">
        <v>110198086</v>
      </c>
    </row>
    <row r="2900" spans="1:11" x14ac:dyDescent="0.25">
      <c r="A2900" s="4" t="s">
        <v>3</v>
      </c>
      <c r="B2900">
        <v>2020</v>
      </c>
      <c r="C2900" t="s">
        <v>47</v>
      </c>
      <c r="D2900">
        <v>10</v>
      </c>
      <c r="E2900">
        <v>2</v>
      </c>
      <c r="F2900">
        <v>85080</v>
      </c>
      <c r="G2900">
        <v>173</v>
      </c>
      <c r="H2900">
        <v>64493</v>
      </c>
      <c r="I2900">
        <v>1928900</v>
      </c>
      <c r="J2900">
        <v>0</v>
      </c>
      <c r="K2900">
        <v>0</v>
      </c>
    </row>
    <row r="2901" spans="1:11" x14ac:dyDescent="0.25">
      <c r="A2901" s="4" t="s">
        <v>3</v>
      </c>
      <c r="B2901">
        <v>2021</v>
      </c>
      <c r="C2901" t="s">
        <v>47</v>
      </c>
      <c r="D2901">
        <v>10</v>
      </c>
      <c r="E2901">
        <v>2</v>
      </c>
      <c r="F2901">
        <v>384424</v>
      </c>
      <c r="G2901">
        <v>1960</v>
      </c>
      <c r="H2901">
        <v>380630</v>
      </c>
      <c r="I2901">
        <v>8151064</v>
      </c>
      <c r="J2901">
        <v>5345697</v>
      </c>
      <c r="K2901">
        <v>3302921</v>
      </c>
    </row>
    <row r="2902" spans="1:11" x14ac:dyDescent="0.25">
      <c r="A2902" s="4" t="s">
        <v>4</v>
      </c>
      <c r="B2902">
        <v>2020</v>
      </c>
      <c r="C2902" t="s">
        <v>47</v>
      </c>
      <c r="D2902">
        <v>10</v>
      </c>
      <c r="E2902">
        <v>2</v>
      </c>
      <c r="F2902">
        <v>1361286</v>
      </c>
      <c r="G2902">
        <v>5713</v>
      </c>
      <c r="H2902">
        <v>1150826</v>
      </c>
      <c r="I2902">
        <v>27489059</v>
      </c>
      <c r="J2902">
        <v>0</v>
      </c>
      <c r="K2902">
        <v>0</v>
      </c>
    </row>
    <row r="2903" spans="1:11" x14ac:dyDescent="0.25">
      <c r="A2903" s="4" t="s">
        <v>4</v>
      </c>
      <c r="B2903">
        <v>2021</v>
      </c>
      <c r="C2903" t="s">
        <v>47</v>
      </c>
      <c r="D2903">
        <v>10</v>
      </c>
      <c r="E2903">
        <v>2</v>
      </c>
      <c r="F2903">
        <v>4236505</v>
      </c>
      <c r="G2903">
        <v>41502</v>
      </c>
      <c r="H2903">
        <v>4167446</v>
      </c>
      <c r="I2903">
        <v>168123043</v>
      </c>
      <c r="J2903">
        <v>137100261</v>
      </c>
      <c r="K2903">
        <v>45006343</v>
      </c>
    </row>
    <row r="2904" spans="1:11" x14ac:dyDescent="0.25">
      <c r="A2904" s="4" t="s">
        <v>5</v>
      </c>
      <c r="B2904">
        <v>2020</v>
      </c>
      <c r="C2904" t="s">
        <v>47</v>
      </c>
      <c r="D2904">
        <v>10</v>
      </c>
      <c r="E2904">
        <v>2</v>
      </c>
      <c r="F2904">
        <v>1372503</v>
      </c>
      <c r="G2904">
        <v>6636</v>
      </c>
      <c r="H2904">
        <v>1289583</v>
      </c>
      <c r="I2904">
        <v>58730442</v>
      </c>
      <c r="J2904">
        <v>0</v>
      </c>
      <c r="K2904">
        <v>0</v>
      </c>
    </row>
    <row r="2905" spans="1:11" x14ac:dyDescent="0.25">
      <c r="A2905" s="4" t="s">
        <v>5</v>
      </c>
      <c r="B2905">
        <v>2021</v>
      </c>
      <c r="C2905" t="s">
        <v>47</v>
      </c>
      <c r="D2905">
        <v>10</v>
      </c>
      <c r="E2905">
        <v>2</v>
      </c>
      <c r="F2905">
        <v>5081992</v>
      </c>
      <c r="G2905">
        <v>67627</v>
      </c>
      <c r="H2905">
        <v>5014107</v>
      </c>
      <c r="I2905">
        <v>332971310</v>
      </c>
      <c r="J2905">
        <v>328843880</v>
      </c>
      <c r="K2905">
        <v>97009015</v>
      </c>
    </row>
    <row r="2906" spans="1:11" x14ac:dyDescent="0.25">
      <c r="A2906" s="4" t="s">
        <v>6</v>
      </c>
      <c r="B2906">
        <v>2020</v>
      </c>
      <c r="C2906" t="s">
        <v>47</v>
      </c>
      <c r="D2906">
        <v>10</v>
      </c>
      <c r="E2906">
        <v>2</v>
      </c>
      <c r="F2906">
        <v>92148</v>
      </c>
      <c r="G2906">
        <v>1343</v>
      </c>
      <c r="H2906">
        <v>82322</v>
      </c>
      <c r="I2906">
        <v>613005</v>
      </c>
      <c r="J2906">
        <v>0</v>
      </c>
      <c r="K2906">
        <v>0</v>
      </c>
    </row>
    <row r="2907" spans="1:11" x14ac:dyDescent="0.25">
      <c r="A2907" s="4" t="s">
        <v>6</v>
      </c>
      <c r="B2907">
        <v>2021</v>
      </c>
      <c r="C2907" t="s">
        <v>47</v>
      </c>
      <c r="D2907">
        <v>10</v>
      </c>
      <c r="E2907">
        <v>2</v>
      </c>
      <c r="F2907">
        <v>456974</v>
      </c>
      <c r="G2907">
        <v>5740</v>
      </c>
      <c r="H2907">
        <v>450966</v>
      </c>
      <c r="I2907">
        <v>5321663</v>
      </c>
      <c r="J2907">
        <v>6402470</v>
      </c>
      <c r="K2907">
        <v>3427729</v>
      </c>
    </row>
    <row r="2908" spans="1:11" x14ac:dyDescent="0.25">
      <c r="A2908" s="4" t="s">
        <v>7</v>
      </c>
      <c r="B2908">
        <v>2020</v>
      </c>
      <c r="C2908" t="s">
        <v>47</v>
      </c>
      <c r="D2908">
        <v>10</v>
      </c>
      <c r="E2908">
        <v>2</v>
      </c>
      <c r="F2908">
        <v>998621</v>
      </c>
      <c r="G2908">
        <v>8773</v>
      </c>
      <c r="H2908">
        <v>797825</v>
      </c>
      <c r="I2908">
        <v>9489426</v>
      </c>
      <c r="J2908">
        <v>0</v>
      </c>
      <c r="K2908">
        <v>0</v>
      </c>
    </row>
    <row r="2909" spans="1:11" x14ac:dyDescent="0.25">
      <c r="A2909" s="4" t="s">
        <v>7</v>
      </c>
      <c r="B2909">
        <v>2021</v>
      </c>
      <c r="C2909" t="s">
        <v>47</v>
      </c>
      <c r="D2909">
        <v>10</v>
      </c>
      <c r="E2909">
        <v>2</v>
      </c>
      <c r="F2909">
        <v>7038862</v>
      </c>
      <c r="G2909">
        <v>94989</v>
      </c>
      <c r="H2909">
        <v>6942446</v>
      </c>
      <c r="I2909">
        <v>93362931</v>
      </c>
      <c r="J2909">
        <v>95612810</v>
      </c>
      <c r="K2909">
        <v>42010594</v>
      </c>
    </row>
    <row r="2910" spans="1:11" x14ac:dyDescent="0.25">
      <c r="A2910" s="4" t="s">
        <v>8</v>
      </c>
      <c r="B2910">
        <v>2020</v>
      </c>
      <c r="C2910" t="s">
        <v>47</v>
      </c>
      <c r="D2910">
        <v>10</v>
      </c>
      <c r="E2910">
        <v>2</v>
      </c>
      <c r="F2910">
        <v>2163384</v>
      </c>
      <c r="G2910">
        <v>40415</v>
      </c>
      <c r="H2910">
        <v>1971146</v>
      </c>
      <c r="I2910">
        <v>25343772</v>
      </c>
      <c r="J2910">
        <v>0</v>
      </c>
      <c r="K2910">
        <v>0</v>
      </c>
    </row>
    <row r="2911" spans="1:11" x14ac:dyDescent="0.25">
      <c r="A2911" s="4" t="s">
        <v>8</v>
      </c>
      <c r="B2911">
        <v>2021</v>
      </c>
      <c r="C2911" t="s">
        <v>47</v>
      </c>
      <c r="D2911">
        <v>10</v>
      </c>
      <c r="E2911">
        <v>2</v>
      </c>
      <c r="F2911">
        <v>10074561</v>
      </c>
      <c r="G2911">
        <v>175621</v>
      </c>
      <c r="H2911">
        <v>9896408</v>
      </c>
      <c r="I2911">
        <v>198238321</v>
      </c>
      <c r="J2911">
        <v>88073064</v>
      </c>
      <c r="K2911">
        <v>46142982</v>
      </c>
    </row>
    <row r="2912" spans="1:11" x14ac:dyDescent="0.25">
      <c r="A2912" s="4" t="s">
        <v>9</v>
      </c>
      <c r="B2912">
        <v>2020</v>
      </c>
      <c r="C2912" t="s">
        <v>47</v>
      </c>
      <c r="D2912">
        <v>10</v>
      </c>
      <c r="E2912">
        <v>2</v>
      </c>
      <c r="F2912">
        <v>22094</v>
      </c>
      <c r="G2912">
        <v>14</v>
      </c>
      <c r="H2912">
        <v>21231</v>
      </c>
      <c r="I2912">
        <v>488451</v>
      </c>
      <c r="J2912">
        <v>0</v>
      </c>
      <c r="K2912">
        <v>0</v>
      </c>
    </row>
    <row r="2913" spans="1:11" x14ac:dyDescent="0.25">
      <c r="A2913" s="4" t="s">
        <v>9</v>
      </c>
      <c r="B2913">
        <v>2021</v>
      </c>
      <c r="C2913" t="s">
        <v>47</v>
      </c>
      <c r="D2913">
        <v>10</v>
      </c>
      <c r="E2913">
        <v>2</v>
      </c>
      <c r="F2913">
        <v>74735</v>
      </c>
      <c r="G2913">
        <v>28</v>
      </c>
      <c r="H2913">
        <v>74469</v>
      </c>
      <c r="I2913">
        <v>506870</v>
      </c>
      <c r="J2913">
        <v>4569134</v>
      </c>
      <c r="K2913">
        <v>2253645</v>
      </c>
    </row>
    <row r="2914" spans="1:11" x14ac:dyDescent="0.25">
      <c r="A2914" s="4" t="s">
        <v>10</v>
      </c>
      <c r="B2914">
        <v>2020</v>
      </c>
      <c r="C2914" t="s">
        <v>47</v>
      </c>
      <c r="D2914">
        <v>10</v>
      </c>
      <c r="E2914">
        <v>2</v>
      </c>
      <c r="F2914">
        <v>268187</v>
      </c>
      <c r="G2914">
        <v>3525</v>
      </c>
      <c r="H2914">
        <v>232880</v>
      </c>
      <c r="I2914">
        <v>1903980</v>
      </c>
      <c r="J2914">
        <v>0</v>
      </c>
      <c r="K2914">
        <v>0</v>
      </c>
    </row>
    <row r="2915" spans="1:11" x14ac:dyDescent="0.25">
      <c r="A2915" s="4" t="s">
        <v>10</v>
      </c>
      <c r="B2915">
        <v>2021</v>
      </c>
      <c r="C2915" t="s">
        <v>47</v>
      </c>
      <c r="D2915">
        <v>10</v>
      </c>
      <c r="E2915">
        <v>2</v>
      </c>
      <c r="F2915">
        <v>1240153</v>
      </c>
      <c r="G2915">
        <v>23310</v>
      </c>
      <c r="H2915">
        <v>1212030</v>
      </c>
      <c r="I2915">
        <v>9798313</v>
      </c>
      <c r="J2915">
        <v>8693349</v>
      </c>
      <c r="K2915">
        <v>5517378</v>
      </c>
    </row>
    <row r="2916" spans="1:11" x14ac:dyDescent="0.25">
      <c r="A2916" s="4" t="s">
        <v>11</v>
      </c>
      <c r="B2916">
        <v>2020</v>
      </c>
      <c r="C2916" t="s">
        <v>47</v>
      </c>
      <c r="D2916">
        <v>10</v>
      </c>
      <c r="E2916">
        <v>2</v>
      </c>
      <c r="F2916">
        <v>1060942</v>
      </c>
      <c r="G2916">
        <v>24982</v>
      </c>
      <c r="H2916">
        <v>926691</v>
      </c>
      <c r="I2916">
        <v>35086863</v>
      </c>
      <c r="J2916">
        <v>0</v>
      </c>
      <c r="K2916">
        <v>0</v>
      </c>
    </row>
    <row r="2917" spans="1:11" x14ac:dyDescent="0.25">
      <c r="A2917" s="4" t="s">
        <v>11</v>
      </c>
      <c r="B2917">
        <v>2021</v>
      </c>
      <c r="C2917" t="s">
        <v>47</v>
      </c>
      <c r="D2917">
        <v>10</v>
      </c>
      <c r="E2917">
        <v>2</v>
      </c>
      <c r="F2917">
        <v>5783163</v>
      </c>
      <c r="G2917">
        <v>70601</v>
      </c>
      <c r="H2917">
        <v>5711236</v>
      </c>
      <c r="I2917">
        <v>209706445</v>
      </c>
      <c r="J2917">
        <v>304623038</v>
      </c>
      <c r="K2917">
        <v>152046115</v>
      </c>
    </row>
    <row r="2918" spans="1:11" x14ac:dyDescent="0.25">
      <c r="A2918" s="4" t="s">
        <v>12</v>
      </c>
      <c r="B2918">
        <v>2020</v>
      </c>
      <c r="C2918" t="s">
        <v>47</v>
      </c>
      <c r="D2918">
        <v>10</v>
      </c>
      <c r="E2918">
        <v>2</v>
      </c>
      <c r="F2918">
        <v>121755</v>
      </c>
      <c r="G2918">
        <v>1706</v>
      </c>
      <c r="H2918">
        <v>101022</v>
      </c>
      <c r="I2918">
        <v>2273227</v>
      </c>
      <c r="J2918">
        <v>0</v>
      </c>
      <c r="K2918">
        <v>0</v>
      </c>
    </row>
    <row r="2919" spans="1:11" x14ac:dyDescent="0.25">
      <c r="A2919" s="4" t="s">
        <v>12</v>
      </c>
      <c r="B2919">
        <v>2021</v>
      </c>
      <c r="C2919" t="s">
        <v>47</v>
      </c>
      <c r="D2919">
        <v>10</v>
      </c>
      <c r="E2919">
        <v>2</v>
      </c>
      <c r="F2919">
        <v>1544579</v>
      </c>
      <c r="G2919">
        <v>25829</v>
      </c>
      <c r="H2919">
        <v>1509195</v>
      </c>
      <c r="I2919">
        <v>24789960</v>
      </c>
      <c r="J2919">
        <v>39771656</v>
      </c>
      <c r="K2919">
        <v>20639619</v>
      </c>
    </row>
    <row r="2920" spans="1:11" x14ac:dyDescent="0.25">
      <c r="A2920" s="4" t="s">
        <v>13</v>
      </c>
      <c r="B2920">
        <v>2020</v>
      </c>
      <c r="C2920" t="s">
        <v>47</v>
      </c>
      <c r="D2920">
        <v>10</v>
      </c>
      <c r="E2920">
        <v>2</v>
      </c>
      <c r="F2920">
        <v>994889</v>
      </c>
      <c r="G2920">
        <v>11068</v>
      </c>
      <c r="H2920">
        <v>909967</v>
      </c>
      <c r="I2920">
        <v>15430969</v>
      </c>
      <c r="J2920">
        <v>0</v>
      </c>
      <c r="K2920">
        <v>0</v>
      </c>
    </row>
    <row r="2921" spans="1:11" x14ac:dyDescent="0.25">
      <c r="A2921" s="4" t="s">
        <v>13</v>
      </c>
      <c r="B2921">
        <v>2021</v>
      </c>
      <c r="C2921" t="s">
        <v>47</v>
      </c>
      <c r="D2921">
        <v>10</v>
      </c>
      <c r="E2921">
        <v>2</v>
      </c>
      <c r="F2921">
        <v>5397015</v>
      </c>
      <c r="G2921">
        <v>69299</v>
      </c>
      <c r="H2921">
        <v>5325975</v>
      </c>
      <c r="I2921">
        <v>88499750</v>
      </c>
      <c r="J2921">
        <v>120407067</v>
      </c>
      <c r="K2921">
        <v>48867596</v>
      </c>
    </row>
    <row r="2922" spans="1:11" x14ac:dyDescent="0.25">
      <c r="A2922" s="4" t="s">
        <v>14</v>
      </c>
      <c r="B2922">
        <v>2020</v>
      </c>
      <c r="C2922" t="s">
        <v>47</v>
      </c>
      <c r="D2922">
        <v>10</v>
      </c>
      <c r="E2922">
        <v>2</v>
      </c>
      <c r="F2922">
        <v>647356</v>
      </c>
      <c r="G2922">
        <v>5541</v>
      </c>
      <c r="H2922">
        <v>584611</v>
      </c>
      <c r="I2922">
        <v>18500322</v>
      </c>
      <c r="J2922">
        <v>0</v>
      </c>
      <c r="K2922">
        <v>0</v>
      </c>
    </row>
    <row r="2923" spans="1:11" x14ac:dyDescent="0.25">
      <c r="A2923" s="4" t="s">
        <v>14</v>
      </c>
      <c r="B2923">
        <v>2021</v>
      </c>
      <c r="C2923" t="s">
        <v>47</v>
      </c>
      <c r="D2923">
        <v>10</v>
      </c>
      <c r="E2923">
        <v>2</v>
      </c>
      <c r="F2923">
        <v>2438576</v>
      </c>
      <c r="G2923">
        <v>35945</v>
      </c>
      <c r="H2923">
        <v>2401814</v>
      </c>
      <c r="I2923">
        <v>106813348</v>
      </c>
      <c r="J2923">
        <v>99990152</v>
      </c>
      <c r="K2923">
        <v>32347469</v>
      </c>
    </row>
    <row r="2924" spans="1:11" x14ac:dyDescent="0.25">
      <c r="A2924" s="4" t="s">
        <v>15</v>
      </c>
      <c r="B2924">
        <v>2020</v>
      </c>
      <c r="C2924" t="s">
        <v>47</v>
      </c>
      <c r="D2924">
        <v>10</v>
      </c>
      <c r="E2924">
        <v>2</v>
      </c>
      <c r="F2924">
        <v>585067</v>
      </c>
      <c r="G2924">
        <v>9257</v>
      </c>
      <c r="H2924">
        <v>502325</v>
      </c>
      <c r="I2924">
        <v>12871942</v>
      </c>
      <c r="J2924">
        <v>0</v>
      </c>
      <c r="K2924">
        <v>0</v>
      </c>
    </row>
    <row r="2925" spans="1:11" x14ac:dyDescent="0.25">
      <c r="A2925" s="4" t="s">
        <v>15</v>
      </c>
      <c r="B2925">
        <v>2021</v>
      </c>
      <c r="C2925" t="s">
        <v>47</v>
      </c>
      <c r="D2925">
        <v>10</v>
      </c>
      <c r="E2925">
        <v>2</v>
      </c>
      <c r="F2925">
        <v>2314146</v>
      </c>
      <c r="G2925">
        <v>30982</v>
      </c>
      <c r="H2925">
        <v>2275951</v>
      </c>
      <c r="I2925">
        <v>107765670</v>
      </c>
      <c r="J2925">
        <v>63946270</v>
      </c>
      <c r="K2925">
        <v>28375649</v>
      </c>
    </row>
    <row r="2926" spans="1:11" x14ac:dyDescent="0.25">
      <c r="A2926" s="4" t="s">
        <v>16</v>
      </c>
      <c r="B2926">
        <v>2020</v>
      </c>
      <c r="C2926" t="s">
        <v>47</v>
      </c>
      <c r="D2926">
        <v>10</v>
      </c>
      <c r="E2926">
        <v>2</v>
      </c>
      <c r="F2926">
        <v>4960112</v>
      </c>
      <c r="G2926">
        <v>69678</v>
      </c>
      <c r="H2926">
        <v>4069886</v>
      </c>
      <c r="I2926">
        <v>41592796</v>
      </c>
      <c r="J2926">
        <v>0</v>
      </c>
      <c r="K2926">
        <v>0</v>
      </c>
    </row>
    <row r="2927" spans="1:11" x14ac:dyDescent="0.25">
      <c r="A2927" s="4" t="s">
        <v>16</v>
      </c>
      <c r="B2927">
        <v>2021</v>
      </c>
      <c r="C2927" t="s">
        <v>47</v>
      </c>
      <c r="D2927">
        <v>10</v>
      </c>
      <c r="E2927">
        <v>2</v>
      </c>
      <c r="F2927">
        <v>20869438</v>
      </c>
      <c r="G2927">
        <v>265265</v>
      </c>
      <c r="H2927">
        <v>20533196</v>
      </c>
      <c r="I2927">
        <v>342081203</v>
      </c>
      <c r="J2927">
        <v>282498782</v>
      </c>
      <c r="K2927">
        <v>134326969</v>
      </c>
    </row>
    <row r="2928" spans="1:11" x14ac:dyDescent="0.25">
      <c r="A2928" s="4" t="s">
        <v>17</v>
      </c>
      <c r="B2928">
        <v>2020</v>
      </c>
      <c r="C2928" t="s">
        <v>47</v>
      </c>
      <c r="D2928">
        <v>10</v>
      </c>
      <c r="E2928">
        <v>2</v>
      </c>
      <c r="F2928">
        <v>2005182</v>
      </c>
      <c r="G2928">
        <v>7010</v>
      </c>
      <c r="H2928">
        <v>1339372</v>
      </c>
      <c r="I2928">
        <v>25039115</v>
      </c>
      <c r="J2928">
        <v>0</v>
      </c>
      <c r="K2928">
        <v>0</v>
      </c>
    </row>
    <row r="2929" spans="1:11" x14ac:dyDescent="0.25">
      <c r="A2929" s="4" t="s">
        <v>17</v>
      </c>
      <c r="B2929">
        <v>2021</v>
      </c>
      <c r="C2929" t="s">
        <v>47</v>
      </c>
      <c r="D2929">
        <v>10</v>
      </c>
      <c r="E2929">
        <v>2</v>
      </c>
      <c r="F2929">
        <v>33615605</v>
      </c>
      <c r="G2929">
        <v>184531</v>
      </c>
      <c r="H2929">
        <v>32694541</v>
      </c>
      <c r="I2929">
        <v>254212358</v>
      </c>
      <c r="J2929">
        <v>174863682</v>
      </c>
      <c r="K2929">
        <v>82559794</v>
      </c>
    </row>
    <row r="2930" spans="1:11" x14ac:dyDescent="0.25">
      <c r="A2930" s="4" t="s">
        <v>18</v>
      </c>
      <c r="B2930">
        <v>2020</v>
      </c>
      <c r="C2930" t="s">
        <v>47</v>
      </c>
      <c r="D2930">
        <v>10</v>
      </c>
      <c r="E2930">
        <v>2</v>
      </c>
      <c r="F2930">
        <v>35722</v>
      </c>
      <c r="G2930">
        <v>446</v>
      </c>
      <c r="H2930">
        <v>28038</v>
      </c>
      <c r="I2930">
        <v>424830</v>
      </c>
      <c r="J2930">
        <v>0</v>
      </c>
      <c r="K2930">
        <v>0</v>
      </c>
    </row>
    <row r="2931" spans="1:11" x14ac:dyDescent="0.25">
      <c r="A2931" s="4" t="s">
        <v>18</v>
      </c>
      <c r="B2931">
        <v>2021</v>
      </c>
      <c r="C2931" t="s">
        <v>47</v>
      </c>
      <c r="D2931">
        <v>10</v>
      </c>
      <c r="E2931">
        <v>2</v>
      </c>
      <c r="F2931">
        <v>145986</v>
      </c>
      <c r="G2931">
        <v>1456</v>
      </c>
      <c r="H2931">
        <v>144185</v>
      </c>
      <c r="I2931">
        <v>3816143</v>
      </c>
      <c r="J2931">
        <v>1449943</v>
      </c>
      <c r="K2931">
        <v>1012998</v>
      </c>
    </row>
    <row r="2932" spans="1:11" x14ac:dyDescent="0.25">
      <c r="A2932" s="4" t="s">
        <v>37</v>
      </c>
      <c r="B2932">
        <v>2021</v>
      </c>
      <c r="C2932" t="s">
        <v>47</v>
      </c>
      <c r="D2932">
        <v>10</v>
      </c>
      <c r="E2932">
        <v>2</v>
      </c>
      <c r="F2932">
        <v>72554</v>
      </c>
      <c r="G2932">
        <v>357</v>
      </c>
      <c r="H2932">
        <v>71871</v>
      </c>
      <c r="I2932">
        <v>1808761</v>
      </c>
      <c r="J2932">
        <v>384952</v>
      </c>
      <c r="K2932">
        <v>306846</v>
      </c>
    </row>
    <row r="2933" spans="1:11" x14ac:dyDescent="0.25">
      <c r="A2933" s="4" t="s">
        <v>19</v>
      </c>
      <c r="B2933">
        <v>2020</v>
      </c>
      <c r="C2933" t="s">
        <v>47</v>
      </c>
      <c r="D2933">
        <v>10</v>
      </c>
      <c r="E2933">
        <v>2</v>
      </c>
      <c r="F2933">
        <v>10679103</v>
      </c>
      <c r="G2933">
        <v>281621</v>
      </c>
      <c r="H2933">
        <v>8859291</v>
      </c>
      <c r="I2933">
        <v>53402874</v>
      </c>
      <c r="J2933">
        <v>0</v>
      </c>
      <c r="K2933">
        <v>0</v>
      </c>
    </row>
    <row r="2934" spans="1:11" x14ac:dyDescent="0.25">
      <c r="A2934" s="4" t="s">
        <v>19</v>
      </c>
      <c r="B2934">
        <v>2021</v>
      </c>
      <c r="C2934" t="s">
        <v>47</v>
      </c>
      <c r="D2934">
        <v>10</v>
      </c>
      <c r="E2934">
        <v>2</v>
      </c>
      <c r="F2934">
        <v>46058003</v>
      </c>
      <c r="G2934">
        <v>977100</v>
      </c>
      <c r="H2934">
        <v>44834518</v>
      </c>
      <c r="I2934">
        <v>422124529</v>
      </c>
      <c r="J2934">
        <v>430483674</v>
      </c>
      <c r="K2934">
        <v>189661119</v>
      </c>
    </row>
    <row r="2935" spans="1:11" x14ac:dyDescent="0.25">
      <c r="A2935" s="4" t="s">
        <v>20</v>
      </c>
      <c r="B2935">
        <v>2020</v>
      </c>
      <c r="C2935" t="s">
        <v>47</v>
      </c>
      <c r="D2935">
        <v>10</v>
      </c>
      <c r="E2935">
        <v>2</v>
      </c>
      <c r="F2935">
        <v>53476</v>
      </c>
      <c r="G2935">
        <v>445</v>
      </c>
      <c r="H2935">
        <v>36183</v>
      </c>
      <c r="I2935">
        <v>1209542</v>
      </c>
      <c r="J2935">
        <v>0</v>
      </c>
      <c r="K2935">
        <v>0</v>
      </c>
    </row>
    <row r="2936" spans="1:11" x14ac:dyDescent="0.25">
      <c r="A2936" s="4" t="s">
        <v>20</v>
      </c>
      <c r="B2936">
        <v>2021</v>
      </c>
      <c r="C2936" t="s">
        <v>47</v>
      </c>
      <c r="D2936">
        <v>10</v>
      </c>
      <c r="E2936">
        <v>2</v>
      </c>
      <c r="F2936">
        <v>577518</v>
      </c>
      <c r="G2936">
        <v>9960</v>
      </c>
      <c r="H2936">
        <v>559969</v>
      </c>
      <c r="I2936">
        <v>7749998</v>
      </c>
      <c r="J2936">
        <v>7580244</v>
      </c>
      <c r="K2936">
        <v>3718228</v>
      </c>
    </row>
    <row r="2937" spans="1:11" x14ac:dyDescent="0.25">
      <c r="A2937" s="4" t="s">
        <v>21</v>
      </c>
      <c r="B2937">
        <v>2020</v>
      </c>
      <c r="C2937" t="s">
        <v>47</v>
      </c>
      <c r="D2937">
        <v>10</v>
      </c>
      <c r="E2937">
        <v>2</v>
      </c>
      <c r="F2937">
        <v>93364</v>
      </c>
      <c r="G2937">
        <v>641</v>
      </c>
      <c r="H2937">
        <v>72846</v>
      </c>
      <c r="I2937">
        <v>2054940</v>
      </c>
      <c r="J2937">
        <v>0</v>
      </c>
      <c r="K2937">
        <v>0</v>
      </c>
    </row>
    <row r="2938" spans="1:11" x14ac:dyDescent="0.25">
      <c r="A2938" s="4" t="s">
        <v>21</v>
      </c>
      <c r="B2938">
        <v>2021</v>
      </c>
      <c r="C2938" t="s">
        <v>47</v>
      </c>
      <c r="D2938">
        <v>10</v>
      </c>
      <c r="E2938">
        <v>2</v>
      </c>
      <c r="F2938">
        <v>854693</v>
      </c>
      <c r="G2938">
        <v>13199</v>
      </c>
      <c r="H2938">
        <v>830323</v>
      </c>
      <c r="I2938">
        <v>9291504</v>
      </c>
      <c r="J2938">
        <v>8626512</v>
      </c>
      <c r="K2938">
        <v>3873941</v>
      </c>
    </row>
    <row r="2939" spans="1:11" x14ac:dyDescent="0.25">
      <c r="A2939" s="4" t="s">
        <v>22</v>
      </c>
      <c r="B2939">
        <v>2020</v>
      </c>
      <c r="C2939" t="s">
        <v>47</v>
      </c>
      <c r="D2939">
        <v>10</v>
      </c>
      <c r="E2939">
        <v>2</v>
      </c>
      <c r="F2939">
        <v>1031051</v>
      </c>
      <c r="G2939">
        <v>18346</v>
      </c>
      <c r="H2939">
        <v>904935</v>
      </c>
      <c r="I2939">
        <v>16814361</v>
      </c>
      <c r="J2939">
        <v>0</v>
      </c>
      <c r="K2939">
        <v>0</v>
      </c>
    </row>
    <row r="2940" spans="1:11" x14ac:dyDescent="0.25">
      <c r="A2940" s="4" t="s">
        <v>22</v>
      </c>
      <c r="B2940">
        <v>2021</v>
      </c>
      <c r="C2940" t="s">
        <v>47</v>
      </c>
      <c r="D2940">
        <v>10</v>
      </c>
      <c r="E2940">
        <v>2</v>
      </c>
      <c r="F2940">
        <v>5548449</v>
      </c>
      <c r="G2940">
        <v>73660</v>
      </c>
      <c r="H2940">
        <v>5474035</v>
      </c>
      <c r="I2940">
        <v>134281447</v>
      </c>
      <c r="J2940">
        <v>343151877</v>
      </c>
      <c r="K2940">
        <v>115147191</v>
      </c>
    </row>
    <row r="2941" spans="1:11" x14ac:dyDescent="0.25">
      <c r="A2941" s="4" t="s">
        <v>23</v>
      </c>
      <c r="B2941">
        <v>2020</v>
      </c>
      <c r="C2941" t="s">
        <v>47</v>
      </c>
      <c r="D2941">
        <v>10</v>
      </c>
      <c r="E2941">
        <v>2</v>
      </c>
      <c r="F2941">
        <v>15242</v>
      </c>
      <c r="G2941">
        <v>0</v>
      </c>
      <c r="H2941">
        <v>14141</v>
      </c>
      <c r="I2941">
        <v>615720</v>
      </c>
      <c r="J2941">
        <v>0</v>
      </c>
      <c r="K2941">
        <v>0</v>
      </c>
    </row>
    <row r="2942" spans="1:11" x14ac:dyDescent="0.25">
      <c r="A2942" s="4" t="s">
        <v>23</v>
      </c>
      <c r="B2942">
        <v>2021</v>
      </c>
      <c r="C2942" t="s">
        <v>47</v>
      </c>
      <c r="D2942">
        <v>10</v>
      </c>
      <c r="E2942">
        <v>2</v>
      </c>
      <c r="F2942">
        <v>746507</v>
      </c>
      <c r="G2942">
        <v>2507</v>
      </c>
      <c r="H2942">
        <v>648607</v>
      </c>
      <c r="I2942">
        <v>8195120</v>
      </c>
      <c r="J2942">
        <v>4916185</v>
      </c>
      <c r="K2942">
        <v>3330772</v>
      </c>
    </row>
    <row r="2943" spans="1:11" x14ac:dyDescent="0.25">
      <c r="A2943" s="4" t="s">
        <v>24</v>
      </c>
      <c r="B2943">
        <v>2020</v>
      </c>
      <c r="C2943" t="s">
        <v>47</v>
      </c>
      <c r="D2943">
        <v>10</v>
      </c>
      <c r="E2943">
        <v>2</v>
      </c>
      <c r="F2943">
        <v>49611</v>
      </c>
      <c r="G2943">
        <v>92</v>
      </c>
      <c r="H2943">
        <v>39853</v>
      </c>
      <c r="I2943">
        <v>603106</v>
      </c>
      <c r="J2943">
        <v>0</v>
      </c>
      <c r="K2943">
        <v>0</v>
      </c>
    </row>
    <row r="2944" spans="1:11" x14ac:dyDescent="0.25">
      <c r="A2944" s="4" t="s">
        <v>24</v>
      </c>
      <c r="B2944">
        <v>2021</v>
      </c>
      <c r="C2944" t="s">
        <v>47</v>
      </c>
      <c r="D2944">
        <v>10</v>
      </c>
      <c r="E2944">
        <v>2</v>
      </c>
      <c r="F2944">
        <v>220288</v>
      </c>
      <c r="G2944">
        <v>4701</v>
      </c>
      <c r="H2944">
        <v>206693</v>
      </c>
      <c r="I2944">
        <v>2678126</v>
      </c>
      <c r="J2944">
        <v>4875060</v>
      </c>
      <c r="K2944">
        <v>2924434</v>
      </c>
    </row>
    <row r="2945" spans="1:11" x14ac:dyDescent="0.25">
      <c r="A2945" s="4" t="s">
        <v>25</v>
      </c>
      <c r="B2945">
        <v>2020</v>
      </c>
      <c r="C2945" t="s">
        <v>47</v>
      </c>
      <c r="D2945">
        <v>10</v>
      </c>
      <c r="E2945">
        <v>2</v>
      </c>
      <c r="F2945">
        <v>1764053</v>
      </c>
      <c r="G2945">
        <v>7533</v>
      </c>
      <c r="H2945">
        <v>1588203</v>
      </c>
      <c r="I2945">
        <v>26263034</v>
      </c>
      <c r="J2945">
        <v>0</v>
      </c>
      <c r="K2945">
        <v>0</v>
      </c>
    </row>
    <row r="2946" spans="1:11" x14ac:dyDescent="0.25">
      <c r="A2946" s="4" t="s">
        <v>25</v>
      </c>
      <c r="B2946">
        <v>2021</v>
      </c>
      <c r="C2946" t="s">
        <v>47</v>
      </c>
      <c r="D2946">
        <v>10</v>
      </c>
      <c r="E2946">
        <v>2</v>
      </c>
      <c r="F2946">
        <v>7225172</v>
      </c>
      <c r="G2946">
        <v>58158</v>
      </c>
      <c r="H2946">
        <v>7134569</v>
      </c>
      <c r="I2946">
        <v>144928859</v>
      </c>
      <c r="J2946">
        <v>164813419</v>
      </c>
      <c r="K2946">
        <v>66736189</v>
      </c>
    </row>
    <row r="2947" spans="1:11" x14ac:dyDescent="0.25">
      <c r="A2947" s="4" t="s">
        <v>26</v>
      </c>
      <c r="B2947">
        <v>2020</v>
      </c>
      <c r="C2947" t="s">
        <v>47</v>
      </c>
      <c r="D2947">
        <v>10</v>
      </c>
      <c r="E2947">
        <v>2</v>
      </c>
      <c r="F2947">
        <v>866971</v>
      </c>
      <c r="G2947">
        <v>26824</v>
      </c>
      <c r="H2947">
        <v>775962</v>
      </c>
      <c r="I2947">
        <v>14977623</v>
      </c>
      <c r="J2947">
        <v>0</v>
      </c>
      <c r="K2947">
        <v>0</v>
      </c>
    </row>
    <row r="2948" spans="1:11" x14ac:dyDescent="0.25">
      <c r="A2948" s="4" t="s">
        <v>26</v>
      </c>
      <c r="B2948">
        <v>2021</v>
      </c>
      <c r="C2948" t="s">
        <v>47</v>
      </c>
      <c r="D2948">
        <v>10</v>
      </c>
      <c r="E2948">
        <v>2</v>
      </c>
      <c r="F2948">
        <v>4213259</v>
      </c>
      <c r="G2948">
        <v>115721</v>
      </c>
      <c r="H2948">
        <v>4095939</v>
      </c>
      <c r="I2948">
        <v>103941473</v>
      </c>
      <c r="J2948">
        <v>106450954</v>
      </c>
      <c r="K2948">
        <v>38852686</v>
      </c>
    </row>
    <row r="2949" spans="1:11" x14ac:dyDescent="0.25">
      <c r="A2949" s="4" t="s">
        <v>27</v>
      </c>
      <c r="B2949">
        <v>2020</v>
      </c>
      <c r="C2949" t="s">
        <v>47</v>
      </c>
      <c r="D2949">
        <v>10</v>
      </c>
      <c r="E2949">
        <v>2</v>
      </c>
      <c r="F2949">
        <v>220219</v>
      </c>
      <c r="G2949">
        <v>3936</v>
      </c>
      <c r="H2949">
        <v>183616</v>
      </c>
      <c r="I2949">
        <v>1667536</v>
      </c>
      <c r="J2949">
        <v>0</v>
      </c>
      <c r="K2949">
        <v>0</v>
      </c>
    </row>
    <row r="2950" spans="1:11" x14ac:dyDescent="0.25">
      <c r="A2950" s="4" t="s">
        <v>27</v>
      </c>
      <c r="B2950">
        <v>2021</v>
      </c>
      <c r="C2950" t="s">
        <v>47</v>
      </c>
      <c r="D2950">
        <v>10</v>
      </c>
      <c r="E2950">
        <v>2</v>
      </c>
      <c r="F2950">
        <v>889638</v>
      </c>
      <c r="G2950">
        <v>12931</v>
      </c>
      <c r="H2950">
        <v>872212</v>
      </c>
      <c r="I2950">
        <v>12943612</v>
      </c>
      <c r="J2950">
        <v>5006420</v>
      </c>
      <c r="K2950">
        <v>2454421</v>
      </c>
    </row>
    <row r="2951" spans="1:11" x14ac:dyDescent="0.25">
      <c r="A2951" s="4" t="s">
        <v>28</v>
      </c>
      <c r="B2951">
        <v>2020</v>
      </c>
      <c r="C2951" t="s">
        <v>47</v>
      </c>
      <c r="D2951">
        <v>10</v>
      </c>
      <c r="E2951">
        <v>2</v>
      </c>
      <c r="F2951">
        <v>1112993</v>
      </c>
      <c r="G2951">
        <v>11550</v>
      </c>
      <c r="H2951">
        <v>950591</v>
      </c>
      <c r="I2951">
        <v>23467980</v>
      </c>
      <c r="J2951">
        <v>0</v>
      </c>
      <c r="K2951">
        <v>0</v>
      </c>
    </row>
    <row r="2952" spans="1:11" x14ac:dyDescent="0.25">
      <c r="A2952" s="4" t="s">
        <v>28</v>
      </c>
      <c r="B2952">
        <v>2021</v>
      </c>
      <c r="C2952" t="s">
        <v>47</v>
      </c>
      <c r="D2952">
        <v>10</v>
      </c>
      <c r="E2952">
        <v>2</v>
      </c>
      <c r="F2952">
        <v>6680560</v>
      </c>
      <c r="G2952">
        <v>62678</v>
      </c>
      <c r="H2952">
        <v>6617623</v>
      </c>
      <c r="I2952">
        <v>101763139</v>
      </c>
      <c r="J2952">
        <v>290715565</v>
      </c>
      <c r="K2952">
        <v>123053350</v>
      </c>
    </row>
    <row r="2953" spans="1:11" x14ac:dyDescent="0.25">
      <c r="A2953" s="4" t="s">
        <v>29</v>
      </c>
      <c r="B2953">
        <v>2020</v>
      </c>
      <c r="C2953" t="s">
        <v>47</v>
      </c>
      <c r="D2953">
        <v>10</v>
      </c>
      <c r="E2953">
        <v>2</v>
      </c>
      <c r="F2953">
        <v>23449</v>
      </c>
      <c r="G2953">
        <v>392</v>
      </c>
      <c r="H2953">
        <v>19554</v>
      </c>
      <c r="I2953">
        <v>369555</v>
      </c>
      <c r="J2953">
        <v>0</v>
      </c>
      <c r="K2953">
        <v>0</v>
      </c>
    </row>
    <row r="2954" spans="1:11" x14ac:dyDescent="0.25">
      <c r="A2954" s="4" t="s">
        <v>29</v>
      </c>
      <c r="B2954">
        <v>2021</v>
      </c>
      <c r="C2954" t="s">
        <v>47</v>
      </c>
      <c r="D2954">
        <v>10</v>
      </c>
      <c r="E2954">
        <v>2</v>
      </c>
      <c r="F2954">
        <v>221770</v>
      </c>
      <c r="G2954">
        <v>2721</v>
      </c>
      <c r="H2954">
        <v>215047</v>
      </c>
      <c r="I2954">
        <v>1776858</v>
      </c>
      <c r="J2954">
        <v>3640737</v>
      </c>
      <c r="K2954">
        <v>2928622</v>
      </c>
    </row>
    <row r="2955" spans="1:11" x14ac:dyDescent="0.25">
      <c r="A2955" s="4" t="s">
        <v>30</v>
      </c>
      <c r="B2955">
        <v>2020</v>
      </c>
      <c r="C2955" t="s">
        <v>47</v>
      </c>
      <c r="D2955">
        <v>10</v>
      </c>
      <c r="E2955">
        <v>2</v>
      </c>
      <c r="F2955">
        <v>1481702</v>
      </c>
      <c r="G2955">
        <v>8550</v>
      </c>
      <c r="H2955">
        <v>1296143</v>
      </c>
      <c r="I2955">
        <v>24759718</v>
      </c>
      <c r="J2955">
        <v>0</v>
      </c>
      <c r="K2955">
        <v>0</v>
      </c>
    </row>
    <row r="2956" spans="1:11" x14ac:dyDescent="0.25">
      <c r="A2956" s="4" t="s">
        <v>30</v>
      </c>
      <c r="B2956">
        <v>2021</v>
      </c>
      <c r="C2956" t="s">
        <v>47</v>
      </c>
      <c r="D2956">
        <v>10</v>
      </c>
      <c r="E2956">
        <v>2</v>
      </c>
      <c r="F2956">
        <v>4676551</v>
      </c>
      <c r="G2956">
        <v>27520</v>
      </c>
      <c r="H2956">
        <v>4619395</v>
      </c>
      <c r="I2956">
        <v>187793634</v>
      </c>
      <c r="J2956">
        <v>141757868</v>
      </c>
      <c r="K2956">
        <v>54785509</v>
      </c>
    </row>
    <row r="2957" spans="1:11" x14ac:dyDescent="0.25">
      <c r="A2957" s="4" t="s">
        <v>31</v>
      </c>
      <c r="B2957">
        <v>2020</v>
      </c>
      <c r="C2957" t="s">
        <v>47</v>
      </c>
      <c r="D2957">
        <v>10</v>
      </c>
      <c r="E2957">
        <v>2</v>
      </c>
      <c r="F2957">
        <v>4592412</v>
      </c>
      <c r="G2957">
        <v>71719</v>
      </c>
      <c r="H2957">
        <v>4214262</v>
      </c>
      <c r="I2957">
        <v>58217076</v>
      </c>
      <c r="J2957">
        <v>0</v>
      </c>
      <c r="K2957">
        <v>0</v>
      </c>
    </row>
    <row r="2958" spans="1:11" x14ac:dyDescent="0.25">
      <c r="A2958" s="4" t="s">
        <v>31</v>
      </c>
      <c r="B2958">
        <v>2021</v>
      </c>
      <c r="C2958" t="s">
        <v>47</v>
      </c>
      <c r="D2958">
        <v>10</v>
      </c>
      <c r="E2958">
        <v>2</v>
      </c>
      <c r="F2958">
        <v>18756751</v>
      </c>
      <c r="G2958">
        <v>250601</v>
      </c>
      <c r="H2958">
        <v>18394454</v>
      </c>
      <c r="I2958">
        <v>339295563</v>
      </c>
      <c r="J2958">
        <v>268450864</v>
      </c>
      <c r="K2958">
        <v>93412340</v>
      </c>
    </row>
    <row r="2959" spans="1:11" x14ac:dyDescent="0.25">
      <c r="A2959" s="4" t="s">
        <v>32</v>
      </c>
      <c r="B2959">
        <v>2020</v>
      </c>
      <c r="C2959" t="s">
        <v>47</v>
      </c>
      <c r="D2959">
        <v>10</v>
      </c>
      <c r="E2959">
        <v>2</v>
      </c>
      <c r="F2959">
        <v>198223</v>
      </c>
      <c r="G2959">
        <v>2173</v>
      </c>
      <c r="H2959">
        <v>168333</v>
      </c>
      <c r="I2959">
        <v>2898950</v>
      </c>
      <c r="J2959">
        <v>0</v>
      </c>
      <c r="K2959">
        <v>0</v>
      </c>
    </row>
    <row r="2960" spans="1:11" x14ac:dyDescent="0.25">
      <c r="A2960" s="4" t="s">
        <v>32</v>
      </c>
      <c r="B2960">
        <v>2021</v>
      </c>
      <c r="C2960" t="s">
        <v>47</v>
      </c>
      <c r="D2960">
        <v>10</v>
      </c>
      <c r="E2960">
        <v>2</v>
      </c>
      <c r="F2960">
        <v>589801</v>
      </c>
      <c r="G2960">
        <v>5690</v>
      </c>
      <c r="H2960">
        <v>582790</v>
      </c>
      <c r="I2960">
        <v>13537475</v>
      </c>
      <c r="J2960">
        <v>17504919</v>
      </c>
      <c r="K2960">
        <v>10424744</v>
      </c>
    </row>
    <row r="2961" spans="1:11" x14ac:dyDescent="0.25">
      <c r="A2961" s="4" t="s">
        <v>33</v>
      </c>
      <c r="B2961">
        <v>2020</v>
      </c>
      <c r="C2961" t="s">
        <v>47</v>
      </c>
      <c r="D2961">
        <v>10</v>
      </c>
      <c r="E2961">
        <v>2</v>
      </c>
      <c r="F2961">
        <v>49767644</v>
      </c>
      <c r="G2961">
        <v>763352</v>
      </c>
      <c r="H2961">
        <v>43014474</v>
      </c>
      <c r="I2961">
        <v>615444247</v>
      </c>
      <c r="J2961">
        <v>0</v>
      </c>
      <c r="K2961">
        <v>0</v>
      </c>
    </row>
    <row r="2962" spans="1:11" x14ac:dyDescent="0.25">
      <c r="A2962" s="4" t="s">
        <v>33</v>
      </c>
      <c r="B2962">
        <v>2021</v>
      </c>
      <c r="C2962" t="s">
        <v>47</v>
      </c>
      <c r="D2962">
        <v>10</v>
      </c>
      <c r="E2962">
        <v>2</v>
      </c>
      <c r="F2962">
        <v>237899280</v>
      </c>
      <c r="G2962">
        <v>3157370</v>
      </c>
      <c r="H2962">
        <v>233168256</v>
      </c>
      <c r="I2962">
        <v>4095450347</v>
      </c>
      <c r="J2962">
        <v>4800106069</v>
      </c>
      <c r="K2962">
        <v>1901820613</v>
      </c>
    </row>
    <row r="2963" spans="1:11" x14ac:dyDescent="0.25">
      <c r="A2963" s="4" t="s">
        <v>34</v>
      </c>
      <c r="B2963">
        <v>2020</v>
      </c>
      <c r="C2963" t="s">
        <v>47</v>
      </c>
      <c r="D2963">
        <v>10</v>
      </c>
      <c r="E2963">
        <v>2</v>
      </c>
      <c r="F2963">
        <v>3054806</v>
      </c>
      <c r="G2963">
        <v>44696</v>
      </c>
      <c r="H2963">
        <v>2732247</v>
      </c>
      <c r="I2963">
        <v>83138917</v>
      </c>
      <c r="J2963">
        <v>0</v>
      </c>
      <c r="K2963">
        <v>0</v>
      </c>
    </row>
    <row r="2964" spans="1:11" x14ac:dyDescent="0.25">
      <c r="A2964" s="4" t="s">
        <v>34</v>
      </c>
      <c r="B2964">
        <v>2021</v>
      </c>
      <c r="C2964" t="s">
        <v>47</v>
      </c>
      <c r="D2964">
        <v>10</v>
      </c>
      <c r="E2964">
        <v>2</v>
      </c>
      <c r="F2964">
        <v>11969764</v>
      </c>
      <c r="G2964">
        <v>160272</v>
      </c>
      <c r="H2964">
        <v>11808500</v>
      </c>
      <c r="I2964">
        <v>563075988</v>
      </c>
      <c r="J2964">
        <v>640214276</v>
      </c>
      <c r="K2964">
        <v>173341337</v>
      </c>
    </row>
    <row r="2965" spans="1:11" x14ac:dyDescent="0.25">
      <c r="A2965" s="4" t="s">
        <v>35</v>
      </c>
      <c r="B2965">
        <v>2020</v>
      </c>
      <c r="C2965" t="s">
        <v>47</v>
      </c>
      <c r="D2965">
        <v>10</v>
      </c>
      <c r="E2965">
        <v>2</v>
      </c>
      <c r="F2965">
        <v>384056</v>
      </c>
      <c r="G2965">
        <v>5239</v>
      </c>
      <c r="H2965">
        <v>327212</v>
      </c>
      <c r="I2965">
        <v>5763193</v>
      </c>
      <c r="J2965">
        <v>0</v>
      </c>
      <c r="K2965">
        <v>0</v>
      </c>
    </row>
    <row r="2966" spans="1:11" x14ac:dyDescent="0.25">
      <c r="A2966" s="4" t="s">
        <v>35</v>
      </c>
      <c r="B2966">
        <v>2021</v>
      </c>
      <c r="C2966" t="s">
        <v>47</v>
      </c>
      <c r="D2966">
        <v>10</v>
      </c>
      <c r="E2966">
        <v>2</v>
      </c>
      <c r="F2966">
        <v>2405775</v>
      </c>
      <c r="G2966">
        <v>51775</v>
      </c>
      <c r="H2966">
        <v>2310048</v>
      </c>
      <c r="I2966">
        <v>52848521</v>
      </c>
      <c r="J2966">
        <v>51920703</v>
      </c>
      <c r="K2966">
        <v>23547903</v>
      </c>
    </row>
    <row r="2967" spans="1:11" x14ac:dyDescent="0.25">
      <c r="A2967" s="4" t="s">
        <v>36</v>
      </c>
      <c r="B2967">
        <v>2020</v>
      </c>
      <c r="C2967" t="s">
        <v>47</v>
      </c>
      <c r="D2967">
        <v>10</v>
      </c>
      <c r="E2967">
        <v>2</v>
      </c>
      <c r="F2967">
        <v>2063739</v>
      </c>
      <c r="G2967">
        <v>39359</v>
      </c>
      <c r="H2967">
        <v>1813104</v>
      </c>
      <c r="I2967">
        <v>25846316</v>
      </c>
      <c r="J2967">
        <v>0</v>
      </c>
      <c r="K2967">
        <v>0</v>
      </c>
    </row>
    <row r="2968" spans="1:11" x14ac:dyDescent="0.25">
      <c r="A2968" s="4" t="s">
        <v>36</v>
      </c>
      <c r="B2968">
        <v>2021</v>
      </c>
      <c r="C2968" t="s">
        <v>47</v>
      </c>
      <c r="D2968">
        <v>10</v>
      </c>
      <c r="E2968">
        <v>2</v>
      </c>
      <c r="F2968">
        <v>11038863</v>
      </c>
      <c r="G2968">
        <v>132399</v>
      </c>
      <c r="H2968">
        <v>10853002</v>
      </c>
      <c r="I2968">
        <v>129713306</v>
      </c>
      <c r="J2968">
        <v>326767745</v>
      </c>
      <c r="K2968">
        <v>126166739</v>
      </c>
    </row>
    <row r="2969" spans="1:11" x14ac:dyDescent="0.25">
      <c r="A2969" s="4" t="s">
        <v>0</v>
      </c>
      <c r="B2969">
        <v>2020</v>
      </c>
      <c r="C2969" t="s">
        <v>47</v>
      </c>
      <c r="D2969">
        <v>10</v>
      </c>
      <c r="E2969">
        <v>3</v>
      </c>
      <c r="F2969">
        <v>28760</v>
      </c>
      <c r="G2969">
        <v>391</v>
      </c>
      <c r="H2969">
        <v>27071</v>
      </c>
      <c r="I2969">
        <v>526675</v>
      </c>
      <c r="J2969">
        <v>0</v>
      </c>
      <c r="K2969">
        <v>0</v>
      </c>
    </row>
    <row r="2970" spans="1:11" x14ac:dyDescent="0.25">
      <c r="A2970" s="4" t="s">
        <v>0</v>
      </c>
      <c r="B2970">
        <v>2021</v>
      </c>
      <c r="C2970" t="s">
        <v>47</v>
      </c>
      <c r="D2970">
        <v>10</v>
      </c>
      <c r="E2970">
        <v>3</v>
      </c>
      <c r="F2970">
        <v>53504</v>
      </c>
      <c r="G2970">
        <v>903</v>
      </c>
      <c r="H2970">
        <v>52546</v>
      </c>
      <c r="I2970">
        <v>4063738</v>
      </c>
      <c r="J2970">
        <v>2047517</v>
      </c>
      <c r="K2970">
        <v>1243376</v>
      </c>
    </row>
    <row r="2971" spans="1:11" x14ac:dyDescent="0.25">
      <c r="A2971" s="4" t="s">
        <v>2</v>
      </c>
      <c r="B2971">
        <v>2020</v>
      </c>
      <c r="C2971" t="s">
        <v>47</v>
      </c>
      <c r="D2971">
        <v>10</v>
      </c>
      <c r="E2971">
        <v>3</v>
      </c>
      <c r="F2971">
        <v>5478153</v>
      </c>
      <c r="G2971">
        <v>45016</v>
      </c>
      <c r="H2971">
        <v>5179698</v>
      </c>
      <c r="I2971">
        <v>49419089</v>
      </c>
      <c r="J2971">
        <v>0</v>
      </c>
      <c r="K2971">
        <v>0</v>
      </c>
    </row>
    <row r="2972" spans="1:11" x14ac:dyDescent="0.25">
      <c r="A2972" s="4" t="s">
        <v>2</v>
      </c>
      <c r="B2972">
        <v>2021</v>
      </c>
      <c r="C2972" t="s">
        <v>47</v>
      </c>
      <c r="D2972">
        <v>10</v>
      </c>
      <c r="E2972">
        <v>3</v>
      </c>
      <c r="F2972">
        <v>14426424</v>
      </c>
      <c r="G2972">
        <v>100181</v>
      </c>
      <c r="H2972">
        <v>14285134</v>
      </c>
      <c r="I2972">
        <v>203179696</v>
      </c>
      <c r="J2972">
        <v>213024112</v>
      </c>
      <c r="K2972">
        <v>119509798</v>
      </c>
    </row>
    <row r="2973" spans="1:11" x14ac:dyDescent="0.25">
      <c r="A2973" s="4" t="s">
        <v>3</v>
      </c>
      <c r="B2973">
        <v>2020</v>
      </c>
      <c r="C2973" t="s">
        <v>47</v>
      </c>
      <c r="D2973">
        <v>10</v>
      </c>
      <c r="E2973">
        <v>3</v>
      </c>
      <c r="F2973">
        <v>94226</v>
      </c>
      <c r="G2973">
        <v>212</v>
      </c>
      <c r="H2973">
        <v>73841</v>
      </c>
      <c r="I2973">
        <v>2053785</v>
      </c>
      <c r="J2973">
        <v>0</v>
      </c>
      <c r="K2973">
        <v>0</v>
      </c>
    </row>
    <row r="2974" spans="1:11" x14ac:dyDescent="0.25">
      <c r="A2974" s="4" t="s">
        <v>3</v>
      </c>
      <c r="B2974">
        <v>2021</v>
      </c>
      <c r="C2974" t="s">
        <v>47</v>
      </c>
      <c r="D2974">
        <v>10</v>
      </c>
      <c r="E2974">
        <v>3</v>
      </c>
      <c r="F2974">
        <v>385084</v>
      </c>
      <c r="G2974">
        <v>1960</v>
      </c>
      <c r="H2974">
        <v>382063</v>
      </c>
      <c r="I2974">
        <v>8214861</v>
      </c>
      <c r="J2974">
        <v>5362267</v>
      </c>
      <c r="K2974">
        <v>3439547</v>
      </c>
    </row>
    <row r="2975" spans="1:11" x14ac:dyDescent="0.25">
      <c r="A2975" s="4" t="s">
        <v>4</v>
      </c>
      <c r="B2975">
        <v>2020</v>
      </c>
      <c r="C2975" t="s">
        <v>47</v>
      </c>
      <c r="D2975">
        <v>10</v>
      </c>
      <c r="E2975">
        <v>3</v>
      </c>
      <c r="F2975">
        <v>1406085</v>
      </c>
      <c r="G2975">
        <v>6077</v>
      </c>
      <c r="H2975">
        <v>1206052</v>
      </c>
      <c r="I2975">
        <v>30359845</v>
      </c>
      <c r="J2975">
        <v>0</v>
      </c>
      <c r="K2975">
        <v>0</v>
      </c>
    </row>
    <row r="2976" spans="1:11" x14ac:dyDescent="0.25">
      <c r="A2976" s="4" t="s">
        <v>4</v>
      </c>
      <c r="B2976">
        <v>2021</v>
      </c>
      <c r="C2976" t="s">
        <v>47</v>
      </c>
      <c r="D2976">
        <v>10</v>
      </c>
      <c r="E2976">
        <v>3</v>
      </c>
      <c r="F2976">
        <v>4247848</v>
      </c>
      <c r="G2976">
        <v>41667</v>
      </c>
      <c r="H2976">
        <v>4181337</v>
      </c>
      <c r="I2976">
        <v>169485233</v>
      </c>
      <c r="J2976">
        <v>138275757</v>
      </c>
      <c r="K2976">
        <v>46843917</v>
      </c>
    </row>
    <row r="2977" spans="1:11" x14ac:dyDescent="0.25">
      <c r="A2977" s="4" t="s">
        <v>5</v>
      </c>
      <c r="B2977">
        <v>2020</v>
      </c>
      <c r="C2977" t="s">
        <v>47</v>
      </c>
      <c r="D2977">
        <v>10</v>
      </c>
      <c r="E2977">
        <v>3</v>
      </c>
      <c r="F2977">
        <v>1430307</v>
      </c>
      <c r="G2977">
        <v>6972</v>
      </c>
      <c r="H2977">
        <v>1348053</v>
      </c>
      <c r="I2977">
        <v>63992529</v>
      </c>
      <c r="J2977">
        <v>0</v>
      </c>
      <c r="K2977">
        <v>0</v>
      </c>
    </row>
    <row r="2978" spans="1:11" x14ac:dyDescent="0.25">
      <c r="A2978" s="4" t="s">
        <v>5</v>
      </c>
      <c r="B2978">
        <v>2021</v>
      </c>
      <c r="C2978" t="s">
        <v>47</v>
      </c>
      <c r="D2978">
        <v>10</v>
      </c>
      <c r="E2978">
        <v>3</v>
      </c>
      <c r="F2978">
        <v>5082207</v>
      </c>
      <c r="G2978">
        <v>67627</v>
      </c>
      <c r="H2978">
        <v>5014296</v>
      </c>
      <c r="I2978">
        <v>338392839</v>
      </c>
      <c r="J2978">
        <v>333597015</v>
      </c>
      <c r="K2978">
        <v>104193812</v>
      </c>
    </row>
    <row r="2979" spans="1:11" x14ac:dyDescent="0.25">
      <c r="A2979" s="4" t="s">
        <v>6</v>
      </c>
      <c r="B2979">
        <v>2020</v>
      </c>
      <c r="C2979" t="s">
        <v>47</v>
      </c>
      <c r="D2979">
        <v>10</v>
      </c>
      <c r="E2979">
        <v>3</v>
      </c>
      <c r="F2979">
        <v>95463</v>
      </c>
      <c r="G2979">
        <v>1448</v>
      </c>
      <c r="H2979">
        <v>87781</v>
      </c>
      <c r="I2979">
        <v>665426</v>
      </c>
      <c r="J2979">
        <v>0</v>
      </c>
      <c r="K2979">
        <v>0</v>
      </c>
    </row>
    <row r="2980" spans="1:11" x14ac:dyDescent="0.25">
      <c r="A2980" s="4" t="s">
        <v>6</v>
      </c>
      <c r="B2980">
        <v>2021</v>
      </c>
      <c r="C2980" t="s">
        <v>47</v>
      </c>
      <c r="D2980">
        <v>10</v>
      </c>
      <c r="E2980">
        <v>3</v>
      </c>
      <c r="F2980">
        <v>457141</v>
      </c>
      <c r="G2980">
        <v>5740</v>
      </c>
      <c r="H2980">
        <v>451219</v>
      </c>
      <c r="I2980">
        <v>5403532</v>
      </c>
      <c r="J2980">
        <v>6435085</v>
      </c>
      <c r="K2980">
        <v>3564648</v>
      </c>
    </row>
    <row r="2981" spans="1:11" x14ac:dyDescent="0.25">
      <c r="A2981" s="4" t="s">
        <v>7</v>
      </c>
      <c r="B2981">
        <v>2020</v>
      </c>
      <c r="C2981" t="s">
        <v>47</v>
      </c>
      <c r="D2981">
        <v>10</v>
      </c>
      <c r="E2981">
        <v>3</v>
      </c>
      <c r="F2981">
        <v>1124090</v>
      </c>
      <c r="G2981">
        <v>10473</v>
      </c>
      <c r="H2981">
        <v>926324</v>
      </c>
      <c r="I2981">
        <v>10703442</v>
      </c>
      <c r="J2981">
        <v>0</v>
      </c>
      <c r="K2981">
        <v>0</v>
      </c>
    </row>
    <row r="2982" spans="1:11" x14ac:dyDescent="0.25">
      <c r="A2982" s="4" t="s">
        <v>7</v>
      </c>
      <c r="B2982">
        <v>2021</v>
      </c>
      <c r="C2982" t="s">
        <v>47</v>
      </c>
      <c r="D2982">
        <v>10</v>
      </c>
      <c r="E2982">
        <v>3</v>
      </c>
      <c r="F2982">
        <v>7039806</v>
      </c>
      <c r="G2982">
        <v>94993</v>
      </c>
      <c r="H2982">
        <v>6943484</v>
      </c>
      <c r="I2982">
        <v>94147361</v>
      </c>
      <c r="J2982">
        <v>97701713</v>
      </c>
      <c r="K2982">
        <v>44469237</v>
      </c>
    </row>
    <row r="2983" spans="1:11" x14ac:dyDescent="0.25">
      <c r="A2983" s="4" t="s">
        <v>8</v>
      </c>
      <c r="B2983">
        <v>2020</v>
      </c>
      <c r="C2983" t="s">
        <v>47</v>
      </c>
      <c r="D2983">
        <v>10</v>
      </c>
      <c r="E2983">
        <v>3</v>
      </c>
      <c r="F2983">
        <v>2314582</v>
      </c>
      <c r="G2983">
        <v>42109</v>
      </c>
      <c r="H2983">
        <v>2110269</v>
      </c>
      <c r="I2983">
        <v>27896834</v>
      </c>
      <c r="J2983">
        <v>0</v>
      </c>
      <c r="K2983">
        <v>0</v>
      </c>
    </row>
    <row r="2984" spans="1:11" x14ac:dyDescent="0.25">
      <c r="A2984" s="4" t="s">
        <v>8</v>
      </c>
      <c r="B2984">
        <v>2021</v>
      </c>
      <c r="C2984" t="s">
        <v>47</v>
      </c>
      <c r="D2984">
        <v>10</v>
      </c>
      <c r="E2984">
        <v>3</v>
      </c>
      <c r="F2984">
        <v>10075885</v>
      </c>
      <c r="G2984">
        <v>175626</v>
      </c>
      <c r="H2984">
        <v>9898045</v>
      </c>
      <c r="I2984">
        <v>200941534</v>
      </c>
      <c r="J2984">
        <v>89391539</v>
      </c>
      <c r="K2984">
        <v>48418460</v>
      </c>
    </row>
    <row r="2985" spans="1:11" x14ac:dyDescent="0.25">
      <c r="A2985" s="4" t="s">
        <v>9</v>
      </c>
      <c r="B2985">
        <v>2020</v>
      </c>
      <c r="C2985" t="s">
        <v>47</v>
      </c>
      <c r="D2985">
        <v>10</v>
      </c>
      <c r="E2985">
        <v>3</v>
      </c>
      <c r="F2985">
        <v>22298</v>
      </c>
      <c r="G2985">
        <v>14</v>
      </c>
      <c r="H2985">
        <v>21732</v>
      </c>
      <c r="I2985">
        <v>502957</v>
      </c>
      <c r="J2985">
        <v>0</v>
      </c>
      <c r="K2985">
        <v>0</v>
      </c>
    </row>
    <row r="2986" spans="1:11" x14ac:dyDescent="0.25">
      <c r="A2986" s="4" t="s">
        <v>9</v>
      </c>
      <c r="B2986">
        <v>2021</v>
      </c>
      <c r="C2986" t="s">
        <v>47</v>
      </c>
      <c r="D2986">
        <v>10</v>
      </c>
      <c r="E2986">
        <v>3</v>
      </c>
      <c r="F2986">
        <v>74753</v>
      </c>
      <c r="G2986">
        <v>28</v>
      </c>
      <c r="H2986">
        <v>74484</v>
      </c>
      <c r="I2986">
        <v>506870</v>
      </c>
      <c r="J2986">
        <v>4587993</v>
      </c>
      <c r="K2986">
        <v>2379672</v>
      </c>
    </row>
    <row r="2987" spans="1:11" x14ac:dyDescent="0.25">
      <c r="A2987" s="4" t="s">
        <v>10</v>
      </c>
      <c r="B2987">
        <v>2020</v>
      </c>
      <c r="C2987" t="s">
        <v>47</v>
      </c>
      <c r="D2987">
        <v>10</v>
      </c>
      <c r="E2987">
        <v>3</v>
      </c>
      <c r="F2987">
        <v>283964</v>
      </c>
      <c r="G2987">
        <v>3799</v>
      </c>
      <c r="H2987">
        <v>255073</v>
      </c>
      <c r="I2987">
        <v>1972325</v>
      </c>
      <c r="J2987">
        <v>0</v>
      </c>
      <c r="K2987">
        <v>0</v>
      </c>
    </row>
    <row r="2988" spans="1:11" x14ac:dyDescent="0.25">
      <c r="A2988" s="4" t="s">
        <v>10</v>
      </c>
      <c r="B2988">
        <v>2021</v>
      </c>
      <c r="C2988" t="s">
        <v>47</v>
      </c>
      <c r="D2988">
        <v>10</v>
      </c>
      <c r="E2988">
        <v>3</v>
      </c>
      <c r="F2988">
        <v>1243103</v>
      </c>
      <c r="G2988">
        <v>23442</v>
      </c>
      <c r="H2988">
        <v>1215364</v>
      </c>
      <c r="I2988">
        <v>9990469</v>
      </c>
      <c r="J2988">
        <v>8740427</v>
      </c>
      <c r="K2988">
        <v>5800394</v>
      </c>
    </row>
    <row r="2989" spans="1:11" x14ac:dyDescent="0.25">
      <c r="A2989" s="4" t="s">
        <v>11</v>
      </c>
      <c r="B2989">
        <v>2020</v>
      </c>
      <c r="C2989" t="s">
        <v>47</v>
      </c>
      <c r="D2989">
        <v>10</v>
      </c>
      <c r="E2989">
        <v>3</v>
      </c>
      <c r="F2989">
        <v>1117673</v>
      </c>
      <c r="G2989">
        <v>25459</v>
      </c>
      <c r="H2989">
        <v>991623</v>
      </c>
      <c r="I2989">
        <v>37621643</v>
      </c>
      <c r="J2989">
        <v>0</v>
      </c>
      <c r="K2989">
        <v>0</v>
      </c>
    </row>
    <row r="2990" spans="1:11" x14ac:dyDescent="0.25">
      <c r="A2990" s="4" t="s">
        <v>11</v>
      </c>
      <c r="B2990">
        <v>2021</v>
      </c>
      <c r="C2990" t="s">
        <v>47</v>
      </c>
      <c r="D2990">
        <v>10</v>
      </c>
      <c r="E2990">
        <v>3</v>
      </c>
      <c r="F2990">
        <v>5784155</v>
      </c>
      <c r="G2990">
        <v>70604</v>
      </c>
      <c r="H2990">
        <v>5712209</v>
      </c>
      <c r="I2990">
        <v>212239721</v>
      </c>
      <c r="J2990">
        <v>308400505</v>
      </c>
      <c r="K2990">
        <v>161862118</v>
      </c>
    </row>
    <row r="2991" spans="1:11" x14ac:dyDescent="0.25">
      <c r="A2991" s="4" t="s">
        <v>12</v>
      </c>
      <c r="B2991">
        <v>2020</v>
      </c>
      <c r="C2991" t="s">
        <v>47</v>
      </c>
      <c r="D2991">
        <v>10</v>
      </c>
      <c r="E2991">
        <v>3</v>
      </c>
      <c r="F2991">
        <v>132702</v>
      </c>
      <c r="G2991">
        <v>1845</v>
      </c>
      <c r="H2991">
        <v>112175</v>
      </c>
      <c r="I2991">
        <v>2418272</v>
      </c>
      <c r="J2991">
        <v>0</v>
      </c>
      <c r="K2991">
        <v>0</v>
      </c>
    </row>
    <row r="2992" spans="1:11" x14ac:dyDescent="0.25">
      <c r="A2992" s="4" t="s">
        <v>12</v>
      </c>
      <c r="B2992">
        <v>2021</v>
      </c>
      <c r="C2992" t="s">
        <v>47</v>
      </c>
      <c r="D2992">
        <v>10</v>
      </c>
      <c r="E2992">
        <v>3</v>
      </c>
      <c r="F2992">
        <v>1551450</v>
      </c>
      <c r="G2992">
        <v>25954</v>
      </c>
      <c r="H2992">
        <v>1515951</v>
      </c>
      <c r="I2992">
        <v>25075218</v>
      </c>
      <c r="J2992">
        <v>39840965</v>
      </c>
      <c r="K2992">
        <v>21564875</v>
      </c>
    </row>
    <row r="2993" spans="1:11" x14ac:dyDescent="0.25">
      <c r="A2993" s="4" t="s">
        <v>13</v>
      </c>
      <c r="B2993">
        <v>2020</v>
      </c>
      <c r="C2993" t="s">
        <v>47</v>
      </c>
      <c r="D2993">
        <v>10</v>
      </c>
      <c r="E2993">
        <v>3</v>
      </c>
      <c r="F2993">
        <v>1050528</v>
      </c>
      <c r="G2993">
        <v>11519</v>
      </c>
      <c r="H2993">
        <v>967557</v>
      </c>
      <c r="I2993">
        <v>16570111</v>
      </c>
      <c r="J2993">
        <v>0</v>
      </c>
      <c r="K2993">
        <v>0</v>
      </c>
    </row>
    <row r="2994" spans="1:11" x14ac:dyDescent="0.25">
      <c r="A2994" s="4" t="s">
        <v>13</v>
      </c>
      <c r="B2994">
        <v>2021</v>
      </c>
      <c r="C2994" t="s">
        <v>47</v>
      </c>
      <c r="D2994">
        <v>10</v>
      </c>
      <c r="E2994">
        <v>3</v>
      </c>
      <c r="F2994">
        <v>5397620</v>
      </c>
      <c r="G2994">
        <v>70343</v>
      </c>
      <c r="H2994">
        <v>5326408</v>
      </c>
      <c r="I2994">
        <v>89346663</v>
      </c>
      <c r="J2994">
        <v>122116255</v>
      </c>
      <c r="K2994">
        <v>51680321</v>
      </c>
    </row>
    <row r="2995" spans="1:11" x14ac:dyDescent="0.25">
      <c r="A2995" s="4" t="s">
        <v>14</v>
      </c>
      <c r="B2995">
        <v>2020</v>
      </c>
      <c r="C2995" t="s">
        <v>47</v>
      </c>
      <c r="D2995">
        <v>10</v>
      </c>
      <c r="E2995">
        <v>3</v>
      </c>
      <c r="F2995">
        <v>675013</v>
      </c>
      <c r="G2995">
        <v>5856</v>
      </c>
      <c r="H2995">
        <v>624037</v>
      </c>
      <c r="I2995">
        <v>20029531</v>
      </c>
      <c r="J2995">
        <v>0</v>
      </c>
      <c r="K2995">
        <v>0</v>
      </c>
    </row>
    <row r="2996" spans="1:11" x14ac:dyDescent="0.25">
      <c r="A2996" s="4" t="s">
        <v>14</v>
      </c>
      <c r="B2996">
        <v>2021</v>
      </c>
      <c r="C2996" t="s">
        <v>47</v>
      </c>
      <c r="D2996">
        <v>10</v>
      </c>
      <c r="E2996">
        <v>3</v>
      </c>
      <c r="F2996">
        <v>2439185</v>
      </c>
      <c r="G2996">
        <v>35945</v>
      </c>
      <c r="H2996">
        <v>2402304</v>
      </c>
      <c r="I2996">
        <v>108313051</v>
      </c>
      <c r="J2996">
        <v>101196413</v>
      </c>
      <c r="K2996">
        <v>33758759</v>
      </c>
    </row>
    <row r="2997" spans="1:11" x14ac:dyDescent="0.25">
      <c r="A2997" s="4" t="s">
        <v>15</v>
      </c>
      <c r="B2997">
        <v>2020</v>
      </c>
      <c r="C2997" t="s">
        <v>47</v>
      </c>
      <c r="D2997">
        <v>10</v>
      </c>
      <c r="E2997">
        <v>3</v>
      </c>
      <c r="F2997">
        <v>615026</v>
      </c>
      <c r="G2997">
        <v>9662</v>
      </c>
      <c r="H2997">
        <v>545490</v>
      </c>
      <c r="I2997">
        <v>14012341</v>
      </c>
      <c r="J2997">
        <v>0</v>
      </c>
      <c r="K2997">
        <v>0</v>
      </c>
    </row>
    <row r="2998" spans="1:11" x14ac:dyDescent="0.25">
      <c r="A2998" s="4" t="s">
        <v>15</v>
      </c>
      <c r="B2998">
        <v>2021</v>
      </c>
      <c r="C2998" t="s">
        <v>47</v>
      </c>
      <c r="D2998">
        <v>10</v>
      </c>
      <c r="E2998">
        <v>3</v>
      </c>
      <c r="F2998">
        <v>2317957</v>
      </c>
      <c r="G2998">
        <v>30992</v>
      </c>
      <c r="H2998">
        <v>2281139</v>
      </c>
      <c r="I2998">
        <v>109984213</v>
      </c>
      <c r="J2998">
        <v>65934517</v>
      </c>
      <c r="K2998">
        <v>30840135</v>
      </c>
    </row>
    <row r="2999" spans="1:11" x14ac:dyDescent="0.25">
      <c r="A2999" s="4" t="s">
        <v>16</v>
      </c>
      <c r="B2999">
        <v>2020</v>
      </c>
      <c r="C2999" t="s">
        <v>47</v>
      </c>
      <c r="D2999">
        <v>10</v>
      </c>
      <c r="E2999">
        <v>3</v>
      </c>
      <c r="F2999">
        <v>5349676</v>
      </c>
      <c r="G2999">
        <v>73390</v>
      </c>
      <c r="H2999">
        <v>4519678</v>
      </c>
      <c r="I2999">
        <v>46591777</v>
      </c>
      <c r="J2999">
        <v>0</v>
      </c>
      <c r="K2999">
        <v>0</v>
      </c>
    </row>
    <row r="3000" spans="1:11" x14ac:dyDescent="0.25">
      <c r="A3000" s="4" t="s">
        <v>16</v>
      </c>
      <c r="B3000">
        <v>2021</v>
      </c>
      <c r="C3000" t="s">
        <v>47</v>
      </c>
      <c r="D3000">
        <v>10</v>
      </c>
      <c r="E3000">
        <v>3</v>
      </c>
      <c r="F3000">
        <v>20886489</v>
      </c>
      <c r="G3000">
        <v>265689</v>
      </c>
      <c r="H3000">
        <v>20555642</v>
      </c>
      <c r="I3000">
        <v>346576770</v>
      </c>
      <c r="J3000">
        <v>286936048</v>
      </c>
      <c r="K3000">
        <v>141891102</v>
      </c>
    </row>
    <row r="3001" spans="1:11" x14ac:dyDescent="0.25">
      <c r="A3001" s="4" t="s">
        <v>17</v>
      </c>
      <c r="B3001">
        <v>2020</v>
      </c>
      <c r="C3001" t="s">
        <v>47</v>
      </c>
      <c r="D3001">
        <v>10</v>
      </c>
      <c r="E3001">
        <v>3</v>
      </c>
      <c r="F3001">
        <v>2381429</v>
      </c>
      <c r="G3001">
        <v>8129</v>
      </c>
      <c r="H3001">
        <v>1713810</v>
      </c>
      <c r="I3001">
        <v>27522840</v>
      </c>
      <c r="J3001">
        <v>0</v>
      </c>
      <c r="K3001">
        <v>0</v>
      </c>
    </row>
    <row r="3002" spans="1:11" x14ac:dyDescent="0.25">
      <c r="A3002" s="4" t="s">
        <v>17</v>
      </c>
      <c r="B3002">
        <v>2021</v>
      </c>
      <c r="C3002" t="s">
        <v>47</v>
      </c>
      <c r="D3002">
        <v>10</v>
      </c>
      <c r="E3002">
        <v>3</v>
      </c>
      <c r="F3002">
        <v>34037848</v>
      </c>
      <c r="G3002">
        <v>188603</v>
      </c>
      <c r="H3002">
        <v>33244170</v>
      </c>
      <c r="I3002">
        <v>258188895</v>
      </c>
      <c r="J3002">
        <v>175710282</v>
      </c>
      <c r="K3002">
        <v>86027208</v>
      </c>
    </row>
    <row r="3003" spans="1:11" x14ac:dyDescent="0.25">
      <c r="A3003" s="4" t="s">
        <v>18</v>
      </c>
      <c r="B3003">
        <v>2020</v>
      </c>
      <c r="C3003" t="s">
        <v>47</v>
      </c>
      <c r="D3003">
        <v>10</v>
      </c>
      <c r="E3003">
        <v>3</v>
      </c>
      <c r="F3003">
        <v>39089</v>
      </c>
      <c r="G3003">
        <v>463</v>
      </c>
      <c r="H3003">
        <v>32274</v>
      </c>
      <c r="I3003">
        <v>424830</v>
      </c>
      <c r="J3003">
        <v>0</v>
      </c>
      <c r="K3003">
        <v>0</v>
      </c>
    </row>
    <row r="3004" spans="1:11" x14ac:dyDescent="0.25">
      <c r="A3004" s="4" t="s">
        <v>18</v>
      </c>
      <c r="B3004">
        <v>2021</v>
      </c>
      <c r="C3004" t="s">
        <v>47</v>
      </c>
      <c r="D3004">
        <v>10</v>
      </c>
      <c r="E3004">
        <v>3</v>
      </c>
      <c r="F3004">
        <v>146171</v>
      </c>
      <c r="G3004">
        <v>1456</v>
      </c>
      <c r="H3004">
        <v>144446</v>
      </c>
      <c r="I3004">
        <v>3851092</v>
      </c>
      <c r="J3004">
        <v>1454602</v>
      </c>
      <c r="K3004">
        <v>1032575</v>
      </c>
    </row>
    <row r="3005" spans="1:11" x14ac:dyDescent="0.25">
      <c r="A3005" s="4" t="s">
        <v>37</v>
      </c>
      <c r="B3005">
        <v>2021</v>
      </c>
      <c r="C3005" t="s">
        <v>47</v>
      </c>
      <c r="D3005">
        <v>10</v>
      </c>
      <c r="E3005">
        <v>3</v>
      </c>
      <c r="F3005">
        <v>72555</v>
      </c>
      <c r="G3005">
        <v>357</v>
      </c>
      <c r="H3005">
        <v>71889</v>
      </c>
      <c r="I3005">
        <v>1822469</v>
      </c>
      <c r="J3005">
        <v>385278</v>
      </c>
      <c r="K3005">
        <v>313441</v>
      </c>
    </row>
    <row r="3006" spans="1:11" x14ac:dyDescent="0.25">
      <c r="A3006" s="4" t="s">
        <v>19</v>
      </c>
      <c r="B3006">
        <v>2020</v>
      </c>
      <c r="C3006" t="s">
        <v>47</v>
      </c>
      <c r="D3006">
        <v>10</v>
      </c>
      <c r="E3006">
        <v>3</v>
      </c>
      <c r="F3006">
        <v>11150918</v>
      </c>
      <c r="G3006">
        <v>294104</v>
      </c>
      <c r="H3006">
        <v>9596133</v>
      </c>
      <c r="I3006">
        <v>56877415</v>
      </c>
      <c r="J3006">
        <v>0</v>
      </c>
      <c r="K3006">
        <v>0</v>
      </c>
    </row>
    <row r="3007" spans="1:11" x14ac:dyDescent="0.25">
      <c r="A3007" s="4" t="s">
        <v>19</v>
      </c>
      <c r="B3007">
        <v>2021</v>
      </c>
      <c r="C3007" t="s">
        <v>47</v>
      </c>
      <c r="D3007">
        <v>10</v>
      </c>
      <c r="E3007">
        <v>3</v>
      </c>
      <c r="F3007">
        <v>46152973</v>
      </c>
      <c r="G3007">
        <v>978775</v>
      </c>
      <c r="H3007">
        <v>44956115</v>
      </c>
      <c r="I3007">
        <v>427969168</v>
      </c>
      <c r="J3007">
        <v>446072752</v>
      </c>
      <c r="K3007">
        <v>199053008</v>
      </c>
    </row>
    <row r="3008" spans="1:11" x14ac:dyDescent="0.25">
      <c r="A3008" s="4" t="s">
        <v>20</v>
      </c>
      <c r="B3008">
        <v>2020</v>
      </c>
      <c r="C3008" t="s">
        <v>47</v>
      </c>
      <c r="D3008">
        <v>10</v>
      </c>
      <c r="E3008">
        <v>3</v>
      </c>
      <c r="F3008">
        <v>59129</v>
      </c>
      <c r="G3008">
        <v>526</v>
      </c>
      <c r="H3008">
        <v>43261</v>
      </c>
      <c r="I3008">
        <v>1303165</v>
      </c>
      <c r="J3008">
        <v>0</v>
      </c>
      <c r="K3008">
        <v>0</v>
      </c>
    </row>
    <row r="3009" spans="1:11" x14ac:dyDescent="0.25">
      <c r="A3009" s="4" t="s">
        <v>20</v>
      </c>
      <c r="B3009">
        <v>2021</v>
      </c>
      <c r="C3009" t="s">
        <v>47</v>
      </c>
      <c r="D3009">
        <v>10</v>
      </c>
      <c r="E3009">
        <v>3</v>
      </c>
      <c r="F3009">
        <v>581127</v>
      </c>
      <c r="G3009">
        <v>10058</v>
      </c>
      <c r="H3009">
        <v>565441</v>
      </c>
      <c r="I3009">
        <v>7867819</v>
      </c>
      <c r="J3009">
        <v>7628636</v>
      </c>
      <c r="K3009">
        <v>3967617</v>
      </c>
    </row>
    <row r="3010" spans="1:11" x14ac:dyDescent="0.25">
      <c r="A3010" s="4" t="s">
        <v>21</v>
      </c>
      <c r="B3010">
        <v>2020</v>
      </c>
      <c r="C3010" t="s">
        <v>47</v>
      </c>
      <c r="D3010">
        <v>10</v>
      </c>
      <c r="E3010">
        <v>3</v>
      </c>
      <c r="F3010">
        <v>107827</v>
      </c>
      <c r="G3010">
        <v>802</v>
      </c>
      <c r="H3010">
        <v>81679</v>
      </c>
      <c r="I3010">
        <v>2240256</v>
      </c>
      <c r="J3010">
        <v>0</v>
      </c>
      <c r="K3010">
        <v>0</v>
      </c>
    </row>
    <row r="3011" spans="1:11" x14ac:dyDescent="0.25">
      <c r="A3011" s="4" t="s">
        <v>21</v>
      </c>
      <c r="B3011">
        <v>2021</v>
      </c>
      <c r="C3011" t="s">
        <v>47</v>
      </c>
      <c r="D3011">
        <v>10</v>
      </c>
      <c r="E3011">
        <v>3</v>
      </c>
      <c r="F3011">
        <v>859639</v>
      </c>
      <c r="G3011">
        <v>13292</v>
      </c>
      <c r="H3011">
        <v>836612</v>
      </c>
      <c r="I3011">
        <v>9403674</v>
      </c>
      <c r="J3011">
        <v>8661601</v>
      </c>
      <c r="K3011">
        <v>4220264</v>
      </c>
    </row>
    <row r="3012" spans="1:11" x14ac:dyDescent="0.25">
      <c r="A3012" s="4" t="s">
        <v>22</v>
      </c>
      <c r="B3012">
        <v>2020</v>
      </c>
      <c r="C3012" t="s">
        <v>47</v>
      </c>
      <c r="D3012">
        <v>10</v>
      </c>
      <c r="E3012">
        <v>3</v>
      </c>
      <c r="F3012">
        <v>1120543</v>
      </c>
      <c r="G3012">
        <v>19396</v>
      </c>
      <c r="H3012">
        <v>1008194</v>
      </c>
      <c r="I3012">
        <v>18083752</v>
      </c>
      <c r="J3012">
        <v>0</v>
      </c>
      <c r="K3012">
        <v>0</v>
      </c>
    </row>
    <row r="3013" spans="1:11" x14ac:dyDescent="0.25">
      <c r="A3013" s="4" t="s">
        <v>22</v>
      </c>
      <c r="B3013">
        <v>2021</v>
      </c>
      <c r="C3013" t="s">
        <v>47</v>
      </c>
      <c r="D3013">
        <v>10</v>
      </c>
      <c r="E3013">
        <v>3</v>
      </c>
      <c r="F3013">
        <v>5548858</v>
      </c>
      <c r="G3013">
        <v>73661</v>
      </c>
      <c r="H3013">
        <v>5474581</v>
      </c>
      <c r="I3013">
        <v>136943946</v>
      </c>
      <c r="J3013">
        <v>344858912</v>
      </c>
      <c r="K3013">
        <v>121773867</v>
      </c>
    </row>
    <row r="3014" spans="1:11" x14ac:dyDescent="0.25">
      <c r="A3014" s="4" t="s">
        <v>23</v>
      </c>
      <c r="B3014">
        <v>2020</v>
      </c>
      <c r="C3014" t="s">
        <v>47</v>
      </c>
      <c r="D3014">
        <v>10</v>
      </c>
      <c r="E3014">
        <v>3</v>
      </c>
      <c r="F3014">
        <v>15790</v>
      </c>
      <c r="G3014">
        <v>0</v>
      </c>
      <c r="H3014">
        <v>15021</v>
      </c>
      <c r="I3014">
        <v>669826</v>
      </c>
      <c r="J3014">
        <v>0</v>
      </c>
      <c r="K3014">
        <v>0</v>
      </c>
    </row>
    <row r="3015" spans="1:11" x14ac:dyDescent="0.25">
      <c r="A3015" s="4" t="s">
        <v>23</v>
      </c>
      <c r="B3015">
        <v>2021</v>
      </c>
      <c r="C3015" t="s">
        <v>47</v>
      </c>
      <c r="D3015">
        <v>10</v>
      </c>
      <c r="E3015">
        <v>3</v>
      </c>
      <c r="F3015">
        <v>791291</v>
      </c>
      <c r="G3015">
        <v>2715</v>
      </c>
      <c r="H3015">
        <v>713623</v>
      </c>
      <c r="I3015">
        <v>8521156</v>
      </c>
      <c r="J3015">
        <v>4938818</v>
      </c>
      <c r="K3015">
        <v>3441960</v>
      </c>
    </row>
    <row r="3016" spans="1:11" x14ac:dyDescent="0.25">
      <c r="A3016" s="4" t="s">
        <v>24</v>
      </c>
      <c r="B3016">
        <v>2020</v>
      </c>
      <c r="C3016" t="s">
        <v>47</v>
      </c>
      <c r="D3016">
        <v>10</v>
      </c>
      <c r="E3016">
        <v>3</v>
      </c>
      <c r="F3016">
        <v>54722</v>
      </c>
      <c r="G3016">
        <v>139</v>
      </c>
      <c r="H3016">
        <v>43067</v>
      </c>
      <c r="I3016">
        <v>633525</v>
      </c>
      <c r="J3016">
        <v>0</v>
      </c>
      <c r="K3016">
        <v>0</v>
      </c>
    </row>
    <row r="3017" spans="1:11" x14ac:dyDescent="0.25">
      <c r="A3017" s="4" t="s">
        <v>24</v>
      </c>
      <c r="B3017">
        <v>2021</v>
      </c>
      <c r="C3017" t="s">
        <v>47</v>
      </c>
      <c r="D3017">
        <v>10</v>
      </c>
      <c r="E3017">
        <v>3</v>
      </c>
      <c r="F3017">
        <v>221326</v>
      </c>
      <c r="G3017">
        <v>4726</v>
      </c>
      <c r="H3017">
        <v>207719</v>
      </c>
      <c r="I3017">
        <v>2710128</v>
      </c>
      <c r="J3017">
        <v>4908596</v>
      </c>
      <c r="K3017">
        <v>3112742</v>
      </c>
    </row>
    <row r="3018" spans="1:11" x14ac:dyDescent="0.25">
      <c r="A3018" s="4" t="s">
        <v>25</v>
      </c>
      <c r="B3018">
        <v>2020</v>
      </c>
      <c r="C3018" t="s">
        <v>47</v>
      </c>
      <c r="D3018">
        <v>10</v>
      </c>
      <c r="E3018">
        <v>3</v>
      </c>
      <c r="F3018">
        <v>1877646</v>
      </c>
      <c r="G3018">
        <v>8321</v>
      </c>
      <c r="H3018">
        <v>1727669</v>
      </c>
      <c r="I3018">
        <v>28283787</v>
      </c>
      <c r="J3018">
        <v>0</v>
      </c>
      <c r="K3018">
        <v>0</v>
      </c>
    </row>
    <row r="3019" spans="1:11" x14ac:dyDescent="0.25">
      <c r="A3019" s="4" t="s">
        <v>25</v>
      </c>
      <c r="B3019">
        <v>2021</v>
      </c>
      <c r="C3019" t="s">
        <v>47</v>
      </c>
      <c r="D3019">
        <v>10</v>
      </c>
      <c r="E3019">
        <v>3</v>
      </c>
      <c r="F3019">
        <v>7248965</v>
      </c>
      <c r="G3019">
        <v>58395</v>
      </c>
      <c r="H3019">
        <v>7159621</v>
      </c>
      <c r="I3019">
        <v>147874501</v>
      </c>
      <c r="J3019">
        <v>170618844</v>
      </c>
      <c r="K3019">
        <v>70528047</v>
      </c>
    </row>
    <row r="3020" spans="1:11" x14ac:dyDescent="0.25">
      <c r="A3020" s="4" t="s">
        <v>26</v>
      </c>
      <c r="B3020">
        <v>2020</v>
      </c>
      <c r="C3020" t="s">
        <v>47</v>
      </c>
      <c r="D3020">
        <v>10</v>
      </c>
      <c r="E3020">
        <v>3</v>
      </c>
      <c r="F3020">
        <v>893532</v>
      </c>
      <c r="G3020">
        <v>28071</v>
      </c>
      <c r="H3020">
        <v>824804</v>
      </c>
      <c r="I3020">
        <v>16229042</v>
      </c>
      <c r="J3020">
        <v>0</v>
      </c>
      <c r="K3020">
        <v>0</v>
      </c>
    </row>
    <row r="3021" spans="1:11" x14ac:dyDescent="0.25">
      <c r="A3021" s="4" t="s">
        <v>26</v>
      </c>
      <c r="B3021">
        <v>2021</v>
      </c>
      <c r="C3021" t="s">
        <v>47</v>
      </c>
      <c r="D3021">
        <v>10</v>
      </c>
      <c r="E3021">
        <v>3</v>
      </c>
      <c r="F3021">
        <v>4214423</v>
      </c>
      <c r="G3021">
        <v>115819</v>
      </c>
      <c r="H3021">
        <v>4097037</v>
      </c>
      <c r="I3021">
        <v>105223763</v>
      </c>
      <c r="J3021">
        <v>108635177</v>
      </c>
      <c r="K3021">
        <v>40632791</v>
      </c>
    </row>
    <row r="3022" spans="1:11" x14ac:dyDescent="0.25">
      <c r="A3022" s="4" t="s">
        <v>27</v>
      </c>
      <c r="B3022">
        <v>2020</v>
      </c>
      <c r="C3022" t="s">
        <v>47</v>
      </c>
      <c r="D3022">
        <v>10</v>
      </c>
      <c r="E3022">
        <v>3</v>
      </c>
      <c r="F3022">
        <v>231692</v>
      </c>
      <c r="G3022">
        <v>4021</v>
      </c>
      <c r="H3022">
        <v>197620</v>
      </c>
      <c r="I3022">
        <v>1868434</v>
      </c>
      <c r="J3022">
        <v>0</v>
      </c>
      <c r="K3022">
        <v>0</v>
      </c>
    </row>
    <row r="3023" spans="1:11" x14ac:dyDescent="0.25">
      <c r="A3023" s="4" t="s">
        <v>27</v>
      </c>
      <c r="B3023">
        <v>2021</v>
      </c>
      <c r="C3023" t="s">
        <v>47</v>
      </c>
      <c r="D3023">
        <v>10</v>
      </c>
      <c r="E3023">
        <v>3</v>
      </c>
      <c r="F3023">
        <v>892024</v>
      </c>
      <c r="G3023">
        <v>12954</v>
      </c>
      <c r="H3023">
        <v>875348</v>
      </c>
      <c r="I3023">
        <v>13136545</v>
      </c>
      <c r="J3023">
        <v>5046723</v>
      </c>
      <c r="K3023">
        <v>2580901</v>
      </c>
    </row>
    <row r="3024" spans="1:11" x14ac:dyDescent="0.25">
      <c r="A3024" s="4" t="s">
        <v>28</v>
      </c>
      <c r="B3024">
        <v>2020</v>
      </c>
      <c r="C3024" t="s">
        <v>47</v>
      </c>
      <c r="D3024">
        <v>10</v>
      </c>
      <c r="E3024">
        <v>3</v>
      </c>
      <c r="F3024">
        <v>1212397</v>
      </c>
      <c r="G3024">
        <v>12236</v>
      </c>
      <c r="H3024">
        <v>1054467</v>
      </c>
      <c r="I3024">
        <v>24431491</v>
      </c>
      <c r="J3024">
        <v>0</v>
      </c>
      <c r="K3024">
        <v>0</v>
      </c>
    </row>
    <row r="3025" spans="1:11" x14ac:dyDescent="0.25">
      <c r="A3025" s="4" t="s">
        <v>28</v>
      </c>
      <c r="B3025">
        <v>2021</v>
      </c>
      <c r="C3025" t="s">
        <v>47</v>
      </c>
      <c r="D3025">
        <v>10</v>
      </c>
      <c r="E3025">
        <v>3</v>
      </c>
      <c r="F3025">
        <v>6680733</v>
      </c>
      <c r="G3025">
        <v>62678</v>
      </c>
      <c r="H3025">
        <v>6617774</v>
      </c>
      <c r="I3025">
        <v>102392014</v>
      </c>
      <c r="J3025">
        <v>294024162</v>
      </c>
      <c r="K3025">
        <v>130168934</v>
      </c>
    </row>
    <row r="3026" spans="1:11" x14ac:dyDescent="0.25">
      <c r="A3026" s="4" t="s">
        <v>29</v>
      </c>
      <c r="B3026">
        <v>2020</v>
      </c>
      <c r="C3026" t="s">
        <v>47</v>
      </c>
      <c r="D3026">
        <v>10</v>
      </c>
      <c r="E3026">
        <v>3</v>
      </c>
      <c r="F3026">
        <v>25116</v>
      </c>
      <c r="G3026">
        <v>425</v>
      </c>
      <c r="H3026">
        <v>22200</v>
      </c>
      <c r="I3026">
        <v>379615</v>
      </c>
      <c r="J3026">
        <v>0</v>
      </c>
      <c r="K3026">
        <v>0</v>
      </c>
    </row>
    <row r="3027" spans="1:11" x14ac:dyDescent="0.25">
      <c r="A3027" s="4" t="s">
        <v>29</v>
      </c>
      <c r="B3027">
        <v>2021</v>
      </c>
      <c r="C3027" t="s">
        <v>47</v>
      </c>
      <c r="D3027">
        <v>10</v>
      </c>
      <c r="E3027">
        <v>3</v>
      </c>
      <c r="F3027">
        <v>222391</v>
      </c>
      <c r="G3027">
        <v>2742</v>
      </c>
      <c r="H3027">
        <v>216172</v>
      </c>
      <c r="I3027">
        <v>1790950</v>
      </c>
      <c r="J3027">
        <v>3642883</v>
      </c>
      <c r="K3027">
        <v>2973951</v>
      </c>
    </row>
    <row r="3028" spans="1:11" x14ac:dyDescent="0.25">
      <c r="A3028" s="4" t="s">
        <v>30</v>
      </c>
      <c r="B3028">
        <v>2020</v>
      </c>
      <c r="C3028" t="s">
        <v>47</v>
      </c>
      <c r="D3028">
        <v>10</v>
      </c>
      <c r="E3028">
        <v>3</v>
      </c>
      <c r="F3028">
        <v>1553408</v>
      </c>
      <c r="G3028">
        <v>8885</v>
      </c>
      <c r="H3028">
        <v>1390948</v>
      </c>
      <c r="I3028">
        <v>26765636</v>
      </c>
      <c r="J3028">
        <v>0</v>
      </c>
      <c r="K3028">
        <v>0</v>
      </c>
    </row>
    <row r="3029" spans="1:11" x14ac:dyDescent="0.25">
      <c r="A3029" s="4" t="s">
        <v>30</v>
      </c>
      <c r="B3029">
        <v>2021</v>
      </c>
      <c r="C3029" t="s">
        <v>47</v>
      </c>
      <c r="D3029">
        <v>10</v>
      </c>
      <c r="E3029">
        <v>3</v>
      </c>
      <c r="F3029">
        <v>4684333</v>
      </c>
      <c r="G3029">
        <v>27577</v>
      </c>
      <c r="H3029">
        <v>4628993</v>
      </c>
      <c r="I3029">
        <v>189518520</v>
      </c>
      <c r="J3029">
        <v>145121765</v>
      </c>
      <c r="K3029">
        <v>57026557</v>
      </c>
    </row>
    <row r="3030" spans="1:11" x14ac:dyDescent="0.25">
      <c r="A3030" s="4" t="s">
        <v>31</v>
      </c>
      <c r="B3030">
        <v>2020</v>
      </c>
      <c r="C3030" t="s">
        <v>47</v>
      </c>
      <c r="D3030">
        <v>10</v>
      </c>
      <c r="E3030">
        <v>3</v>
      </c>
      <c r="F3030">
        <v>4806961</v>
      </c>
      <c r="G3030">
        <v>74447</v>
      </c>
      <c r="H3030">
        <v>4460069</v>
      </c>
      <c r="I3030">
        <v>62581289</v>
      </c>
      <c r="J3030">
        <v>0</v>
      </c>
      <c r="K3030">
        <v>0</v>
      </c>
    </row>
    <row r="3031" spans="1:11" x14ac:dyDescent="0.25">
      <c r="A3031" s="4" t="s">
        <v>31</v>
      </c>
      <c r="B3031">
        <v>2021</v>
      </c>
      <c r="C3031" t="s">
        <v>47</v>
      </c>
      <c r="D3031">
        <v>10</v>
      </c>
      <c r="E3031">
        <v>3</v>
      </c>
      <c r="F3031">
        <v>18817784</v>
      </c>
      <c r="G3031">
        <v>251408</v>
      </c>
      <c r="H3031">
        <v>18464558</v>
      </c>
      <c r="I3031">
        <v>346764864</v>
      </c>
      <c r="J3031">
        <v>274056541</v>
      </c>
      <c r="K3031">
        <v>99569310</v>
      </c>
    </row>
    <row r="3032" spans="1:11" x14ac:dyDescent="0.25">
      <c r="A3032" s="4" t="s">
        <v>32</v>
      </c>
      <c r="B3032">
        <v>2020</v>
      </c>
      <c r="C3032" t="s">
        <v>47</v>
      </c>
      <c r="D3032">
        <v>10</v>
      </c>
      <c r="E3032">
        <v>3</v>
      </c>
      <c r="F3032">
        <v>206039</v>
      </c>
      <c r="G3032">
        <v>2270</v>
      </c>
      <c r="H3032">
        <v>183566</v>
      </c>
      <c r="I3032">
        <v>3019338</v>
      </c>
      <c r="J3032">
        <v>0</v>
      </c>
      <c r="K3032">
        <v>0</v>
      </c>
    </row>
    <row r="3033" spans="1:11" x14ac:dyDescent="0.25">
      <c r="A3033" s="4" t="s">
        <v>32</v>
      </c>
      <c r="B3033">
        <v>2021</v>
      </c>
      <c r="C3033" t="s">
        <v>47</v>
      </c>
      <c r="D3033">
        <v>10</v>
      </c>
      <c r="E3033">
        <v>3</v>
      </c>
      <c r="F3033">
        <v>590242</v>
      </c>
      <c r="G3033">
        <v>5691</v>
      </c>
      <c r="H3033">
        <v>583384</v>
      </c>
      <c r="I3033">
        <v>13625025</v>
      </c>
      <c r="J3033">
        <v>17512499</v>
      </c>
      <c r="K3033">
        <v>10529417</v>
      </c>
    </row>
    <row r="3034" spans="1:11" x14ac:dyDescent="0.25">
      <c r="A3034" s="4" t="s">
        <v>33</v>
      </c>
      <c r="B3034">
        <v>2020</v>
      </c>
      <c r="C3034" t="s">
        <v>47</v>
      </c>
      <c r="D3034">
        <v>10</v>
      </c>
      <c r="E3034">
        <v>3</v>
      </c>
      <c r="F3034">
        <v>52790581</v>
      </c>
      <c r="G3034">
        <v>801775</v>
      </c>
      <c r="H3034">
        <v>46623348</v>
      </c>
      <c r="I3034">
        <v>666804623</v>
      </c>
      <c r="J3034">
        <v>0</v>
      </c>
      <c r="K3034">
        <v>0</v>
      </c>
    </row>
    <row r="3035" spans="1:11" x14ac:dyDescent="0.25">
      <c r="A3035" s="4" t="s">
        <v>33</v>
      </c>
      <c r="B3035">
        <v>2021</v>
      </c>
      <c r="C3035" t="s">
        <v>47</v>
      </c>
      <c r="D3035">
        <v>10</v>
      </c>
      <c r="E3035">
        <v>3</v>
      </c>
      <c r="F3035">
        <v>238671406</v>
      </c>
      <c r="G3035">
        <v>3167576</v>
      </c>
      <c r="H3035">
        <v>234153035</v>
      </c>
      <c r="I3035">
        <v>4153040290</v>
      </c>
      <c r="J3035">
        <v>4898456656</v>
      </c>
      <c r="K3035">
        <v>2010952061</v>
      </c>
    </row>
    <row r="3036" spans="1:11" x14ac:dyDescent="0.25">
      <c r="A3036" s="4" t="s">
        <v>34</v>
      </c>
      <c r="B3036">
        <v>2020</v>
      </c>
      <c r="C3036" t="s">
        <v>47</v>
      </c>
      <c r="D3036">
        <v>10</v>
      </c>
      <c r="E3036">
        <v>3</v>
      </c>
      <c r="F3036">
        <v>3182618</v>
      </c>
      <c r="G3036">
        <v>46573</v>
      </c>
      <c r="H3036">
        <v>2905896</v>
      </c>
      <c r="I3036">
        <v>90934345</v>
      </c>
      <c r="J3036">
        <v>0</v>
      </c>
      <c r="K3036">
        <v>0</v>
      </c>
    </row>
    <row r="3037" spans="1:11" x14ac:dyDescent="0.25">
      <c r="A3037" s="4" t="s">
        <v>34</v>
      </c>
      <c r="B3037">
        <v>2021</v>
      </c>
      <c r="C3037" t="s">
        <v>47</v>
      </c>
      <c r="D3037">
        <v>10</v>
      </c>
      <c r="E3037">
        <v>3</v>
      </c>
      <c r="F3037">
        <v>11970262</v>
      </c>
      <c r="G3037">
        <v>160286</v>
      </c>
      <c r="H3037">
        <v>11809139</v>
      </c>
      <c r="I3037">
        <v>570372878</v>
      </c>
      <c r="J3037">
        <v>653005220</v>
      </c>
      <c r="K3037">
        <v>187556643</v>
      </c>
    </row>
    <row r="3038" spans="1:11" x14ac:dyDescent="0.25">
      <c r="A3038" s="4" t="s">
        <v>35</v>
      </c>
      <c r="B3038">
        <v>2020</v>
      </c>
      <c r="C3038" t="s">
        <v>47</v>
      </c>
      <c r="D3038">
        <v>10</v>
      </c>
      <c r="E3038">
        <v>3</v>
      </c>
      <c r="F3038">
        <v>405274</v>
      </c>
      <c r="G3038">
        <v>6333</v>
      </c>
      <c r="H3038">
        <v>357568</v>
      </c>
      <c r="I3038">
        <v>6333867</v>
      </c>
      <c r="J3038">
        <v>0</v>
      </c>
      <c r="K3038">
        <v>0</v>
      </c>
    </row>
    <row r="3039" spans="1:11" x14ac:dyDescent="0.25">
      <c r="A3039" s="4" t="s">
        <v>35</v>
      </c>
      <c r="B3039">
        <v>2021</v>
      </c>
      <c r="C3039" t="s">
        <v>47</v>
      </c>
      <c r="D3039">
        <v>10</v>
      </c>
      <c r="E3039">
        <v>3</v>
      </c>
      <c r="F3039">
        <v>2406326</v>
      </c>
      <c r="G3039">
        <v>51781</v>
      </c>
      <c r="H3039">
        <v>2310421</v>
      </c>
      <c r="I3039">
        <v>53438527</v>
      </c>
      <c r="J3039">
        <v>52053534</v>
      </c>
      <c r="K3039">
        <v>24466593</v>
      </c>
    </row>
    <row r="3040" spans="1:11" x14ac:dyDescent="0.25">
      <c r="A3040" s="4" t="s">
        <v>36</v>
      </c>
      <c r="B3040">
        <v>2020</v>
      </c>
      <c r="C3040" t="s">
        <v>47</v>
      </c>
      <c r="D3040">
        <v>10</v>
      </c>
      <c r="E3040">
        <v>3</v>
      </c>
      <c r="F3040">
        <v>2247905</v>
      </c>
      <c r="G3040">
        <v>42392</v>
      </c>
      <c r="H3040">
        <v>1968648</v>
      </c>
      <c r="I3040">
        <v>27940220</v>
      </c>
      <c r="J3040">
        <v>0</v>
      </c>
      <c r="K3040">
        <v>0</v>
      </c>
    </row>
    <row r="3041" spans="1:11" x14ac:dyDescent="0.25">
      <c r="A3041" s="4" t="s">
        <v>36</v>
      </c>
      <c r="B3041">
        <v>2021</v>
      </c>
      <c r="C3041" t="s">
        <v>47</v>
      </c>
      <c r="D3041">
        <v>10</v>
      </c>
      <c r="E3041">
        <v>3</v>
      </c>
      <c r="F3041">
        <v>11069524</v>
      </c>
      <c r="G3041">
        <v>132908</v>
      </c>
      <c r="H3041">
        <v>10884367</v>
      </c>
      <c r="I3041">
        <v>130963043</v>
      </c>
      <c r="J3041">
        <v>342541261</v>
      </c>
      <c r="K3041">
        <v>129576913</v>
      </c>
    </row>
    <row r="3042" spans="1:11" x14ac:dyDescent="0.25">
      <c r="A3042" s="4" t="s">
        <v>0</v>
      </c>
      <c r="B3042">
        <v>2020</v>
      </c>
      <c r="C3042" t="s">
        <v>47</v>
      </c>
      <c r="D3042">
        <v>10</v>
      </c>
      <c r="E3042">
        <v>4</v>
      </c>
      <c r="F3042">
        <v>29677</v>
      </c>
      <c r="G3042">
        <v>405</v>
      </c>
      <c r="H3042">
        <v>27888</v>
      </c>
      <c r="I3042">
        <v>577376</v>
      </c>
      <c r="J3042">
        <v>0</v>
      </c>
      <c r="K3042">
        <v>0</v>
      </c>
    </row>
    <row r="3043" spans="1:11" x14ac:dyDescent="0.25">
      <c r="A3043" s="4" t="s">
        <v>0</v>
      </c>
      <c r="B3043">
        <v>2021</v>
      </c>
      <c r="C3043" t="s">
        <v>47</v>
      </c>
      <c r="D3043">
        <v>10</v>
      </c>
      <c r="E3043">
        <v>4</v>
      </c>
      <c r="F3043">
        <v>53539</v>
      </c>
      <c r="G3043">
        <v>903</v>
      </c>
      <c r="H3043">
        <v>52596</v>
      </c>
      <c r="I3043">
        <v>4132081</v>
      </c>
      <c r="J3043">
        <v>2053496</v>
      </c>
      <c r="K3043">
        <v>1344534</v>
      </c>
    </row>
    <row r="3044" spans="1:11" x14ac:dyDescent="0.25">
      <c r="A3044" s="4" t="s">
        <v>2</v>
      </c>
      <c r="B3044">
        <v>2020</v>
      </c>
      <c r="C3044" t="s">
        <v>47</v>
      </c>
      <c r="D3044">
        <v>10</v>
      </c>
      <c r="E3044">
        <v>4</v>
      </c>
      <c r="F3044">
        <v>5644175</v>
      </c>
      <c r="G3044">
        <v>46095</v>
      </c>
      <c r="H3044">
        <v>5389081</v>
      </c>
      <c r="I3044">
        <v>52941305</v>
      </c>
      <c r="J3044">
        <v>0</v>
      </c>
      <c r="K3044">
        <v>0</v>
      </c>
    </row>
    <row r="3045" spans="1:11" x14ac:dyDescent="0.25">
      <c r="A3045" s="4" t="s">
        <v>2</v>
      </c>
      <c r="B3045">
        <v>2021</v>
      </c>
      <c r="C3045" t="s">
        <v>47</v>
      </c>
      <c r="D3045">
        <v>10</v>
      </c>
      <c r="E3045">
        <v>4</v>
      </c>
      <c r="F3045">
        <v>14447783</v>
      </c>
      <c r="G3045">
        <v>100450</v>
      </c>
      <c r="H3045">
        <v>14312606</v>
      </c>
      <c r="I3045">
        <v>205063824</v>
      </c>
      <c r="J3045">
        <v>224040267</v>
      </c>
      <c r="K3045">
        <v>131992500</v>
      </c>
    </row>
    <row r="3046" spans="1:11" x14ac:dyDescent="0.25">
      <c r="A3046" s="4" t="s">
        <v>3</v>
      </c>
      <c r="B3046">
        <v>2020</v>
      </c>
      <c r="C3046" t="s">
        <v>47</v>
      </c>
      <c r="D3046">
        <v>10</v>
      </c>
      <c r="E3046">
        <v>4</v>
      </c>
      <c r="F3046">
        <v>100120</v>
      </c>
      <c r="G3046">
        <v>238</v>
      </c>
      <c r="H3046">
        <v>83711</v>
      </c>
      <c r="I3046">
        <v>2152370</v>
      </c>
      <c r="J3046">
        <v>0</v>
      </c>
      <c r="K3046">
        <v>0</v>
      </c>
    </row>
    <row r="3047" spans="1:11" x14ac:dyDescent="0.25">
      <c r="A3047" s="4" t="s">
        <v>3</v>
      </c>
      <c r="B3047">
        <v>2021</v>
      </c>
      <c r="C3047" t="s">
        <v>47</v>
      </c>
      <c r="D3047">
        <v>10</v>
      </c>
      <c r="E3047">
        <v>4</v>
      </c>
      <c r="F3047">
        <v>385726</v>
      </c>
      <c r="G3047">
        <v>1960</v>
      </c>
      <c r="H3047">
        <v>382846</v>
      </c>
      <c r="I3047">
        <v>8271426</v>
      </c>
      <c r="J3047">
        <v>5385168</v>
      </c>
      <c r="K3047">
        <v>3616638</v>
      </c>
    </row>
    <row r="3048" spans="1:11" x14ac:dyDescent="0.25">
      <c r="A3048" s="4" t="s">
        <v>4</v>
      </c>
      <c r="B3048">
        <v>2020</v>
      </c>
      <c r="C3048" t="s">
        <v>47</v>
      </c>
      <c r="D3048">
        <v>10</v>
      </c>
      <c r="E3048">
        <v>4</v>
      </c>
      <c r="F3048">
        <v>1429541</v>
      </c>
      <c r="G3048">
        <v>6343</v>
      </c>
      <c r="H3048">
        <v>1298170</v>
      </c>
      <c r="I3048">
        <v>31632000</v>
      </c>
      <c r="J3048">
        <v>0</v>
      </c>
      <c r="K3048">
        <v>0</v>
      </c>
    </row>
    <row r="3049" spans="1:11" x14ac:dyDescent="0.25">
      <c r="A3049" s="4" t="s">
        <v>4</v>
      </c>
      <c r="B3049">
        <v>2021</v>
      </c>
      <c r="C3049" t="s">
        <v>47</v>
      </c>
      <c r="D3049">
        <v>10</v>
      </c>
      <c r="E3049">
        <v>4</v>
      </c>
      <c r="F3049">
        <v>4262676</v>
      </c>
      <c r="G3049">
        <v>41839</v>
      </c>
      <c r="H3049">
        <v>4193685</v>
      </c>
      <c r="I3049">
        <v>171465744</v>
      </c>
      <c r="J3049">
        <v>139618394</v>
      </c>
      <c r="K3049">
        <v>51744573</v>
      </c>
    </row>
    <row r="3050" spans="1:11" x14ac:dyDescent="0.25">
      <c r="A3050" s="4" t="s">
        <v>5</v>
      </c>
      <c r="B3050">
        <v>2020</v>
      </c>
      <c r="C3050" t="s">
        <v>47</v>
      </c>
      <c r="D3050">
        <v>10</v>
      </c>
      <c r="E3050">
        <v>4</v>
      </c>
      <c r="F3050">
        <v>1483571</v>
      </c>
      <c r="G3050">
        <v>7343</v>
      </c>
      <c r="H3050">
        <v>1405639</v>
      </c>
      <c r="I3050">
        <v>70634952</v>
      </c>
      <c r="J3050">
        <v>0</v>
      </c>
      <c r="K3050">
        <v>0</v>
      </c>
    </row>
    <row r="3051" spans="1:11" x14ac:dyDescent="0.25">
      <c r="A3051" s="4" t="s">
        <v>5</v>
      </c>
      <c r="B3051">
        <v>2021</v>
      </c>
      <c r="C3051" t="s">
        <v>47</v>
      </c>
      <c r="D3051">
        <v>10</v>
      </c>
      <c r="E3051">
        <v>4</v>
      </c>
      <c r="F3051">
        <v>5082437</v>
      </c>
      <c r="G3051">
        <v>67627</v>
      </c>
      <c r="H3051">
        <v>5014543</v>
      </c>
      <c r="I3051">
        <v>345270250</v>
      </c>
      <c r="J3051">
        <v>341221799</v>
      </c>
      <c r="K3051">
        <v>115338538</v>
      </c>
    </row>
    <row r="3052" spans="1:11" x14ac:dyDescent="0.25">
      <c r="A3052" s="4" t="s">
        <v>6</v>
      </c>
      <c r="B3052">
        <v>2020</v>
      </c>
      <c r="C3052" t="s">
        <v>47</v>
      </c>
      <c r="D3052">
        <v>10</v>
      </c>
      <c r="E3052">
        <v>4</v>
      </c>
      <c r="F3052">
        <v>98232</v>
      </c>
      <c r="G3052">
        <v>1529</v>
      </c>
      <c r="H3052">
        <v>92055</v>
      </c>
      <c r="I3052">
        <v>709889</v>
      </c>
      <c r="J3052">
        <v>0</v>
      </c>
      <c r="K3052">
        <v>0</v>
      </c>
    </row>
    <row r="3053" spans="1:11" x14ac:dyDescent="0.25">
      <c r="A3053" s="4" t="s">
        <v>6</v>
      </c>
      <c r="B3053">
        <v>2021</v>
      </c>
      <c r="C3053" t="s">
        <v>47</v>
      </c>
      <c r="D3053">
        <v>10</v>
      </c>
      <c r="E3053">
        <v>4</v>
      </c>
      <c r="F3053">
        <v>457281</v>
      </c>
      <c r="G3053">
        <v>5740</v>
      </c>
      <c r="H3053">
        <v>451344</v>
      </c>
      <c r="I3053">
        <v>5485178</v>
      </c>
      <c r="J3053">
        <v>6461959</v>
      </c>
      <c r="K3053">
        <v>3707798</v>
      </c>
    </row>
    <row r="3054" spans="1:11" x14ac:dyDescent="0.25">
      <c r="A3054" s="4" t="s">
        <v>7</v>
      </c>
      <c r="B3054">
        <v>2020</v>
      </c>
      <c r="C3054" t="s">
        <v>47</v>
      </c>
      <c r="D3054">
        <v>10</v>
      </c>
      <c r="E3054">
        <v>4</v>
      </c>
      <c r="F3054">
        <v>1232105</v>
      </c>
      <c r="G3054">
        <v>12707</v>
      </c>
      <c r="H3054">
        <v>1055945</v>
      </c>
      <c r="I3054">
        <v>11765855</v>
      </c>
      <c r="J3054">
        <v>0</v>
      </c>
      <c r="K3054">
        <v>0</v>
      </c>
    </row>
    <row r="3055" spans="1:11" x14ac:dyDescent="0.25">
      <c r="A3055" s="4" t="s">
        <v>7</v>
      </c>
      <c r="B3055">
        <v>2021</v>
      </c>
      <c r="C3055" t="s">
        <v>47</v>
      </c>
      <c r="D3055">
        <v>10</v>
      </c>
      <c r="E3055">
        <v>4</v>
      </c>
      <c r="F3055">
        <v>7041126</v>
      </c>
      <c r="G3055">
        <v>95011</v>
      </c>
      <c r="H3055">
        <v>6944421</v>
      </c>
      <c r="I3055">
        <v>95117086</v>
      </c>
      <c r="J3055">
        <v>101876522</v>
      </c>
      <c r="K3055">
        <v>48103655</v>
      </c>
    </row>
    <row r="3056" spans="1:11" x14ac:dyDescent="0.25">
      <c r="A3056" s="4" t="s">
        <v>8</v>
      </c>
      <c r="B3056">
        <v>2020</v>
      </c>
      <c r="C3056" t="s">
        <v>47</v>
      </c>
      <c r="D3056">
        <v>10</v>
      </c>
      <c r="E3056">
        <v>4</v>
      </c>
      <c r="F3056">
        <v>2495741</v>
      </c>
      <c r="G3056">
        <v>43899</v>
      </c>
      <c r="H3056">
        <v>2264356</v>
      </c>
      <c r="I3056">
        <v>30512383</v>
      </c>
      <c r="J3056">
        <v>0</v>
      </c>
      <c r="K3056">
        <v>0</v>
      </c>
    </row>
    <row r="3057" spans="1:11" x14ac:dyDescent="0.25">
      <c r="A3057" s="4" t="s">
        <v>8</v>
      </c>
      <c r="B3057">
        <v>2021</v>
      </c>
      <c r="C3057" t="s">
        <v>47</v>
      </c>
      <c r="D3057">
        <v>10</v>
      </c>
      <c r="E3057">
        <v>4</v>
      </c>
      <c r="F3057">
        <v>10077456</v>
      </c>
      <c r="G3057">
        <v>175637</v>
      </c>
      <c r="H3057">
        <v>9899502</v>
      </c>
      <c r="I3057">
        <v>203566375</v>
      </c>
      <c r="J3057">
        <v>90492790</v>
      </c>
      <c r="K3057">
        <v>50491469</v>
      </c>
    </row>
    <row r="3058" spans="1:11" x14ac:dyDescent="0.25">
      <c r="A3058" s="4" t="s">
        <v>9</v>
      </c>
      <c r="B3058">
        <v>2020</v>
      </c>
      <c r="C3058" t="s">
        <v>47</v>
      </c>
      <c r="D3058">
        <v>10</v>
      </c>
      <c r="E3058">
        <v>4</v>
      </c>
      <c r="F3058">
        <v>22571</v>
      </c>
      <c r="G3058">
        <v>14</v>
      </c>
      <c r="H3058">
        <v>22021</v>
      </c>
      <c r="I3058">
        <v>506870</v>
      </c>
      <c r="J3058">
        <v>0</v>
      </c>
      <c r="K3058">
        <v>0</v>
      </c>
    </row>
    <row r="3059" spans="1:11" x14ac:dyDescent="0.25">
      <c r="A3059" s="4" t="s">
        <v>9</v>
      </c>
      <c r="B3059">
        <v>2021</v>
      </c>
      <c r="C3059" t="s">
        <v>47</v>
      </c>
      <c r="D3059">
        <v>10</v>
      </c>
      <c r="E3059">
        <v>4</v>
      </c>
      <c r="F3059">
        <v>74767</v>
      </c>
      <c r="G3059">
        <v>28</v>
      </c>
      <c r="H3059">
        <v>74494</v>
      </c>
      <c r="I3059">
        <v>506870</v>
      </c>
      <c r="J3059">
        <v>4611134</v>
      </c>
      <c r="K3059">
        <v>2518588</v>
      </c>
    </row>
    <row r="3060" spans="1:11" x14ac:dyDescent="0.25">
      <c r="A3060" s="4" t="s">
        <v>10</v>
      </c>
      <c r="B3060">
        <v>2020</v>
      </c>
      <c r="C3060" t="s">
        <v>47</v>
      </c>
      <c r="D3060">
        <v>10</v>
      </c>
      <c r="E3060">
        <v>4</v>
      </c>
      <c r="F3060">
        <v>295919</v>
      </c>
      <c r="G3060">
        <v>4037</v>
      </c>
      <c r="H3060">
        <v>273496</v>
      </c>
      <c r="I3060">
        <v>2034893</v>
      </c>
      <c r="J3060">
        <v>0</v>
      </c>
      <c r="K3060">
        <v>0</v>
      </c>
    </row>
    <row r="3061" spans="1:11" x14ac:dyDescent="0.25">
      <c r="A3061" s="4" t="s">
        <v>10</v>
      </c>
      <c r="B3061">
        <v>2021</v>
      </c>
      <c r="C3061" t="s">
        <v>47</v>
      </c>
      <c r="D3061">
        <v>10</v>
      </c>
      <c r="E3061">
        <v>4</v>
      </c>
      <c r="F3061">
        <v>1245403</v>
      </c>
      <c r="G3061">
        <v>23519</v>
      </c>
      <c r="H3061">
        <v>1218276</v>
      </c>
      <c r="I3061">
        <v>10166728</v>
      </c>
      <c r="J3061">
        <v>8786737</v>
      </c>
      <c r="K3061">
        <v>6095953</v>
      </c>
    </row>
    <row r="3062" spans="1:11" x14ac:dyDescent="0.25">
      <c r="A3062" s="4" t="s">
        <v>11</v>
      </c>
      <c r="B3062">
        <v>2020</v>
      </c>
      <c r="C3062" t="s">
        <v>47</v>
      </c>
      <c r="D3062">
        <v>10</v>
      </c>
      <c r="E3062">
        <v>4</v>
      </c>
      <c r="F3062">
        <v>1169988</v>
      </c>
      <c r="G3062">
        <v>25812</v>
      </c>
      <c r="H3062">
        <v>1048246</v>
      </c>
      <c r="I3062">
        <v>40195081</v>
      </c>
      <c r="J3062">
        <v>0</v>
      </c>
      <c r="K3062">
        <v>0</v>
      </c>
    </row>
    <row r="3063" spans="1:11" x14ac:dyDescent="0.25">
      <c r="A3063" s="4" t="s">
        <v>11</v>
      </c>
      <c r="B3063">
        <v>2021</v>
      </c>
      <c r="C3063" t="s">
        <v>47</v>
      </c>
      <c r="D3063">
        <v>10</v>
      </c>
      <c r="E3063">
        <v>4</v>
      </c>
      <c r="F3063">
        <v>5785081</v>
      </c>
      <c r="G3063">
        <v>70613</v>
      </c>
      <c r="H3063">
        <v>5713284</v>
      </c>
      <c r="I3063">
        <v>214542598</v>
      </c>
      <c r="J3063">
        <v>311257877</v>
      </c>
      <c r="K3063">
        <v>172298106</v>
      </c>
    </row>
    <row r="3064" spans="1:11" x14ac:dyDescent="0.25">
      <c r="A3064" s="4" t="s">
        <v>12</v>
      </c>
      <c r="B3064">
        <v>2020</v>
      </c>
      <c r="C3064" t="s">
        <v>47</v>
      </c>
      <c r="D3064">
        <v>10</v>
      </c>
      <c r="E3064">
        <v>4</v>
      </c>
      <c r="F3064">
        <v>143019</v>
      </c>
      <c r="G3064">
        <v>2006</v>
      </c>
      <c r="H3064">
        <v>122801</v>
      </c>
      <c r="I3064">
        <v>2581310</v>
      </c>
      <c r="J3064">
        <v>0</v>
      </c>
      <c r="K3064">
        <v>0</v>
      </c>
    </row>
    <row r="3065" spans="1:11" x14ac:dyDescent="0.25">
      <c r="A3065" s="4" t="s">
        <v>12</v>
      </c>
      <c r="B3065">
        <v>2021</v>
      </c>
      <c r="C3065" t="s">
        <v>47</v>
      </c>
      <c r="D3065">
        <v>10</v>
      </c>
      <c r="E3065">
        <v>4</v>
      </c>
      <c r="F3065">
        <v>1560510</v>
      </c>
      <c r="G3065">
        <v>26051</v>
      </c>
      <c r="H3065">
        <v>1522358</v>
      </c>
      <c r="I3065">
        <v>25433374</v>
      </c>
      <c r="J3065">
        <v>39921984</v>
      </c>
      <c r="K3065">
        <v>22809886</v>
      </c>
    </row>
    <row r="3066" spans="1:11" x14ac:dyDescent="0.25">
      <c r="A3066" s="4" t="s">
        <v>13</v>
      </c>
      <c r="B3066">
        <v>2020</v>
      </c>
      <c r="C3066" t="s">
        <v>47</v>
      </c>
      <c r="D3066">
        <v>10</v>
      </c>
      <c r="E3066">
        <v>4</v>
      </c>
      <c r="F3066">
        <v>1108013</v>
      </c>
      <c r="G3066">
        <v>12085</v>
      </c>
      <c r="H3066">
        <v>1023774</v>
      </c>
      <c r="I3066">
        <v>17660729</v>
      </c>
      <c r="J3066">
        <v>0</v>
      </c>
      <c r="K3066">
        <v>0</v>
      </c>
    </row>
    <row r="3067" spans="1:11" x14ac:dyDescent="0.25">
      <c r="A3067" s="4" t="s">
        <v>13</v>
      </c>
      <c r="B3067">
        <v>2021</v>
      </c>
      <c r="C3067" t="s">
        <v>47</v>
      </c>
      <c r="D3067">
        <v>10</v>
      </c>
      <c r="E3067">
        <v>4</v>
      </c>
      <c r="F3067">
        <v>5398215</v>
      </c>
      <c r="G3067">
        <v>70343</v>
      </c>
      <c r="H3067">
        <v>5326988</v>
      </c>
      <c r="I3067">
        <v>90316675</v>
      </c>
      <c r="J3067">
        <v>123535559</v>
      </c>
      <c r="K3067">
        <v>54804334</v>
      </c>
    </row>
    <row r="3068" spans="1:11" x14ac:dyDescent="0.25">
      <c r="A3068" s="4" t="s">
        <v>14</v>
      </c>
      <c r="B3068">
        <v>2020</v>
      </c>
      <c r="C3068" t="s">
        <v>47</v>
      </c>
      <c r="D3068">
        <v>10</v>
      </c>
      <c r="E3068">
        <v>4</v>
      </c>
      <c r="F3068">
        <v>697468</v>
      </c>
      <c r="G3068">
        <v>6079</v>
      </c>
      <c r="H3068">
        <v>650899</v>
      </c>
      <c r="I3068">
        <v>21748424</v>
      </c>
      <c r="J3068">
        <v>0</v>
      </c>
      <c r="K3068">
        <v>0</v>
      </c>
    </row>
    <row r="3069" spans="1:11" x14ac:dyDescent="0.25">
      <c r="A3069" s="4" t="s">
        <v>14</v>
      </c>
      <c r="B3069">
        <v>2021</v>
      </c>
      <c r="C3069" t="s">
        <v>47</v>
      </c>
      <c r="D3069">
        <v>10</v>
      </c>
      <c r="E3069">
        <v>4</v>
      </c>
      <c r="F3069">
        <v>2440542</v>
      </c>
      <c r="G3069">
        <v>35947</v>
      </c>
      <c r="H3069">
        <v>2403285</v>
      </c>
      <c r="I3069">
        <v>108649093</v>
      </c>
      <c r="J3069">
        <v>103136457</v>
      </c>
      <c r="K3069">
        <v>36601934</v>
      </c>
    </row>
    <row r="3070" spans="1:11" x14ac:dyDescent="0.25">
      <c r="A3070" s="4" t="s">
        <v>15</v>
      </c>
      <c r="B3070">
        <v>2020</v>
      </c>
      <c r="C3070" t="s">
        <v>47</v>
      </c>
      <c r="D3070">
        <v>10</v>
      </c>
      <c r="E3070">
        <v>4</v>
      </c>
      <c r="F3070">
        <v>642223</v>
      </c>
      <c r="G3070">
        <v>10054</v>
      </c>
      <c r="H3070">
        <v>579868</v>
      </c>
      <c r="I3070">
        <v>15203369</v>
      </c>
      <c r="J3070">
        <v>0</v>
      </c>
      <c r="K3070">
        <v>0</v>
      </c>
    </row>
    <row r="3071" spans="1:11" x14ac:dyDescent="0.25">
      <c r="A3071" s="4" t="s">
        <v>15</v>
      </c>
      <c r="B3071">
        <v>2021</v>
      </c>
      <c r="C3071" t="s">
        <v>47</v>
      </c>
      <c r="D3071">
        <v>10</v>
      </c>
      <c r="E3071">
        <v>4</v>
      </c>
      <c r="F3071">
        <v>2322019</v>
      </c>
      <c r="G3071">
        <v>31011</v>
      </c>
      <c r="H3071">
        <v>2285020</v>
      </c>
      <c r="I3071">
        <v>111853959</v>
      </c>
      <c r="J3071">
        <v>66390592</v>
      </c>
      <c r="K3071">
        <v>33622436</v>
      </c>
    </row>
    <row r="3072" spans="1:11" x14ac:dyDescent="0.25">
      <c r="A3072" s="4" t="s">
        <v>16</v>
      </c>
      <c r="B3072">
        <v>2020</v>
      </c>
      <c r="C3072" t="s">
        <v>47</v>
      </c>
      <c r="D3072">
        <v>10</v>
      </c>
      <c r="E3072">
        <v>4</v>
      </c>
      <c r="F3072">
        <v>5612022</v>
      </c>
      <c r="G3072">
        <v>76353</v>
      </c>
      <c r="H3072">
        <v>4970413</v>
      </c>
      <c r="I3072">
        <v>51453460</v>
      </c>
      <c r="J3072">
        <v>0</v>
      </c>
      <c r="K3072">
        <v>0</v>
      </c>
    </row>
    <row r="3073" spans="1:11" x14ac:dyDescent="0.25">
      <c r="A3073" s="4" t="s">
        <v>16</v>
      </c>
      <c r="B3073">
        <v>2021</v>
      </c>
      <c r="C3073" t="s">
        <v>47</v>
      </c>
      <c r="D3073">
        <v>10</v>
      </c>
      <c r="E3073">
        <v>4</v>
      </c>
      <c r="F3073">
        <v>20903788</v>
      </c>
      <c r="G3073">
        <v>266136</v>
      </c>
      <c r="H3073">
        <v>20576853</v>
      </c>
      <c r="I3073">
        <v>351620048</v>
      </c>
      <c r="J3073">
        <v>293977358</v>
      </c>
      <c r="K3073">
        <v>152536412</v>
      </c>
    </row>
    <row r="3074" spans="1:11" x14ac:dyDescent="0.25">
      <c r="A3074" s="4" t="s">
        <v>17</v>
      </c>
      <c r="B3074">
        <v>2020</v>
      </c>
      <c r="C3074" t="s">
        <v>47</v>
      </c>
      <c r="D3074">
        <v>10</v>
      </c>
      <c r="E3074">
        <v>4</v>
      </c>
      <c r="F3074">
        <v>2737536</v>
      </c>
      <c r="G3074">
        <v>9312</v>
      </c>
      <c r="H3074">
        <v>2065380</v>
      </c>
      <c r="I3074">
        <v>30219090</v>
      </c>
      <c r="J3074">
        <v>0</v>
      </c>
      <c r="K3074">
        <v>0</v>
      </c>
    </row>
    <row r="3075" spans="1:11" x14ac:dyDescent="0.25">
      <c r="A3075" s="4" t="s">
        <v>17</v>
      </c>
      <c r="B3075">
        <v>2021</v>
      </c>
      <c r="C3075" t="s">
        <v>47</v>
      </c>
      <c r="D3075">
        <v>10</v>
      </c>
      <c r="E3075">
        <v>4</v>
      </c>
      <c r="F3075">
        <v>34456105</v>
      </c>
      <c r="G3075">
        <v>203476</v>
      </c>
      <c r="H3075">
        <v>33705739</v>
      </c>
      <c r="I3075">
        <v>262137702</v>
      </c>
      <c r="J3075">
        <v>176529141</v>
      </c>
      <c r="K3075">
        <v>91236282</v>
      </c>
    </row>
    <row r="3076" spans="1:11" x14ac:dyDescent="0.25">
      <c r="A3076" s="4" t="s">
        <v>18</v>
      </c>
      <c r="B3076">
        <v>2020</v>
      </c>
      <c r="C3076" t="s">
        <v>47</v>
      </c>
      <c r="D3076">
        <v>10</v>
      </c>
      <c r="E3076">
        <v>4</v>
      </c>
      <c r="F3076">
        <v>41585</v>
      </c>
      <c r="G3076">
        <v>496</v>
      </c>
      <c r="H3076">
        <v>35911</v>
      </c>
      <c r="I3076">
        <v>492946</v>
      </c>
      <c r="J3076">
        <v>0</v>
      </c>
      <c r="K3076">
        <v>0</v>
      </c>
    </row>
    <row r="3077" spans="1:11" x14ac:dyDescent="0.25">
      <c r="A3077" s="4" t="s">
        <v>18</v>
      </c>
      <c r="B3077">
        <v>2021</v>
      </c>
      <c r="C3077" t="s">
        <v>47</v>
      </c>
      <c r="D3077">
        <v>10</v>
      </c>
      <c r="E3077">
        <v>4</v>
      </c>
      <c r="F3077">
        <v>146379</v>
      </c>
      <c r="G3077">
        <v>1456</v>
      </c>
      <c r="H3077">
        <v>144634</v>
      </c>
      <c r="I3077">
        <v>3873575</v>
      </c>
      <c r="J3077">
        <v>1458963</v>
      </c>
      <c r="K3077">
        <v>1056979</v>
      </c>
    </row>
    <row r="3078" spans="1:11" x14ac:dyDescent="0.25">
      <c r="A3078" s="4" t="s">
        <v>37</v>
      </c>
      <c r="B3078">
        <v>2021</v>
      </c>
      <c r="C3078" t="s">
        <v>47</v>
      </c>
      <c r="D3078">
        <v>10</v>
      </c>
      <c r="E3078">
        <v>4</v>
      </c>
      <c r="F3078">
        <v>72555</v>
      </c>
      <c r="G3078">
        <v>357</v>
      </c>
      <c r="H3078">
        <v>71890</v>
      </c>
      <c r="I3078">
        <v>1835850</v>
      </c>
      <c r="J3078">
        <v>385463</v>
      </c>
      <c r="K3078">
        <v>317268</v>
      </c>
    </row>
    <row r="3079" spans="1:11" x14ac:dyDescent="0.25">
      <c r="A3079" s="4" t="s">
        <v>19</v>
      </c>
      <c r="B3079">
        <v>2020</v>
      </c>
      <c r="C3079" t="s">
        <v>47</v>
      </c>
      <c r="D3079">
        <v>10</v>
      </c>
      <c r="E3079">
        <v>4</v>
      </c>
      <c r="F3079">
        <v>11505181</v>
      </c>
      <c r="G3079">
        <v>302627</v>
      </c>
      <c r="H3079">
        <v>10228903</v>
      </c>
      <c r="I3079">
        <v>60152785</v>
      </c>
      <c r="J3079">
        <v>0</v>
      </c>
      <c r="K3079">
        <v>0</v>
      </c>
    </row>
    <row r="3080" spans="1:11" x14ac:dyDescent="0.25">
      <c r="A3080" s="4" t="s">
        <v>19</v>
      </c>
      <c r="B3080">
        <v>2021</v>
      </c>
      <c r="C3080" t="s">
        <v>47</v>
      </c>
      <c r="D3080">
        <v>10</v>
      </c>
      <c r="E3080">
        <v>4</v>
      </c>
      <c r="F3080">
        <v>46227753</v>
      </c>
      <c r="G3080">
        <v>980299</v>
      </c>
      <c r="H3080">
        <v>45065712</v>
      </c>
      <c r="I3080">
        <v>433861036</v>
      </c>
      <c r="J3080">
        <v>461400738</v>
      </c>
      <c r="K3080">
        <v>209673235</v>
      </c>
    </row>
    <row r="3081" spans="1:11" x14ac:dyDescent="0.25">
      <c r="A3081" s="4" t="s">
        <v>20</v>
      </c>
      <c r="B3081">
        <v>2020</v>
      </c>
      <c r="C3081" t="s">
        <v>47</v>
      </c>
      <c r="D3081">
        <v>10</v>
      </c>
      <c r="E3081">
        <v>4</v>
      </c>
      <c r="F3081">
        <v>62859</v>
      </c>
      <c r="G3081">
        <v>566</v>
      </c>
      <c r="H3081">
        <v>51524</v>
      </c>
      <c r="I3081">
        <v>1377913</v>
      </c>
      <c r="J3081">
        <v>0</v>
      </c>
      <c r="K3081">
        <v>0</v>
      </c>
    </row>
    <row r="3082" spans="1:11" x14ac:dyDescent="0.25">
      <c r="A3082" s="4" t="s">
        <v>20</v>
      </c>
      <c r="B3082">
        <v>2021</v>
      </c>
      <c r="C3082" t="s">
        <v>47</v>
      </c>
      <c r="D3082">
        <v>10</v>
      </c>
      <c r="E3082">
        <v>4</v>
      </c>
      <c r="F3082">
        <v>583754</v>
      </c>
      <c r="G3082">
        <v>10121</v>
      </c>
      <c r="H3082">
        <v>569462</v>
      </c>
      <c r="I3082">
        <v>7976953</v>
      </c>
      <c r="J3082">
        <v>7679710</v>
      </c>
      <c r="K3082">
        <v>4269389</v>
      </c>
    </row>
    <row r="3083" spans="1:11" x14ac:dyDescent="0.25">
      <c r="A3083" s="4" t="s">
        <v>21</v>
      </c>
      <c r="B3083">
        <v>2020</v>
      </c>
      <c r="C3083" t="s">
        <v>47</v>
      </c>
      <c r="D3083">
        <v>10</v>
      </c>
      <c r="E3083">
        <v>4</v>
      </c>
      <c r="F3083">
        <v>120431</v>
      </c>
      <c r="G3083">
        <v>986</v>
      </c>
      <c r="H3083">
        <v>90216</v>
      </c>
      <c r="I3083">
        <v>2358253</v>
      </c>
      <c r="J3083">
        <v>0</v>
      </c>
      <c r="K3083">
        <v>0</v>
      </c>
    </row>
    <row r="3084" spans="1:11" x14ac:dyDescent="0.25">
      <c r="A3084" s="4" t="s">
        <v>21</v>
      </c>
      <c r="B3084">
        <v>2021</v>
      </c>
      <c r="C3084" t="s">
        <v>47</v>
      </c>
      <c r="D3084">
        <v>10</v>
      </c>
      <c r="E3084">
        <v>4</v>
      </c>
      <c r="F3084">
        <v>863363</v>
      </c>
      <c r="G3084">
        <v>13388</v>
      </c>
      <c r="H3084">
        <v>843732</v>
      </c>
      <c r="I3084">
        <v>9495883</v>
      </c>
      <c r="J3084">
        <v>8702825</v>
      </c>
      <c r="K3084">
        <v>4637661</v>
      </c>
    </row>
    <row r="3085" spans="1:11" x14ac:dyDescent="0.25">
      <c r="A3085" s="4" t="s">
        <v>22</v>
      </c>
      <c r="B3085">
        <v>2020</v>
      </c>
      <c r="C3085" t="s">
        <v>47</v>
      </c>
      <c r="D3085">
        <v>10</v>
      </c>
      <c r="E3085">
        <v>4</v>
      </c>
      <c r="F3085">
        <v>1168905</v>
      </c>
      <c r="G3085">
        <v>20158</v>
      </c>
      <c r="H3085">
        <v>1070822</v>
      </c>
      <c r="I3085">
        <v>19426997</v>
      </c>
      <c r="J3085">
        <v>0</v>
      </c>
      <c r="K3085">
        <v>0</v>
      </c>
    </row>
    <row r="3086" spans="1:11" x14ac:dyDescent="0.25">
      <c r="A3086" s="4" t="s">
        <v>22</v>
      </c>
      <c r="B3086">
        <v>2021</v>
      </c>
      <c r="C3086" t="s">
        <v>47</v>
      </c>
      <c r="D3086">
        <v>10</v>
      </c>
      <c r="E3086">
        <v>4</v>
      </c>
      <c r="F3086">
        <v>5549386</v>
      </c>
      <c r="G3086">
        <v>73663</v>
      </c>
      <c r="H3086">
        <v>5475073</v>
      </c>
      <c r="I3086">
        <v>139609499</v>
      </c>
      <c r="J3086">
        <v>348519859</v>
      </c>
      <c r="K3086">
        <v>134106374</v>
      </c>
    </row>
    <row r="3087" spans="1:11" x14ac:dyDescent="0.25">
      <c r="A3087" s="4" t="s">
        <v>23</v>
      </c>
      <c r="B3087">
        <v>2020</v>
      </c>
      <c r="C3087" t="s">
        <v>47</v>
      </c>
      <c r="D3087">
        <v>10</v>
      </c>
      <c r="E3087">
        <v>4</v>
      </c>
      <c r="F3087">
        <v>17163</v>
      </c>
      <c r="G3087">
        <v>1</v>
      </c>
      <c r="H3087">
        <v>15418</v>
      </c>
      <c r="I3087">
        <v>728164</v>
      </c>
      <c r="J3087">
        <v>0</v>
      </c>
      <c r="K3087">
        <v>0</v>
      </c>
    </row>
    <row r="3088" spans="1:11" x14ac:dyDescent="0.25">
      <c r="A3088" s="4" t="s">
        <v>23</v>
      </c>
      <c r="B3088">
        <v>2021</v>
      </c>
      <c r="C3088" t="s">
        <v>47</v>
      </c>
      <c r="D3088">
        <v>10</v>
      </c>
      <c r="E3088">
        <v>4</v>
      </c>
      <c r="F3088">
        <v>823967</v>
      </c>
      <c r="G3088">
        <v>2896</v>
      </c>
      <c r="H3088">
        <v>768306</v>
      </c>
      <c r="I3088">
        <v>8828476</v>
      </c>
      <c r="J3088">
        <v>4960562</v>
      </c>
      <c r="K3088">
        <v>3529431</v>
      </c>
    </row>
    <row r="3089" spans="1:11" x14ac:dyDescent="0.25">
      <c r="A3089" s="4" t="s">
        <v>24</v>
      </c>
      <c r="B3089">
        <v>2020</v>
      </c>
      <c r="C3089" t="s">
        <v>47</v>
      </c>
      <c r="D3089">
        <v>10</v>
      </c>
      <c r="E3089">
        <v>4</v>
      </c>
      <c r="F3089">
        <v>60160</v>
      </c>
      <c r="G3089">
        <v>191</v>
      </c>
      <c r="H3089">
        <v>46496</v>
      </c>
      <c r="I3089">
        <v>665180</v>
      </c>
      <c r="J3089">
        <v>0</v>
      </c>
      <c r="K3089">
        <v>0</v>
      </c>
    </row>
    <row r="3090" spans="1:11" x14ac:dyDescent="0.25">
      <c r="A3090" s="4" t="s">
        <v>24</v>
      </c>
      <c r="B3090">
        <v>2021</v>
      </c>
      <c r="C3090" t="s">
        <v>47</v>
      </c>
      <c r="D3090">
        <v>10</v>
      </c>
      <c r="E3090">
        <v>4</v>
      </c>
      <c r="F3090">
        <v>222112</v>
      </c>
      <c r="G3090">
        <v>4763</v>
      </c>
      <c r="H3090">
        <v>208487</v>
      </c>
      <c r="I3090">
        <v>2740976</v>
      </c>
      <c r="J3090">
        <v>4942767</v>
      </c>
      <c r="K3090">
        <v>3314374</v>
      </c>
    </row>
    <row r="3091" spans="1:11" x14ac:dyDescent="0.25">
      <c r="A3091" s="4" t="s">
        <v>25</v>
      </c>
      <c r="B3091">
        <v>2020</v>
      </c>
      <c r="C3091" t="s">
        <v>47</v>
      </c>
      <c r="D3091">
        <v>10</v>
      </c>
      <c r="E3091">
        <v>4</v>
      </c>
      <c r="F3091">
        <v>1966897</v>
      </c>
      <c r="G3091">
        <v>9070</v>
      </c>
      <c r="H3091">
        <v>1846942</v>
      </c>
      <c r="I3091">
        <v>30200477</v>
      </c>
      <c r="J3091">
        <v>0</v>
      </c>
      <c r="K3091">
        <v>0</v>
      </c>
    </row>
    <row r="3092" spans="1:11" x14ac:dyDescent="0.25">
      <c r="A3092" s="4" t="s">
        <v>25</v>
      </c>
      <c r="B3092">
        <v>2021</v>
      </c>
      <c r="C3092" t="s">
        <v>47</v>
      </c>
      <c r="D3092">
        <v>10</v>
      </c>
      <c r="E3092">
        <v>4</v>
      </c>
      <c r="F3092">
        <v>7272051</v>
      </c>
      <c r="G3092">
        <v>58554</v>
      </c>
      <c r="H3092">
        <v>7184262</v>
      </c>
      <c r="I3092">
        <v>151094249</v>
      </c>
      <c r="J3092">
        <v>176155486</v>
      </c>
      <c r="K3092">
        <v>75790538</v>
      </c>
    </row>
    <row r="3093" spans="1:11" x14ac:dyDescent="0.25">
      <c r="A3093" s="4" t="s">
        <v>26</v>
      </c>
      <c r="B3093">
        <v>2020</v>
      </c>
      <c r="C3093" t="s">
        <v>47</v>
      </c>
      <c r="D3093">
        <v>10</v>
      </c>
      <c r="E3093">
        <v>4</v>
      </c>
      <c r="F3093">
        <v>916936</v>
      </c>
      <c r="G3093">
        <v>28812</v>
      </c>
      <c r="H3093">
        <v>858290</v>
      </c>
      <c r="I3093">
        <v>17327428</v>
      </c>
      <c r="J3093">
        <v>0</v>
      </c>
      <c r="K3093">
        <v>0</v>
      </c>
    </row>
    <row r="3094" spans="1:11" x14ac:dyDescent="0.25">
      <c r="A3094" s="4" t="s">
        <v>26</v>
      </c>
      <c r="B3094">
        <v>2021</v>
      </c>
      <c r="C3094" t="s">
        <v>47</v>
      </c>
      <c r="D3094">
        <v>10</v>
      </c>
      <c r="E3094">
        <v>4</v>
      </c>
      <c r="F3094">
        <v>4215659</v>
      </c>
      <c r="G3094">
        <v>115872</v>
      </c>
      <c r="H3094">
        <v>4098138</v>
      </c>
      <c r="I3094">
        <v>106616763</v>
      </c>
      <c r="J3094">
        <v>110509601</v>
      </c>
      <c r="K3094">
        <v>42451198</v>
      </c>
    </row>
    <row r="3095" spans="1:11" x14ac:dyDescent="0.25">
      <c r="A3095" s="4" t="s">
        <v>27</v>
      </c>
      <c r="B3095">
        <v>2020</v>
      </c>
      <c r="C3095" t="s">
        <v>47</v>
      </c>
      <c r="D3095">
        <v>10</v>
      </c>
      <c r="E3095">
        <v>4</v>
      </c>
      <c r="F3095">
        <v>239524</v>
      </c>
      <c r="G3095">
        <v>4106</v>
      </c>
      <c r="H3095">
        <v>208503</v>
      </c>
      <c r="I3095">
        <v>2042108</v>
      </c>
      <c r="J3095">
        <v>0</v>
      </c>
      <c r="K3095">
        <v>0</v>
      </c>
    </row>
    <row r="3096" spans="1:11" x14ac:dyDescent="0.25">
      <c r="A3096" s="4" t="s">
        <v>27</v>
      </c>
      <c r="B3096">
        <v>2021</v>
      </c>
      <c r="C3096" t="s">
        <v>47</v>
      </c>
      <c r="D3096">
        <v>10</v>
      </c>
      <c r="E3096">
        <v>4</v>
      </c>
      <c r="F3096">
        <v>894338</v>
      </c>
      <c r="G3096">
        <v>12993</v>
      </c>
      <c r="H3096">
        <v>878164</v>
      </c>
      <c r="I3096">
        <v>13305527</v>
      </c>
      <c r="J3096">
        <v>5099248</v>
      </c>
      <c r="K3096">
        <v>2731843</v>
      </c>
    </row>
    <row r="3097" spans="1:11" x14ac:dyDescent="0.25">
      <c r="A3097" s="4" t="s">
        <v>28</v>
      </c>
      <c r="B3097">
        <v>2020</v>
      </c>
      <c r="C3097" t="s">
        <v>47</v>
      </c>
      <c r="D3097">
        <v>10</v>
      </c>
      <c r="E3097">
        <v>4</v>
      </c>
      <c r="F3097">
        <v>1303511</v>
      </c>
      <c r="G3097">
        <v>12876</v>
      </c>
      <c r="H3097">
        <v>1172861</v>
      </c>
      <c r="I3097">
        <v>25351689</v>
      </c>
      <c r="J3097">
        <v>0</v>
      </c>
      <c r="K3097">
        <v>0</v>
      </c>
    </row>
    <row r="3098" spans="1:11" x14ac:dyDescent="0.25">
      <c r="A3098" s="4" t="s">
        <v>28</v>
      </c>
      <c r="B3098">
        <v>2021</v>
      </c>
      <c r="C3098" t="s">
        <v>47</v>
      </c>
      <c r="D3098">
        <v>10</v>
      </c>
      <c r="E3098">
        <v>4</v>
      </c>
      <c r="F3098">
        <v>6680837</v>
      </c>
      <c r="G3098">
        <v>62678</v>
      </c>
      <c r="H3098">
        <v>6617981</v>
      </c>
      <c r="I3098">
        <v>103066054</v>
      </c>
      <c r="J3098">
        <v>296248497</v>
      </c>
      <c r="K3098">
        <v>135615014</v>
      </c>
    </row>
    <row r="3099" spans="1:11" x14ac:dyDescent="0.25">
      <c r="A3099" s="4" t="s">
        <v>29</v>
      </c>
      <c r="B3099">
        <v>2020</v>
      </c>
      <c r="C3099" t="s">
        <v>47</v>
      </c>
      <c r="D3099">
        <v>10</v>
      </c>
      <c r="E3099">
        <v>4</v>
      </c>
      <c r="F3099">
        <v>26729</v>
      </c>
      <c r="G3099">
        <v>452</v>
      </c>
      <c r="H3099">
        <v>23925</v>
      </c>
      <c r="I3099">
        <v>389301</v>
      </c>
      <c r="J3099">
        <v>0</v>
      </c>
      <c r="K3099">
        <v>0</v>
      </c>
    </row>
    <row r="3100" spans="1:11" x14ac:dyDescent="0.25">
      <c r="A3100" s="4" t="s">
        <v>29</v>
      </c>
      <c r="B3100">
        <v>2021</v>
      </c>
      <c r="C3100" t="s">
        <v>47</v>
      </c>
      <c r="D3100">
        <v>10</v>
      </c>
      <c r="E3100">
        <v>4</v>
      </c>
      <c r="F3100">
        <v>223290</v>
      </c>
      <c r="G3100">
        <v>2760</v>
      </c>
      <c r="H3100">
        <v>216997</v>
      </c>
      <c r="I3100">
        <v>1812039</v>
      </c>
      <c r="J3100">
        <v>3648131</v>
      </c>
      <c r="K3100">
        <v>3089709</v>
      </c>
    </row>
    <row r="3101" spans="1:11" x14ac:dyDescent="0.25">
      <c r="A3101" s="4" t="s">
        <v>30</v>
      </c>
      <c r="B3101">
        <v>2020</v>
      </c>
      <c r="C3101" t="s">
        <v>47</v>
      </c>
      <c r="D3101">
        <v>10</v>
      </c>
      <c r="E3101">
        <v>4</v>
      </c>
      <c r="F3101">
        <v>1616764</v>
      </c>
      <c r="G3101">
        <v>9145</v>
      </c>
      <c r="H3101">
        <v>1473240</v>
      </c>
      <c r="I3101">
        <v>28494073</v>
      </c>
      <c r="J3101">
        <v>0</v>
      </c>
      <c r="K3101">
        <v>0</v>
      </c>
    </row>
    <row r="3102" spans="1:11" x14ac:dyDescent="0.25">
      <c r="A3102" s="4" t="s">
        <v>30</v>
      </c>
      <c r="B3102">
        <v>2021</v>
      </c>
      <c r="C3102" t="s">
        <v>47</v>
      </c>
      <c r="D3102">
        <v>10</v>
      </c>
      <c r="E3102">
        <v>4</v>
      </c>
      <c r="F3102">
        <v>4693270</v>
      </c>
      <c r="G3102">
        <v>27639</v>
      </c>
      <c r="H3102">
        <v>4637320</v>
      </c>
      <c r="I3102">
        <v>191465096</v>
      </c>
      <c r="J3102">
        <v>151193375</v>
      </c>
      <c r="K3102">
        <v>62917824</v>
      </c>
    </row>
    <row r="3103" spans="1:11" x14ac:dyDescent="0.25">
      <c r="A3103" s="4" t="s">
        <v>31</v>
      </c>
      <c r="B3103">
        <v>2020</v>
      </c>
      <c r="C3103" t="s">
        <v>47</v>
      </c>
      <c r="D3103">
        <v>10</v>
      </c>
      <c r="E3103">
        <v>4</v>
      </c>
      <c r="F3103">
        <v>4961283</v>
      </c>
      <c r="G3103">
        <v>76457</v>
      </c>
      <c r="H3103">
        <v>4671917</v>
      </c>
      <c r="I3103">
        <v>66569048</v>
      </c>
      <c r="J3103">
        <v>0</v>
      </c>
      <c r="K3103">
        <v>0</v>
      </c>
    </row>
    <row r="3104" spans="1:11" x14ac:dyDescent="0.25">
      <c r="A3104" s="4" t="s">
        <v>31</v>
      </c>
      <c r="B3104">
        <v>2021</v>
      </c>
      <c r="C3104" t="s">
        <v>47</v>
      </c>
      <c r="D3104">
        <v>10</v>
      </c>
      <c r="E3104">
        <v>4</v>
      </c>
      <c r="F3104">
        <v>18874047</v>
      </c>
      <c r="G3104">
        <v>252223</v>
      </c>
      <c r="H3104">
        <v>18532309</v>
      </c>
      <c r="I3104">
        <v>352950923</v>
      </c>
      <c r="J3104">
        <v>283373435</v>
      </c>
      <c r="K3104">
        <v>112200763</v>
      </c>
    </row>
    <row r="3105" spans="1:11" x14ac:dyDescent="0.25">
      <c r="A3105" s="4" t="s">
        <v>32</v>
      </c>
      <c r="B3105">
        <v>2020</v>
      </c>
      <c r="C3105" t="s">
        <v>47</v>
      </c>
      <c r="D3105">
        <v>10</v>
      </c>
      <c r="E3105">
        <v>4</v>
      </c>
      <c r="F3105">
        <v>211333</v>
      </c>
      <c r="G3105">
        <v>2366</v>
      </c>
      <c r="H3105">
        <v>194796</v>
      </c>
      <c r="I3105">
        <v>3130756</v>
      </c>
      <c r="J3105">
        <v>0</v>
      </c>
      <c r="K3105">
        <v>0</v>
      </c>
    </row>
    <row r="3106" spans="1:11" x14ac:dyDescent="0.25">
      <c r="A3106" s="4" t="s">
        <v>32</v>
      </c>
      <c r="B3106">
        <v>2021</v>
      </c>
      <c r="C3106" t="s">
        <v>47</v>
      </c>
      <c r="D3106">
        <v>10</v>
      </c>
      <c r="E3106">
        <v>4</v>
      </c>
      <c r="F3106">
        <v>590763</v>
      </c>
      <c r="G3106">
        <v>5691</v>
      </c>
      <c r="H3106">
        <v>583874</v>
      </c>
      <c r="I3106">
        <v>13746346</v>
      </c>
      <c r="J3106">
        <v>17538179</v>
      </c>
      <c r="K3106">
        <v>10965282</v>
      </c>
    </row>
    <row r="3107" spans="1:11" x14ac:dyDescent="0.25">
      <c r="A3107" s="4" t="s">
        <v>33</v>
      </c>
      <c r="B3107">
        <v>2020</v>
      </c>
      <c r="C3107" t="s">
        <v>47</v>
      </c>
      <c r="D3107">
        <v>10</v>
      </c>
      <c r="E3107">
        <v>4</v>
      </c>
      <c r="F3107">
        <v>55321849</v>
      </c>
      <c r="G3107">
        <v>833121</v>
      </c>
      <c r="H3107">
        <v>49941626</v>
      </c>
      <c r="I3107">
        <v>723953910</v>
      </c>
      <c r="J3107">
        <v>0</v>
      </c>
      <c r="K3107">
        <v>0</v>
      </c>
    </row>
    <row r="3108" spans="1:11" x14ac:dyDescent="0.25">
      <c r="A3108" s="4" t="s">
        <v>33</v>
      </c>
      <c r="B3108">
        <v>2021</v>
      </c>
      <c r="C3108" t="s">
        <v>47</v>
      </c>
      <c r="D3108">
        <v>10</v>
      </c>
      <c r="E3108">
        <v>4</v>
      </c>
      <c r="F3108">
        <v>239416314</v>
      </c>
      <c r="G3108">
        <v>3187211</v>
      </c>
      <c r="H3108">
        <v>235017164</v>
      </c>
      <c r="I3108">
        <v>4214465421</v>
      </c>
      <c r="J3108">
        <v>5035321086</v>
      </c>
      <c r="K3108">
        <v>2174891013</v>
      </c>
    </row>
    <row r="3109" spans="1:11" x14ac:dyDescent="0.25">
      <c r="A3109" s="4" t="s">
        <v>34</v>
      </c>
      <c r="B3109">
        <v>2020</v>
      </c>
      <c r="C3109" t="s">
        <v>47</v>
      </c>
      <c r="D3109">
        <v>10</v>
      </c>
      <c r="E3109">
        <v>4</v>
      </c>
      <c r="F3109">
        <v>3290582</v>
      </c>
      <c r="G3109">
        <v>48156</v>
      </c>
      <c r="H3109">
        <v>3051621</v>
      </c>
      <c r="I3109">
        <v>98140095</v>
      </c>
      <c r="J3109">
        <v>0</v>
      </c>
      <c r="K3109">
        <v>0</v>
      </c>
    </row>
    <row r="3110" spans="1:11" x14ac:dyDescent="0.25">
      <c r="A3110" s="4" t="s">
        <v>34</v>
      </c>
      <c r="B3110">
        <v>2021</v>
      </c>
      <c r="C3110" t="s">
        <v>47</v>
      </c>
      <c r="D3110">
        <v>10</v>
      </c>
      <c r="E3110">
        <v>4</v>
      </c>
      <c r="F3110">
        <v>11970682</v>
      </c>
      <c r="G3110">
        <v>160294</v>
      </c>
      <c r="H3110">
        <v>11809691</v>
      </c>
      <c r="I3110">
        <v>578489231</v>
      </c>
      <c r="J3110">
        <v>675303298</v>
      </c>
      <c r="K3110">
        <v>212067161</v>
      </c>
    </row>
    <row r="3111" spans="1:11" x14ac:dyDescent="0.25">
      <c r="A3111" s="4" t="s">
        <v>35</v>
      </c>
      <c r="B3111">
        <v>2020</v>
      </c>
      <c r="C3111" t="s">
        <v>47</v>
      </c>
      <c r="D3111">
        <v>10</v>
      </c>
      <c r="E3111">
        <v>4</v>
      </c>
      <c r="F3111">
        <v>422797</v>
      </c>
      <c r="G3111">
        <v>6941</v>
      </c>
      <c r="H3111">
        <v>382446</v>
      </c>
      <c r="I3111">
        <v>6914382</v>
      </c>
      <c r="J3111">
        <v>0</v>
      </c>
      <c r="K3111">
        <v>0</v>
      </c>
    </row>
    <row r="3112" spans="1:11" x14ac:dyDescent="0.25">
      <c r="A3112" s="4" t="s">
        <v>35</v>
      </c>
      <c r="B3112">
        <v>2021</v>
      </c>
      <c r="C3112" t="s">
        <v>47</v>
      </c>
      <c r="D3112">
        <v>10</v>
      </c>
      <c r="E3112">
        <v>4</v>
      </c>
      <c r="F3112">
        <v>2406841</v>
      </c>
      <c r="G3112">
        <v>51792</v>
      </c>
      <c r="H3112">
        <v>2310950</v>
      </c>
      <c r="I3112">
        <v>53969458</v>
      </c>
      <c r="J3112">
        <v>52207565</v>
      </c>
      <c r="K3112">
        <v>25834673</v>
      </c>
    </row>
    <row r="3113" spans="1:11" x14ac:dyDescent="0.25">
      <c r="A3113" s="4" t="s">
        <v>36</v>
      </c>
      <c r="B3113">
        <v>2020</v>
      </c>
      <c r="C3113" t="s">
        <v>47</v>
      </c>
      <c r="D3113">
        <v>10</v>
      </c>
      <c r="E3113">
        <v>4</v>
      </c>
      <c r="F3113">
        <v>2447288</v>
      </c>
      <c r="G3113">
        <v>45404</v>
      </c>
      <c r="H3113">
        <v>2144052</v>
      </c>
      <c r="I3113">
        <v>30080191</v>
      </c>
      <c r="J3113">
        <v>0</v>
      </c>
      <c r="K3113">
        <v>0</v>
      </c>
    </row>
    <row r="3114" spans="1:11" x14ac:dyDescent="0.25">
      <c r="A3114" s="4" t="s">
        <v>36</v>
      </c>
      <c r="B3114">
        <v>2021</v>
      </c>
      <c r="C3114" t="s">
        <v>47</v>
      </c>
      <c r="D3114">
        <v>10</v>
      </c>
      <c r="E3114">
        <v>4</v>
      </c>
      <c r="F3114">
        <v>11110813</v>
      </c>
      <c r="G3114">
        <v>133481</v>
      </c>
      <c r="H3114">
        <v>10922342</v>
      </c>
      <c r="I3114">
        <v>132733471</v>
      </c>
      <c r="J3114">
        <v>371034286</v>
      </c>
      <c r="K3114">
        <v>140514212</v>
      </c>
    </row>
    <row r="3115" spans="1:11" x14ac:dyDescent="0.25">
      <c r="A3115" s="4" t="s">
        <v>0</v>
      </c>
      <c r="B3115">
        <v>2020</v>
      </c>
      <c r="C3115" t="s">
        <v>47</v>
      </c>
      <c r="D3115">
        <v>10</v>
      </c>
      <c r="E3115">
        <v>5</v>
      </c>
      <c r="F3115">
        <v>12954</v>
      </c>
      <c r="G3115">
        <v>177</v>
      </c>
      <c r="H3115">
        <v>12230</v>
      </c>
      <c r="I3115">
        <v>262957</v>
      </c>
      <c r="J3115">
        <v>0</v>
      </c>
      <c r="K3115">
        <v>0</v>
      </c>
    </row>
    <row r="3116" spans="1:11" x14ac:dyDescent="0.25">
      <c r="A3116" s="4" t="s">
        <v>0</v>
      </c>
      <c r="B3116">
        <v>2021</v>
      </c>
      <c r="C3116" t="s">
        <v>47</v>
      </c>
      <c r="D3116">
        <v>10</v>
      </c>
      <c r="E3116">
        <v>5</v>
      </c>
      <c r="F3116">
        <v>22953</v>
      </c>
      <c r="G3116">
        <v>387</v>
      </c>
      <c r="H3116">
        <v>22553</v>
      </c>
      <c r="I3116">
        <v>1790087</v>
      </c>
      <c r="J3116">
        <v>881903</v>
      </c>
      <c r="K3116">
        <v>599032</v>
      </c>
    </row>
    <row r="3117" spans="1:11" x14ac:dyDescent="0.25">
      <c r="A3117" s="4" t="s">
        <v>2</v>
      </c>
      <c r="B3117">
        <v>2020</v>
      </c>
      <c r="C3117" t="s">
        <v>47</v>
      </c>
      <c r="D3117">
        <v>10</v>
      </c>
      <c r="E3117">
        <v>5</v>
      </c>
      <c r="F3117">
        <v>2461592</v>
      </c>
      <c r="G3117">
        <v>20025</v>
      </c>
      <c r="H3117">
        <v>2365210</v>
      </c>
      <c r="I3117">
        <v>23838224</v>
      </c>
      <c r="J3117">
        <v>0</v>
      </c>
      <c r="K3117">
        <v>0</v>
      </c>
    </row>
    <row r="3118" spans="1:11" x14ac:dyDescent="0.25">
      <c r="A3118" s="4" t="s">
        <v>2</v>
      </c>
      <c r="B3118">
        <v>2021</v>
      </c>
      <c r="C3118" t="s">
        <v>47</v>
      </c>
      <c r="D3118">
        <v>10</v>
      </c>
      <c r="E3118">
        <v>5</v>
      </c>
      <c r="F3118">
        <v>6198231</v>
      </c>
      <c r="G3118">
        <v>43109</v>
      </c>
      <c r="H3118">
        <v>6141281</v>
      </c>
      <c r="I3118">
        <v>88441611</v>
      </c>
      <c r="J3118">
        <v>98747479</v>
      </c>
      <c r="K3118">
        <v>60799106</v>
      </c>
    </row>
    <row r="3119" spans="1:11" x14ac:dyDescent="0.25">
      <c r="A3119" s="4" t="s">
        <v>3</v>
      </c>
      <c r="B3119">
        <v>2020</v>
      </c>
      <c r="C3119" t="s">
        <v>47</v>
      </c>
      <c r="D3119">
        <v>10</v>
      </c>
      <c r="E3119">
        <v>5</v>
      </c>
      <c r="F3119">
        <v>44272</v>
      </c>
      <c r="G3119">
        <v>111</v>
      </c>
      <c r="H3119">
        <v>38359</v>
      </c>
      <c r="I3119">
        <v>949861</v>
      </c>
      <c r="J3119">
        <v>0</v>
      </c>
      <c r="K3119">
        <v>0</v>
      </c>
    </row>
    <row r="3120" spans="1:11" x14ac:dyDescent="0.25">
      <c r="A3120" s="4" t="s">
        <v>3</v>
      </c>
      <c r="B3120">
        <v>2021</v>
      </c>
      <c r="C3120" t="s">
        <v>47</v>
      </c>
      <c r="D3120">
        <v>10</v>
      </c>
      <c r="E3120">
        <v>5</v>
      </c>
      <c r="F3120">
        <v>165452</v>
      </c>
      <c r="G3120">
        <v>840</v>
      </c>
      <c r="H3120">
        <v>164294</v>
      </c>
      <c r="I3120">
        <v>3555032</v>
      </c>
      <c r="J3120">
        <v>2315138</v>
      </c>
      <c r="K3120">
        <v>1600736</v>
      </c>
    </row>
    <row r="3121" spans="1:11" x14ac:dyDescent="0.25">
      <c r="A3121" s="4" t="s">
        <v>4</v>
      </c>
      <c r="B3121">
        <v>2020</v>
      </c>
      <c r="C3121" t="s">
        <v>47</v>
      </c>
      <c r="D3121">
        <v>10</v>
      </c>
      <c r="E3121">
        <v>5</v>
      </c>
      <c r="F3121">
        <v>618001</v>
      </c>
      <c r="G3121">
        <v>2779</v>
      </c>
      <c r="H3121">
        <v>584287</v>
      </c>
      <c r="I3121">
        <v>13895801</v>
      </c>
      <c r="J3121">
        <v>0</v>
      </c>
      <c r="K3121">
        <v>0</v>
      </c>
    </row>
    <row r="3122" spans="1:11" x14ac:dyDescent="0.25">
      <c r="A3122" s="4" t="s">
        <v>4</v>
      </c>
      <c r="B3122">
        <v>2021</v>
      </c>
      <c r="C3122" t="s">
        <v>47</v>
      </c>
      <c r="D3122">
        <v>10</v>
      </c>
      <c r="E3122">
        <v>5</v>
      </c>
      <c r="F3122">
        <v>1831228</v>
      </c>
      <c r="G3122">
        <v>17985</v>
      </c>
      <c r="H3122">
        <v>1802079</v>
      </c>
      <c r="I3122">
        <v>74066198</v>
      </c>
      <c r="J3122">
        <v>60432634</v>
      </c>
      <c r="K3122">
        <v>24002838</v>
      </c>
    </row>
    <row r="3123" spans="1:11" x14ac:dyDescent="0.25">
      <c r="A3123" s="4" t="s">
        <v>5</v>
      </c>
      <c r="B3123">
        <v>2020</v>
      </c>
      <c r="C3123" t="s">
        <v>47</v>
      </c>
      <c r="D3123">
        <v>10</v>
      </c>
      <c r="E3123">
        <v>5</v>
      </c>
      <c r="F3123">
        <v>647674</v>
      </c>
      <c r="G3123">
        <v>3250</v>
      </c>
      <c r="H3123">
        <v>619821</v>
      </c>
      <c r="I3123">
        <v>32329276</v>
      </c>
      <c r="J3123">
        <v>0</v>
      </c>
      <c r="K3123">
        <v>0</v>
      </c>
    </row>
    <row r="3124" spans="1:11" x14ac:dyDescent="0.25">
      <c r="A3124" s="4" t="s">
        <v>5</v>
      </c>
      <c r="B3124">
        <v>2021</v>
      </c>
      <c r="C3124" t="s">
        <v>47</v>
      </c>
      <c r="D3124">
        <v>10</v>
      </c>
      <c r="E3124">
        <v>5</v>
      </c>
      <c r="F3124">
        <v>2178273</v>
      </c>
      <c r="G3124">
        <v>28983</v>
      </c>
      <c r="H3124">
        <v>2149150</v>
      </c>
      <c r="I3124">
        <v>150917122</v>
      </c>
      <c r="J3124">
        <v>149272898</v>
      </c>
      <c r="K3124">
        <v>54561737</v>
      </c>
    </row>
    <row r="3125" spans="1:11" x14ac:dyDescent="0.25">
      <c r="A3125" s="4" t="s">
        <v>6</v>
      </c>
      <c r="B3125">
        <v>2020</v>
      </c>
      <c r="C3125" t="s">
        <v>47</v>
      </c>
      <c r="D3125">
        <v>10</v>
      </c>
      <c r="E3125">
        <v>5</v>
      </c>
      <c r="F3125">
        <v>43061</v>
      </c>
      <c r="G3125">
        <v>676</v>
      </c>
      <c r="H3125">
        <v>40422</v>
      </c>
      <c r="I3125">
        <v>318514</v>
      </c>
      <c r="J3125">
        <v>0</v>
      </c>
      <c r="K3125">
        <v>0</v>
      </c>
    </row>
    <row r="3126" spans="1:11" x14ac:dyDescent="0.25">
      <c r="A3126" s="4" t="s">
        <v>6</v>
      </c>
      <c r="B3126">
        <v>2021</v>
      </c>
      <c r="C3126" t="s">
        <v>47</v>
      </c>
      <c r="D3126">
        <v>10</v>
      </c>
      <c r="E3126">
        <v>5</v>
      </c>
      <c r="F3126">
        <v>196037</v>
      </c>
      <c r="G3126">
        <v>2460</v>
      </c>
      <c r="H3126">
        <v>193477</v>
      </c>
      <c r="I3126">
        <v>2374272</v>
      </c>
      <c r="J3126">
        <v>2777105</v>
      </c>
      <c r="K3126">
        <v>1634588</v>
      </c>
    </row>
    <row r="3127" spans="1:11" x14ac:dyDescent="0.25">
      <c r="A3127" s="4" t="s">
        <v>7</v>
      </c>
      <c r="B3127">
        <v>2020</v>
      </c>
      <c r="C3127" t="s">
        <v>47</v>
      </c>
      <c r="D3127">
        <v>10</v>
      </c>
      <c r="E3127">
        <v>5</v>
      </c>
      <c r="F3127">
        <v>556164</v>
      </c>
      <c r="G3127">
        <v>6128</v>
      </c>
      <c r="H3127">
        <v>483265</v>
      </c>
      <c r="I3127">
        <v>5363401</v>
      </c>
      <c r="J3127">
        <v>0</v>
      </c>
      <c r="K3127">
        <v>0</v>
      </c>
    </row>
    <row r="3128" spans="1:11" x14ac:dyDescent="0.25">
      <c r="A3128" s="4" t="s">
        <v>7</v>
      </c>
      <c r="B3128">
        <v>2021</v>
      </c>
      <c r="C3128" t="s">
        <v>47</v>
      </c>
      <c r="D3128">
        <v>10</v>
      </c>
      <c r="E3128">
        <v>5</v>
      </c>
      <c r="F3128">
        <v>3018057</v>
      </c>
      <c r="G3128">
        <v>40728</v>
      </c>
      <c r="H3128">
        <v>2976396</v>
      </c>
      <c r="I3128">
        <v>41083789</v>
      </c>
      <c r="J3128">
        <v>44460019</v>
      </c>
      <c r="K3128">
        <v>21873730</v>
      </c>
    </row>
    <row r="3129" spans="1:11" x14ac:dyDescent="0.25">
      <c r="A3129" s="4" t="s">
        <v>8</v>
      </c>
      <c r="B3129">
        <v>2020</v>
      </c>
      <c r="C3129" t="s">
        <v>47</v>
      </c>
      <c r="D3129">
        <v>10</v>
      </c>
      <c r="E3129">
        <v>5</v>
      </c>
      <c r="F3129">
        <v>1144103</v>
      </c>
      <c r="G3129">
        <v>19404</v>
      </c>
      <c r="H3129">
        <v>1028665</v>
      </c>
      <c r="I3129">
        <v>13893784</v>
      </c>
      <c r="J3129">
        <v>0</v>
      </c>
      <c r="K3129">
        <v>0</v>
      </c>
    </row>
    <row r="3130" spans="1:11" x14ac:dyDescent="0.25">
      <c r="A3130" s="4" t="s">
        <v>8</v>
      </c>
      <c r="B3130">
        <v>2021</v>
      </c>
      <c r="C3130" t="s">
        <v>47</v>
      </c>
      <c r="D3130">
        <v>10</v>
      </c>
      <c r="E3130">
        <v>5</v>
      </c>
      <c r="F3130">
        <v>4319483</v>
      </c>
      <c r="G3130">
        <v>75273</v>
      </c>
      <c r="H3130">
        <v>4243179</v>
      </c>
      <c r="I3130">
        <v>88110667</v>
      </c>
      <c r="J3130">
        <v>39112373</v>
      </c>
      <c r="K3130">
        <v>22203039</v>
      </c>
    </row>
    <row r="3131" spans="1:11" x14ac:dyDescent="0.25">
      <c r="A3131" s="4" t="s">
        <v>9</v>
      </c>
      <c r="B3131">
        <v>2020</v>
      </c>
      <c r="C3131" t="s">
        <v>47</v>
      </c>
      <c r="D3131">
        <v>10</v>
      </c>
      <c r="E3131">
        <v>5</v>
      </c>
      <c r="F3131">
        <v>9736</v>
      </c>
      <c r="G3131">
        <v>6</v>
      </c>
      <c r="H3131">
        <v>9512</v>
      </c>
      <c r="I3131">
        <v>217230</v>
      </c>
      <c r="J3131">
        <v>0</v>
      </c>
      <c r="K3131">
        <v>0</v>
      </c>
    </row>
    <row r="3132" spans="1:11" x14ac:dyDescent="0.25">
      <c r="A3132" s="4" t="s">
        <v>9</v>
      </c>
      <c r="B3132">
        <v>2021</v>
      </c>
      <c r="C3132" t="s">
        <v>47</v>
      </c>
      <c r="D3132">
        <v>10</v>
      </c>
      <c r="E3132">
        <v>5</v>
      </c>
      <c r="F3132">
        <v>32043</v>
      </c>
      <c r="G3132">
        <v>12</v>
      </c>
      <c r="H3132">
        <v>31929</v>
      </c>
      <c r="I3132">
        <v>217230</v>
      </c>
      <c r="J3132">
        <v>1982151</v>
      </c>
      <c r="K3132">
        <v>1109955</v>
      </c>
    </row>
    <row r="3133" spans="1:11" x14ac:dyDescent="0.25">
      <c r="A3133" s="4" t="s">
        <v>10</v>
      </c>
      <c r="B3133">
        <v>2020</v>
      </c>
      <c r="C3133" t="s">
        <v>47</v>
      </c>
      <c r="D3133">
        <v>10</v>
      </c>
      <c r="E3133">
        <v>5</v>
      </c>
      <c r="F3133">
        <v>130243</v>
      </c>
      <c r="G3133">
        <v>1803</v>
      </c>
      <c r="H3133">
        <v>121255</v>
      </c>
      <c r="I3133">
        <v>896415</v>
      </c>
      <c r="J3133">
        <v>0</v>
      </c>
      <c r="K3133">
        <v>0</v>
      </c>
    </row>
    <row r="3134" spans="1:11" x14ac:dyDescent="0.25">
      <c r="A3134" s="4" t="s">
        <v>10</v>
      </c>
      <c r="B3134">
        <v>2021</v>
      </c>
      <c r="C3134" t="s">
        <v>47</v>
      </c>
      <c r="D3134">
        <v>10</v>
      </c>
      <c r="E3134">
        <v>5</v>
      </c>
      <c r="F3134">
        <v>534256</v>
      </c>
      <c r="G3134">
        <v>10091</v>
      </c>
      <c r="H3134">
        <v>523020</v>
      </c>
      <c r="I3134">
        <v>4397820</v>
      </c>
      <c r="J3134">
        <v>3781467</v>
      </c>
      <c r="K3134">
        <v>2702066</v>
      </c>
    </row>
    <row r="3135" spans="1:11" x14ac:dyDescent="0.25">
      <c r="A3135" s="4" t="s">
        <v>11</v>
      </c>
      <c r="B3135">
        <v>2020</v>
      </c>
      <c r="C3135" t="s">
        <v>47</v>
      </c>
      <c r="D3135">
        <v>10</v>
      </c>
      <c r="E3135">
        <v>5</v>
      </c>
      <c r="F3135">
        <v>515993</v>
      </c>
      <c r="G3135">
        <v>11141</v>
      </c>
      <c r="H3135">
        <v>465602</v>
      </c>
      <c r="I3135">
        <v>18006736</v>
      </c>
      <c r="J3135">
        <v>0</v>
      </c>
      <c r="K3135">
        <v>0</v>
      </c>
    </row>
    <row r="3136" spans="1:11" x14ac:dyDescent="0.25">
      <c r="A3136" s="4" t="s">
        <v>11</v>
      </c>
      <c r="B3136">
        <v>2021</v>
      </c>
      <c r="C3136" t="s">
        <v>47</v>
      </c>
      <c r="D3136">
        <v>10</v>
      </c>
      <c r="E3136">
        <v>5</v>
      </c>
      <c r="F3136">
        <v>2479660</v>
      </c>
      <c r="G3136">
        <v>30266</v>
      </c>
      <c r="H3136">
        <v>2448789</v>
      </c>
      <c r="I3136">
        <v>92666536</v>
      </c>
      <c r="J3136">
        <v>134129497</v>
      </c>
      <c r="K3136">
        <v>77474398</v>
      </c>
    </row>
    <row r="3137" spans="1:11" x14ac:dyDescent="0.25">
      <c r="A3137" s="4" t="s">
        <v>12</v>
      </c>
      <c r="B3137">
        <v>2020</v>
      </c>
      <c r="C3137" t="s">
        <v>47</v>
      </c>
      <c r="D3137">
        <v>10</v>
      </c>
      <c r="E3137">
        <v>5</v>
      </c>
      <c r="F3137">
        <v>65112</v>
      </c>
      <c r="G3137">
        <v>919</v>
      </c>
      <c r="H3137">
        <v>55733</v>
      </c>
      <c r="I3137">
        <v>1167814</v>
      </c>
      <c r="J3137">
        <v>0</v>
      </c>
      <c r="K3137">
        <v>0</v>
      </c>
    </row>
    <row r="3138" spans="1:11" x14ac:dyDescent="0.25">
      <c r="A3138" s="4" t="s">
        <v>12</v>
      </c>
      <c r="B3138">
        <v>2021</v>
      </c>
      <c r="C3138" t="s">
        <v>47</v>
      </c>
      <c r="D3138">
        <v>10</v>
      </c>
      <c r="E3138">
        <v>5</v>
      </c>
      <c r="F3138">
        <v>672003</v>
      </c>
      <c r="G3138">
        <v>11207</v>
      </c>
      <c r="H3138">
        <v>654772</v>
      </c>
      <c r="I3138">
        <v>11038264</v>
      </c>
      <c r="J3138">
        <v>17138393</v>
      </c>
      <c r="K3138">
        <v>10280753</v>
      </c>
    </row>
    <row r="3139" spans="1:11" x14ac:dyDescent="0.25">
      <c r="A3139" s="4" t="s">
        <v>13</v>
      </c>
      <c r="B3139">
        <v>2020</v>
      </c>
      <c r="C3139" t="s">
        <v>47</v>
      </c>
      <c r="D3139">
        <v>10</v>
      </c>
      <c r="E3139">
        <v>5</v>
      </c>
      <c r="F3139">
        <v>496494</v>
      </c>
      <c r="G3139">
        <v>5332</v>
      </c>
      <c r="H3139">
        <v>455729</v>
      </c>
      <c r="I3139">
        <v>7908051</v>
      </c>
      <c r="J3139">
        <v>0</v>
      </c>
      <c r="K3139">
        <v>0</v>
      </c>
    </row>
    <row r="3140" spans="1:11" x14ac:dyDescent="0.25">
      <c r="A3140" s="4" t="s">
        <v>13</v>
      </c>
      <c r="B3140">
        <v>2021</v>
      </c>
      <c r="C3140" t="s">
        <v>47</v>
      </c>
      <c r="D3140">
        <v>10</v>
      </c>
      <c r="E3140">
        <v>5</v>
      </c>
      <c r="F3140">
        <v>2313722</v>
      </c>
      <c r="G3140">
        <v>30147</v>
      </c>
      <c r="H3140">
        <v>2283173</v>
      </c>
      <c r="I3140">
        <v>39032836</v>
      </c>
      <c r="J3140">
        <v>53280563</v>
      </c>
      <c r="K3140">
        <v>24268116</v>
      </c>
    </row>
    <row r="3141" spans="1:11" x14ac:dyDescent="0.25">
      <c r="A3141" s="4" t="s">
        <v>14</v>
      </c>
      <c r="B3141">
        <v>2020</v>
      </c>
      <c r="C3141" t="s">
        <v>47</v>
      </c>
      <c r="D3141">
        <v>10</v>
      </c>
      <c r="E3141">
        <v>5</v>
      </c>
      <c r="F3141">
        <v>304012</v>
      </c>
      <c r="G3141">
        <v>2650</v>
      </c>
      <c r="H3141">
        <v>285570</v>
      </c>
      <c r="I3141">
        <v>9870901</v>
      </c>
      <c r="J3141">
        <v>0</v>
      </c>
      <c r="K3141">
        <v>0</v>
      </c>
    </row>
    <row r="3142" spans="1:11" x14ac:dyDescent="0.25">
      <c r="A3142" s="4" t="s">
        <v>14</v>
      </c>
      <c r="B3142">
        <v>2021</v>
      </c>
      <c r="C3142" t="s">
        <v>47</v>
      </c>
      <c r="D3142">
        <v>10</v>
      </c>
      <c r="E3142">
        <v>5</v>
      </c>
      <c r="F3142">
        <v>1046254</v>
      </c>
      <c r="G3142">
        <v>15414</v>
      </c>
      <c r="H3142">
        <v>1030533</v>
      </c>
      <c r="I3142">
        <v>47855761</v>
      </c>
      <c r="J3142">
        <v>44835698</v>
      </c>
      <c r="K3142">
        <v>16600280</v>
      </c>
    </row>
    <row r="3143" spans="1:11" x14ac:dyDescent="0.25">
      <c r="A3143" s="4" t="s">
        <v>15</v>
      </c>
      <c r="B3143">
        <v>2020</v>
      </c>
      <c r="C3143" t="s">
        <v>47</v>
      </c>
      <c r="D3143">
        <v>10</v>
      </c>
      <c r="E3143">
        <v>5</v>
      </c>
      <c r="F3143">
        <v>282879</v>
      </c>
      <c r="G3143">
        <v>4415</v>
      </c>
      <c r="H3143">
        <v>258282</v>
      </c>
      <c r="I3143">
        <v>6850278</v>
      </c>
      <c r="J3143">
        <v>0</v>
      </c>
      <c r="K3143">
        <v>0</v>
      </c>
    </row>
    <row r="3144" spans="1:11" x14ac:dyDescent="0.25">
      <c r="A3144" s="4" t="s">
        <v>15</v>
      </c>
      <c r="B3144">
        <v>2021</v>
      </c>
      <c r="C3144" t="s">
        <v>47</v>
      </c>
      <c r="D3144">
        <v>10</v>
      </c>
      <c r="E3144">
        <v>5</v>
      </c>
      <c r="F3144">
        <v>996456</v>
      </c>
      <c r="G3144">
        <v>13296</v>
      </c>
      <c r="H3144">
        <v>980500</v>
      </c>
      <c r="I3144">
        <v>48490206</v>
      </c>
      <c r="J3144">
        <v>28525947</v>
      </c>
      <c r="K3144">
        <v>15293501</v>
      </c>
    </row>
    <row r="3145" spans="1:11" x14ac:dyDescent="0.25">
      <c r="A3145" s="4" t="s">
        <v>16</v>
      </c>
      <c r="B3145">
        <v>2020</v>
      </c>
      <c r="C3145" t="s">
        <v>47</v>
      </c>
      <c r="D3145">
        <v>10</v>
      </c>
      <c r="E3145">
        <v>5</v>
      </c>
      <c r="F3145">
        <v>2460619</v>
      </c>
      <c r="G3145">
        <v>33399</v>
      </c>
      <c r="H3145">
        <v>2248167</v>
      </c>
      <c r="I3145">
        <v>23411211</v>
      </c>
      <c r="J3145">
        <v>0</v>
      </c>
      <c r="K3145">
        <v>0</v>
      </c>
    </row>
    <row r="3146" spans="1:11" x14ac:dyDescent="0.25">
      <c r="A3146" s="4" t="s">
        <v>16</v>
      </c>
      <c r="B3146">
        <v>2021</v>
      </c>
      <c r="C3146" t="s">
        <v>47</v>
      </c>
      <c r="D3146">
        <v>10</v>
      </c>
      <c r="E3146">
        <v>5</v>
      </c>
      <c r="F3146">
        <v>8964068</v>
      </c>
      <c r="G3146">
        <v>114214</v>
      </c>
      <c r="H3146">
        <v>8823789</v>
      </c>
      <c r="I3146">
        <v>152296563</v>
      </c>
      <c r="J3146">
        <v>127386153</v>
      </c>
      <c r="K3146">
        <v>68369021</v>
      </c>
    </row>
    <row r="3147" spans="1:11" x14ac:dyDescent="0.25">
      <c r="A3147" s="4" t="s">
        <v>17</v>
      </c>
      <c r="B3147">
        <v>2020</v>
      </c>
      <c r="C3147" t="s">
        <v>47</v>
      </c>
      <c r="D3147">
        <v>10</v>
      </c>
      <c r="E3147">
        <v>5</v>
      </c>
      <c r="F3147">
        <v>1276714</v>
      </c>
      <c r="G3147">
        <v>4373</v>
      </c>
      <c r="H3147">
        <v>998484</v>
      </c>
      <c r="I3147">
        <v>13761168</v>
      </c>
      <c r="J3147">
        <v>0</v>
      </c>
      <c r="K3147">
        <v>0</v>
      </c>
    </row>
    <row r="3148" spans="1:11" x14ac:dyDescent="0.25">
      <c r="A3148" s="4" t="s">
        <v>17</v>
      </c>
      <c r="B3148">
        <v>2021</v>
      </c>
      <c r="C3148" t="s">
        <v>47</v>
      </c>
      <c r="D3148">
        <v>10</v>
      </c>
      <c r="E3148">
        <v>5</v>
      </c>
      <c r="F3148">
        <v>14884210</v>
      </c>
      <c r="G3148">
        <v>94351</v>
      </c>
      <c r="H3148">
        <v>14551499</v>
      </c>
      <c r="I3148">
        <v>113458109</v>
      </c>
      <c r="J3148">
        <v>75892039</v>
      </c>
      <c r="K3148">
        <v>40804680</v>
      </c>
    </row>
    <row r="3149" spans="1:11" x14ac:dyDescent="0.25">
      <c r="A3149" s="4" t="s">
        <v>18</v>
      </c>
      <c r="B3149">
        <v>2020</v>
      </c>
      <c r="C3149" t="s">
        <v>47</v>
      </c>
      <c r="D3149">
        <v>10</v>
      </c>
      <c r="E3149">
        <v>5</v>
      </c>
      <c r="F3149">
        <v>18603</v>
      </c>
      <c r="G3149">
        <v>223</v>
      </c>
      <c r="H3149">
        <v>16470</v>
      </c>
      <c r="I3149">
        <v>217008</v>
      </c>
      <c r="J3149">
        <v>0</v>
      </c>
      <c r="K3149">
        <v>0</v>
      </c>
    </row>
    <row r="3150" spans="1:11" x14ac:dyDescent="0.25">
      <c r="A3150" s="4" t="s">
        <v>18</v>
      </c>
      <c r="B3150">
        <v>2021</v>
      </c>
      <c r="C3150" t="s">
        <v>47</v>
      </c>
      <c r="D3150">
        <v>10</v>
      </c>
      <c r="E3150">
        <v>5</v>
      </c>
      <c r="F3150">
        <v>62854</v>
      </c>
      <c r="G3150">
        <v>624</v>
      </c>
      <c r="H3150">
        <v>62040</v>
      </c>
      <c r="I3150">
        <v>1665341</v>
      </c>
      <c r="J3150">
        <v>626348</v>
      </c>
      <c r="K3150">
        <v>456564</v>
      </c>
    </row>
    <row r="3151" spans="1:11" x14ac:dyDescent="0.25">
      <c r="A3151" s="4" t="s">
        <v>37</v>
      </c>
      <c r="B3151">
        <v>2021</v>
      </c>
      <c r="C3151" t="s">
        <v>47</v>
      </c>
      <c r="D3151">
        <v>10</v>
      </c>
      <c r="E3151">
        <v>5</v>
      </c>
      <c r="F3151">
        <v>31095</v>
      </c>
      <c r="G3151">
        <v>153</v>
      </c>
      <c r="H3151">
        <v>30810</v>
      </c>
      <c r="I3151">
        <v>790269</v>
      </c>
      <c r="J3151">
        <v>165344</v>
      </c>
      <c r="K3151">
        <v>137730</v>
      </c>
    </row>
    <row r="3152" spans="1:11" x14ac:dyDescent="0.25">
      <c r="A3152" s="4" t="s">
        <v>19</v>
      </c>
      <c r="B3152">
        <v>2020</v>
      </c>
      <c r="C3152" t="s">
        <v>47</v>
      </c>
      <c r="D3152">
        <v>10</v>
      </c>
      <c r="E3152">
        <v>5</v>
      </c>
      <c r="F3152">
        <v>5017932</v>
      </c>
      <c r="G3152">
        <v>131458</v>
      </c>
      <c r="H3152">
        <v>4508212</v>
      </c>
      <c r="I3152">
        <v>26711362</v>
      </c>
      <c r="J3152">
        <v>0</v>
      </c>
      <c r="K3152">
        <v>0</v>
      </c>
    </row>
    <row r="3153" spans="1:11" x14ac:dyDescent="0.25">
      <c r="A3153" s="4" t="s">
        <v>19</v>
      </c>
      <c r="B3153">
        <v>2021</v>
      </c>
      <c r="C3153" t="s">
        <v>47</v>
      </c>
      <c r="D3153">
        <v>10</v>
      </c>
      <c r="E3153">
        <v>5</v>
      </c>
      <c r="F3153">
        <v>19830276</v>
      </c>
      <c r="G3153">
        <v>420582</v>
      </c>
      <c r="H3153">
        <v>19346809</v>
      </c>
      <c r="I3153">
        <v>187666282</v>
      </c>
      <c r="J3153">
        <v>201253276</v>
      </c>
      <c r="K3153">
        <v>92669429</v>
      </c>
    </row>
    <row r="3154" spans="1:11" x14ac:dyDescent="0.25">
      <c r="A3154" s="4" t="s">
        <v>20</v>
      </c>
      <c r="B3154">
        <v>2020</v>
      </c>
      <c r="C3154" t="s">
        <v>47</v>
      </c>
      <c r="D3154">
        <v>10</v>
      </c>
      <c r="E3154">
        <v>5</v>
      </c>
      <c r="F3154">
        <v>28139</v>
      </c>
      <c r="G3154">
        <v>262</v>
      </c>
      <c r="H3154">
        <v>24360</v>
      </c>
      <c r="I3154">
        <v>603743</v>
      </c>
      <c r="J3154">
        <v>0</v>
      </c>
      <c r="K3154">
        <v>0</v>
      </c>
    </row>
    <row r="3155" spans="1:11" x14ac:dyDescent="0.25">
      <c r="A3155" s="4" t="s">
        <v>20</v>
      </c>
      <c r="B3155">
        <v>2021</v>
      </c>
      <c r="C3155" t="s">
        <v>47</v>
      </c>
      <c r="D3155">
        <v>10</v>
      </c>
      <c r="E3155">
        <v>5</v>
      </c>
      <c r="F3155">
        <v>250791</v>
      </c>
      <c r="G3155">
        <v>4348</v>
      </c>
      <c r="H3155">
        <v>245069</v>
      </c>
      <c r="I3155">
        <v>3449700</v>
      </c>
      <c r="J3155">
        <v>3308665</v>
      </c>
      <c r="K3155">
        <v>1920647</v>
      </c>
    </row>
    <row r="3156" spans="1:11" x14ac:dyDescent="0.25">
      <c r="A3156" s="4" t="s">
        <v>21</v>
      </c>
      <c r="B3156">
        <v>2020</v>
      </c>
      <c r="C3156" t="s">
        <v>47</v>
      </c>
      <c r="D3156">
        <v>10</v>
      </c>
      <c r="E3156">
        <v>5</v>
      </c>
      <c r="F3156">
        <v>54831</v>
      </c>
      <c r="G3156">
        <v>492</v>
      </c>
      <c r="H3156">
        <v>42250</v>
      </c>
      <c r="I3156">
        <v>1046005</v>
      </c>
      <c r="J3156">
        <v>0</v>
      </c>
      <c r="K3156">
        <v>0</v>
      </c>
    </row>
    <row r="3157" spans="1:11" x14ac:dyDescent="0.25">
      <c r="A3157" s="4" t="s">
        <v>21</v>
      </c>
      <c r="B3157">
        <v>2021</v>
      </c>
      <c r="C3157" t="s">
        <v>47</v>
      </c>
      <c r="D3157">
        <v>10</v>
      </c>
      <c r="E3157">
        <v>5</v>
      </c>
      <c r="F3157">
        <v>371008</v>
      </c>
      <c r="G3157">
        <v>5760</v>
      </c>
      <c r="H3157">
        <v>362961</v>
      </c>
      <c r="I3157">
        <v>4097819</v>
      </c>
      <c r="J3157">
        <v>3745767</v>
      </c>
      <c r="K3157">
        <v>2137228</v>
      </c>
    </row>
    <row r="3158" spans="1:11" x14ac:dyDescent="0.25">
      <c r="A3158" s="4" t="s">
        <v>22</v>
      </c>
      <c r="B3158">
        <v>2020</v>
      </c>
      <c r="C3158" t="s">
        <v>47</v>
      </c>
      <c r="D3158">
        <v>10</v>
      </c>
      <c r="E3158">
        <v>5</v>
      </c>
      <c r="F3158">
        <v>512048</v>
      </c>
      <c r="G3158">
        <v>8821</v>
      </c>
      <c r="H3158">
        <v>475315</v>
      </c>
      <c r="I3158">
        <v>8721833</v>
      </c>
      <c r="J3158">
        <v>0</v>
      </c>
      <c r="K3158">
        <v>0</v>
      </c>
    </row>
    <row r="3159" spans="1:11" x14ac:dyDescent="0.25">
      <c r="A3159" s="4" t="s">
        <v>22</v>
      </c>
      <c r="B3159">
        <v>2021</v>
      </c>
      <c r="C3159" t="s">
        <v>47</v>
      </c>
      <c r="D3159">
        <v>10</v>
      </c>
      <c r="E3159">
        <v>5</v>
      </c>
      <c r="F3159">
        <v>2378524</v>
      </c>
      <c r="G3159">
        <v>31572</v>
      </c>
      <c r="H3159">
        <v>2346617</v>
      </c>
      <c r="I3159">
        <v>60714500</v>
      </c>
      <c r="J3159">
        <v>149687272</v>
      </c>
      <c r="K3159">
        <v>61808676</v>
      </c>
    </row>
    <row r="3160" spans="1:11" x14ac:dyDescent="0.25">
      <c r="A3160" s="4" t="s">
        <v>23</v>
      </c>
      <c r="B3160">
        <v>2020</v>
      </c>
      <c r="C3160" t="s">
        <v>47</v>
      </c>
      <c r="D3160">
        <v>10</v>
      </c>
      <c r="E3160">
        <v>5</v>
      </c>
      <c r="F3160">
        <v>8072</v>
      </c>
      <c r="G3160">
        <v>3</v>
      </c>
      <c r="H3160">
        <v>6817</v>
      </c>
      <c r="I3160">
        <v>332750</v>
      </c>
      <c r="J3160">
        <v>0</v>
      </c>
      <c r="K3160">
        <v>0</v>
      </c>
    </row>
    <row r="3161" spans="1:11" x14ac:dyDescent="0.25">
      <c r="A3161" s="4" t="s">
        <v>23</v>
      </c>
      <c r="B3161">
        <v>2021</v>
      </c>
      <c r="C3161" t="s">
        <v>47</v>
      </c>
      <c r="D3161">
        <v>10</v>
      </c>
      <c r="E3161">
        <v>5</v>
      </c>
      <c r="F3161">
        <v>362227</v>
      </c>
      <c r="G3161">
        <v>1289</v>
      </c>
      <c r="H3161">
        <v>341860</v>
      </c>
      <c r="I3161">
        <v>3879096</v>
      </c>
      <c r="J3161">
        <v>2134525</v>
      </c>
      <c r="K3161">
        <v>1535806</v>
      </c>
    </row>
    <row r="3162" spans="1:11" x14ac:dyDescent="0.25">
      <c r="A3162" s="4" t="s">
        <v>24</v>
      </c>
      <c r="B3162">
        <v>2020</v>
      </c>
      <c r="C3162" t="s">
        <v>47</v>
      </c>
      <c r="D3162">
        <v>10</v>
      </c>
      <c r="E3162">
        <v>5</v>
      </c>
      <c r="F3162">
        <v>26886</v>
      </c>
      <c r="G3162">
        <v>113</v>
      </c>
      <c r="H3162">
        <v>21623</v>
      </c>
      <c r="I3162">
        <v>293288</v>
      </c>
      <c r="J3162">
        <v>0</v>
      </c>
      <c r="K3162">
        <v>0</v>
      </c>
    </row>
    <row r="3163" spans="1:11" x14ac:dyDescent="0.25">
      <c r="A3163" s="4" t="s">
        <v>24</v>
      </c>
      <c r="B3163">
        <v>2021</v>
      </c>
      <c r="C3163" t="s">
        <v>47</v>
      </c>
      <c r="D3163">
        <v>10</v>
      </c>
      <c r="E3163">
        <v>5</v>
      </c>
      <c r="F3163">
        <v>95484</v>
      </c>
      <c r="G3163">
        <v>2053</v>
      </c>
      <c r="H3163">
        <v>89651</v>
      </c>
      <c r="I3163">
        <v>1184541</v>
      </c>
      <c r="J3163">
        <v>2127979</v>
      </c>
      <c r="K3163">
        <v>1469181</v>
      </c>
    </row>
    <row r="3164" spans="1:11" x14ac:dyDescent="0.25">
      <c r="A3164" s="4" t="s">
        <v>25</v>
      </c>
      <c r="B3164">
        <v>2020</v>
      </c>
      <c r="C3164" t="s">
        <v>47</v>
      </c>
      <c r="D3164">
        <v>10</v>
      </c>
      <c r="E3164">
        <v>5</v>
      </c>
      <c r="F3164">
        <v>865861</v>
      </c>
      <c r="G3164">
        <v>4084</v>
      </c>
      <c r="H3164">
        <v>821625</v>
      </c>
      <c r="I3164">
        <v>13527439</v>
      </c>
      <c r="J3164">
        <v>0</v>
      </c>
      <c r="K3164">
        <v>0</v>
      </c>
    </row>
    <row r="3165" spans="1:11" x14ac:dyDescent="0.25">
      <c r="A3165" s="4" t="s">
        <v>25</v>
      </c>
      <c r="B3165">
        <v>2021</v>
      </c>
      <c r="C3165" t="s">
        <v>47</v>
      </c>
      <c r="D3165">
        <v>10</v>
      </c>
      <c r="E3165">
        <v>5</v>
      </c>
      <c r="F3165">
        <v>3123021</v>
      </c>
      <c r="G3165">
        <v>25146</v>
      </c>
      <c r="H3165">
        <v>3086051</v>
      </c>
      <c r="I3165">
        <v>65774974</v>
      </c>
      <c r="J3165">
        <v>77066015</v>
      </c>
      <c r="K3165">
        <v>34487621</v>
      </c>
    </row>
    <row r="3166" spans="1:11" x14ac:dyDescent="0.25">
      <c r="A3166" s="4" t="s">
        <v>26</v>
      </c>
      <c r="B3166">
        <v>2020</v>
      </c>
      <c r="C3166" t="s">
        <v>47</v>
      </c>
      <c r="D3166">
        <v>10</v>
      </c>
      <c r="E3166">
        <v>5</v>
      </c>
      <c r="F3166">
        <v>399543</v>
      </c>
      <c r="G3166">
        <v>12558</v>
      </c>
      <c r="H3166">
        <v>374361</v>
      </c>
      <c r="I3166">
        <v>7748100</v>
      </c>
      <c r="J3166">
        <v>0</v>
      </c>
      <c r="K3166">
        <v>0</v>
      </c>
    </row>
    <row r="3167" spans="1:11" x14ac:dyDescent="0.25">
      <c r="A3167" s="4" t="s">
        <v>26</v>
      </c>
      <c r="B3167">
        <v>2021</v>
      </c>
      <c r="C3167" t="s">
        <v>47</v>
      </c>
      <c r="D3167">
        <v>10</v>
      </c>
      <c r="E3167">
        <v>5</v>
      </c>
      <c r="F3167">
        <v>1807125</v>
      </c>
      <c r="G3167">
        <v>49674</v>
      </c>
      <c r="H3167">
        <v>1756696</v>
      </c>
      <c r="I3167">
        <v>46186188</v>
      </c>
      <c r="J3167">
        <v>47789437</v>
      </c>
      <c r="K3167">
        <v>18668145</v>
      </c>
    </row>
    <row r="3168" spans="1:11" x14ac:dyDescent="0.25">
      <c r="A3168" s="4" t="s">
        <v>27</v>
      </c>
      <c r="B3168">
        <v>2020</v>
      </c>
      <c r="C3168" t="s">
        <v>47</v>
      </c>
      <c r="D3168">
        <v>10</v>
      </c>
      <c r="E3168">
        <v>5</v>
      </c>
      <c r="F3168">
        <v>104682</v>
      </c>
      <c r="G3168">
        <v>1776</v>
      </c>
      <c r="H3168">
        <v>91750</v>
      </c>
      <c r="I3168">
        <v>925504</v>
      </c>
      <c r="J3168">
        <v>0</v>
      </c>
      <c r="K3168">
        <v>0</v>
      </c>
    </row>
    <row r="3169" spans="1:11" x14ac:dyDescent="0.25">
      <c r="A3169" s="4" t="s">
        <v>27</v>
      </c>
      <c r="B3169">
        <v>2021</v>
      </c>
      <c r="C3169" t="s">
        <v>47</v>
      </c>
      <c r="D3169">
        <v>10</v>
      </c>
      <c r="E3169">
        <v>5</v>
      </c>
      <c r="F3169">
        <v>383924</v>
      </c>
      <c r="G3169">
        <v>5571</v>
      </c>
      <c r="H3169">
        <v>377040</v>
      </c>
      <c r="I3169">
        <v>5749070</v>
      </c>
      <c r="J3169">
        <v>2200769</v>
      </c>
      <c r="K3169">
        <v>1209816</v>
      </c>
    </row>
    <row r="3170" spans="1:11" x14ac:dyDescent="0.25">
      <c r="A3170" s="4" t="s">
        <v>28</v>
      </c>
      <c r="B3170">
        <v>2020</v>
      </c>
      <c r="C3170" t="s">
        <v>47</v>
      </c>
      <c r="D3170">
        <v>10</v>
      </c>
      <c r="E3170">
        <v>5</v>
      </c>
      <c r="F3170">
        <v>585625</v>
      </c>
      <c r="G3170">
        <v>5693</v>
      </c>
      <c r="H3170">
        <v>534025</v>
      </c>
      <c r="I3170">
        <v>11150712</v>
      </c>
      <c r="J3170">
        <v>0</v>
      </c>
      <c r="K3170">
        <v>0</v>
      </c>
    </row>
    <row r="3171" spans="1:11" x14ac:dyDescent="0.25">
      <c r="A3171" s="4" t="s">
        <v>28</v>
      </c>
      <c r="B3171">
        <v>2021</v>
      </c>
      <c r="C3171" t="s">
        <v>47</v>
      </c>
      <c r="D3171">
        <v>10</v>
      </c>
      <c r="E3171">
        <v>5</v>
      </c>
      <c r="F3171">
        <v>2863280</v>
      </c>
      <c r="G3171">
        <v>26862</v>
      </c>
      <c r="H3171">
        <v>2836324</v>
      </c>
      <c r="I3171">
        <v>44382727</v>
      </c>
      <c r="J3171">
        <v>127570204</v>
      </c>
      <c r="K3171">
        <v>60067996</v>
      </c>
    </row>
    <row r="3172" spans="1:11" x14ac:dyDescent="0.25">
      <c r="A3172" s="4" t="s">
        <v>29</v>
      </c>
      <c r="B3172">
        <v>2020</v>
      </c>
      <c r="C3172" t="s">
        <v>47</v>
      </c>
      <c r="D3172">
        <v>10</v>
      </c>
      <c r="E3172">
        <v>5</v>
      </c>
      <c r="F3172">
        <v>11746</v>
      </c>
      <c r="G3172">
        <v>202</v>
      </c>
      <c r="H3172">
        <v>10520</v>
      </c>
      <c r="I3172">
        <v>169035</v>
      </c>
      <c r="J3172">
        <v>0</v>
      </c>
      <c r="K3172">
        <v>0</v>
      </c>
    </row>
    <row r="3173" spans="1:11" x14ac:dyDescent="0.25">
      <c r="A3173" s="4" t="s">
        <v>29</v>
      </c>
      <c r="B3173">
        <v>2021</v>
      </c>
      <c r="C3173" t="s">
        <v>47</v>
      </c>
      <c r="D3173">
        <v>10</v>
      </c>
      <c r="E3173">
        <v>5</v>
      </c>
      <c r="F3173">
        <v>95885</v>
      </c>
      <c r="G3173">
        <v>1186</v>
      </c>
      <c r="H3173">
        <v>93170</v>
      </c>
      <c r="I3173">
        <v>782872</v>
      </c>
      <c r="J3173">
        <v>1565234</v>
      </c>
      <c r="K3173">
        <v>1353729</v>
      </c>
    </row>
    <row r="3174" spans="1:11" x14ac:dyDescent="0.25">
      <c r="A3174" s="4" t="s">
        <v>30</v>
      </c>
      <c r="B3174">
        <v>2020</v>
      </c>
      <c r="C3174" t="s">
        <v>47</v>
      </c>
      <c r="D3174">
        <v>10</v>
      </c>
      <c r="E3174">
        <v>5</v>
      </c>
      <c r="F3174">
        <v>711475</v>
      </c>
      <c r="G3174">
        <v>3990</v>
      </c>
      <c r="H3174">
        <v>652641</v>
      </c>
      <c r="I3174">
        <v>12719697</v>
      </c>
      <c r="J3174">
        <v>0</v>
      </c>
      <c r="K3174">
        <v>0</v>
      </c>
    </row>
    <row r="3175" spans="1:11" x14ac:dyDescent="0.25">
      <c r="A3175" s="4" t="s">
        <v>30</v>
      </c>
      <c r="B3175">
        <v>2021</v>
      </c>
      <c r="C3175" t="s">
        <v>47</v>
      </c>
      <c r="D3175">
        <v>10</v>
      </c>
      <c r="E3175">
        <v>5</v>
      </c>
      <c r="F3175">
        <v>2013979</v>
      </c>
      <c r="G3175">
        <v>11865</v>
      </c>
      <c r="H3175">
        <v>1989937</v>
      </c>
      <c r="I3175">
        <v>82621569</v>
      </c>
      <c r="J3175">
        <v>67201696</v>
      </c>
      <c r="K3175">
        <v>29098766</v>
      </c>
    </row>
    <row r="3176" spans="1:11" x14ac:dyDescent="0.25">
      <c r="A3176" s="4" t="s">
        <v>31</v>
      </c>
      <c r="B3176">
        <v>2020</v>
      </c>
      <c r="C3176" t="s">
        <v>47</v>
      </c>
      <c r="D3176">
        <v>10</v>
      </c>
      <c r="E3176">
        <v>5</v>
      </c>
      <c r="F3176">
        <v>2165936</v>
      </c>
      <c r="G3176">
        <v>33266</v>
      </c>
      <c r="H3176">
        <v>2062088</v>
      </c>
      <c r="I3176">
        <v>29649740</v>
      </c>
      <c r="J3176">
        <v>0</v>
      </c>
      <c r="K3176">
        <v>0</v>
      </c>
    </row>
    <row r="3177" spans="1:11" x14ac:dyDescent="0.25">
      <c r="A3177" s="4" t="s">
        <v>31</v>
      </c>
      <c r="B3177">
        <v>2021</v>
      </c>
      <c r="C3177" t="s">
        <v>47</v>
      </c>
      <c r="D3177">
        <v>10</v>
      </c>
      <c r="E3177">
        <v>5</v>
      </c>
      <c r="F3177">
        <v>8104830</v>
      </c>
      <c r="G3177">
        <v>108296</v>
      </c>
      <c r="H3177">
        <v>7961507</v>
      </c>
      <c r="I3177">
        <v>153106269</v>
      </c>
      <c r="J3177">
        <v>123279143</v>
      </c>
      <c r="K3177">
        <v>51766124</v>
      </c>
    </row>
    <row r="3178" spans="1:11" x14ac:dyDescent="0.25">
      <c r="A3178" s="4" t="s">
        <v>32</v>
      </c>
      <c r="B3178">
        <v>2020</v>
      </c>
      <c r="C3178" t="s">
        <v>47</v>
      </c>
      <c r="D3178">
        <v>10</v>
      </c>
      <c r="E3178">
        <v>5</v>
      </c>
      <c r="F3178">
        <v>91937</v>
      </c>
      <c r="G3178">
        <v>1028</v>
      </c>
      <c r="H3178">
        <v>86071</v>
      </c>
      <c r="I3178">
        <v>1369725</v>
      </c>
      <c r="J3178">
        <v>0</v>
      </c>
      <c r="K3178">
        <v>0</v>
      </c>
    </row>
    <row r="3179" spans="1:11" x14ac:dyDescent="0.25">
      <c r="A3179" s="4" t="s">
        <v>32</v>
      </c>
      <c r="B3179">
        <v>2021</v>
      </c>
      <c r="C3179" t="s">
        <v>47</v>
      </c>
      <c r="D3179">
        <v>10</v>
      </c>
      <c r="E3179">
        <v>5</v>
      </c>
      <c r="F3179">
        <v>253370</v>
      </c>
      <c r="G3179">
        <v>2439</v>
      </c>
      <c r="H3179">
        <v>250386</v>
      </c>
      <c r="I3179">
        <v>5939145</v>
      </c>
      <c r="J3179">
        <v>7525021</v>
      </c>
      <c r="K3179">
        <v>4855693</v>
      </c>
    </row>
    <row r="3180" spans="1:11" x14ac:dyDescent="0.25">
      <c r="A3180" s="4" t="s">
        <v>33</v>
      </c>
      <c r="B3180">
        <v>2020</v>
      </c>
      <c r="C3180" t="s">
        <v>47</v>
      </c>
      <c r="D3180">
        <v>10</v>
      </c>
      <c r="E3180">
        <v>5</v>
      </c>
      <c r="F3180">
        <v>24407615</v>
      </c>
      <c r="G3180">
        <v>364965</v>
      </c>
      <c r="H3180">
        <v>22292410</v>
      </c>
      <c r="I3180">
        <v>326411455</v>
      </c>
      <c r="J3180">
        <v>0</v>
      </c>
      <c r="K3180">
        <v>0</v>
      </c>
    </row>
    <row r="3181" spans="1:11" x14ac:dyDescent="0.25">
      <c r="A3181" s="4" t="s">
        <v>33</v>
      </c>
      <c r="B3181">
        <v>2021</v>
      </c>
      <c r="C3181" t="s">
        <v>47</v>
      </c>
      <c r="D3181">
        <v>10</v>
      </c>
      <c r="E3181">
        <v>5</v>
      </c>
      <c r="F3181">
        <v>102818082</v>
      </c>
      <c r="G3181">
        <v>1374463</v>
      </c>
      <c r="H3181">
        <v>100943041</v>
      </c>
      <c r="I3181">
        <v>1824583828</v>
      </c>
      <c r="J3181">
        <v>2192932709</v>
      </c>
      <c r="K3181">
        <v>985945808</v>
      </c>
    </row>
    <row r="3182" spans="1:11" x14ac:dyDescent="0.25">
      <c r="A3182" s="4" t="s">
        <v>34</v>
      </c>
      <c r="B3182">
        <v>2020</v>
      </c>
      <c r="C3182" t="s">
        <v>47</v>
      </c>
      <c r="D3182">
        <v>10</v>
      </c>
      <c r="E3182">
        <v>5</v>
      </c>
      <c r="F3182">
        <v>1439840</v>
      </c>
      <c r="G3182">
        <v>21015</v>
      </c>
      <c r="H3182">
        <v>1345768</v>
      </c>
      <c r="I3182">
        <v>44150113</v>
      </c>
      <c r="J3182">
        <v>0</v>
      </c>
      <c r="K3182">
        <v>0</v>
      </c>
    </row>
    <row r="3183" spans="1:11" x14ac:dyDescent="0.25">
      <c r="A3183" s="4" t="s">
        <v>34</v>
      </c>
      <c r="B3183">
        <v>2021</v>
      </c>
      <c r="C3183" t="s">
        <v>47</v>
      </c>
      <c r="D3183">
        <v>10</v>
      </c>
      <c r="E3183">
        <v>5</v>
      </c>
      <c r="F3183">
        <v>5130444</v>
      </c>
      <c r="G3183">
        <v>68700</v>
      </c>
      <c r="H3183">
        <v>5061432</v>
      </c>
      <c r="I3183">
        <v>250418458</v>
      </c>
      <c r="J3183">
        <v>294193145</v>
      </c>
      <c r="K3183">
        <v>97546112</v>
      </c>
    </row>
    <row r="3184" spans="1:11" x14ac:dyDescent="0.25">
      <c r="A3184" s="4" t="s">
        <v>35</v>
      </c>
      <c r="B3184">
        <v>2020</v>
      </c>
      <c r="C3184" t="s">
        <v>47</v>
      </c>
      <c r="D3184">
        <v>10</v>
      </c>
      <c r="E3184">
        <v>5</v>
      </c>
      <c r="F3184">
        <v>185809</v>
      </c>
      <c r="G3184">
        <v>3043</v>
      </c>
      <c r="H3184">
        <v>170223</v>
      </c>
      <c r="I3184">
        <v>3068216</v>
      </c>
      <c r="J3184">
        <v>0</v>
      </c>
      <c r="K3184">
        <v>0</v>
      </c>
    </row>
    <row r="3185" spans="1:11" x14ac:dyDescent="0.25">
      <c r="A3185" s="4" t="s">
        <v>35</v>
      </c>
      <c r="B3185">
        <v>2021</v>
      </c>
      <c r="C3185" t="s">
        <v>47</v>
      </c>
      <c r="D3185">
        <v>10</v>
      </c>
      <c r="E3185">
        <v>5</v>
      </c>
      <c r="F3185">
        <v>1031663</v>
      </c>
      <c r="G3185">
        <v>22200</v>
      </c>
      <c r="H3185">
        <v>990561</v>
      </c>
      <c r="I3185">
        <v>23312653</v>
      </c>
      <c r="J3185">
        <v>22428311</v>
      </c>
      <c r="K3185">
        <v>11628294</v>
      </c>
    </row>
    <row r="3186" spans="1:11" x14ac:dyDescent="0.25">
      <c r="A3186" s="4" t="s">
        <v>36</v>
      </c>
      <c r="B3186">
        <v>2020</v>
      </c>
      <c r="C3186" t="s">
        <v>47</v>
      </c>
      <c r="D3186">
        <v>10</v>
      </c>
      <c r="E3186">
        <v>5</v>
      </c>
      <c r="F3186">
        <v>1109027</v>
      </c>
      <c r="G3186">
        <v>20350</v>
      </c>
      <c r="H3186">
        <v>977698</v>
      </c>
      <c r="I3186">
        <v>13537191</v>
      </c>
      <c r="J3186">
        <v>0</v>
      </c>
      <c r="K3186">
        <v>0</v>
      </c>
    </row>
    <row r="3187" spans="1:11" x14ac:dyDescent="0.25">
      <c r="A3187" s="4" t="s">
        <v>36</v>
      </c>
      <c r="B3187">
        <v>2021</v>
      </c>
      <c r="C3187" t="s">
        <v>47</v>
      </c>
      <c r="D3187">
        <v>10</v>
      </c>
      <c r="E3187">
        <v>5</v>
      </c>
      <c r="F3187">
        <v>4775916</v>
      </c>
      <c r="G3187">
        <v>57380</v>
      </c>
      <c r="H3187">
        <v>4693707</v>
      </c>
      <c r="I3187">
        <v>57542944</v>
      </c>
      <c r="J3187">
        <v>167400773</v>
      </c>
      <c r="K3187">
        <v>64257046</v>
      </c>
    </row>
    <row r="3188" spans="1:11" x14ac:dyDescent="0.25">
      <c r="A3188" s="4" t="s">
        <v>0</v>
      </c>
      <c r="B3188">
        <v>2020</v>
      </c>
      <c r="C3188" t="s">
        <v>48</v>
      </c>
      <c r="D3188">
        <v>11</v>
      </c>
      <c r="E3188">
        <v>1</v>
      </c>
      <c r="F3188">
        <v>30717</v>
      </c>
      <c r="G3188">
        <v>420</v>
      </c>
      <c r="H3188">
        <v>29135</v>
      </c>
      <c r="I3188">
        <v>654571</v>
      </c>
      <c r="J3188">
        <v>0</v>
      </c>
      <c r="K3188">
        <v>0</v>
      </c>
    </row>
    <row r="3189" spans="1:11" x14ac:dyDescent="0.25">
      <c r="A3189" s="4" t="s">
        <v>2</v>
      </c>
      <c r="B3189">
        <v>2020</v>
      </c>
      <c r="C3189" t="s">
        <v>48</v>
      </c>
      <c r="D3189">
        <v>11</v>
      </c>
      <c r="E3189">
        <v>1</v>
      </c>
      <c r="F3189">
        <v>5832833</v>
      </c>
      <c r="G3189">
        <v>47207</v>
      </c>
      <c r="H3189">
        <v>5631173</v>
      </c>
      <c r="I3189">
        <v>58431187</v>
      </c>
      <c r="J3189">
        <v>0</v>
      </c>
      <c r="K3189">
        <v>0</v>
      </c>
    </row>
    <row r="3190" spans="1:11" x14ac:dyDescent="0.25">
      <c r="A3190" s="4" t="s">
        <v>3</v>
      </c>
      <c r="B3190">
        <v>2020</v>
      </c>
      <c r="C3190" t="s">
        <v>48</v>
      </c>
      <c r="D3190">
        <v>11</v>
      </c>
      <c r="E3190">
        <v>1</v>
      </c>
      <c r="F3190">
        <v>106080</v>
      </c>
      <c r="G3190">
        <v>291</v>
      </c>
      <c r="H3190">
        <v>94194</v>
      </c>
      <c r="I3190">
        <v>2279985</v>
      </c>
      <c r="J3190">
        <v>0</v>
      </c>
      <c r="K3190">
        <v>0</v>
      </c>
    </row>
    <row r="3191" spans="1:11" x14ac:dyDescent="0.25">
      <c r="A3191" s="4" t="s">
        <v>4</v>
      </c>
      <c r="B3191">
        <v>2020</v>
      </c>
      <c r="C3191" t="s">
        <v>48</v>
      </c>
      <c r="D3191">
        <v>11</v>
      </c>
      <c r="E3191">
        <v>1</v>
      </c>
      <c r="F3191">
        <v>1453681</v>
      </c>
      <c r="G3191">
        <v>6543</v>
      </c>
      <c r="H3191">
        <v>1391852</v>
      </c>
      <c r="I3191">
        <v>33287308</v>
      </c>
      <c r="J3191">
        <v>0</v>
      </c>
      <c r="K3191">
        <v>0</v>
      </c>
    </row>
    <row r="3192" spans="1:11" x14ac:dyDescent="0.25">
      <c r="A3192" s="4" t="s">
        <v>5</v>
      </c>
      <c r="B3192">
        <v>2020</v>
      </c>
      <c r="C3192" t="s">
        <v>48</v>
      </c>
      <c r="D3192">
        <v>11</v>
      </c>
      <c r="E3192">
        <v>1</v>
      </c>
      <c r="F3192">
        <v>1537177</v>
      </c>
      <c r="G3192">
        <v>7805</v>
      </c>
      <c r="H3192">
        <v>1480792</v>
      </c>
      <c r="I3192">
        <v>80263938</v>
      </c>
      <c r="J3192">
        <v>0</v>
      </c>
      <c r="K3192">
        <v>0</v>
      </c>
    </row>
    <row r="3193" spans="1:11" x14ac:dyDescent="0.25">
      <c r="A3193" s="4" t="s">
        <v>6</v>
      </c>
      <c r="B3193">
        <v>2020</v>
      </c>
      <c r="C3193" t="s">
        <v>48</v>
      </c>
      <c r="D3193">
        <v>11</v>
      </c>
      <c r="E3193">
        <v>1</v>
      </c>
      <c r="F3193">
        <v>103060</v>
      </c>
      <c r="G3193">
        <v>1601</v>
      </c>
      <c r="H3193">
        <v>96658</v>
      </c>
      <c r="I3193">
        <v>778591</v>
      </c>
      <c r="J3193">
        <v>0</v>
      </c>
      <c r="K3193">
        <v>0</v>
      </c>
    </row>
    <row r="3194" spans="1:11" x14ac:dyDescent="0.25">
      <c r="A3194" s="4" t="s">
        <v>7</v>
      </c>
      <c r="B3194">
        <v>2020</v>
      </c>
      <c r="C3194" t="s">
        <v>48</v>
      </c>
      <c r="D3194">
        <v>11</v>
      </c>
      <c r="E3194">
        <v>1</v>
      </c>
      <c r="F3194">
        <v>1359848</v>
      </c>
      <c r="G3194">
        <v>16146</v>
      </c>
      <c r="H3194">
        <v>1185684</v>
      </c>
      <c r="I3194">
        <v>13279553</v>
      </c>
      <c r="J3194">
        <v>0</v>
      </c>
      <c r="K3194">
        <v>0</v>
      </c>
    </row>
    <row r="3195" spans="1:11" x14ac:dyDescent="0.25">
      <c r="A3195" s="4" t="s">
        <v>8</v>
      </c>
      <c r="B3195">
        <v>2020</v>
      </c>
      <c r="C3195" t="s">
        <v>48</v>
      </c>
      <c r="D3195">
        <v>11</v>
      </c>
      <c r="E3195">
        <v>1</v>
      </c>
      <c r="F3195">
        <v>2873043</v>
      </c>
      <c r="G3195">
        <v>47035</v>
      </c>
      <c r="H3195">
        <v>2566074</v>
      </c>
      <c r="I3195">
        <v>34162591</v>
      </c>
      <c r="J3195">
        <v>0</v>
      </c>
      <c r="K3195">
        <v>0</v>
      </c>
    </row>
    <row r="3196" spans="1:11" x14ac:dyDescent="0.25">
      <c r="A3196" s="4" t="s">
        <v>9</v>
      </c>
      <c r="B3196">
        <v>2020</v>
      </c>
      <c r="C3196" t="s">
        <v>48</v>
      </c>
      <c r="D3196">
        <v>11</v>
      </c>
      <c r="E3196">
        <v>1</v>
      </c>
      <c r="F3196">
        <v>22820</v>
      </c>
      <c r="G3196">
        <v>14</v>
      </c>
      <c r="H3196">
        <v>22379</v>
      </c>
      <c r="I3196">
        <v>506870</v>
      </c>
      <c r="J3196">
        <v>0</v>
      </c>
      <c r="K3196">
        <v>0</v>
      </c>
    </row>
    <row r="3197" spans="1:11" x14ac:dyDescent="0.25">
      <c r="A3197" s="4" t="s">
        <v>10</v>
      </c>
      <c r="B3197">
        <v>2020</v>
      </c>
      <c r="C3197" t="s">
        <v>48</v>
      </c>
      <c r="D3197">
        <v>11</v>
      </c>
      <c r="E3197">
        <v>1</v>
      </c>
      <c r="F3197">
        <v>310490</v>
      </c>
      <c r="G3197">
        <v>4373</v>
      </c>
      <c r="H3197">
        <v>291155</v>
      </c>
      <c r="I3197">
        <v>2144017</v>
      </c>
      <c r="J3197">
        <v>0</v>
      </c>
      <c r="K3197">
        <v>0</v>
      </c>
    </row>
    <row r="3198" spans="1:11" x14ac:dyDescent="0.25">
      <c r="A3198" s="4" t="s">
        <v>11</v>
      </c>
      <c r="B3198">
        <v>2020</v>
      </c>
      <c r="C3198" t="s">
        <v>48</v>
      </c>
      <c r="D3198">
        <v>11</v>
      </c>
      <c r="E3198">
        <v>1</v>
      </c>
      <c r="F3198">
        <v>1236634</v>
      </c>
      <c r="G3198">
        <v>26180</v>
      </c>
      <c r="H3198">
        <v>1124264</v>
      </c>
      <c r="I3198">
        <v>43821997</v>
      </c>
      <c r="J3198">
        <v>0</v>
      </c>
      <c r="K3198">
        <v>0</v>
      </c>
    </row>
    <row r="3199" spans="1:11" x14ac:dyDescent="0.25">
      <c r="A3199" s="4" t="s">
        <v>12</v>
      </c>
      <c r="B3199">
        <v>2020</v>
      </c>
      <c r="C3199" t="s">
        <v>48</v>
      </c>
      <c r="D3199">
        <v>11</v>
      </c>
      <c r="E3199">
        <v>1</v>
      </c>
      <c r="F3199">
        <v>164019</v>
      </c>
      <c r="G3199">
        <v>2416</v>
      </c>
      <c r="H3199">
        <v>137213</v>
      </c>
      <c r="I3199">
        <v>2871996</v>
      </c>
      <c r="J3199">
        <v>0</v>
      </c>
      <c r="K3199">
        <v>0</v>
      </c>
    </row>
    <row r="3200" spans="1:11" x14ac:dyDescent="0.25">
      <c r="A3200" s="4" t="s">
        <v>13</v>
      </c>
      <c r="B3200">
        <v>2020</v>
      </c>
      <c r="C3200" t="s">
        <v>48</v>
      </c>
      <c r="D3200">
        <v>11</v>
      </c>
      <c r="E3200">
        <v>1</v>
      </c>
      <c r="F3200">
        <v>1220521</v>
      </c>
      <c r="G3200">
        <v>12894</v>
      </c>
      <c r="H3200">
        <v>1108912</v>
      </c>
      <c r="I3200">
        <v>19179757</v>
      </c>
      <c r="J3200">
        <v>0</v>
      </c>
      <c r="K3200">
        <v>0</v>
      </c>
    </row>
    <row r="3201" spans="1:11" x14ac:dyDescent="0.25">
      <c r="A3201" s="4" t="s">
        <v>14</v>
      </c>
      <c r="B3201">
        <v>2020</v>
      </c>
      <c r="C3201" t="s">
        <v>48</v>
      </c>
      <c r="D3201">
        <v>11</v>
      </c>
      <c r="E3201">
        <v>1</v>
      </c>
      <c r="F3201">
        <v>722333</v>
      </c>
      <c r="G3201">
        <v>6242</v>
      </c>
      <c r="H3201">
        <v>682018</v>
      </c>
      <c r="I3201">
        <v>24524000</v>
      </c>
      <c r="J3201">
        <v>0</v>
      </c>
      <c r="K3201">
        <v>0</v>
      </c>
    </row>
    <row r="3202" spans="1:11" x14ac:dyDescent="0.25">
      <c r="A3202" s="4" t="s">
        <v>15</v>
      </c>
      <c r="B3202">
        <v>2020</v>
      </c>
      <c r="C3202" t="s">
        <v>48</v>
      </c>
      <c r="D3202">
        <v>11</v>
      </c>
      <c r="E3202">
        <v>1</v>
      </c>
      <c r="F3202">
        <v>677289</v>
      </c>
      <c r="G3202">
        <v>10553</v>
      </c>
      <c r="H3202">
        <v>625296</v>
      </c>
      <c r="I3202">
        <v>16740483</v>
      </c>
      <c r="J3202">
        <v>0</v>
      </c>
      <c r="K3202">
        <v>0</v>
      </c>
    </row>
    <row r="3203" spans="1:11" x14ac:dyDescent="0.25">
      <c r="A3203" s="4" t="s">
        <v>16</v>
      </c>
      <c r="B3203">
        <v>2020</v>
      </c>
      <c r="C3203" t="s">
        <v>48</v>
      </c>
      <c r="D3203">
        <v>11</v>
      </c>
      <c r="E3203">
        <v>1</v>
      </c>
      <c r="F3203">
        <v>5849838</v>
      </c>
      <c r="G3203">
        <v>78969</v>
      </c>
      <c r="H3203">
        <v>5499517</v>
      </c>
      <c r="I3203">
        <v>58117772</v>
      </c>
      <c r="J3203">
        <v>0</v>
      </c>
      <c r="K3203">
        <v>0</v>
      </c>
    </row>
    <row r="3204" spans="1:11" x14ac:dyDescent="0.25">
      <c r="A3204" s="4" t="s">
        <v>17</v>
      </c>
      <c r="B3204">
        <v>2020</v>
      </c>
      <c r="C3204" t="s">
        <v>48</v>
      </c>
      <c r="D3204">
        <v>11</v>
      </c>
      <c r="E3204">
        <v>1</v>
      </c>
      <c r="F3204">
        <v>3215784</v>
      </c>
      <c r="G3204">
        <v>11119</v>
      </c>
      <c r="H3204">
        <v>2607252</v>
      </c>
      <c r="I3204">
        <v>34031236</v>
      </c>
      <c r="J3204">
        <v>0</v>
      </c>
      <c r="K3204">
        <v>0</v>
      </c>
    </row>
    <row r="3205" spans="1:11" x14ac:dyDescent="0.25">
      <c r="A3205" s="4" t="s">
        <v>18</v>
      </c>
      <c r="B3205">
        <v>2020</v>
      </c>
      <c r="C3205" t="s">
        <v>48</v>
      </c>
      <c r="D3205">
        <v>11</v>
      </c>
      <c r="E3205">
        <v>1</v>
      </c>
      <c r="F3205">
        <v>45779</v>
      </c>
      <c r="G3205">
        <v>545</v>
      </c>
      <c r="H3205">
        <v>40323</v>
      </c>
      <c r="I3205">
        <v>545165</v>
      </c>
      <c r="J3205">
        <v>0</v>
      </c>
      <c r="K3205">
        <v>0</v>
      </c>
    </row>
    <row r="3206" spans="1:11" x14ac:dyDescent="0.25">
      <c r="A3206" s="4" t="s">
        <v>19</v>
      </c>
      <c r="B3206">
        <v>2020</v>
      </c>
      <c r="C3206" t="s">
        <v>48</v>
      </c>
      <c r="D3206">
        <v>11</v>
      </c>
      <c r="E3206">
        <v>1</v>
      </c>
      <c r="F3206">
        <v>11890481</v>
      </c>
      <c r="G3206">
        <v>311832</v>
      </c>
      <c r="H3206">
        <v>10792379</v>
      </c>
      <c r="I3206">
        <v>64343721</v>
      </c>
      <c r="J3206">
        <v>0</v>
      </c>
      <c r="K3206">
        <v>0</v>
      </c>
    </row>
    <row r="3207" spans="1:11" x14ac:dyDescent="0.25">
      <c r="A3207" s="4" t="s">
        <v>20</v>
      </c>
      <c r="B3207">
        <v>2020</v>
      </c>
      <c r="C3207" t="s">
        <v>48</v>
      </c>
      <c r="D3207">
        <v>11</v>
      </c>
      <c r="E3207">
        <v>1</v>
      </c>
      <c r="F3207">
        <v>68746</v>
      </c>
      <c r="G3207">
        <v>635</v>
      </c>
      <c r="H3207">
        <v>61149</v>
      </c>
      <c r="I3207">
        <v>1442233</v>
      </c>
      <c r="J3207">
        <v>0</v>
      </c>
      <c r="K3207">
        <v>0</v>
      </c>
    </row>
    <row r="3208" spans="1:11" x14ac:dyDescent="0.25">
      <c r="A3208" s="4" t="s">
        <v>21</v>
      </c>
      <c r="B3208">
        <v>2020</v>
      </c>
      <c r="C3208" t="s">
        <v>48</v>
      </c>
      <c r="D3208">
        <v>11</v>
      </c>
      <c r="E3208">
        <v>1</v>
      </c>
      <c r="F3208">
        <v>136346</v>
      </c>
      <c r="G3208">
        <v>1296</v>
      </c>
      <c r="H3208">
        <v>110042</v>
      </c>
      <c r="I3208">
        <v>2527048</v>
      </c>
      <c r="J3208">
        <v>0</v>
      </c>
      <c r="K3208">
        <v>0</v>
      </c>
    </row>
    <row r="3209" spans="1:11" x14ac:dyDescent="0.25">
      <c r="A3209" s="4" t="s">
        <v>22</v>
      </c>
      <c r="B3209">
        <v>2020</v>
      </c>
      <c r="C3209" t="s">
        <v>48</v>
      </c>
      <c r="D3209">
        <v>11</v>
      </c>
      <c r="E3209">
        <v>1</v>
      </c>
      <c r="F3209">
        <v>1219170</v>
      </c>
      <c r="G3209">
        <v>20897</v>
      </c>
      <c r="H3209">
        <v>1142361</v>
      </c>
      <c r="I3209">
        <v>21289486</v>
      </c>
      <c r="J3209">
        <v>0</v>
      </c>
      <c r="K3209">
        <v>0</v>
      </c>
    </row>
    <row r="3210" spans="1:11" x14ac:dyDescent="0.25">
      <c r="A3210" s="4" t="s">
        <v>23</v>
      </c>
      <c r="B3210">
        <v>2020</v>
      </c>
      <c r="C3210" t="s">
        <v>48</v>
      </c>
      <c r="D3210">
        <v>11</v>
      </c>
      <c r="E3210">
        <v>1</v>
      </c>
      <c r="F3210">
        <v>20178</v>
      </c>
      <c r="G3210">
        <v>10</v>
      </c>
      <c r="H3210">
        <v>16939</v>
      </c>
      <c r="I3210">
        <v>820545</v>
      </c>
      <c r="J3210">
        <v>0</v>
      </c>
      <c r="K3210">
        <v>0</v>
      </c>
    </row>
    <row r="3211" spans="1:11" x14ac:dyDescent="0.25">
      <c r="A3211" s="4" t="s">
        <v>24</v>
      </c>
      <c r="B3211">
        <v>2020</v>
      </c>
      <c r="C3211" t="s">
        <v>48</v>
      </c>
      <c r="D3211">
        <v>11</v>
      </c>
      <c r="E3211">
        <v>1</v>
      </c>
      <c r="F3211">
        <v>64575</v>
      </c>
      <c r="G3211">
        <v>302</v>
      </c>
      <c r="H3211">
        <v>55302</v>
      </c>
      <c r="I3211">
        <v>702405</v>
      </c>
      <c r="J3211">
        <v>0</v>
      </c>
      <c r="K3211">
        <v>0</v>
      </c>
    </row>
    <row r="3212" spans="1:11" x14ac:dyDescent="0.25">
      <c r="A3212" s="4" t="s">
        <v>25</v>
      </c>
      <c r="B3212">
        <v>2020</v>
      </c>
      <c r="C3212" t="s">
        <v>48</v>
      </c>
      <c r="D3212">
        <v>11</v>
      </c>
      <c r="E3212">
        <v>1</v>
      </c>
      <c r="F3212">
        <v>2071525</v>
      </c>
      <c r="G3212">
        <v>9939</v>
      </c>
      <c r="H3212">
        <v>1974845</v>
      </c>
      <c r="I3212">
        <v>33184229</v>
      </c>
      <c r="J3212">
        <v>0</v>
      </c>
      <c r="K3212">
        <v>0</v>
      </c>
    </row>
    <row r="3213" spans="1:11" x14ac:dyDescent="0.25">
      <c r="A3213" s="4" t="s">
        <v>26</v>
      </c>
      <c r="B3213">
        <v>2020</v>
      </c>
      <c r="C3213" t="s">
        <v>48</v>
      </c>
      <c r="D3213">
        <v>11</v>
      </c>
      <c r="E3213">
        <v>1</v>
      </c>
      <c r="F3213">
        <v>947718</v>
      </c>
      <c r="G3213">
        <v>29831</v>
      </c>
      <c r="H3213">
        <v>886482</v>
      </c>
      <c r="I3213">
        <v>18692171</v>
      </c>
      <c r="J3213">
        <v>0</v>
      </c>
      <c r="K3213">
        <v>0</v>
      </c>
    </row>
    <row r="3214" spans="1:11" x14ac:dyDescent="0.25">
      <c r="A3214" s="4" t="s">
        <v>27</v>
      </c>
      <c r="B3214">
        <v>2020</v>
      </c>
      <c r="C3214" t="s">
        <v>48</v>
      </c>
      <c r="D3214">
        <v>11</v>
      </c>
      <c r="E3214">
        <v>1</v>
      </c>
      <c r="F3214">
        <v>248010</v>
      </c>
      <c r="G3214">
        <v>4179</v>
      </c>
      <c r="H3214">
        <v>228651</v>
      </c>
      <c r="I3214">
        <v>2281597</v>
      </c>
      <c r="J3214">
        <v>0</v>
      </c>
      <c r="K3214">
        <v>0</v>
      </c>
    </row>
    <row r="3215" spans="1:11" x14ac:dyDescent="0.25">
      <c r="A3215" s="4" t="s">
        <v>28</v>
      </c>
      <c r="B3215">
        <v>2020</v>
      </c>
      <c r="C3215" t="s">
        <v>48</v>
      </c>
      <c r="D3215">
        <v>11</v>
      </c>
      <c r="E3215">
        <v>1</v>
      </c>
      <c r="F3215">
        <v>1428287</v>
      </c>
      <c r="G3215">
        <v>13624</v>
      </c>
      <c r="H3215">
        <v>1301906</v>
      </c>
      <c r="I3215">
        <v>26641658</v>
      </c>
      <c r="J3215">
        <v>0</v>
      </c>
      <c r="K3215">
        <v>0</v>
      </c>
    </row>
    <row r="3216" spans="1:11" x14ac:dyDescent="0.25">
      <c r="A3216" s="4" t="s">
        <v>29</v>
      </c>
      <c r="B3216">
        <v>2020</v>
      </c>
      <c r="C3216" t="s">
        <v>48</v>
      </c>
      <c r="D3216">
        <v>11</v>
      </c>
      <c r="E3216">
        <v>1</v>
      </c>
      <c r="F3216">
        <v>28429</v>
      </c>
      <c r="G3216">
        <v>514</v>
      </c>
      <c r="H3216">
        <v>25495</v>
      </c>
      <c r="I3216">
        <v>400665</v>
      </c>
      <c r="J3216">
        <v>0</v>
      </c>
      <c r="K3216">
        <v>0</v>
      </c>
    </row>
    <row r="3217" spans="1:11" x14ac:dyDescent="0.25">
      <c r="A3217" s="4" t="s">
        <v>30</v>
      </c>
      <c r="B3217">
        <v>2020</v>
      </c>
      <c r="C3217" t="s">
        <v>48</v>
      </c>
      <c r="D3217">
        <v>11</v>
      </c>
      <c r="E3217">
        <v>1</v>
      </c>
      <c r="F3217">
        <v>1709524</v>
      </c>
      <c r="G3217">
        <v>9497</v>
      </c>
      <c r="H3217">
        <v>1570380</v>
      </c>
      <c r="I3217">
        <v>31098294</v>
      </c>
      <c r="J3217">
        <v>0</v>
      </c>
      <c r="K3217">
        <v>0</v>
      </c>
    </row>
    <row r="3218" spans="1:11" x14ac:dyDescent="0.25">
      <c r="A3218" s="4" t="s">
        <v>31</v>
      </c>
      <c r="B3218">
        <v>2020</v>
      </c>
      <c r="C3218" t="s">
        <v>48</v>
      </c>
      <c r="D3218">
        <v>11</v>
      </c>
      <c r="E3218">
        <v>1</v>
      </c>
      <c r="F3218">
        <v>5140316</v>
      </c>
      <c r="G3218">
        <v>78688</v>
      </c>
      <c r="H3218">
        <v>4925746</v>
      </c>
      <c r="I3218">
        <v>71761910</v>
      </c>
      <c r="J3218">
        <v>0</v>
      </c>
      <c r="K3218">
        <v>0</v>
      </c>
    </row>
    <row r="3219" spans="1:11" x14ac:dyDescent="0.25">
      <c r="A3219" s="4" t="s">
        <v>32</v>
      </c>
      <c r="B3219">
        <v>2020</v>
      </c>
      <c r="C3219" t="s">
        <v>48</v>
      </c>
      <c r="D3219">
        <v>11</v>
      </c>
      <c r="E3219">
        <v>1</v>
      </c>
      <c r="F3219">
        <v>217737</v>
      </c>
      <c r="G3219">
        <v>2439</v>
      </c>
      <c r="H3219">
        <v>205872</v>
      </c>
      <c r="I3219">
        <v>3270118</v>
      </c>
      <c r="J3219">
        <v>0</v>
      </c>
      <c r="K3219">
        <v>0</v>
      </c>
    </row>
    <row r="3220" spans="1:11" x14ac:dyDescent="0.25">
      <c r="A3220" s="4" t="s">
        <v>33</v>
      </c>
      <c r="B3220">
        <v>2020</v>
      </c>
      <c r="C3220" t="s">
        <v>48</v>
      </c>
      <c r="D3220">
        <v>11</v>
      </c>
      <c r="E3220">
        <v>1</v>
      </c>
      <c r="F3220">
        <v>58552228</v>
      </c>
      <c r="G3220">
        <v>870587</v>
      </c>
      <c r="H3220">
        <v>53960530</v>
      </c>
      <c r="I3220">
        <v>799447986</v>
      </c>
      <c r="J3220">
        <v>0</v>
      </c>
      <c r="K3220">
        <v>0</v>
      </c>
    </row>
    <row r="3221" spans="1:11" x14ac:dyDescent="0.25">
      <c r="A3221" s="4" t="s">
        <v>34</v>
      </c>
      <c r="B3221">
        <v>2020</v>
      </c>
      <c r="C3221" t="s">
        <v>48</v>
      </c>
      <c r="D3221">
        <v>11</v>
      </c>
      <c r="E3221">
        <v>1</v>
      </c>
      <c r="F3221">
        <v>3426580</v>
      </c>
      <c r="G3221">
        <v>49786</v>
      </c>
      <c r="H3221">
        <v>3215949</v>
      </c>
      <c r="I3221">
        <v>108219780</v>
      </c>
      <c r="J3221">
        <v>0</v>
      </c>
      <c r="K3221">
        <v>0</v>
      </c>
    </row>
    <row r="3222" spans="1:11" x14ac:dyDescent="0.25">
      <c r="A3222" s="4" t="s">
        <v>35</v>
      </c>
      <c r="B3222">
        <v>2020</v>
      </c>
      <c r="C3222" t="s">
        <v>48</v>
      </c>
      <c r="D3222">
        <v>11</v>
      </c>
      <c r="E3222">
        <v>1</v>
      </c>
      <c r="F3222">
        <v>445852</v>
      </c>
      <c r="G3222">
        <v>7293</v>
      </c>
      <c r="H3222">
        <v>408429</v>
      </c>
      <c r="I3222">
        <v>7467016</v>
      </c>
      <c r="J3222">
        <v>0</v>
      </c>
      <c r="K3222">
        <v>0</v>
      </c>
    </row>
    <row r="3223" spans="1:11" x14ac:dyDescent="0.25">
      <c r="A3223" s="4" t="s">
        <v>36</v>
      </c>
      <c r="B3223">
        <v>2020</v>
      </c>
      <c r="C3223" t="s">
        <v>48</v>
      </c>
      <c r="D3223">
        <v>11</v>
      </c>
      <c r="E3223">
        <v>1</v>
      </c>
      <c r="F3223">
        <v>2726808</v>
      </c>
      <c r="G3223">
        <v>49472</v>
      </c>
      <c r="H3223">
        <v>2424712</v>
      </c>
      <c r="I3223">
        <v>33139660</v>
      </c>
      <c r="J3223">
        <v>0</v>
      </c>
      <c r="K3223">
        <v>0</v>
      </c>
    </row>
    <row r="3224" spans="1:11" x14ac:dyDescent="0.25">
      <c r="A3224" s="4" t="s">
        <v>0</v>
      </c>
      <c r="B3224">
        <v>2020</v>
      </c>
      <c r="C3224" t="s">
        <v>48</v>
      </c>
      <c r="D3224">
        <v>11</v>
      </c>
      <c r="E3224">
        <v>2</v>
      </c>
      <c r="F3224">
        <v>31436</v>
      </c>
      <c r="G3224">
        <v>423</v>
      </c>
      <c r="H3224">
        <v>29883</v>
      </c>
      <c r="I3224">
        <v>716579</v>
      </c>
      <c r="J3224">
        <v>0</v>
      </c>
      <c r="K3224">
        <v>0</v>
      </c>
    </row>
    <row r="3225" spans="1:11" x14ac:dyDescent="0.25">
      <c r="A3225" s="4" t="s">
        <v>2</v>
      </c>
      <c r="B3225">
        <v>2020</v>
      </c>
      <c r="C3225" t="s">
        <v>48</v>
      </c>
      <c r="D3225">
        <v>11</v>
      </c>
      <c r="E3225">
        <v>2</v>
      </c>
      <c r="F3225">
        <v>5935506</v>
      </c>
      <c r="G3225">
        <v>47773</v>
      </c>
      <c r="H3225">
        <v>5742346</v>
      </c>
      <c r="I3225">
        <v>62108036</v>
      </c>
      <c r="J3225">
        <v>0</v>
      </c>
      <c r="K3225">
        <v>0</v>
      </c>
    </row>
    <row r="3226" spans="1:11" x14ac:dyDescent="0.25">
      <c r="A3226" s="4" t="s">
        <v>3</v>
      </c>
      <c r="B3226">
        <v>2020</v>
      </c>
      <c r="C3226" t="s">
        <v>48</v>
      </c>
      <c r="D3226">
        <v>11</v>
      </c>
      <c r="E3226">
        <v>2</v>
      </c>
      <c r="F3226">
        <v>109409</v>
      </c>
      <c r="G3226">
        <v>326</v>
      </c>
      <c r="H3226">
        <v>98978</v>
      </c>
      <c r="I3226">
        <v>2363871</v>
      </c>
      <c r="J3226">
        <v>0</v>
      </c>
      <c r="K3226">
        <v>0</v>
      </c>
    </row>
    <row r="3227" spans="1:11" x14ac:dyDescent="0.25">
      <c r="A3227" s="4" t="s">
        <v>4</v>
      </c>
      <c r="B3227">
        <v>2020</v>
      </c>
      <c r="C3227" t="s">
        <v>48</v>
      </c>
      <c r="D3227">
        <v>11</v>
      </c>
      <c r="E3227">
        <v>2</v>
      </c>
      <c r="F3227">
        <v>1467005</v>
      </c>
      <c r="G3227">
        <v>6672</v>
      </c>
      <c r="H3227">
        <v>1422984</v>
      </c>
      <c r="I3227">
        <v>34466523</v>
      </c>
      <c r="J3227">
        <v>0</v>
      </c>
      <c r="K3227">
        <v>0</v>
      </c>
    </row>
    <row r="3228" spans="1:11" x14ac:dyDescent="0.25">
      <c r="A3228" s="4" t="s">
        <v>5</v>
      </c>
      <c r="B3228">
        <v>2020</v>
      </c>
      <c r="C3228" t="s">
        <v>48</v>
      </c>
      <c r="D3228">
        <v>11</v>
      </c>
      <c r="E3228">
        <v>2</v>
      </c>
      <c r="F3228">
        <v>1573591</v>
      </c>
      <c r="G3228">
        <v>8133</v>
      </c>
      <c r="H3228">
        <v>1520382</v>
      </c>
      <c r="I3228">
        <v>86642866</v>
      </c>
      <c r="J3228">
        <v>0</v>
      </c>
      <c r="K3228">
        <v>0</v>
      </c>
    </row>
    <row r="3229" spans="1:11" x14ac:dyDescent="0.25">
      <c r="A3229" s="4" t="s">
        <v>6</v>
      </c>
      <c r="B3229">
        <v>2020</v>
      </c>
      <c r="C3229" t="s">
        <v>48</v>
      </c>
      <c r="D3229">
        <v>11</v>
      </c>
      <c r="E3229">
        <v>2</v>
      </c>
      <c r="F3229">
        <v>107971</v>
      </c>
      <c r="G3229">
        <v>1691</v>
      </c>
      <c r="H3229">
        <v>99602</v>
      </c>
      <c r="I3229">
        <v>833991</v>
      </c>
      <c r="J3229">
        <v>0</v>
      </c>
      <c r="K3229">
        <v>0</v>
      </c>
    </row>
    <row r="3230" spans="1:11" x14ac:dyDescent="0.25">
      <c r="A3230" s="4" t="s">
        <v>7</v>
      </c>
      <c r="B3230">
        <v>2020</v>
      </c>
      <c r="C3230" t="s">
        <v>48</v>
      </c>
      <c r="D3230">
        <v>11</v>
      </c>
      <c r="E3230">
        <v>2</v>
      </c>
      <c r="F3230">
        <v>1440617</v>
      </c>
      <c r="G3230">
        <v>17534</v>
      </c>
      <c r="H3230">
        <v>1279993</v>
      </c>
      <c r="I3230">
        <v>14459381</v>
      </c>
      <c r="J3230">
        <v>0</v>
      </c>
      <c r="K3230">
        <v>0</v>
      </c>
    </row>
    <row r="3231" spans="1:11" x14ac:dyDescent="0.25">
      <c r="A3231" s="4" t="s">
        <v>8</v>
      </c>
      <c r="B3231">
        <v>2020</v>
      </c>
      <c r="C3231" t="s">
        <v>48</v>
      </c>
      <c r="D3231">
        <v>11</v>
      </c>
      <c r="E3231">
        <v>2</v>
      </c>
      <c r="F3231">
        <v>3217466</v>
      </c>
      <c r="G3231">
        <v>50694</v>
      </c>
      <c r="H3231">
        <v>2869205</v>
      </c>
      <c r="I3231">
        <v>36828205</v>
      </c>
      <c r="J3231">
        <v>0</v>
      </c>
      <c r="K3231">
        <v>0</v>
      </c>
    </row>
    <row r="3232" spans="1:11" x14ac:dyDescent="0.25">
      <c r="A3232" s="4" t="s">
        <v>9</v>
      </c>
      <c r="B3232">
        <v>2020</v>
      </c>
      <c r="C3232" t="s">
        <v>48</v>
      </c>
      <c r="D3232">
        <v>11</v>
      </c>
      <c r="E3232">
        <v>2</v>
      </c>
      <c r="F3232">
        <v>22907</v>
      </c>
      <c r="G3232">
        <v>14</v>
      </c>
      <c r="H3232">
        <v>22560</v>
      </c>
      <c r="I3232">
        <v>506870</v>
      </c>
      <c r="J3232">
        <v>0</v>
      </c>
      <c r="K3232">
        <v>0</v>
      </c>
    </row>
    <row r="3233" spans="1:11" x14ac:dyDescent="0.25">
      <c r="A3233" s="4" t="s">
        <v>10</v>
      </c>
      <c r="B3233">
        <v>2020</v>
      </c>
      <c r="C3233" t="s">
        <v>48</v>
      </c>
      <c r="D3233">
        <v>11</v>
      </c>
      <c r="E3233">
        <v>2</v>
      </c>
      <c r="F3233">
        <v>318372</v>
      </c>
      <c r="G3233">
        <v>4570</v>
      </c>
      <c r="H3233">
        <v>301172</v>
      </c>
      <c r="I3233">
        <v>2219637</v>
      </c>
      <c r="J3233">
        <v>0</v>
      </c>
      <c r="K3233">
        <v>0</v>
      </c>
    </row>
    <row r="3234" spans="1:11" x14ac:dyDescent="0.25">
      <c r="A3234" s="4" t="s">
        <v>11</v>
      </c>
      <c r="B3234">
        <v>2020</v>
      </c>
      <c r="C3234" t="s">
        <v>48</v>
      </c>
      <c r="D3234">
        <v>11</v>
      </c>
      <c r="E3234">
        <v>2</v>
      </c>
      <c r="F3234">
        <v>1287252</v>
      </c>
      <c r="G3234">
        <v>26456</v>
      </c>
      <c r="H3234">
        <v>1174898</v>
      </c>
      <c r="I3234">
        <v>46389283</v>
      </c>
      <c r="J3234">
        <v>0</v>
      </c>
      <c r="K3234">
        <v>0</v>
      </c>
    </row>
    <row r="3235" spans="1:11" x14ac:dyDescent="0.25">
      <c r="A3235" s="4" t="s">
        <v>12</v>
      </c>
      <c r="B3235">
        <v>2020</v>
      </c>
      <c r="C3235" t="s">
        <v>48</v>
      </c>
      <c r="D3235">
        <v>11</v>
      </c>
      <c r="E3235">
        <v>2</v>
      </c>
      <c r="F3235">
        <v>192430</v>
      </c>
      <c r="G3235">
        <v>2783</v>
      </c>
      <c r="H3235">
        <v>148961</v>
      </c>
      <c r="I3235">
        <v>3120249</v>
      </c>
      <c r="J3235">
        <v>0</v>
      </c>
      <c r="K3235">
        <v>0</v>
      </c>
    </row>
    <row r="3236" spans="1:11" x14ac:dyDescent="0.25">
      <c r="A3236" s="4" t="s">
        <v>13</v>
      </c>
      <c r="B3236">
        <v>2020</v>
      </c>
      <c r="C3236" t="s">
        <v>48</v>
      </c>
      <c r="D3236">
        <v>11</v>
      </c>
      <c r="E3236">
        <v>2</v>
      </c>
      <c r="F3236">
        <v>1332962</v>
      </c>
      <c r="G3236">
        <v>13720</v>
      </c>
      <c r="H3236">
        <v>1192723</v>
      </c>
      <c r="I3236">
        <v>20328273</v>
      </c>
      <c r="J3236">
        <v>0</v>
      </c>
      <c r="K3236">
        <v>0</v>
      </c>
    </row>
    <row r="3237" spans="1:11" x14ac:dyDescent="0.25">
      <c r="A3237" s="4" t="s">
        <v>14</v>
      </c>
      <c r="B3237">
        <v>2020</v>
      </c>
      <c r="C3237" t="s">
        <v>48</v>
      </c>
      <c r="D3237">
        <v>11</v>
      </c>
      <c r="E3237">
        <v>2</v>
      </c>
      <c r="F3237">
        <v>736503</v>
      </c>
      <c r="G3237">
        <v>6385</v>
      </c>
      <c r="H3237">
        <v>703270</v>
      </c>
      <c r="I3237">
        <v>25971625</v>
      </c>
      <c r="J3237">
        <v>0</v>
      </c>
      <c r="K3237">
        <v>0</v>
      </c>
    </row>
    <row r="3238" spans="1:11" x14ac:dyDescent="0.25">
      <c r="A3238" s="4" t="s">
        <v>15</v>
      </c>
      <c r="B3238">
        <v>2020</v>
      </c>
      <c r="C3238" t="s">
        <v>48</v>
      </c>
      <c r="D3238">
        <v>11</v>
      </c>
      <c r="E3238">
        <v>2</v>
      </c>
      <c r="F3238">
        <v>703160</v>
      </c>
      <c r="G3238">
        <v>10902</v>
      </c>
      <c r="H3238">
        <v>653169</v>
      </c>
      <c r="I3238">
        <v>17884131</v>
      </c>
      <c r="J3238">
        <v>0</v>
      </c>
      <c r="K3238">
        <v>0</v>
      </c>
    </row>
    <row r="3239" spans="1:11" x14ac:dyDescent="0.25">
      <c r="A3239" s="4" t="s">
        <v>16</v>
      </c>
      <c r="B3239">
        <v>2020</v>
      </c>
      <c r="C3239" t="s">
        <v>48</v>
      </c>
      <c r="D3239">
        <v>11</v>
      </c>
      <c r="E3239">
        <v>2</v>
      </c>
      <c r="F3239">
        <v>5974667</v>
      </c>
      <c r="G3239">
        <v>80157</v>
      </c>
      <c r="H3239">
        <v>5680496</v>
      </c>
      <c r="I3239">
        <v>63365012</v>
      </c>
      <c r="J3239">
        <v>0</v>
      </c>
      <c r="K3239">
        <v>0</v>
      </c>
    </row>
    <row r="3240" spans="1:11" x14ac:dyDescent="0.25">
      <c r="A3240" s="4" t="s">
        <v>17</v>
      </c>
      <c r="B3240">
        <v>2020</v>
      </c>
      <c r="C3240" t="s">
        <v>48</v>
      </c>
      <c r="D3240">
        <v>11</v>
      </c>
      <c r="E3240">
        <v>2</v>
      </c>
      <c r="F3240">
        <v>3516982</v>
      </c>
      <c r="G3240">
        <v>12392</v>
      </c>
      <c r="H3240">
        <v>2953287</v>
      </c>
      <c r="I3240">
        <v>36764089</v>
      </c>
      <c r="J3240">
        <v>0</v>
      </c>
      <c r="K3240">
        <v>0</v>
      </c>
    </row>
    <row r="3241" spans="1:11" x14ac:dyDescent="0.25">
      <c r="A3241" s="4" t="s">
        <v>18</v>
      </c>
      <c r="B3241">
        <v>2020</v>
      </c>
      <c r="C3241" t="s">
        <v>48</v>
      </c>
      <c r="D3241">
        <v>11</v>
      </c>
      <c r="E3241">
        <v>2</v>
      </c>
      <c r="F3241">
        <v>49798</v>
      </c>
      <c r="G3241">
        <v>607</v>
      </c>
      <c r="H3241">
        <v>42792</v>
      </c>
      <c r="I3241">
        <v>580709</v>
      </c>
      <c r="J3241">
        <v>0</v>
      </c>
      <c r="K3241">
        <v>0</v>
      </c>
    </row>
    <row r="3242" spans="1:11" x14ac:dyDescent="0.25">
      <c r="A3242" s="4" t="s">
        <v>19</v>
      </c>
      <c r="B3242">
        <v>2020</v>
      </c>
      <c r="C3242" t="s">
        <v>48</v>
      </c>
      <c r="D3242">
        <v>11</v>
      </c>
      <c r="E3242">
        <v>2</v>
      </c>
      <c r="F3242">
        <v>12123240</v>
      </c>
      <c r="G3242">
        <v>318965</v>
      </c>
      <c r="H3242">
        <v>11166975</v>
      </c>
      <c r="I3242">
        <v>67170182</v>
      </c>
      <c r="J3242">
        <v>0</v>
      </c>
      <c r="K3242">
        <v>0</v>
      </c>
    </row>
    <row r="3243" spans="1:11" x14ac:dyDescent="0.25">
      <c r="A3243" s="4" t="s">
        <v>20</v>
      </c>
      <c r="B3243">
        <v>2020</v>
      </c>
      <c r="C3243" t="s">
        <v>48</v>
      </c>
      <c r="D3243">
        <v>11</v>
      </c>
      <c r="E3243">
        <v>2</v>
      </c>
      <c r="F3243">
        <v>72823</v>
      </c>
      <c r="G3243">
        <v>671</v>
      </c>
      <c r="H3243">
        <v>65081</v>
      </c>
      <c r="I3243">
        <v>1506943</v>
      </c>
      <c r="J3243">
        <v>0</v>
      </c>
      <c r="K3243">
        <v>0</v>
      </c>
    </row>
    <row r="3244" spans="1:11" x14ac:dyDescent="0.25">
      <c r="A3244" s="4" t="s">
        <v>21</v>
      </c>
      <c r="B3244">
        <v>2020</v>
      </c>
      <c r="C3244" t="s">
        <v>48</v>
      </c>
      <c r="D3244">
        <v>11</v>
      </c>
      <c r="E3244">
        <v>2</v>
      </c>
      <c r="F3244">
        <v>146954</v>
      </c>
      <c r="G3244">
        <v>1435</v>
      </c>
      <c r="H3244">
        <v>123930</v>
      </c>
      <c r="I3244">
        <v>2641418</v>
      </c>
      <c r="J3244">
        <v>0</v>
      </c>
      <c r="K3244">
        <v>0</v>
      </c>
    </row>
    <row r="3245" spans="1:11" x14ac:dyDescent="0.25">
      <c r="A3245" s="4" t="s">
        <v>22</v>
      </c>
      <c r="B3245">
        <v>2020</v>
      </c>
      <c r="C3245" t="s">
        <v>48</v>
      </c>
      <c r="D3245">
        <v>11</v>
      </c>
      <c r="E3245">
        <v>2</v>
      </c>
      <c r="F3245">
        <v>1260645</v>
      </c>
      <c r="G3245">
        <v>21383</v>
      </c>
      <c r="H3245">
        <v>1180254</v>
      </c>
      <c r="I3245">
        <v>22603222</v>
      </c>
      <c r="J3245">
        <v>0</v>
      </c>
      <c r="K3245">
        <v>0</v>
      </c>
    </row>
    <row r="3246" spans="1:11" x14ac:dyDescent="0.25">
      <c r="A3246" s="4" t="s">
        <v>23</v>
      </c>
      <c r="B3246">
        <v>2020</v>
      </c>
      <c r="C3246" t="s">
        <v>48</v>
      </c>
      <c r="D3246">
        <v>11</v>
      </c>
      <c r="E3246">
        <v>2</v>
      </c>
      <c r="F3246">
        <v>22478</v>
      </c>
      <c r="G3246">
        <v>15</v>
      </c>
      <c r="H3246">
        <v>18978</v>
      </c>
      <c r="I3246">
        <v>881841</v>
      </c>
      <c r="J3246">
        <v>0</v>
      </c>
      <c r="K3246">
        <v>0</v>
      </c>
    </row>
    <row r="3247" spans="1:11" x14ac:dyDescent="0.25">
      <c r="A3247" s="4" t="s">
        <v>24</v>
      </c>
      <c r="B3247">
        <v>2020</v>
      </c>
      <c r="C3247" t="s">
        <v>48</v>
      </c>
      <c r="D3247">
        <v>11</v>
      </c>
      <c r="E3247">
        <v>2</v>
      </c>
      <c r="F3247">
        <v>67094</v>
      </c>
      <c r="G3247">
        <v>346</v>
      </c>
      <c r="H3247">
        <v>60114</v>
      </c>
      <c r="I3247">
        <v>721136</v>
      </c>
      <c r="J3247">
        <v>0</v>
      </c>
      <c r="K3247">
        <v>0</v>
      </c>
    </row>
    <row r="3248" spans="1:11" x14ac:dyDescent="0.25">
      <c r="A3248" s="4" t="s">
        <v>25</v>
      </c>
      <c r="B3248">
        <v>2020</v>
      </c>
      <c r="C3248" t="s">
        <v>48</v>
      </c>
      <c r="D3248">
        <v>11</v>
      </c>
      <c r="E3248">
        <v>2</v>
      </c>
      <c r="F3248">
        <v>2134043</v>
      </c>
      <c r="G3248">
        <v>10648</v>
      </c>
      <c r="H3248">
        <v>2046973</v>
      </c>
      <c r="I3248">
        <v>35542154</v>
      </c>
      <c r="J3248">
        <v>0</v>
      </c>
      <c r="K3248">
        <v>0</v>
      </c>
    </row>
    <row r="3249" spans="1:11" x14ac:dyDescent="0.25">
      <c r="A3249" s="4" t="s">
        <v>26</v>
      </c>
      <c r="B3249">
        <v>2020</v>
      </c>
      <c r="C3249" t="s">
        <v>48</v>
      </c>
      <c r="D3249">
        <v>11</v>
      </c>
      <c r="E3249">
        <v>2</v>
      </c>
      <c r="F3249">
        <v>974192</v>
      </c>
      <c r="G3249">
        <v>30671</v>
      </c>
      <c r="H3249">
        <v>906412</v>
      </c>
      <c r="I3249">
        <v>19615856</v>
      </c>
      <c r="J3249">
        <v>0</v>
      </c>
      <c r="K3249">
        <v>0</v>
      </c>
    </row>
    <row r="3250" spans="1:11" x14ac:dyDescent="0.25">
      <c r="A3250" s="4" t="s">
        <v>27</v>
      </c>
      <c r="B3250">
        <v>2020</v>
      </c>
      <c r="C3250" t="s">
        <v>48</v>
      </c>
      <c r="D3250">
        <v>11</v>
      </c>
      <c r="E3250">
        <v>2</v>
      </c>
      <c r="F3250">
        <v>252582</v>
      </c>
      <c r="G3250">
        <v>4235</v>
      </c>
      <c r="H3250">
        <v>240745</v>
      </c>
      <c r="I3250">
        <v>2460047</v>
      </c>
      <c r="J3250">
        <v>0</v>
      </c>
      <c r="K3250">
        <v>0</v>
      </c>
    </row>
    <row r="3251" spans="1:11" x14ac:dyDescent="0.25">
      <c r="A3251" s="4" t="s">
        <v>28</v>
      </c>
      <c r="B3251">
        <v>2020</v>
      </c>
      <c r="C3251" t="s">
        <v>48</v>
      </c>
      <c r="D3251">
        <v>11</v>
      </c>
      <c r="E3251">
        <v>2</v>
      </c>
      <c r="F3251">
        <v>1521132</v>
      </c>
      <c r="G3251">
        <v>14146</v>
      </c>
      <c r="H3251">
        <v>1387288</v>
      </c>
      <c r="I3251">
        <v>27609833</v>
      </c>
      <c r="J3251">
        <v>0</v>
      </c>
      <c r="K3251">
        <v>0</v>
      </c>
    </row>
    <row r="3252" spans="1:11" x14ac:dyDescent="0.25">
      <c r="A3252" s="4" t="s">
        <v>29</v>
      </c>
      <c r="B3252">
        <v>2020</v>
      </c>
      <c r="C3252" t="s">
        <v>48</v>
      </c>
      <c r="D3252">
        <v>11</v>
      </c>
      <c r="E3252">
        <v>2</v>
      </c>
      <c r="F3252">
        <v>30393</v>
      </c>
      <c r="G3252">
        <v>577</v>
      </c>
      <c r="H3252">
        <v>27238</v>
      </c>
      <c r="I3252">
        <v>411423</v>
      </c>
      <c r="J3252">
        <v>0</v>
      </c>
      <c r="K3252">
        <v>0</v>
      </c>
    </row>
    <row r="3253" spans="1:11" x14ac:dyDescent="0.25">
      <c r="A3253" s="4" t="s">
        <v>30</v>
      </c>
      <c r="B3253">
        <v>2020</v>
      </c>
      <c r="C3253" t="s">
        <v>48</v>
      </c>
      <c r="D3253">
        <v>11</v>
      </c>
      <c r="E3253">
        <v>2</v>
      </c>
      <c r="F3253">
        <v>1774667</v>
      </c>
      <c r="G3253">
        <v>9724</v>
      </c>
      <c r="H3253">
        <v>1638295</v>
      </c>
      <c r="I3253">
        <v>33110253</v>
      </c>
      <c r="J3253">
        <v>0</v>
      </c>
      <c r="K3253">
        <v>0</v>
      </c>
    </row>
    <row r="3254" spans="1:11" x14ac:dyDescent="0.25">
      <c r="A3254" s="4" t="s">
        <v>31</v>
      </c>
      <c r="B3254">
        <v>2020</v>
      </c>
      <c r="C3254" t="s">
        <v>48</v>
      </c>
      <c r="D3254">
        <v>11</v>
      </c>
      <c r="E3254">
        <v>2</v>
      </c>
      <c r="F3254">
        <v>5251888</v>
      </c>
      <c r="G3254">
        <v>79868</v>
      </c>
      <c r="H3254">
        <v>5043640</v>
      </c>
      <c r="I3254">
        <v>75503702</v>
      </c>
      <c r="J3254">
        <v>0</v>
      </c>
      <c r="K3254">
        <v>0</v>
      </c>
    </row>
    <row r="3255" spans="1:11" x14ac:dyDescent="0.25">
      <c r="A3255" s="4" t="s">
        <v>32</v>
      </c>
      <c r="B3255">
        <v>2020</v>
      </c>
      <c r="C3255" t="s">
        <v>48</v>
      </c>
      <c r="D3255">
        <v>11</v>
      </c>
      <c r="E3255">
        <v>2</v>
      </c>
      <c r="F3255">
        <v>221892</v>
      </c>
      <c r="G3255">
        <v>2494</v>
      </c>
      <c r="H3255">
        <v>210665</v>
      </c>
      <c r="I3255">
        <v>3392522</v>
      </c>
      <c r="J3255">
        <v>0</v>
      </c>
      <c r="K3255">
        <v>0</v>
      </c>
    </row>
    <row r="3256" spans="1:11" x14ac:dyDescent="0.25">
      <c r="A3256" s="4" t="s">
        <v>33</v>
      </c>
      <c r="B3256">
        <v>2020</v>
      </c>
      <c r="C3256" t="s">
        <v>48</v>
      </c>
      <c r="D3256">
        <v>11</v>
      </c>
      <c r="E3256">
        <v>2</v>
      </c>
      <c r="F3256">
        <v>60781549</v>
      </c>
      <c r="G3256">
        <v>897142</v>
      </c>
      <c r="H3256">
        <v>56428616</v>
      </c>
      <c r="I3256">
        <v>852889497</v>
      </c>
      <c r="J3256">
        <v>0</v>
      </c>
      <c r="K3256">
        <v>0</v>
      </c>
    </row>
    <row r="3257" spans="1:11" x14ac:dyDescent="0.25">
      <c r="A3257" s="4" t="s">
        <v>34</v>
      </c>
      <c r="B3257">
        <v>2020</v>
      </c>
      <c r="C3257" t="s">
        <v>48</v>
      </c>
      <c r="D3257">
        <v>11</v>
      </c>
      <c r="E3257">
        <v>2</v>
      </c>
      <c r="F3257">
        <v>3524152</v>
      </c>
      <c r="G3257">
        <v>50962</v>
      </c>
      <c r="H3257">
        <v>3312168</v>
      </c>
      <c r="I3257">
        <v>115720582</v>
      </c>
      <c r="J3257">
        <v>0</v>
      </c>
      <c r="K3257">
        <v>0</v>
      </c>
    </row>
    <row r="3258" spans="1:11" x14ac:dyDescent="0.25">
      <c r="A3258" s="4" t="s">
        <v>35</v>
      </c>
      <c r="B3258">
        <v>2020</v>
      </c>
      <c r="C3258" t="s">
        <v>48</v>
      </c>
      <c r="D3258">
        <v>11</v>
      </c>
      <c r="E3258">
        <v>2</v>
      </c>
      <c r="F3258">
        <v>466696</v>
      </c>
      <c r="G3258">
        <v>7598</v>
      </c>
      <c r="H3258">
        <v>426032</v>
      </c>
      <c r="I3258">
        <v>8002085</v>
      </c>
      <c r="J3258">
        <v>0</v>
      </c>
      <c r="K3258">
        <v>0</v>
      </c>
    </row>
    <row r="3259" spans="1:11" x14ac:dyDescent="0.25">
      <c r="A3259" s="4" t="s">
        <v>36</v>
      </c>
      <c r="B3259">
        <v>2020</v>
      </c>
      <c r="C3259" t="s">
        <v>48</v>
      </c>
      <c r="D3259">
        <v>11</v>
      </c>
      <c r="E3259">
        <v>2</v>
      </c>
      <c r="F3259">
        <v>2918644</v>
      </c>
      <c r="G3259">
        <v>52172</v>
      </c>
      <c r="H3259">
        <v>2637127</v>
      </c>
      <c r="I3259">
        <v>35332218</v>
      </c>
      <c r="J3259">
        <v>0</v>
      </c>
      <c r="K3259">
        <v>0</v>
      </c>
    </row>
    <row r="3260" spans="1:11" x14ac:dyDescent="0.25">
      <c r="A3260" s="4" t="s">
        <v>0</v>
      </c>
      <c r="B3260">
        <v>2020</v>
      </c>
      <c r="C3260" t="s">
        <v>48</v>
      </c>
      <c r="D3260">
        <v>11</v>
      </c>
      <c r="E3260">
        <v>3</v>
      </c>
      <c r="F3260">
        <v>32112</v>
      </c>
      <c r="G3260">
        <v>427</v>
      </c>
      <c r="H3260">
        <v>30651</v>
      </c>
      <c r="I3260">
        <v>778778</v>
      </c>
      <c r="J3260">
        <v>0</v>
      </c>
      <c r="K3260">
        <v>0</v>
      </c>
    </row>
    <row r="3261" spans="1:11" x14ac:dyDescent="0.25">
      <c r="A3261" s="4" t="s">
        <v>2</v>
      </c>
      <c r="B3261">
        <v>2020</v>
      </c>
      <c r="C3261" t="s">
        <v>48</v>
      </c>
      <c r="D3261">
        <v>11</v>
      </c>
      <c r="E3261">
        <v>3</v>
      </c>
      <c r="F3261">
        <v>6002064</v>
      </c>
      <c r="G3261">
        <v>48295</v>
      </c>
      <c r="H3261">
        <v>5837565</v>
      </c>
      <c r="I3261">
        <v>65376273</v>
      </c>
      <c r="J3261">
        <v>0</v>
      </c>
      <c r="K3261">
        <v>0</v>
      </c>
    </row>
    <row r="3262" spans="1:11" x14ac:dyDescent="0.25">
      <c r="A3262" s="4" t="s">
        <v>3</v>
      </c>
      <c r="B3262">
        <v>2020</v>
      </c>
      <c r="C3262" t="s">
        <v>48</v>
      </c>
      <c r="D3262">
        <v>11</v>
      </c>
      <c r="E3262">
        <v>3</v>
      </c>
      <c r="F3262">
        <v>111543</v>
      </c>
      <c r="G3262">
        <v>339</v>
      </c>
      <c r="H3262">
        <v>103054</v>
      </c>
      <c r="I3262">
        <v>2424680</v>
      </c>
      <c r="J3262">
        <v>0</v>
      </c>
      <c r="K3262">
        <v>0</v>
      </c>
    </row>
    <row r="3263" spans="1:11" x14ac:dyDescent="0.25">
      <c r="A3263" s="4" t="s">
        <v>4</v>
      </c>
      <c r="B3263">
        <v>2020</v>
      </c>
      <c r="C3263" t="s">
        <v>48</v>
      </c>
      <c r="D3263">
        <v>11</v>
      </c>
      <c r="E3263">
        <v>3</v>
      </c>
      <c r="F3263">
        <v>1475954</v>
      </c>
      <c r="G3263">
        <v>6775</v>
      </c>
      <c r="H3263">
        <v>1445803</v>
      </c>
      <c r="I3263">
        <v>35455202</v>
      </c>
      <c r="J3263">
        <v>0</v>
      </c>
      <c r="K3263">
        <v>0</v>
      </c>
    </row>
    <row r="3264" spans="1:11" x14ac:dyDescent="0.25">
      <c r="A3264" s="4" t="s">
        <v>5</v>
      </c>
      <c r="B3264">
        <v>2020</v>
      </c>
      <c r="C3264" t="s">
        <v>48</v>
      </c>
      <c r="D3264">
        <v>11</v>
      </c>
      <c r="E3264">
        <v>3</v>
      </c>
      <c r="F3264">
        <v>1600665</v>
      </c>
      <c r="G3264">
        <v>8405</v>
      </c>
      <c r="H3264">
        <v>1552606</v>
      </c>
      <c r="I3264">
        <v>92533839</v>
      </c>
      <c r="J3264">
        <v>0</v>
      </c>
      <c r="K3264">
        <v>0</v>
      </c>
    </row>
    <row r="3265" spans="1:11" x14ac:dyDescent="0.25">
      <c r="A3265" s="4" t="s">
        <v>6</v>
      </c>
      <c r="B3265">
        <v>2020</v>
      </c>
      <c r="C3265" t="s">
        <v>48</v>
      </c>
      <c r="D3265">
        <v>11</v>
      </c>
      <c r="E3265">
        <v>3</v>
      </c>
      <c r="F3265">
        <v>113264</v>
      </c>
      <c r="G3265">
        <v>1770</v>
      </c>
      <c r="H3265">
        <v>103886</v>
      </c>
      <c r="I3265">
        <v>887016</v>
      </c>
      <c r="J3265">
        <v>0</v>
      </c>
      <c r="K3265">
        <v>0</v>
      </c>
    </row>
    <row r="3266" spans="1:11" x14ac:dyDescent="0.25">
      <c r="A3266" s="4" t="s">
        <v>7</v>
      </c>
      <c r="B3266">
        <v>2020</v>
      </c>
      <c r="C3266" t="s">
        <v>48</v>
      </c>
      <c r="D3266">
        <v>11</v>
      </c>
      <c r="E3266">
        <v>3</v>
      </c>
      <c r="F3266">
        <v>1509610</v>
      </c>
      <c r="G3266">
        <v>18527</v>
      </c>
      <c r="H3266">
        <v>1356191</v>
      </c>
      <c r="I3266">
        <v>15434562</v>
      </c>
      <c r="J3266">
        <v>0</v>
      </c>
      <c r="K3266">
        <v>0</v>
      </c>
    </row>
    <row r="3267" spans="1:11" x14ac:dyDescent="0.25">
      <c r="A3267" s="4" t="s">
        <v>8</v>
      </c>
      <c r="B3267">
        <v>2020</v>
      </c>
      <c r="C3267" t="s">
        <v>48</v>
      </c>
      <c r="D3267">
        <v>11</v>
      </c>
      <c r="E3267">
        <v>3</v>
      </c>
      <c r="F3267">
        <v>3524274</v>
      </c>
      <c r="G3267">
        <v>55552</v>
      </c>
      <c r="H3267">
        <v>3180244</v>
      </c>
      <c r="I3267">
        <v>39177722</v>
      </c>
      <c r="J3267">
        <v>0</v>
      </c>
      <c r="K3267">
        <v>0</v>
      </c>
    </row>
    <row r="3268" spans="1:11" x14ac:dyDescent="0.25">
      <c r="A3268" s="4" t="s">
        <v>9</v>
      </c>
      <c r="B3268">
        <v>2020</v>
      </c>
      <c r="C3268" t="s">
        <v>48</v>
      </c>
      <c r="D3268">
        <v>11</v>
      </c>
      <c r="E3268">
        <v>3</v>
      </c>
      <c r="F3268">
        <v>23092</v>
      </c>
      <c r="G3268">
        <v>14</v>
      </c>
      <c r="H3268">
        <v>22658</v>
      </c>
      <c r="I3268">
        <v>506870</v>
      </c>
      <c r="J3268">
        <v>0</v>
      </c>
      <c r="K3268">
        <v>0</v>
      </c>
    </row>
    <row r="3269" spans="1:11" x14ac:dyDescent="0.25">
      <c r="A3269" s="4" t="s">
        <v>10</v>
      </c>
      <c r="B3269">
        <v>2020</v>
      </c>
      <c r="C3269" t="s">
        <v>48</v>
      </c>
      <c r="D3269">
        <v>11</v>
      </c>
      <c r="E3269">
        <v>3</v>
      </c>
      <c r="F3269">
        <v>324317</v>
      </c>
      <c r="G3269">
        <v>4679</v>
      </c>
      <c r="H3269">
        <v>309983</v>
      </c>
      <c r="I3269">
        <v>2285106</v>
      </c>
      <c r="J3269">
        <v>0</v>
      </c>
      <c r="K3269">
        <v>0</v>
      </c>
    </row>
    <row r="3270" spans="1:11" x14ac:dyDescent="0.25">
      <c r="A3270" s="4" t="s">
        <v>11</v>
      </c>
      <c r="B3270">
        <v>2020</v>
      </c>
      <c r="C3270" t="s">
        <v>48</v>
      </c>
      <c r="D3270">
        <v>11</v>
      </c>
      <c r="E3270">
        <v>3</v>
      </c>
      <c r="F3270">
        <v>1342850</v>
      </c>
      <c r="G3270">
        <v>26762</v>
      </c>
      <c r="H3270">
        <v>1227830</v>
      </c>
      <c r="I3270">
        <v>48921847</v>
      </c>
      <c r="J3270">
        <v>0</v>
      </c>
      <c r="K3270">
        <v>0</v>
      </c>
    </row>
    <row r="3271" spans="1:11" x14ac:dyDescent="0.25">
      <c r="A3271" s="4" t="s">
        <v>12</v>
      </c>
      <c r="B3271">
        <v>2020</v>
      </c>
      <c r="C3271" t="s">
        <v>48</v>
      </c>
      <c r="D3271">
        <v>11</v>
      </c>
      <c r="E3271">
        <v>3</v>
      </c>
      <c r="F3271">
        <v>220692</v>
      </c>
      <c r="G3271">
        <v>3281</v>
      </c>
      <c r="H3271">
        <v>168993</v>
      </c>
      <c r="I3271">
        <v>3295059</v>
      </c>
      <c r="J3271">
        <v>0</v>
      </c>
      <c r="K3271">
        <v>0</v>
      </c>
    </row>
    <row r="3272" spans="1:11" x14ac:dyDescent="0.25">
      <c r="A3272" s="4" t="s">
        <v>13</v>
      </c>
      <c r="B3272">
        <v>2020</v>
      </c>
      <c r="C3272" t="s">
        <v>48</v>
      </c>
      <c r="D3272">
        <v>11</v>
      </c>
      <c r="E3272">
        <v>3</v>
      </c>
      <c r="F3272">
        <v>1450044</v>
      </c>
      <c r="G3272">
        <v>14627</v>
      </c>
      <c r="H3272">
        <v>1297768</v>
      </c>
      <c r="I3272">
        <v>21390932</v>
      </c>
      <c r="J3272">
        <v>0</v>
      </c>
      <c r="K3272">
        <v>0</v>
      </c>
    </row>
    <row r="3273" spans="1:11" x14ac:dyDescent="0.25">
      <c r="A3273" s="4" t="s">
        <v>14</v>
      </c>
      <c r="B3273">
        <v>2020</v>
      </c>
      <c r="C3273" t="s">
        <v>48</v>
      </c>
      <c r="D3273">
        <v>11</v>
      </c>
      <c r="E3273">
        <v>3</v>
      </c>
      <c r="F3273">
        <v>746988</v>
      </c>
      <c r="G3273">
        <v>6538</v>
      </c>
      <c r="H3273">
        <v>721814</v>
      </c>
      <c r="I3273">
        <v>26915163</v>
      </c>
      <c r="J3273">
        <v>0</v>
      </c>
      <c r="K3273">
        <v>0</v>
      </c>
    </row>
    <row r="3274" spans="1:11" x14ac:dyDescent="0.25">
      <c r="A3274" s="4" t="s">
        <v>15</v>
      </c>
      <c r="B3274">
        <v>2020</v>
      </c>
      <c r="C3274" t="s">
        <v>48</v>
      </c>
      <c r="D3274">
        <v>11</v>
      </c>
      <c r="E3274">
        <v>3</v>
      </c>
      <c r="F3274">
        <v>729439</v>
      </c>
      <c r="G3274">
        <v>11267</v>
      </c>
      <c r="H3274">
        <v>678783</v>
      </c>
      <c r="I3274">
        <v>18956069</v>
      </c>
      <c r="J3274">
        <v>0</v>
      </c>
      <c r="K3274">
        <v>0</v>
      </c>
    </row>
    <row r="3275" spans="1:11" x14ac:dyDescent="0.25">
      <c r="A3275" s="4" t="s">
        <v>16</v>
      </c>
      <c r="B3275">
        <v>2020</v>
      </c>
      <c r="C3275" t="s">
        <v>48</v>
      </c>
      <c r="D3275">
        <v>11</v>
      </c>
      <c r="E3275">
        <v>3</v>
      </c>
      <c r="F3275">
        <v>6063205</v>
      </c>
      <c r="G3275">
        <v>81071</v>
      </c>
      <c r="H3275">
        <v>5803648</v>
      </c>
      <c r="I3275">
        <v>68392901</v>
      </c>
      <c r="J3275">
        <v>0</v>
      </c>
      <c r="K3275">
        <v>0</v>
      </c>
    </row>
    <row r="3276" spans="1:11" x14ac:dyDescent="0.25">
      <c r="A3276" s="4" t="s">
        <v>17</v>
      </c>
      <c r="B3276">
        <v>2020</v>
      </c>
      <c r="C3276" t="s">
        <v>48</v>
      </c>
      <c r="D3276">
        <v>11</v>
      </c>
      <c r="E3276">
        <v>3</v>
      </c>
      <c r="F3276">
        <v>3780883</v>
      </c>
      <c r="G3276">
        <v>13610</v>
      </c>
      <c r="H3276">
        <v>3278310</v>
      </c>
      <c r="I3276">
        <v>39393867</v>
      </c>
      <c r="J3276">
        <v>0</v>
      </c>
      <c r="K3276">
        <v>0</v>
      </c>
    </row>
    <row r="3277" spans="1:11" x14ac:dyDescent="0.25">
      <c r="A3277" s="4" t="s">
        <v>18</v>
      </c>
      <c r="B3277">
        <v>2020</v>
      </c>
      <c r="C3277" t="s">
        <v>48</v>
      </c>
      <c r="D3277">
        <v>11</v>
      </c>
      <c r="E3277">
        <v>3</v>
      </c>
      <c r="F3277">
        <v>53442</v>
      </c>
      <c r="G3277">
        <v>659</v>
      </c>
      <c r="H3277">
        <v>46203</v>
      </c>
      <c r="I3277">
        <v>608603</v>
      </c>
      <c r="J3277">
        <v>0</v>
      </c>
      <c r="K3277">
        <v>0</v>
      </c>
    </row>
    <row r="3278" spans="1:11" x14ac:dyDescent="0.25">
      <c r="A3278" s="4" t="s">
        <v>19</v>
      </c>
      <c r="B3278">
        <v>2020</v>
      </c>
      <c r="C3278" t="s">
        <v>48</v>
      </c>
      <c r="D3278">
        <v>11</v>
      </c>
      <c r="E3278">
        <v>3</v>
      </c>
      <c r="F3278">
        <v>12313253</v>
      </c>
      <c r="G3278">
        <v>323752</v>
      </c>
      <c r="H3278">
        <v>11413264</v>
      </c>
      <c r="I3278">
        <v>69315532</v>
      </c>
      <c r="J3278">
        <v>0</v>
      </c>
      <c r="K3278">
        <v>0</v>
      </c>
    </row>
    <row r="3279" spans="1:11" x14ac:dyDescent="0.25">
      <c r="A3279" s="4" t="s">
        <v>20</v>
      </c>
      <c r="B3279">
        <v>2020</v>
      </c>
      <c r="C3279" t="s">
        <v>48</v>
      </c>
      <c r="D3279">
        <v>11</v>
      </c>
      <c r="E3279">
        <v>3</v>
      </c>
      <c r="F3279">
        <v>76441</v>
      </c>
      <c r="G3279">
        <v>724</v>
      </c>
      <c r="H3279">
        <v>69703</v>
      </c>
      <c r="I3279">
        <v>1568922</v>
      </c>
      <c r="J3279">
        <v>0</v>
      </c>
      <c r="K3279">
        <v>0</v>
      </c>
    </row>
    <row r="3280" spans="1:11" x14ac:dyDescent="0.25">
      <c r="A3280" s="4" t="s">
        <v>21</v>
      </c>
      <c r="B3280">
        <v>2020</v>
      </c>
      <c r="C3280" t="s">
        <v>48</v>
      </c>
      <c r="D3280">
        <v>11</v>
      </c>
      <c r="E3280">
        <v>3</v>
      </c>
      <c r="F3280">
        <v>156774</v>
      </c>
      <c r="G3280">
        <v>1597</v>
      </c>
      <c r="H3280">
        <v>134613</v>
      </c>
      <c r="I3280">
        <v>2740754</v>
      </c>
      <c r="J3280">
        <v>0</v>
      </c>
      <c r="K3280">
        <v>0</v>
      </c>
    </row>
    <row r="3281" spans="1:11" x14ac:dyDescent="0.25">
      <c r="A3281" s="4" t="s">
        <v>22</v>
      </c>
      <c r="B3281">
        <v>2020</v>
      </c>
      <c r="C3281" t="s">
        <v>48</v>
      </c>
      <c r="D3281">
        <v>11</v>
      </c>
      <c r="E3281">
        <v>3</v>
      </c>
      <c r="F3281">
        <v>1309362</v>
      </c>
      <c r="G3281">
        <v>21815</v>
      </c>
      <c r="H3281">
        <v>1219613</v>
      </c>
      <c r="I3281">
        <v>23702137</v>
      </c>
      <c r="J3281">
        <v>0</v>
      </c>
      <c r="K3281">
        <v>0</v>
      </c>
    </row>
    <row r="3282" spans="1:11" x14ac:dyDescent="0.25">
      <c r="A3282" s="4" t="s">
        <v>23</v>
      </c>
      <c r="B3282">
        <v>2020</v>
      </c>
      <c r="C3282" t="s">
        <v>48</v>
      </c>
      <c r="D3282">
        <v>11</v>
      </c>
      <c r="E3282">
        <v>3</v>
      </c>
      <c r="F3282">
        <v>24375</v>
      </c>
      <c r="G3282">
        <v>34</v>
      </c>
      <c r="H3282">
        <v>20847</v>
      </c>
      <c r="I3282">
        <v>940637</v>
      </c>
      <c r="J3282">
        <v>0</v>
      </c>
      <c r="K3282">
        <v>0</v>
      </c>
    </row>
    <row r="3283" spans="1:11" x14ac:dyDescent="0.25">
      <c r="A3283" s="4" t="s">
        <v>24</v>
      </c>
      <c r="B3283">
        <v>2020</v>
      </c>
      <c r="C3283" t="s">
        <v>48</v>
      </c>
      <c r="D3283">
        <v>11</v>
      </c>
      <c r="E3283">
        <v>3</v>
      </c>
      <c r="F3283">
        <v>72206</v>
      </c>
      <c r="G3283">
        <v>379</v>
      </c>
      <c r="H3283">
        <v>62774</v>
      </c>
      <c r="I3283">
        <v>765749</v>
      </c>
      <c r="J3283">
        <v>0</v>
      </c>
      <c r="K3283">
        <v>0</v>
      </c>
    </row>
    <row r="3284" spans="1:11" x14ac:dyDescent="0.25">
      <c r="A3284" s="4" t="s">
        <v>25</v>
      </c>
      <c r="B3284">
        <v>2020</v>
      </c>
      <c r="C3284" t="s">
        <v>48</v>
      </c>
      <c r="D3284">
        <v>11</v>
      </c>
      <c r="E3284">
        <v>3</v>
      </c>
      <c r="F3284">
        <v>2176695</v>
      </c>
      <c r="G3284">
        <v>11401</v>
      </c>
      <c r="H3284">
        <v>2110873</v>
      </c>
      <c r="I3284">
        <v>37676317</v>
      </c>
      <c r="J3284">
        <v>0</v>
      </c>
      <c r="K3284">
        <v>0</v>
      </c>
    </row>
    <row r="3285" spans="1:11" x14ac:dyDescent="0.25">
      <c r="A3285" s="4" t="s">
        <v>26</v>
      </c>
      <c r="B3285">
        <v>2020</v>
      </c>
      <c r="C3285" t="s">
        <v>48</v>
      </c>
      <c r="D3285">
        <v>11</v>
      </c>
      <c r="E3285">
        <v>3</v>
      </c>
      <c r="F3285">
        <v>1004571</v>
      </c>
      <c r="G3285">
        <v>31712</v>
      </c>
      <c r="H3285">
        <v>930472</v>
      </c>
      <c r="I3285">
        <v>20483298</v>
      </c>
      <c r="J3285">
        <v>0</v>
      </c>
      <c r="K3285">
        <v>0</v>
      </c>
    </row>
    <row r="3286" spans="1:11" x14ac:dyDescent="0.25">
      <c r="A3286" s="4" t="s">
        <v>27</v>
      </c>
      <c r="B3286">
        <v>2020</v>
      </c>
      <c r="C3286" t="s">
        <v>48</v>
      </c>
      <c r="D3286">
        <v>11</v>
      </c>
      <c r="E3286">
        <v>3</v>
      </c>
      <c r="F3286">
        <v>255301</v>
      </c>
      <c r="G3286">
        <v>4259</v>
      </c>
      <c r="H3286">
        <v>245715</v>
      </c>
      <c r="I3286">
        <v>2593848</v>
      </c>
      <c r="J3286">
        <v>0</v>
      </c>
      <c r="K3286">
        <v>0</v>
      </c>
    </row>
    <row r="3287" spans="1:11" x14ac:dyDescent="0.25">
      <c r="A3287" s="4" t="s">
        <v>28</v>
      </c>
      <c r="B3287">
        <v>2020</v>
      </c>
      <c r="C3287" t="s">
        <v>48</v>
      </c>
      <c r="D3287">
        <v>11</v>
      </c>
      <c r="E3287">
        <v>3</v>
      </c>
      <c r="F3287">
        <v>1629593</v>
      </c>
      <c r="G3287">
        <v>14726</v>
      </c>
      <c r="H3287">
        <v>1476293</v>
      </c>
      <c r="I3287">
        <v>28495102</v>
      </c>
      <c r="J3287">
        <v>0</v>
      </c>
      <c r="K3287">
        <v>0</v>
      </c>
    </row>
    <row r="3288" spans="1:11" x14ac:dyDescent="0.25">
      <c r="A3288" s="4" t="s">
        <v>29</v>
      </c>
      <c r="B3288">
        <v>2020</v>
      </c>
      <c r="C3288" t="s">
        <v>48</v>
      </c>
      <c r="D3288">
        <v>11</v>
      </c>
      <c r="E3288">
        <v>3</v>
      </c>
      <c r="F3288">
        <v>32076</v>
      </c>
      <c r="G3288">
        <v>654</v>
      </c>
      <c r="H3288">
        <v>28790</v>
      </c>
      <c r="I3288">
        <v>421201</v>
      </c>
      <c r="J3288">
        <v>0</v>
      </c>
      <c r="K3288">
        <v>0</v>
      </c>
    </row>
    <row r="3289" spans="1:11" x14ac:dyDescent="0.25">
      <c r="A3289" s="4" t="s">
        <v>30</v>
      </c>
      <c r="B3289">
        <v>2020</v>
      </c>
      <c r="C3289" t="s">
        <v>48</v>
      </c>
      <c r="D3289">
        <v>11</v>
      </c>
      <c r="E3289">
        <v>3</v>
      </c>
      <c r="F3289">
        <v>1819069</v>
      </c>
      <c r="G3289">
        <v>9904</v>
      </c>
      <c r="H3289">
        <v>1715288</v>
      </c>
      <c r="I3289">
        <v>34823008</v>
      </c>
      <c r="J3289">
        <v>0</v>
      </c>
      <c r="K3289">
        <v>0</v>
      </c>
    </row>
    <row r="3290" spans="1:11" x14ac:dyDescent="0.25">
      <c r="A3290" s="4" t="s">
        <v>31</v>
      </c>
      <c r="B3290">
        <v>2020</v>
      </c>
      <c r="C3290" t="s">
        <v>48</v>
      </c>
      <c r="D3290">
        <v>11</v>
      </c>
      <c r="E3290">
        <v>3</v>
      </c>
      <c r="F3290">
        <v>5342963</v>
      </c>
      <c r="G3290">
        <v>80721</v>
      </c>
      <c r="H3290">
        <v>5160254</v>
      </c>
      <c r="I3290">
        <v>78879589</v>
      </c>
      <c r="J3290">
        <v>0</v>
      </c>
      <c r="K3290">
        <v>0</v>
      </c>
    </row>
    <row r="3291" spans="1:11" x14ac:dyDescent="0.25">
      <c r="A3291" s="4" t="s">
        <v>32</v>
      </c>
      <c r="B3291">
        <v>2020</v>
      </c>
      <c r="C3291" t="s">
        <v>48</v>
      </c>
      <c r="D3291">
        <v>11</v>
      </c>
      <c r="E3291">
        <v>3</v>
      </c>
      <c r="F3291">
        <v>224913</v>
      </c>
      <c r="G3291">
        <v>2528</v>
      </c>
      <c r="H3291">
        <v>215161</v>
      </c>
      <c r="I3291">
        <v>3503297</v>
      </c>
      <c r="J3291">
        <v>0</v>
      </c>
      <c r="K3291">
        <v>0</v>
      </c>
    </row>
    <row r="3292" spans="1:11" x14ac:dyDescent="0.25">
      <c r="A3292" s="4" t="s">
        <v>33</v>
      </c>
      <c r="B3292">
        <v>2020</v>
      </c>
      <c r="C3292" t="s">
        <v>48</v>
      </c>
      <c r="D3292">
        <v>11</v>
      </c>
      <c r="E3292">
        <v>3</v>
      </c>
      <c r="F3292">
        <v>62741606</v>
      </c>
      <c r="G3292">
        <v>921546</v>
      </c>
      <c r="H3292">
        <v>58674196</v>
      </c>
      <c r="I3292">
        <v>900212735</v>
      </c>
      <c r="J3292">
        <v>0</v>
      </c>
      <c r="K3292">
        <v>0</v>
      </c>
    </row>
    <row r="3293" spans="1:11" x14ac:dyDescent="0.25">
      <c r="A3293" s="4" t="s">
        <v>34</v>
      </c>
      <c r="B3293">
        <v>2020</v>
      </c>
      <c r="C3293" t="s">
        <v>48</v>
      </c>
      <c r="D3293">
        <v>11</v>
      </c>
      <c r="E3293">
        <v>3</v>
      </c>
      <c r="F3293">
        <v>3620399</v>
      </c>
      <c r="G3293">
        <v>52122</v>
      </c>
      <c r="H3293">
        <v>3409002</v>
      </c>
      <c r="I3293">
        <v>121626192</v>
      </c>
      <c r="J3293">
        <v>0</v>
      </c>
      <c r="K3293">
        <v>0</v>
      </c>
    </row>
    <row r="3294" spans="1:11" x14ac:dyDescent="0.25">
      <c r="A3294" s="4" t="s">
        <v>35</v>
      </c>
      <c r="B3294">
        <v>2020</v>
      </c>
      <c r="C3294" t="s">
        <v>48</v>
      </c>
      <c r="D3294">
        <v>11</v>
      </c>
      <c r="E3294">
        <v>3</v>
      </c>
      <c r="F3294">
        <v>485555</v>
      </c>
      <c r="G3294">
        <v>7887</v>
      </c>
      <c r="H3294">
        <v>444136</v>
      </c>
      <c r="I3294">
        <v>8426388</v>
      </c>
      <c r="J3294">
        <v>0</v>
      </c>
      <c r="K3294">
        <v>0</v>
      </c>
    </row>
    <row r="3295" spans="1:11" x14ac:dyDescent="0.25">
      <c r="A3295" s="4" t="s">
        <v>36</v>
      </c>
      <c r="B3295">
        <v>2020</v>
      </c>
      <c r="C3295" t="s">
        <v>48</v>
      </c>
      <c r="D3295">
        <v>11</v>
      </c>
      <c r="E3295">
        <v>3</v>
      </c>
      <c r="F3295">
        <v>3093622</v>
      </c>
      <c r="G3295">
        <v>54733</v>
      </c>
      <c r="H3295">
        <v>2851408</v>
      </c>
      <c r="I3295">
        <v>37424922</v>
      </c>
      <c r="J3295">
        <v>0</v>
      </c>
      <c r="K3295">
        <v>0</v>
      </c>
    </row>
    <row r="3296" spans="1:11" x14ac:dyDescent="0.25">
      <c r="A3296" s="4" t="s">
        <v>0</v>
      </c>
      <c r="B3296">
        <v>2020</v>
      </c>
      <c r="C3296" t="s">
        <v>48</v>
      </c>
      <c r="D3296">
        <v>11</v>
      </c>
      <c r="E3296">
        <v>4</v>
      </c>
      <c r="F3296">
        <v>32710</v>
      </c>
      <c r="G3296">
        <v>427</v>
      </c>
      <c r="H3296">
        <v>31353</v>
      </c>
      <c r="I3296">
        <v>852330</v>
      </c>
      <c r="J3296">
        <v>0</v>
      </c>
      <c r="K3296">
        <v>0</v>
      </c>
    </row>
    <row r="3297" spans="1:11" x14ac:dyDescent="0.25">
      <c r="A3297" s="4" t="s">
        <v>2</v>
      </c>
      <c r="B3297">
        <v>2020</v>
      </c>
      <c r="C3297" t="s">
        <v>48</v>
      </c>
      <c r="D3297">
        <v>11</v>
      </c>
      <c r="E3297">
        <v>4</v>
      </c>
      <c r="F3297">
        <v>6052694</v>
      </c>
      <c r="G3297">
        <v>48731</v>
      </c>
      <c r="H3297">
        <v>5914300</v>
      </c>
      <c r="I3297">
        <v>68523478</v>
      </c>
      <c r="J3297">
        <v>0</v>
      </c>
      <c r="K3297">
        <v>0</v>
      </c>
    </row>
    <row r="3298" spans="1:11" x14ac:dyDescent="0.25">
      <c r="A3298" s="4" t="s">
        <v>3</v>
      </c>
      <c r="B3298">
        <v>2020</v>
      </c>
      <c r="C3298" t="s">
        <v>48</v>
      </c>
      <c r="D3298">
        <v>11</v>
      </c>
      <c r="E3298">
        <v>4</v>
      </c>
      <c r="F3298">
        <v>113168</v>
      </c>
      <c r="G3298">
        <v>346</v>
      </c>
      <c r="H3298">
        <v>106078</v>
      </c>
      <c r="I3298">
        <v>2479997</v>
      </c>
      <c r="J3298">
        <v>0</v>
      </c>
      <c r="K3298">
        <v>0</v>
      </c>
    </row>
    <row r="3299" spans="1:11" x14ac:dyDescent="0.25">
      <c r="A3299" s="4" t="s">
        <v>4</v>
      </c>
      <c r="B3299">
        <v>2020</v>
      </c>
      <c r="C3299" t="s">
        <v>48</v>
      </c>
      <c r="D3299">
        <v>11</v>
      </c>
      <c r="E3299">
        <v>4</v>
      </c>
      <c r="F3299">
        <v>1484029</v>
      </c>
      <c r="G3299">
        <v>6841</v>
      </c>
      <c r="H3299">
        <v>1454485</v>
      </c>
      <c r="I3299">
        <v>36461695</v>
      </c>
      <c r="J3299">
        <v>0</v>
      </c>
      <c r="K3299">
        <v>0</v>
      </c>
    </row>
    <row r="3300" spans="1:11" x14ac:dyDescent="0.25">
      <c r="A3300" s="4" t="s">
        <v>5</v>
      </c>
      <c r="B3300">
        <v>2020</v>
      </c>
      <c r="C3300" t="s">
        <v>48</v>
      </c>
      <c r="D3300">
        <v>11</v>
      </c>
      <c r="E3300">
        <v>4</v>
      </c>
      <c r="F3300">
        <v>1627368</v>
      </c>
      <c r="G3300">
        <v>8662</v>
      </c>
      <c r="H3300">
        <v>1581318</v>
      </c>
      <c r="I3300">
        <v>98081457</v>
      </c>
      <c r="J3300">
        <v>0</v>
      </c>
      <c r="K3300">
        <v>0</v>
      </c>
    </row>
    <row r="3301" spans="1:11" x14ac:dyDescent="0.25">
      <c r="A3301" s="4" t="s">
        <v>6</v>
      </c>
      <c r="B3301">
        <v>2020</v>
      </c>
      <c r="C3301" t="s">
        <v>48</v>
      </c>
      <c r="D3301">
        <v>11</v>
      </c>
      <c r="E3301">
        <v>4</v>
      </c>
      <c r="F3301">
        <v>118677</v>
      </c>
      <c r="G3301">
        <v>1868</v>
      </c>
      <c r="H3301">
        <v>108859</v>
      </c>
      <c r="I3301">
        <v>954627</v>
      </c>
      <c r="J3301">
        <v>0</v>
      </c>
      <c r="K3301">
        <v>0</v>
      </c>
    </row>
    <row r="3302" spans="1:11" x14ac:dyDescent="0.25">
      <c r="A3302" s="4" t="s">
        <v>7</v>
      </c>
      <c r="B3302">
        <v>2020</v>
      </c>
      <c r="C3302" t="s">
        <v>48</v>
      </c>
      <c r="D3302">
        <v>11</v>
      </c>
      <c r="E3302">
        <v>4</v>
      </c>
      <c r="F3302">
        <v>1603978</v>
      </c>
      <c r="G3302">
        <v>19472</v>
      </c>
      <c r="H3302">
        <v>1426922</v>
      </c>
      <c r="I3302">
        <v>16898562</v>
      </c>
      <c r="J3302">
        <v>0</v>
      </c>
      <c r="K3302">
        <v>0</v>
      </c>
    </row>
    <row r="3303" spans="1:11" x14ac:dyDescent="0.25">
      <c r="A3303" s="4" t="s">
        <v>8</v>
      </c>
      <c r="B3303">
        <v>2020</v>
      </c>
      <c r="C3303" t="s">
        <v>48</v>
      </c>
      <c r="D3303">
        <v>11</v>
      </c>
      <c r="E3303">
        <v>4</v>
      </c>
      <c r="F3303">
        <v>3820256</v>
      </c>
      <c r="G3303">
        <v>60962</v>
      </c>
      <c r="H3303">
        <v>3491472</v>
      </c>
      <c r="I3303">
        <v>41877415</v>
      </c>
      <c r="J3303">
        <v>0</v>
      </c>
      <c r="K3303">
        <v>0</v>
      </c>
    </row>
    <row r="3304" spans="1:11" x14ac:dyDescent="0.25">
      <c r="A3304" s="4" t="s">
        <v>9</v>
      </c>
      <c r="B3304">
        <v>2020</v>
      </c>
      <c r="C3304" t="s">
        <v>48</v>
      </c>
      <c r="D3304">
        <v>11</v>
      </c>
      <c r="E3304">
        <v>4</v>
      </c>
      <c r="F3304">
        <v>23251</v>
      </c>
      <c r="G3304">
        <v>14</v>
      </c>
      <c r="H3304">
        <v>22779</v>
      </c>
      <c r="I3304">
        <v>506870</v>
      </c>
      <c r="J3304">
        <v>0</v>
      </c>
      <c r="K3304">
        <v>0</v>
      </c>
    </row>
    <row r="3305" spans="1:11" x14ac:dyDescent="0.25">
      <c r="A3305" s="4" t="s">
        <v>10</v>
      </c>
      <c r="B3305">
        <v>2020</v>
      </c>
      <c r="C3305" t="s">
        <v>48</v>
      </c>
      <c r="D3305">
        <v>11</v>
      </c>
      <c r="E3305">
        <v>4</v>
      </c>
      <c r="F3305">
        <v>330509</v>
      </c>
      <c r="G3305">
        <v>4773</v>
      </c>
      <c r="H3305">
        <v>316946</v>
      </c>
      <c r="I3305">
        <v>2369200</v>
      </c>
      <c r="J3305">
        <v>0</v>
      </c>
      <c r="K3305">
        <v>0</v>
      </c>
    </row>
    <row r="3306" spans="1:11" x14ac:dyDescent="0.25">
      <c r="A3306" s="4" t="s">
        <v>11</v>
      </c>
      <c r="B3306">
        <v>2020</v>
      </c>
      <c r="C3306" t="s">
        <v>48</v>
      </c>
      <c r="D3306">
        <v>11</v>
      </c>
      <c r="E3306">
        <v>4</v>
      </c>
      <c r="F3306">
        <v>1414008</v>
      </c>
      <c r="G3306">
        <v>27346</v>
      </c>
      <c r="H3306">
        <v>1287542</v>
      </c>
      <c r="I3306">
        <v>52273288</v>
      </c>
      <c r="J3306">
        <v>0</v>
      </c>
      <c r="K3306">
        <v>0</v>
      </c>
    </row>
    <row r="3307" spans="1:11" x14ac:dyDescent="0.25">
      <c r="A3307" s="4" t="s">
        <v>12</v>
      </c>
      <c r="B3307">
        <v>2020</v>
      </c>
      <c r="C3307" t="s">
        <v>48</v>
      </c>
      <c r="D3307">
        <v>11</v>
      </c>
      <c r="E3307">
        <v>4</v>
      </c>
      <c r="F3307">
        <v>256204</v>
      </c>
      <c r="G3307">
        <v>4019</v>
      </c>
      <c r="H3307">
        <v>198541</v>
      </c>
      <c r="I3307">
        <v>3523209</v>
      </c>
      <c r="J3307">
        <v>0</v>
      </c>
      <c r="K3307">
        <v>0</v>
      </c>
    </row>
    <row r="3308" spans="1:11" x14ac:dyDescent="0.25">
      <c r="A3308" s="4" t="s">
        <v>13</v>
      </c>
      <c r="B3308">
        <v>2020</v>
      </c>
      <c r="C3308" t="s">
        <v>48</v>
      </c>
      <c r="D3308">
        <v>11</v>
      </c>
      <c r="E3308">
        <v>4</v>
      </c>
      <c r="F3308">
        <v>1570114</v>
      </c>
      <c r="G3308">
        <v>15980</v>
      </c>
      <c r="H3308">
        <v>1410571</v>
      </c>
      <c r="I3308">
        <v>23004253</v>
      </c>
      <c r="J3308">
        <v>0</v>
      </c>
      <c r="K3308">
        <v>0</v>
      </c>
    </row>
    <row r="3309" spans="1:11" x14ac:dyDescent="0.25">
      <c r="A3309" s="4" t="s">
        <v>14</v>
      </c>
      <c r="B3309">
        <v>2020</v>
      </c>
      <c r="C3309" t="s">
        <v>48</v>
      </c>
      <c r="D3309">
        <v>11</v>
      </c>
      <c r="E3309">
        <v>4</v>
      </c>
      <c r="F3309">
        <v>756987</v>
      </c>
      <c r="G3309">
        <v>6702</v>
      </c>
      <c r="H3309">
        <v>734907</v>
      </c>
      <c r="I3309">
        <v>27772126</v>
      </c>
      <c r="J3309">
        <v>0</v>
      </c>
      <c r="K3309">
        <v>0</v>
      </c>
    </row>
    <row r="3310" spans="1:11" x14ac:dyDescent="0.25">
      <c r="A3310" s="4" t="s">
        <v>15</v>
      </c>
      <c r="B3310">
        <v>2020</v>
      </c>
      <c r="C3310" t="s">
        <v>48</v>
      </c>
      <c r="D3310">
        <v>11</v>
      </c>
      <c r="E3310">
        <v>4</v>
      </c>
      <c r="F3310">
        <v>755156</v>
      </c>
      <c r="G3310">
        <v>11608</v>
      </c>
      <c r="H3310">
        <v>706173</v>
      </c>
      <c r="I3310">
        <v>20207118</v>
      </c>
      <c r="J3310">
        <v>0</v>
      </c>
      <c r="K3310">
        <v>0</v>
      </c>
    </row>
    <row r="3311" spans="1:11" x14ac:dyDescent="0.25">
      <c r="A3311" s="4" t="s">
        <v>16</v>
      </c>
      <c r="B3311">
        <v>2020</v>
      </c>
      <c r="C3311" t="s">
        <v>48</v>
      </c>
      <c r="D3311">
        <v>11</v>
      </c>
      <c r="E3311">
        <v>4</v>
      </c>
      <c r="F3311">
        <v>6145335</v>
      </c>
      <c r="G3311">
        <v>81955</v>
      </c>
      <c r="H3311">
        <v>5888717</v>
      </c>
      <c r="I3311">
        <v>73990292</v>
      </c>
      <c r="J3311">
        <v>0</v>
      </c>
      <c r="K3311">
        <v>0</v>
      </c>
    </row>
    <row r="3312" spans="1:11" x14ac:dyDescent="0.25">
      <c r="A3312" s="4" t="s">
        <v>17</v>
      </c>
      <c r="B3312">
        <v>2020</v>
      </c>
      <c r="C3312" t="s">
        <v>48</v>
      </c>
      <c r="D3312">
        <v>11</v>
      </c>
      <c r="E3312">
        <v>4</v>
      </c>
      <c r="F3312">
        <v>4044794</v>
      </c>
      <c r="G3312">
        <v>14858</v>
      </c>
      <c r="H3312">
        <v>3576296</v>
      </c>
      <c r="I3312">
        <v>42088911</v>
      </c>
      <c r="J3312">
        <v>0</v>
      </c>
      <c r="K3312">
        <v>0</v>
      </c>
    </row>
    <row r="3313" spans="1:11" x14ac:dyDescent="0.25">
      <c r="A3313" s="4" t="s">
        <v>18</v>
      </c>
      <c r="B3313">
        <v>2020</v>
      </c>
      <c r="C3313" t="s">
        <v>48</v>
      </c>
      <c r="D3313">
        <v>11</v>
      </c>
      <c r="E3313">
        <v>4</v>
      </c>
      <c r="F3313">
        <v>56859</v>
      </c>
      <c r="G3313">
        <v>757</v>
      </c>
      <c r="H3313">
        <v>49825</v>
      </c>
      <c r="I3313">
        <v>634737</v>
      </c>
      <c r="J3313">
        <v>0</v>
      </c>
      <c r="K3313">
        <v>0</v>
      </c>
    </row>
    <row r="3314" spans="1:11" x14ac:dyDescent="0.25">
      <c r="A3314" s="4" t="s">
        <v>19</v>
      </c>
      <c r="B3314">
        <v>2020</v>
      </c>
      <c r="C3314" t="s">
        <v>48</v>
      </c>
      <c r="D3314">
        <v>11</v>
      </c>
      <c r="E3314">
        <v>4</v>
      </c>
      <c r="F3314">
        <v>12575758</v>
      </c>
      <c r="G3314">
        <v>327404</v>
      </c>
      <c r="H3314">
        <v>11646188</v>
      </c>
      <c r="I3314">
        <v>73223241</v>
      </c>
      <c r="J3314">
        <v>0</v>
      </c>
      <c r="K3314">
        <v>0</v>
      </c>
    </row>
    <row r="3315" spans="1:11" x14ac:dyDescent="0.25">
      <c r="A3315" s="4" t="s">
        <v>20</v>
      </c>
      <c r="B3315">
        <v>2020</v>
      </c>
      <c r="C3315" t="s">
        <v>48</v>
      </c>
      <c r="D3315">
        <v>11</v>
      </c>
      <c r="E3315">
        <v>4</v>
      </c>
      <c r="F3315">
        <v>80621</v>
      </c>
      <c r="G3315">
        <v>771</v>
      </c>
      <c r="H3315">
        <v>73531</v>
      </c>
      <c r="I3315">
        <v>1638736</v>
      </c>
      <c r="J3315">
        <v>0</v>
      </c>
      <c r="K3315">
        <v>0</v>
      </c>
    </row>
    <row r="3316" spans="1:11" x14ac:dyDescent="0.25">
      <c r="A3316" s="4" t="s">
        <v>21</v>
      </c>
      <c r="B3316">
        <v>2020</v>
      </c>
      <c r="C3316" t="s">
        <v>48</v>
      </c>
      <c r="D3316">
        <v>11</v>
      </c>
      <c r="E3316">
        <v>4</v>
      </c>
      <c r="F3316">
        <v>168692</v>
      </c>
      <c r="G3316">
        <v>1727</v>
      </c>
      <c r="H3316">
        <v>144564</v>
      </c>
      <c r="I3316">
        <v>2848238</v>
      </c>
      <c r="J3316">
        <v>0</v>
      </c>
      <c r="K3316">
        <v>0</v>
      </c>
    </row>
    <row r="3317" spans="1:11" x14ac:dyDescent="0.25">
      <c r="A3317" s="4" t="s">
        <v>22</v>
      </c>
      <c r="B3317">
        <v>2020</v>
      </c>
      <c r="C3317" t="s">
        <v>48</v>
      </c>
      <c r="D3317">
        <v>11</v>
      </c>
      <c r="E3317">
        <v>4</v>
      </c>
      <c r="F3317">
        <v>1387364</v>
      </c>
      <c r="G3317">
        <v>22384</v>
      </c>
      <c r="H3317">
        <v>1270301</v>
      </c>
      <c r="I3317">
        <v>25169672</v>
      </c>
      <c r="J3317">
        <v>0</v>
      </c>
      <c r="K3317">
        <v>0</v>
      </c>
    </row>
    <row r="3318" spans="1:11" x14ac:dyDescent="0.25">
      <c r="A3318" s="4" t="s">
        <v>23</v>
      </c>
      <c r="B3318">
        <v>2020</v>
      </c>
      <c r="C3318" t="s">
        <v>48</v>
      </c>
      <c r="D3318">
        <v>11</v>
      </c>
      <c r="E3318">
        <v>4</v>
      </c>
      <c r="F3318">
        <v>26121</v>
      </c>
      <c r="G3318">
        <v>35</v>
      </c>
      <c r="H3318">
        <v>23134</v>
      </c>
      <c r="I3318">
        <v>1006028</v>
      </c>
      <c r="J3318">
        <v>0</v>
      </c>
      <c r="K3318">
        <v>0</v>
      </c>
    </row>
    <row r="3319" spans="1:11" x14ac:dyDescent="0.25">
      <c r="A3319" s="4" t="s">
        <v>24</v>
      </c>
      <c r="B3319">
        <v>2020</v>
      </c>
      <c r="C3319" t="s">
        <v>48</v>
      </c>
      <c r="D3319">
        <v>11</v>
      </c>
      <c r="E3319">
        <v>4</v>
      </c>
      <c r="F3319">
        <v>76817</v>
      </c>
      <c r="G3319">
        <v>433</v>
      </c>
      <c r="H3319">
        <v>66003</v>
      </c>
      <c r="I3319">
        <v>776552</v>
      </c>
      <c r="J3319">
        <v>0</v>
      </c>
      <c r="K3319">
        <v>0</v>
      </c>
    </row>
    <row r="3320" spans="1:11" x14ac:dyDescent="0.25">
      <c r="A3320" s="4" t="s">
        <v>25</v>
      </c>
      <c r="B3320">
        <v>2020</v>
      </c>
      <c r="C3320" t="s">
        <v>48</v>
      </c>
      <c r="D3320">
        <v>11</v>
      </c>
      <c r="E3320">
        <v>4</v>
      </c>
      <c r="F3320">
        <v>2211535</v>
      </c>
      <c r="G3320">
        <v>12178</v>
      </c>
      <c r="H3320">
        <v>2157150</v>
      </c>
      <c r="I3320">
        <v>39826469</v>
      </c>
      <c r="J3320">
        <v>0</v>
      </c>
      <c r="K3320">
        <v>0</v>
      </c>
    </row>
    <row r="3321" spans="1:11" x14ac:dyDescent="0.25">
      <c r="A3321" s="4" t="s">
        <v>26</v>
      </c>
      <c r="B3321">
        <v>2020</v>
      </c>
      <c r="C3321" t="s">
        <v>48</v>
      </c>
      <c r="D3321">
        <v>11</v>
      </c>
      <c r="E3321">
        <v>4</v>
      </c>
      <c r="F3321">
        <v>1039672</v>
      </c>
      <c r="G3321">
        <v>32794</v>
      </c>
      <c r="H3321">
        <v>956472</v>
      </c>
      <c r="I3321">
        <v>21556511</v>
      </c>
      <c r="J3321">
        <v>0</v>
      </c>
      <c r="K3321">
        <v>0</v>
      </c>
    </row>
    <row r="3322" spans="1:11" x14ac:dyDescent="0.25">
      <c r="A3322" s="4" t="s">
        <v>27</v>
      </c>
      <c r="B3322">
        <v>2020</v>
      </c>
      <c r="C3322" t="s">
        <v>48</v>
      </c>
      <c r="D3322">
        <v>11</v>
      </c>
      <c r="E3322">
        <v>4</v>
      </c>
      <c r="F3322">
        <v>257598</v>
      </c>
      <c r="G3322">
        <v>4263</v>
      </c>
      <c r="H3322">
        <v>249588</v>
      </c>
      <c r="I3322">
        <v>2752554</v>
      </c>
      <c r="J3322">
        <v>0</v>
      </c>
      <c r="K3322">
        <v>0</v>
      </c>
    </row>
    <row r="3323" spans="1:11" x14ac:dyDescent="0.25">
      <c r="A3323" s="4" t="s">
        <v>28</v>
      </c>
      <c r="B3323">
        <v>2020</v>
      </c>
      <c r="C3323" t="s">
        <v>48</v>
      </c>
      <c r="D3323">
        <v>11</v>
      </c>
      <c r="E3323">
        <v>4</v>
      </c>
      <c r="F3323">
        <v>1775145</v>
      </c>
      <c r="G3323">
        <v>15528</v>
      </c>
      <c r="H3323">
        <v>1576558</v>
      </c>
      <c r="I3323">
        <v>29830656</v>
      </c>
      <c r="J3323">
        <v>0</v>
      </c>
      <c r="K3323">
        <v>0</v>
      </c>
    </row>
    <row r="3324" spans="1:11" x14ac:dyDescent="0.25">
      <c r="A3324" s="4" t="s">
        <v>29</v>
      </c>
      <c r="B3324">
        <v>2020</v>
      </c>
      <c r="C3324" t="s">
        <v>48</v>
      </c>
      <c r="D3324">
        <v>11</v>
      </c>
      <c r="E3324">
        <v>4</v>
      </c>
      <c r="F3324">
        <v>33800</v>
      </c>
      <c r="G3324">
        <v>715</v>
      </c>
      <c r="H3324">
        <v>30681</v>
      </c>
      <c r="I3324">
        <v>431264</v>
      </c>
      <c r="J3324">
        <v>0</v>
      </c>
      <c r="K3324">
        <v>0</v>
      </c>
    </row>
    <row r="3325" spans="1:11" x14ac:dyDescent="0.25">
      <c r="A3325" s="4" t="s">
        <v>30</v>
      </c>
      <c r="B3325">
        <v>2020</v>
      </c>
      <c r="C3325" t="s">
        <v>48</v>
      </c>
      <c r="D3325">
        <v>11</v>
      </c>
      <c r="E3325">
        <v>4</v>
      </c>
      <c r="F3325">
        <v>1861732</v>
      </c>
      <c r="G3325">
        <v>10084</v>
      </c>
      <c r="H3325">
        <v>1774585</v>
      </c>
      <c r="I3325">
        <v>36739029</v>
      </c>
      <c r="J3325">
        <v>0</v>
      </c>
      <c r="K3325">
        <v>0</v>
      </c>
    </row>
    <row r="3326" spans="1:11" x14ac:dyDescent="0.25">
      <c r="A3326" s="4" t="s">
        <v>31</v>
      </c>
      <c r="B3326">
        <v>2020</v>
      </c>
      <c r="C3326" t="s">
        <v>48</v>
      </c>
      <c r="D3326">
        <v>11</v>
      </c>
      <c r="E3326">
        <v>4</v>
      </c>
      <c r="F3326">
        <v>5422336</v>
      </c>
      <c r="G3326">
        <v>81565</v>
      </c>
      <c r="H3326">
        <v>5259234</v>
      </c>
      <c r="I3326">
        <v>82159596</v>
      </c>
      <c r="J3326">
        <v>0</v>
      </c>
      <c r="K3326">
        <v>0</v>
      </c>
    </row>
    <row r="3327" spans="1:11" x14ac:dyDescent="0.25">
      <c r="A3327" s="4" t="s">
        <v>32</v>
      </c>
      <c r="B3327">
        <v>2020</v>
      </c>
      <c r="C3327" t="s">
        <v>48</v>
      </c>
      <c r="D3327">
        <v>11</v>
      </c>
      <c r="E3327">
        <v>4</v>
      </c>
      <c r="F3327">
        <v>227678</v>
      </c>
      <c r="G3327">
        <v>2564</v>
      </c>
      <c r="H3327">
        <v>219459</v>
      </c>
      <c r="I3327">
        <v>3622196</v>
      </c>
      <c r="J3327">
        <v>0</v>
      </c>
      <c r="K3327">
        <v>0</v>
      </c>
    </row>
    <row r="3328" spans="1:11" x14ac:dyDescent="0.25">
      <c r="A3328" s="4" t="s">
        <v>33</v>
      </c>
      <c r="B3328">
        <v>2020</v>
      </c>
      <c r="C3328" t="s">
        <v>48</v>
      </c>
      <c r="D3328">
        <v>11</v>
      </c>
      <c r="E3328">
        <v>4</v>
      </c>
      <c r="F3328">
        <v>64860908</v>
      </c>
      <c r="G3328">
        <v>946754</v>
      </c>
      <c r="H3328">
        <v>60762229</v>
      </c>
      <c r="I3328">
        <v>951824763</v>
      </c>
      <c r="J3328">
        <v>0</v>
      </c>
      <c r="K3328">
        <v>0</v>
      </c>
    </row>
    <row r="3329" spans="1:11" x14ac:dyDescent="0.25">
      <c r="A3329" s="4" t="s">
        <v>34</v>
      </c>
      <c r="B3329">
        <v>2020</v>
      </c>
      <c r="C3329" t="s">
        <v>48</v>
      </c>
      <c r="D3329">
        <v>11</v>
      </c>
      <c r="E3329">
        <v>4</v>
      </c>
      <c r="F3329">
        <v>3733113</v>
      </c>
      <c r="G3329">
        <v>53489</v>
      </c>
      <c r="H3329">
        <v>3506934</v>
      </c>
      <c r="I3329">
        <v>129321374</v>
      </c>
      <c r="J3329">
        <v>0</v>
      </c>
      <c r="K3329">
        <v>0</v>
      </c>
    </row>
    <row r="3330" spans="1:11" x14ac:dyDescent="0.25">
      <c r="A3330" s="4" t="s">
        <v>35</v>
      </c>
      <c r="B3330">
        <v>2020</v>
      </c>
      <c r="C3330" t="s">
        <v>48</v>
      </c>
      <c r="D3330">
        <v>11</v>
      </c>
      <c r="E3330">
        <v>4</v>
      </c>
      <c r="F3330">
        <v>508165</v>
      </c>
      <c r="G3330">
        <v>8293</v>
      </c>
      <c r="H3330">
        <v>462998</v>
      </c>
      <c r="I3330">
        <v>8954991</v>
      </c>
      <c r="J3330">
        <v>0</v>
      </c>
      <c r="K3330">
        <v>0</v>
      </c>
    </row>
    <row r="3331" spans="1:11" x14ac:dyDescent="0.25">
      <c r="A3331" s="4" t="s">
        <v>36</v>
      </c>
      <c r="B3331">
        <v>2020</v>
      </c>
      <c r="C3331" t="s">
        <v>48</v>
      </c>
      <c r="D3331">
        <v>11</v>
      </c>
      <c r="E3331">
        <v>4</v>
      </c>
      <c r="F3331">
        <v>3268664</v>
      </c>
      <c r="G3331">
        <v>57206</v>
      </c>
      <c r="H3331">
        <v>3037765</v>
      </c>
      <c r="I3331">
        <v>39585860</v>
      </c>
      <c r="J3331">
        <v>0</v>
      </c>
      <c r="K3331">
        <v>0</v>
      </c>
    </row>
    <row r="3332" spans="1:11" x14ac:dyDescent="0.25">
      <c r="A3332" s="4" t="s">
        <v>0</v>
      </c>
      <c r="B3332">
        <v>2020</v>
      </c>
      <c r="C3332" t="s">
        <v>48</v>
      </c>
      <c r="D3332">
        <v>11</v>
      </c>
      <c r="E3332">
        <v>5</v>
      </c>
      <c r="F3332">
        <v>9414</v>
      </c>
      <c r="G3332">
        <v>122</v>
      </c>
      <c r="H3332">
        <v>9087</v>
      </c>
      <c r="I3332">
        <v>257301</v>
      </c>
      <c r="J3332">
        <v>0</v>
      </c>
      <c r="K3332">
        <v>0</v>
      </c>
    </row>
    <row r="3333" spans="1:11" x14ac:dyDescent="0.25">
      <c r="A3333" s="4" t="s">
        <v>2</v>
      </c>
      <c r="B3333">
        <v>2020</v>
      </c>
      <c r="C3333" t="s">
        <v>48</v>
      </c>
      <c r="D3333">
        <v>11</v>
      </c>
      <c r="E3333">
        <v>5</v>
      </c>
      <c r="F3333">
        <v>1735747</v>
      </c>
      <c r="G3333">
        <v>13980</v>
      </c>
      <c r="H3333">
        <v>1705530</v>
      </c>
      <c r="I3333">
        <v>20074980</v>
      </c>
      <c r="J3333">
        <v>0</v>
      </c>
      <c r="K3333">
        <v>0</v>
      </c>
    </row>
    <row r="3334" spans="1:11" x14ac:dyDescent="0.25">
      <c r="A3334" s="4" t="s">
        <v>3</v>
      </c>
      <c r="B3334">
        <v>2020</v>
      </c>
      <c r="C3334" t="s">
        <v>48</v>
      </c>
      <c r="D3334">
        <v>11</v>
      </c>
      <c r="E3334">
        <v>5</v>
      </c>
      <c r="F3334">
        <v>32551</v>
      </c>
      <c r="G3334">
        <v>108</v>
      </c>
      <c r="H3334">
        <v>30775</v>
      </c>
      <c r="I3334">
        <v>717417</v>
      </c>
      <c r="J3334">
        <v>0</v>
      </c>
      <c r="K3334">
        <v>0</v>
      </c>
    </row>
    <row r="3335" spans="1:11" x14ac:dyDescent="0.25">
      <c r="A3335" s="4" t="s">
        <v>4</v>
      </c>
      <c r="B3335">
        <v>2020</v>
      </c>
      <c r="C3335" t="s">
        <v>48</v>
      </c>
      <c r="D3335">
        <v>11</v>
      </c>
      <c r="E3335">
        <v>5</v>
      </c>
      <c r="F3335">
        <v>425393</v>
      </c>
      <c r="G3335">
        <v>1962</v>
      </c>
      <c r="H3335">
        <v>416676</v>
      </c>
      <c r="I3335">
        <v>10605695</v>
      </c>
      <c r="J3335">
        <v>0</v>
      </c>
      <c r="K3335">
        <v>0</v>
      </c>
    </row>
    <row r="3336" spans="1:11" x14ac:dyDescent="0.25">
      <c r="A3336" s="4" t="s">
        <v>5</v>
      </c>
      <c r="B3336">
        <v>2020</v>
      </c>
      <c r="C3336" t="s">
        <v>48</v>
      </c>
      <c r="D3336">
        <v>11</v>
      </c>
      <c r="E3336">
        <v>5</v>
      </c>
      <c r="F3336">
        <v>470775</v>
      </c>
      <c r="G3336">
        <v>2523</v>
      </c>
      <c r="H3336">
        <v>457049</v>
      </c>
      <c r="I3336">
        <v>29212419</v>
      </c>
      <c r="J3336">
        <v>0</v>
      </c>
      <c r="K3336">
        <v>0</v>
      </c>
    </row>
    <row r="3337" spans="1:11" x14ac:dyDescent="0.25">
      <c r="A3337" s="4" t="s">
        <v>6</v>
      </c>
      <c r="B3337">
        <v>2020</v>
      </c>
      <c r="C3337" t="s">
        <v>48</v>
      </c>
      <c r="D3337">
        <v>11</v>
      </c>
      <c r="E3337">
        <v>5</v>
      </c>
      <c r="F3337">
        <v>34751</v>
      </c>
      <c r="G3337">
        <v>553</v>
      </c>
      <c r="H3337">
        <v>31996</v>
      </c>
      <c r="I3337">
        <v>283942</v>
      </c>
      <c r="J3337">
        <v>0</v>
      </c>
      <c r="K3337">
        <v>0</v>
      </c>
    </row>
    <row r="3338" spans="1:11" x14ac:dyDescent="0.25">
      <c r="A3338" s="4" t="s">
        <v>7</v>
      </c>
      <c r="B3338">
        <v>2020</v>
      </c>
      <c r="C3338" t="s">
        <v>48</v>
      </c>
      <c r="D3338">
        <v>11</v>
      </c>
      <c r="E3338">
        <v>5</v>
      </c>
      <c r="F3338">
        <v>473320</v>
      </c>
      <c r="G3338">
        <v>5701</v>
      </c>
      <c r="H3338">
        <v>427343</v>
      </c>
      <c r="I3338">
        <v>5100728</v>
      </c>
      <c r="J3338">
        <v>0</v>
      </c>
      <c r="K3338">
        <v>0</v>
      </c>
    </row>
    <row r="3339" spans="1:11" x14ac:dyDescent="0.25">
      <c r="A3339" s="4" t="s">
        <v>8</v>
      </c>
      <c r="B3339">
        <v>2020</v>
      </c>
      <c r="C3339" t="s">
        <v>48</v>
      </c>
      <c r="D3339">
        <v>11</v>
      </c>
      <c r="E3339">
        <v>5</v>
      </c>
      <c r="F3339">
        <v>1137022</v>
      </c>
      <c r="G3339">
        <v>18240</v>
      </c>
      <c r="H3339">
        <v>1050806</v>
      </c>
      <c r="I3339">
        <v>12525460</v>
      </c>
      <c r="J3339">
        <v>0</v>
      </c>
      <c r="K3339">
        <v>0</v>
      </c>
    </row>
    <row r="3340" spans="1:11" x14ac:dyDescent="0.25">
      <c r="A3340" s="4" t="s">
        <v>9</v>
      </c>
      <c r="B3340">
        <v>2020</v>
      </c>
      <c r="C3340" t="s">
        <v>48</v>
      </c>
      <c r="D3340">
        <v>11</v>
      </c>
      <c r="E3340">
        <v>5</v>
      </c>
      <c r="F3340">
        <v>6654</v>
      </c>
      <c r="G3340">
        <v>4</v>
      </c>
      <c r="H3340">
        <v>6548</v>
      </c>
      <c r="I3340">
        <v>144820</v>
      </c>
      <c r="J3340">
        <v>0</v>
      </c>
      <c r="K3340">
        <v>0</v>
      </c>
    </row>
    <row r="3341" spans="1:11" x14ac:dyDescent="0.25">
      <c r="A3341" s="4" t="s">
        <v>10</v>
      </c>
      <c r="B3341">
        <v>2020</v>
      </c>
      <c r="C3341" t="s">
        <v>48</v>
      </c>
      <c r="D3341">
        <v>11</v>
      </c>
      <c r="E3341">
        <v>5</v>
      </c>
      <c r="F3341">
        <v>95767</v>
      </c>
      <c r="G3341">
        <v>1375</v>
      </c>
      <c r="H3341">
        <v>91730</v>
      </c>
      <c r="I3341">
        <v>696070</v>
      </c>
      <c r="J3341">
        <v>0</v>
      </c>
      <c r="K3341">
        <v>0</v>
      </c>
    </row>
    <row r="3342" spans="1:11" x14ac:dyDescent="0.25">
      <c r="A3342" s="4" t="s">
        <v>11</v>
      </c>
      <c r="B3342">
        <v>2020</v>
      </c>
      <c r="C3342" t="s">
        <v>48</v>
      </c>
      <c r="D3342">
        <v>11</v>
      </c>
      <c r="E3342">
        <v>5</v>
      </c>
      <c r="F3342">
        <v>418058</v>
      </c>
      <c r="G3342">
        <v>7958</v>
      </c>
      <c r="H3342">
        <v>380441</v>
      </c>
      <c r="I3342">
        <v>15585354</v>
      </c>
      <c r="J3342">
        <v>0</v>
      </c>
      <c r="K3342">
        <v>0</v>
      </c>
    </row>
    <row r="3343" spans="1:11" x14ac:dyDescent="0.25">
      <c r="A3343" s="4" t="s">
        <v>12</v>
      </c>
      <c r="B3343">
        <v>2020</v>
      </c>
      <c r="C3343" t="s">
        <v>48</v>
      </c>
      <c r="D3343">
        <v>11</v>
      </c>
      <c r="E3343">
        <v>5</v>
      </c>
      <c r="F3343">
        <v>80521</v>
      </c>
      <c r="G3343">
        <v>1260</v>
      </c>
      <c r="H3343">
        <v>62241</v>
      </c>
      <c r="I3343">
        <v>1055296</v>
      </c>
      <c r="J3343">
        <v>0</v>
      </c>
      <c r="K3343">
        <v>0</v>
      </c>
    </row>
    <row r="3344" spans="1:11" x14ac:dyDescent="0.25">
      <c r="A3344" s="4" t="s">
        <v>13</v>
      </c>
      <c r="B3344">
        <v>2020</v>
      </c>
      <c r="C3344" t="s">
        <v>48</v>
      </c>
      <c r="D3344">
        <v>11</v>
      </c>
      <c r="E3344">
        <v>5</v>
      </c>
      <c r="F3344">
        <v>466648</v>
      </c>
      <c r="G3344">
        <v>4829</v>
      </c>
      <c r="H3344">
        <v>424552</v>
      </c>
      <c r="I3344">
        <v>7112361</v>
      </c>
      <c r="J3344">
        <v>0</v>
      </c>
      <c r="K3344">
        <v>0</v>
      </c>
    </row>
    <row r="3345" spans="1:11" x14ac:dyDescent="0.25">
      <c r="A3345" s="4" t="s">
        <v>14</v>
      </c>
      <c r="B3345">
        <v>2020</v>
      </c>
      <c r="C3345" t="s">
        <v>48</v>
      </c>
      <c r="D3345">
        <v>11</v>
      </c>
      <c r="E3345">
        <v>5</v>
      </c>
      <c r="F3345">
        <v>218135</v>
      </c>
      <c r="G3345">
        <v>1927</v>
      </c>
      <c r="H3345">
        <v>212054</v>
      </c>
      <c r="I3345">
        <v>8313575</v>
      </c>
      <c r="J3345">
        <v>0</v>
      </c>
      <c r="K3345">
        <v>0</v>
      </c>
    </row>
    <row r="3346" spans="1:11" x14ac:dyDescent="0.25">
      <c r="A3346" s="4" t="s">
        <v>15</v>
      </c>
      <c r="B3346">
        <v>2020</v>
      </c>
      <c r="C3346" t="s">
        <v>48</v>
      </c>
      <c r="D3346">
        <v>11</v>
      </c>
      <c r="E3346">
        <v>5</v>
      </c>
      <c r="F3346">
        <v>220078</v>
      </c>
      <c r="G3346">
        <v>3379</v>
      </c>
      <c r="H3346">
        <v>206647</v>
      </c>
      <c r="I3346">
        <v>6010545</v>
      </c>
      <c r="J3346">
        <v>0</v>
      </c>
      <c r="K3346">
        <v>0</v>
      </c>
    </row>
    <row r="3347" spans="1:11" x14ac:dyDescent="0.25">
      <c r="A3347" s="4" t="s">
        <v>16</v>
      </c>
      <c r="B3347">
        <v>2020</v>
      </c>
      <c r="C3347" t="s">
        <v>48</v>
      </c>
      <c r="D3347">
        <v>11</v>
      </c>
      <c r="E3347">
        <v>5</v>
      </c>
      <c r="F3347">
        <v>1768796</v>
      </c>
      <c r="G3347">
        <v>23543</v>
      </c>
      <c r="H3347">
        <v>1697433</v>
      </c>
      <c r="I3347">
        <v>22121933</v>
      </c>
      <c r="J3347">
        <v>0</v>
      </c>
      <c r="K3347">
        <v>0</v>
      </c>
    </row>
    <row r="3348" spans="1:11" x14ac:dyDescent="0.25">
      <c r="A3348" s="4" t="s">
        <v>17</v>
      </c>
      <c r="B3348">
        <v>2020</v>
      </c>
      <c r="C3348" t="s">
        <v>48</v>
      </c>
      <c r="D3348">
        <v>11</v>
      </c>
      <c r="E3348">
        <v>5</v>
      </c>
      <c r="F3348">
        <v>1202584</v>
      </c>
      <c r="G3348">
        <v>4469</v>
      </c>
      <c r="H3348">
        <v>1071371</v>
      </c>
      <c r="I3348">
        <v>12490263</v>
      </c>
      <c r="J3348">
        <v>0</v>
      </c>
      <c r="K3348">
        <v>0</v>
      </c>
    </row>
    <row r="3349" spans="1:11" x14ac:dyDescent="0.25">
      <c r="A3349" s="4" t="s">
        <v>18</v>
      </c>
      <c r="B3349">
        <v>2020</v>
      </c>
      <c r="C3349" t="s">
        <v>48</v>
      </c>
      <c r="D3349">
        <v>11</v>
      </c>
      <c r="E3349">
        <v>5</v>
      </c>
      <c r="F3349">
        <v>16818</v>
      </c>
      <c r="G3349">
        <v>233</v>
      </c>
      <c r="H3349">
        <v>14898</v>
      </c>
      <c r="I3349">
        <v>186154</v>
      </c>
      <c r="J3349">
        <v>0</v>
      </c>
      <c r="K3349">
        <v>0</v>
      </c>
    </row>
    <row r="3350" spans="1:11" x14ac:dyDescent="0.25">
      <c r="A3350" s="4" t="s">
        <v>19</v>
      </c>
      <c r="B3350">
        <v>2020</v>
      </c>
      <c r="C3350" t="s">
        <v>48</v>
      </c>
      <c r="D3350">
        <v>11</v>
      </c>
      <c r="E3350">
        <v>5</v>
      </c>
      <c r="F3350">
        <v>3643955</v>
      </c>
      <c r="G3350">
        <v>94222</v>
      </c>
      <c r="H3350">
        <v>3366048</v>
      </c>
      <c r="I3350">
        <v>21660806</v>
      </c>
      <c r="J3350">
        <v>0</v>
      </c>
      <c r="K3350">
        <v>0</v>
      </c>
    </row>
    <row r="3351" spans="1:11" x14ac:dyDescent="0.25">
      <c r="A3351" s="4" t="s">
        <v>20</v>
      </c>
      <c r="B3351">
        <v>2020</v>
      </c>
      <c r="C3351" t="s">
        <v>48</v>
      </c>
      <c r="D3351">
        <v>11</v>
      </c>
      <c r="E3351">
        <v>5</v>
      </c>
      <c r="F3351">
        <v>23550</v>
      </c>
      <c r="G3351">
        <v>222</v>
      </c>
      <c r="H3351">
        <v>21797</v>
      </c>
      <c r="I3351">
        <v>480807</v>
      </c>
      <c r="J3351">
        <v>0</v>
      </c>
      <c r="K3351">
        <v>0</v>
      </c>
    </row>
    <row r="3352" spans="1:11" x14ac:dyDescent="0.25">
      <c r="A3352" s="4" t="s">
        <v>21</v>
      </c>
      <c r="B3352">
        <v>2020</v>
      </c>
      <c r="C3352" t="s">
        <v>48</v>
      </c>
      <c r="D3352">
        <v>11</v>
      </c>
      <c r="E3352">
        <v>5</v>
      </c>
      <c r="F3352">
        <v>49959</v>
      </c>
      <c r="G3352">
        <v>554</v>
      </c>
      <c r="H3352">
        <v>42967</v>
      </c>
      <c r="I3352">
        <v>838640</v>
      </c>
      <c r="J3352">
        <v>0</v>
      </c>
      <c r="K3352">
        <v>0</v>
      </c>
    </row>
    <row r="3353" spans="1:11" x14ac:dyDescent="0.25">
      <c r="A3353" s="4" t="s">
        <v>22</v>
      </c>
      <c r="B3353">
        <v>2020</v>
      </c>
      <c r="C3353" t="s">
        <v>48</v>
      </c>
      <c r="D3353">
        <v>11</v>
      </c>
      <c r="E3353">
        <v>5</v>
      </c>
      <c r="F3353">
        <v>410873</v>
      </c>
      <c r="G3353">
        <v>6510</v>
      </c>
      <c r="H3353">
        <v>374618</v>
      </c>
      <c r="I3353">
        <v>7474104</v>
      </c>
      <c r="J3353">
        <v>0</v>
      </c>
      <c r="K3353">
        <v>0</v>
      </c>
    </row>
    <row r="3354" spans="1:11" x14ac:dyDescent="0.25">
      <c r="A3354" s="4" t="s">
        <v>23</v>
      </c>
      <c r="B3354">
        <v>2020</v>
      </c>
      <c r="C3354" t="s">
        <v>48</v>
      </c>
      <c r="D3354">
        <v>11</v>
      </c>
      <c r="E3354">
        <v>5</v>
      </c>
      <c r="F3354">
        <v>7648</v>
      </c>
      <c r="G3354">
        <v>10</v>
      </c>
      <c r="H3354">
        <v>6939</v>
      </c>
      <c r="I3354">
        <v>299180</v>
      </c>
      <c r="J3354">
        <v>0</v>
      </c>
      <c r="K3354">
        <v>0</v>
      </c>
    </row>
    <row r="3355" spans="1:11" x14ac:dyDescent="0.25">
      <c r="A3355" s="4" t="s">
        <v>24</v>
      </c>
      <c r="B3355">
        <v>2020</v>
      </c>
      <c r="C3355" t="s">
        <v>48</v>
      </c>
      <c r="D3355">
        <v>11</v>
      </c>
      <c r="E3355">
        <v>5</v>
      </c>
      <c r="F3355">
        <v>22345</v>
      </c>
      <c r="G3355">
        <v>128</v>
      </c>
      <c r="H3355">
        <v>19984</v>
      </c>
      <c r="I3355">
        <v>225866</v>
      </c>
      <c r="J3355">
        <v>0</v>
      </c>
      <c r="K3355">
        <v>0</v>
      </c>
    </row>
    <row r="3356" spans="1:11" x14ac:dyDescent="0.25">
      <c r="A3356" s="4" t="s">
        <v>25</v>
      </c>
      <c r="B3356">
        <v>2020</v>
      </c>
      <c r="C3356" t="s">
        <v>48</v>
      </c>
      <c r="D3356">
        <v>11</v>
      </c>
      <c r="E3356">
        <v>5</v>
      </c>
      <c r="F3356">
        <v>637032</v>
      </c>
      <c r="G3356">
        <v>3579</v>
      </c>
      <c r="H3356">
        <v>623321</v>
      </c>
      <c r="I3356">
        <v>11767769</v>
      </c>
      <c r="J3356">
        <v>0</v>
      </c>
      <c r="K3356">
        <v>0</v>
      </c>
    </row>
    <row r="3357" spans="1:11" x14ac:dyDescent="0.25">
      <c r="A3357" s="4" t="s">
        <v>26</v>
      </c>
      <c r="B3357">
        <v>2020</v>
      </c>
      <c r="C3357" t="s">
        <v>48</v>
      </c>
      <c r="D3357">
        <v>11</v>
      </c>
      <c r="E3357">
        <v>5</v>
      </c>
      <c r="F3357">
        <v>303629</v>
      </c>
      <c r="G3357">
        <v>9587</v>
      </c>
      <c r="H3357">
        <v>278312</v>
      </c>
      <c r="I3357">
        <v>6374939</v>
      </c>
      <c r="J3357">
        <v>0</v>
      </c>
      <c r="K3357">
        <v>0</v>
      </c>
    </row>
    <row r="3358" spans="1:11" x14ac:dyDescent="0.25">
      <c r="A3358" s="4" t="s">
        <v>27</v>
      </c>
      <c r="B3358">
        <v>2020</v>
      </c>
      <c r="C3358" t="s">
        <v>48</v>
      </c>
      <c r="D3358">
        <v>11</v>
      </c>
      <c r="E3358">
        <v>5</v>
      </c>
      <c r="F3358">
        <v>73903</v>
      </c>
      <c r="G3358">
        <v>1219</v>
      </c>
      <c r="H3358">
        <v>71744</v>
      </c>
      <c r="I3358">
        <v>808574</v>
      </c>
      <c r="J3358">
        <v>0</v>
      </c>
      <c r="K3358">
        <v>0</v>
      </c>
    </row>
    <row r="3359" spans="1:11" x14ac:dyDescent="0.25">
      <c r="A3359" s="4" t="s">
        <v>28</v>
      </c>
      <c r="B3359">
        <v>2020</v>
      </c>
      <c r="C3359" t="s">
        <v>48</v>
      </c>
      <c r="D3359">
        <v>11</v>
      </c>
      <c r="E3359">
        <v>5</v>
      </c>
      <c r="F3359">
        <v>533449</v>
      </c>
      <c r="G3359">
        <v>4604</v>
      </c>
      <c r="H3359">
        <v>471434</v>
      </c>
      <c r="I3359">
        <v>8807408</v>
      </c>
      <c r="J3359">
        <v>0</v>
      </c>
      <c r="K3359">
        <v>0</v>
      </c>
    </row>
    <row r="3360" spans="1:11" x14ac:dyDescent="0.25">
      <c r="A3360" s="4" t="s">
        <v>29</v>
      </c>
      <c r="B3360">
        <v>2020</v>
      </c>
      <c r="C3360" t="s">
        <v>48</v>
      </c>
      <c r="D3360">
        <v>11</v>
      </c>
      <c r="E3360">
        <v>5</v>
      </c>
      <c r="F3360">
        <v>9976</v>
      </c>
      <c r="G3360">
        <v>217</v>
      </c>
      <c r="H3360">
        <v>9065</v>
      </c>
      <c r="I3360">
        <v>125162</v>
      </c>
      <c r="J3360">
        <v>0</v>
      </c>
      <c r="K3360">
        <v>0</v>
      </c>
    </row>
    <row r="3361" spans="1:11" x14ac:dyDescent="0.25">
      <c r="A3361" s="4" t="s">
        <v>30</v>
      </c>
      <c r="B3361">
        <v>2020</v>
      </c>
      <c r="C3361" t="s">
        <v>48</v>
      </c>
      <c r="D3361">
        <v>11</v>
      </c>
      <c r="E3361">
        <v>5</v>
      </c>
      <c r="F3361">
        <v>539039</v>
      </c>
      <c r="G3361">
        <v>2913</v>
      </c>
      <c r="H3361">
        <v>515614</v>
      </c>
      <c r="I3361">
        <v>10873882</v>
      </c>
      <c r="J3361">
        <v>0</v>
      </c>
      <c r="K3361">
        <v>0</v>
      </c>
    </row>
    <row r="3362" spans="1:11" x14ac:dyDescent="0.25">
      <c r="A3362" s="4" t="s">
        <v>31</v>
      </c>
      <c r="B3362">
        <v>2020</v>
      </c>
      <c r="C3362" t="s">
        <v>48</v>
      </c>
      <c r="D3362">
        <v>11</v>
      </c>
      <c r="E3362">
        <v>5</v>
      </c>
      <c r="F3362">
        <v>1562420</v>
      </c>
      <c r="G3362">
        <v>23415</v>
      </c>
      <c r="H3362">
        <v>1516956</v>
      </c>
      <c r="I3362">
        <v>24057386</v>
      </c>
      <c r="J3362">
        <v>0</v>
      </c>
      <c r="K3362">
        <v>0</v>
      </c>
    </row>
    <row r="3363" spans="1:11" x14ac:dyDescent="0.25">
      <c r="A3363" s="4" t="s">
        <v>32</v>
      </c>
      <c r="B3363">
        <v>2020</v>
      </c>
      <c r="C3363" t="s">
        <v>48</v>
      </c>
      <c r="D3363">
        <v>11</v>
      </c>
      <c r="E3363">
        <v>5</v>
      </c>
      <c r="F3363">
        <v>65330</v>
      </c>
      <c r="G3363">
        <v>734</v>
      </c>
      <c r="H3363">
        <v>63252</v>
      </c>
      <c r="I3363">
        <v>1049506</v>
      </c>
      <c r="J3363">
        <v>0</v>
      </c>
      <c r="K3363">
        <v>0</v>
      </c>
    </row>
    <row r="3364" spans="1:11" x14ac:dyDescent="0.25">
      <c r="A3364" s="4" t="s">
        <v>33</v>
      </c>
      <c r="B3364">
        <v>2020</v>
      </c>
      <c r="C3364" t="s">
        <v>48</v>
      </c>
      <c r="D3364">
        <v>11</v>
      </c>
      <c r="E3364">
        <v>5</v>
      </c>
      <c r="F3364">
        <v>18895333</v>
      </c>
      <c r="G3364">
        <v>274836</v>
      </c>
      <c r="H3364">
        <v>17734908</v>
      </c>
      <c r="I3364">
        <v>281729277</v>
      </c>
      <c r="J3364">
        <v>0</v>
      </c>
      <c r="K3364">
        <v>0</v>
      </c>
    </row>
    <row r="3365" spans="1:11" x14ac:dyDescent="0.25">
      <c r="A3365" s="4" t="s">
        <v>34</v>
      </c>
      <c r="B3365">
        <v>2020</v>
      </c>
      <c r="C3365" t="s">
        <v>48</v>
      </c>
      <c r="D3365">
        <v>11</v>
      </c>
      <c r="E3365">
        <v>5</v>
      </c>
      <c r="F3365">
        <v>1085761</v>
      </c>
      <c r="G3365">
        <v>15503</v>
      </c>
      <c r="H3365">
        <v>1021584</v>
      </c>
      <c r="I3365">
        <v>38492898</v>
      </c>
      <c r="J3365">
        <v>0</v>
      </c>
      <c r="K3365">
        <v>0</v>
      </c>
    </row>
    <row r="3366" spans="1:11" x14ac:dyDescent="0.25">
      <c r="A3366" s="4" t="s">
        <v>35</v>
      </c>
      <c r="B3366">
        <v>2020</v>
      </c>
      <c r="C3366" t="s">
        <v>48</v>
      </c>
      <c r="D3366">
        <v>11</v>
      </c>
      <c r="E3366">
        <v>5</v>
      </c>
      <c r="F3366">
        <v>149135</v>
      </c>
      <c r="G3366">
        <v>2453</v>
      </c>
      <c r="H3366">
        <v>135302</v>
      </c>
      <c r="I3366">
        <v>2667593</v>
      </c>
      <c r="J3366">
        <v>0</v>
      </c>
      <c r="K3366">
        <v>0</v>
      </c>
    </row>
    <row r="3367" spans="1:11" x14ac:dyDescent="0.25">
      <c r="A3367" s="4" t="s">
        <v>36</v>
      </c>
      <c r="B3367">
        <v>2020</v>
      </c>
      <c r="C3367" t="s">
        <v>48</v>
      </c>
      <c r="D3367">
        <v>11</v>
      </c>
      <c r="E3367">
        <v>5</v>
      </c>
      <c r="F3367">
        <v>964297</v>
      </c>
      <c r="G3367">
        <v>16800</v>
      </c>
      <c r="H3367">
        <v>898794</v>
      </c>
      <c r="I3367">
        <v>11707688</v>
      </c>
      <c r="J3367">
        <v>0</v>
      </c>
      <c r="K3367">
        <v>0</v>
      </c>
    </row>
    <row r="3368" spans="1:11" x14ac:dyDescent="0.25">
      <c r="A3368" s="4" t="s">
        <v>0</v>
      </c>
      <c r="B3368">
        <v>2020</v>
      </c>
      <c r="C3368" t="s">
        <v>49</v>
      </c>
      <c r="D3368">
        <v>12</v>
      </c>
      <c r="E3368">
        <v>1</v>
      </c>
      <c r="F3368">
        <v>33190</v>
      </c>
      <c r="G3368">
        <v>427</v>
      </c>
      <c r="H3368">
        <v>32228</v>
      </c>
      <c r="I3368">
        <v>952106</v>
      </c>
      <c r="J3368">
        <v>0</v>
      </c>
      <c r="K3368">
        <v>0</v>
      </c>
    </row>
    <row r="3369" spans="1:11" x14ac:dyDescent="0.25">
      <c r="A3369" s="4" t="s">
        <v>2</v>
      </c>
      <c r="B3369">
        <v>2020</v>
      </c>
      <c r="C3369" t="s">
        <v>49</v>
      </c>
      <c r="D3369">
        <v>12</v>
      </c>
      <c r="E3369">
        <v>1</v>
      </c>
      <c r="F3369">
        <v>6094477</v>
      </c>
      <c r="G3369">
        <v>49128</v>
      </c>
      <c r="H3369">
        <v>6000132</v>
      </c>
      <c r="I3369">
        <v>72013813</v>
      </c>
      <c r="J3369">
        <v>0</v>
      </c>
      <c r="K3369">
        <v>0</v>
      </c>
    </row>
    <row r="3370" spans="1:11" x14ac:dyDescent="0.25">
      <c r="A3370" s="4" t="s">
        <v>3</v>
      </c>
      <c r="B3370">
        <v>2020</v>
      </c>
      <c r="C3370" t="s">
        <v>49</v>
      </c>
      <c r="D3370">
        <v>12</v>
      </c>
      <c r="E3370">
        <v>1</v>
      </c>
      <c r="F3370">
        <v>114525</v>
      </c>
      <c r="G3370">
        <v>382</v>
      </c>
      <c r="H3370">
        <v>108869</v>
      </c>
      <c r="I3370">
        <v>2540326</v>
      </c>
      <c r="J3370">
        <v>0</v>
      </c>
      <c r="K3370">
        <v>0</v>
      </c>
    </row>
    <row r="3371" spans="1:11" x14ac:dyDescent="0.25">
      <c r="A3371" s="4" t="s">
        <v>4</v>
      </c>
      <c r="B3371">
        <v>2020</v>
      </c>
      <c r="C3371" t="s">
        <v>49</v>
      </c>
      <c r="D3371">
        <v>12</v>
      </c>
      <c r="E3371">
        <v>1</v>
      </c>
      <c r="F3371">
        <v>1494356</v>
      </c>
      <c r="G3371">
        <v>6913</v>
      </c>
      <c r="H3371">
        <v>1462681</v>
      </c>
      <c r="I3371">
        <v>37932760</v>
      </c>
      <c r="J3371">
        <v>0</v>
      </c>
      <c r="K3371">
        <v>0</v>
      </c>
    </row>
    <row r="3372" spans="1:11" x14ac:dyDescent="0.25">
      <c r="A3372" s="4" t="s">
        <v>5</v>
      </c>
      <c r="B3372">
        <v>2020</v>
      </c>
      <c r="C3372" t="s">
        <v>49</v>
      </c>
      <c r="D3372">
        <v>12</v>
      </c>
      <c r="E3372">
        <v>1</v>
      </c>
      <c r="F3372">
        <v>1665425</v>
      </c>
      <c r="G3372">
        <v>8994</v>
      </c>
      <c r="H3372">
        <v>1618398</v>
      </c>
      <c r="I3372">
        <v>106207358</v>
      </c>
      <c r="J3372">
        <v>0</v>
      </c>
      <c r="K3372">
        <v>0</v>
      </c>
    </row>
    <row r="3373" spans="1:11" x14ac:dyDescent="0.25">
      <c r="A3373" s="4" t="s">
        <v>6</v>
      </c>
      <c r="B3373">
        <v>2020</v>
      </c>
      <c r="C3373" t="s">
        <v>49</v>
      </c>
      <c r="D3373">
        <v>12</v>
      </c>
      <c r="E3373">
        <v>1</v>
      </c>
      <c r="F3373">
        <v>124790</v>
      </c>
      <c r="G3373">
        <v>2003</v>
      </c>
      <c r="H3373">
        <v>115984</v>
      </c>
      <c r="I3373">
        <v>1041331</v>
      </c>
      <c r="J3373">
        <v>0</v>
      </c>
      <c r="K3373">
        <v>0</v>
      </c>
    </row>
    <row r="3374" spans="1:11" x14ac:dyDescent="0.25">
      <c r="A3374" s="4" t="s">
        <v>7</v>
      </c>
      <c r="B3374">
        <v>2020</v>
      </c>
      <c r="C3374" t="s">
        <v>49</v>
      </c>
      <c r="D3374">
        <v>12</v>
      </c>
      <c r="E3374">
        <v>1</v>
      </c>
      <c r="F3374">
        <v>1707114</v>
      </c>
      <c r="G3374">
        <v>20684</v>
      </c>
      <c r="H3374">
        <v>1549527</v>
      </c>
      <c r="I3374">
        <v>18888275</v>
      </c>
      <c r="J3374">
        <v>0</v>
      </c>
      <c r="K3374">
        <v>0</v>
      </c>
    </row>
    <row r="3375" spans="1:11" x14ac:dyDescent="0.25">
      <c r="A3375" s="4" t="s">
        <v>8</v>
      </c>
      <c r="B3375">
        <v>2020</v>
      </c>
      <c r="C3375" t="s">
        <v>49</v>
      </c>
      <c r="D3375">
        <v>12</v>
      </c>
      <c r="E3375">
        <v>1</v>
      </c>
      <c r="F3375">
        <v>4096605</v>
      </c>
      <c r="G3375">
        <v>66446</v>
      </c>
      <c r="H3375">
        <v>3836859</v>
      </c>
      <c r="I3375">
        <v>46060201</v>
      </c>
      <c r="J3375">
        <v>0</v>
      </c>
      <c r="K3375">
        <v>0</v>
      </c>
    </row>
    <row r="3376" spans="1:11" x14ac:dyDescent="0.25">
      <c r="A3376" s="4" t="s">
        <v>9</v>
      </c>
      <c r="B3376">
        <v>2020</v>
      </c>
      <c r="C3376" t="s">
        <v>49</v>
      </c>
      <c r="D3376">
        <v>12</v>
      </c>
      <c r="E3376">
        <v>1</v>
      </c>
      <c r="F3376">
        <v>23339</v>
      </c>
      <c r="G3376">
        <v>14</v>
      </c>
      <c r="H3376">
        <v>23009</v>
      </c>
      <c r="I3376">
        <v>506870</v>
      </c>
      <c r="J3376">
        <v>0</v>
      </c>
      <c r="K3376">
        <v>0</v>
      </c>
    </row>
    <row r="3377" spans="1:11" x14ac:dyDescent="0.25">
      <c r="A3377" s="4" t="s">
        <v>10</v>
      </c>
      <c r="B3377">
        <v>2020</v>
      </c>
      <c r="C3377" t="s">
        <v>49</v>
      </c>
      <c r="D3377">
        <v>12</v>
      </c>
      <c r="E3377">
        <v>1</v>
      </c>
      <c r="F3377">
        <v>339225</v>
      </c>
      <c r="G3377">
        <v>4871</v>
      </c>
      <c r="H3377">
        <v>324721</v>
      </c>
      <c r="I3377">
        <v>2493229</v>
      </c>
      <c r="J3377">
        <v>0</v>
      </c>
      <c r="K3377">
        <v>0</v>
      </c>
    </row>
    <row r="3378" spans="1:11" x14ac:dyDescent="0.25">
      <c r="A3378" s="4" t="s">
        <v>11</v>
      </c>
      <c r="B3378">
        <v>2020</v>
      </c>
      <c r="C3378" t="s">
        <v>49</v>
      </c>
      <c r="D3378">
        <v>12</v>
      </c>
      <c r="E3378">
        <v>1</v>
      </c>
      <c r="F3378">
        <v>1510443</v>
      </c>
      <c r="G3378">
        <v>28342</v>
      </c>
      <c r="H3378">
        <v>1379482</v>
      </c>
      <c r="I3378">
        <v>56719118</v>
      </c>
      <c r="J3378">
        <v>0</v>
      </c>
      <c r="K3378">
        <v>0</v>
      </c>
    </row>
    <row r="3379" spans="1:11" x14ac:dyDescent="0.25">
      <c r="A3379" s="4" t="s">
        <v>12</v>
      </c>
      <c r="B3379">
        <v>2020</v>
      </c>
      <c r="C3379" t="s">
        <v>49</v>
      </c>
      <c r="D3379">
        <v>12</v>
      </c>
      <c r="E3379">
        <v>1</v>
      </c>
      <c r="F3379">
        <v>304344</v>
      </c>
      <c r="G3379">
        <v>4868</v>
      </c>
      <c r="H3379">
        <v>242338</v>
      </c>
      <c r="I3379">
        <v>3903303</v>
      </c>
      <c r="J3379">
        <v>0</v>
      </c>
      <c r="K3379">
        <v>0</v>
      </c>
    </row>
    <row r="3380" spans="1:11" x14ac:dyDescent="0.25">
      <c r="A3380" s="4" t="s">
        <v>13</v>
      </c>
      <c r="B3380">
        <v>2020</v>
      </c>
      <c r="C3380" t="s">
        <v>49</v>
      </c>
      <c r="D3380">
        <v>12</v>
      </c>
      <c r="E3380">
        <v>1</v>
      </c>
      <c r="F3380">
        <v>1685263</v>
      </c>
      <c r="G3380">
        <v>17766</v>
      </c>
      <c r="H3380">
        <v>1564902</v>
      </c>
      <c r="I3380">
        <v>25946184</v>
      </c>
      <c r="J3380">
        <v>0</v>
      </c>
      <c r="K3380">
        <v>0</v>
      </c>
    </row>
    <row r="3381" spans="1:11" x14ac:dyDescent="0.25">
      <c r="A3381" s="4" t="s">
        <v>14</v>
      </c>
      <c r="B3381">
        <v>2020</v>
      </c>
      <c r="C3381" t="s">
        <v>49</v>
      </c>
      <c r="D3381">
        <v>12</v>
      </c>
      <c r="E3381">
        <v>1</v>
      </c>
      <c r="F3381">
        <v>769552</v>
      </c>
      <c r="G3381">
        <v>6848</v>
      </c>
      <c r="H3381">
        <v>749568</v>
      </c>
      <c r="I3381">
        <v>30017401</v>
      </c>
      <c r="J3381">
        <v>0</v>
      </c>
      <c r="K3381">
        <v>0</v>
      </c>
    </row>
    <row r="3382" spans="1:11" x14ac:dyDescent="0.25">
      <c r="A3382" s="4" t="s">
        <v>15</v>
      </c>
      <c r="B3382">
        <v>2020</v>
      </c>
      <c r="C3382" t="s">
        <v>49</v>
      </c>
      <c r="D3382">
        <v>12</v>
      </c>
      <c r="E3382">
        <v>1</v>
      </c>
      <c r="F3382">
        <v>785389</v>
      </c>
      <c r="G3382">
        <v>12101</v>
      </c>
      <c r="H3382">
        <v>738102</v>
      </c>
      <c r="I3382">
        <v>21835205</v>
      </c>
      <c r="J3382">
        <v>0</v>
      </c>
      <c r="K3382">
        <v>0</v>
      </c>
    </row>
    <row r="3383" spans="1:11" x14ac:dyDescent="0.25">
      <c r="A3383" s="4" t="s">
        <v>16</v>
      </c>
      <c r="B3383">
        <v>2020</v>
      </c>
      <c r="C3383" t="s">
        <v>49</v>
      </c>
      <c r="D3383">
        <v>12</v>
      </c>
      <c r="E3383">
        <v>1</v>
      </c>
      <c r="F3383">
        <v>6232062</v>
      </c>
      <c r="G3383">
        <v>82824</v>
      </c>
      <c r="H3383">
        <v>5976404</v>
      </c>
      <c r="I3383">
        <v>80539016</v>
      </c>
      <c r="J3383">
        <v>0</v>
      </c>
      <c r="K3383">
        <v>0</v>
      </c>
    </row>
    <row r="3384" spans="1:11" x14ac:dyDescent="0.25">
      <c r="A3384" s="4" t="s">
        <v>17</v>
      </c>
      <c r="B3384">
        <v>2020</v>
      </c>
      <c r="C3384" t="s">
        <v>49</v>
      </c>
      <c r="D3384">
        <v>12</v>
      </c>
      <c r="E3384">
        <v>1</v>
      </c>
      <c r="F3384">
        <v>4376524</v>
      </c>
      <c r="G3384">
        <v>16511</v>
      </c>
      <c r="H3384">
        <v>3932125</v>
      </c>
      <c r="I3384">
        <v>45442210</v>
      </c>
      <c r="J3384">
        <v>0</v>
      </c>
      <c r="K3384">
        <v>0</v>
      </c>
    </row>
    <row r="3385" spans="1:11" x14ac:dyDescent="0.25">
      <c r="A3385" s="4" t="s">
        <v>18</v>
      </c>
      <c r="B3385">
        <v>2020</v>
      </c>
      <c r="C3385" t="s">
        <v>49</v>
      </c>
      <c r="D3385">
        <v>12</v>
      </c>
      <c r="E3385">
        <v>1</v>
      </c>
      <c r="F3385">
        <v>61152</v>
      </c>
      <c r="G3385">
        <v>838</v>
      </c>
      <c r="H3385">
        <v>54431</v>
      </c>
      <c r="I3385">
        <v>672235</v>
      </c>
      <c r="J3385">
        <v>0</v>
      </c>
      <c r="K3385">
        <v>0</v>
      </c>
    </row>
    <row r="3386" spans="1:11" x14ac:dyDescent="0.25">
      <c r="A3386" s="4" t="s">
        <v>19</v>
      </c>
      <c r="B3386">
        <v>2020</v>
      </c>
      <c r="C3386" t="s">
        <v>49</v>
      </c>
      <c r="D3386">
        <v>12</v>
      </c>
      <c r="E3386">
        <v>1</v>
      </c>
      <c r="F3386">
        <v>12896063</v>
      </c>
      <c r="G3386">
        <v>332876</v>
      </c>
      <c r="H3386">
        <v>11969913</v>
      </c>
      <c r="I3386">
        <v>77894259</v>
      </c>
      <c r="J3386">
        <v>0</v>
      </c>
      <c r="K3386">
        <v>0</v>
      </c>
    </row>
    <row r="3387" spans="1:11" x14ac:dyDescent="0.25">
      <c r="A3387" s="4" t="s">
        <v>20</v>
      </c>
      <c r="B3387">
        <v>2020</v>
      </c>
      <c r="C3387" t="s">
        <v>49</v>
      </c>
      <c r="D3387">
        <v>12</v>
      </c>
      <c r="E3387">
        <v>1</v>
      </c>
      <c r="F3387">
        <v>84616</v>
      </c>
      <c r="G3387">
        <v>818</v>
      </c>
      <c r="H3387">
        <v>79226</v>
      </c>
      <c r="I3387">
        <v>1748612</v>
      </c>
      <c r="J3387">
        <v>0</v>
      </c>
      <c r="K3387">
        <v>0</v>
      </c>
    </row>
    <row r="3388" spans="1:11" x14ac:dyDescent="0.25">
      <c r="A3388" s="4" t="s">
        <v>21</v>
      </c>
      <c r="B3388">
        <v>2020</v>
      </c>
      <c r="C3388" t="s">
        <v>49</v>
      </c>
      <c r="D3388">
        <v>12</v>
      </c>
      <c r="E3388">
        <v>1</v>
      </c>
      <c r="F3388">
        <v>180029</v>
      </c>
      <c r="G3388">
        <v>2083</v>
      </c>
      <c r="H3388">
        <v>156772</v>
      </c>
      <c r="I3388">
        <v>3011817</v>
      </c>
      <c r="J3388">
        <v>0</v>
      </c>
      <c r="K3388">
        <v>0</v>
      </c>
    </row>
    <row r="3389" spans="1:11" x14ac:dyDescent="0.25">
      <c r="A3389" s="4" t="s">
        <v>22</v>
      </c>
      <c r="B3389">
        <v>2020</v>
      </c>
      <c r="C3389" t="s">
        <v>49</v>
      </c>
      <c r="D3389">
        <v>12</v>
      </c>
      <c r="E3389">
        <v>1</v>
      </c>
      <c r="F3389">
        <v>1481993</v>
      </c>
      <c r="G3389">
        <v>23181</v>
      </c>
      <c r="H3389">
        <v>1362464</v>
      </c>
      <c r="I3389">
        <v>27092878</v>
      </c>
      <c r="J3389">
        <v>0</v>
      </c>
      <c r="K3389">
        <v>0</v>
      </c>
    </row>
    <row r="3390" spans="1:11" x14ac:dyDescent="0.25">
      <c r="A3390" s="4" t="s">
        <v>23</v>
      </c>
      <c r="B3390">
        <v>2020</v>
      </c>
      <c r="C3390" t="s">
        <v>49</v>
      </c>
      <c r="D3390">
        <v>12</v>
      </c>
      <c r="E3390">
        <v>1</v>
      </c>
      <c r="F3390">
        <v>27268</v>
      </c>
      <c r="G3390">
        <v>42</v>
      </c>
      <c r="H3390">
        <v>25670</v>
      </c>
      <c r="I3390">
        <v>1079980</v>
      </c>
      <c r="J3390">
        <v>0</v>
      </c>
      <c r="K3390">
        <v>0</v>
      </c>
    </row>
    <row r="3391" spans="1:11" x14ac:dyDescent="0.25">
      <c r="A3391" s="4" t="s">
        <v>24</v>
      </c>
      <c r="B3391">
        <v>2020</v>
      </c>
      <c r="C3391" t="s">
        <v>49</v>
      </c>
      <c r="D3391">
        <v>12</v>
      </c>
      <c r="E3391">
        <v>1</v>
      </c>
      <c r="F3391">
        <v>79188</v>
      </c>
      <c r="G3391">
        <v>454</v>
      </c>
      <c r="H3391">
        <v>73571</v>
      </c>
      <c r="I3391">
        <v>799063</v>
      </c>
      <c r="J3391">
        <v>0</v>
      </c>
      <c r="K3391">
        <v>0</v>
      </c>
    </row>
    <row r="3392" spans="1:11" x14ac:dyDescent="0.25">
      <c r="A3392" s="4" t="s">
        <v>25</v>
      </c>
      <c r="B3392">
        <v>2020</v>
      </c>
      <c r="C3392" t="s">
        <v>49</v>
      </c>
      <c r="D3392">
        <v>12</v>
      </c>
      <c r="E3392">
        <v>1</v>
      </c>
      <c r="F3392">
        <v>2242660</v>
      </c>
      <c r="G3392">
        <v>12694</v>
      </c>
      <c r="H3392">
        <v>2202373</v>
      </c>
      <c r="I3392">
        <v>42427921</v>
      </c>
      <c r="J3392">
        <v>0</v>
      </c>
      <c r="K3392">
        <v>0</v>
      </c>
    </row>
    <row r="3393" spans="1:11" x14ac:dyDescent="0.25">
      <c r="A3393" s="4" t="s">
        <v>26</v>
      </c>
      <c r="B3393">
        <v>2020</v>
      </c>
      <c r="C3393" t="s">
        <v>49</v>
      </c>
      <c r="D3393">
        <v>12</v>
      </c>
      <c r="E3393">
        <v>1</v>
      </c>
      <c r="F3393">
        <v>1083358</v>
      </c>
      <c r="G3393">
        <v>34161</v>
      </c>
      <c r="H3393">
        <v>995133</v>
      </c>
      <c r="I3393">
        <v>23049124</v>
      </c>
      <c r="J3393">
        <v>0</v>
      </c>
      <c r="K3393">
        <v>0</v>
      </c>
    </row>
    <row r="3394" spans="1:11" x14ac:dyDescent="0.25">
      <c r="A3394" s="4" t="s">
        <v>27</v>
      </c>
      <c r="B3394">
        <v>2020</v>
      </c>
      <c r="C3394" t="s">
        <v>49</v>
      </c>
      <c r="D3394">
        <v>12</v>
      </c>
      <c r="E3394">
        <v>1</v>
      </c>
      <c r="F3394">
        <v>260106</v>
      </c>
      <c r="G3394">
        <v>4293</v>
      </c>
      <c r="H3394">
        <v>252868</v>
      </c>
      <c r="I3394">
        <v>2915965</v>
      </c>
      <c r="J3394">
        <v>0</v>
      </c>
      <c r="K3394">
        <v>0</v>
      </c>
    </row>
    <row r="3395" spans="1:11" x14ac:dyDescent="0.25">
      <c r="A3395" s="4" t="s">
        <v>28</v>
      </c>
      <c r="B3395">
        <v>2020</v>
      </c>
      <c r="C3395" t="s">
        <v>49</v>
      </c>
      <c r="D3395">
        <v>12</v>
      </c>
      <c r="E3395">
        <v>1</v>
      </c>
      <c r="F3395">
        <v>1935309</v>
      </c>
      <c r="G3395">
        <v>16726</v>
      </c>
      <c r="H3395">
        <v>1746763</v>
      </c>
      <c r="I3395">
        <v>31803991</v>
      </c>
      <c r="J3395">
        <v>0</v>
      </c>
      <c r="K3395">
        <v>0</v>
      </c>
    </row>
    <row r="3396" spans="1:11" x14ac:dyDescent="0.25">
      <c r="A3396" s="4" t="s">
        <v>29</v>
      </c>
      <c r="B3396">
        <v>2020</v>
      </c>
      <c r="C3396" t="s">
        <v>49</v>
      </c>
      <c r="D3396">
        <v>12</v>
      </c>
      <c r="E3396">
        <v>1</v>
      </c>
      <c r="F3396">
        <v>35913</v>
      </c>
      <c r="G3396">
        <v>791</v>
      </c>
      <c r="H3396">
        <v>32105</v>
      </c>
      <c r="I3396">
        <v>444696</v>
      </c>
      <c r="J3396">
        <v>0</v>
      </c>
      <c r="K3396">
        <v>0</v>
      </c>
    </row>
    <row r="3397" spans="1:11" x14ac:dyDescent="0.25">
      <c r="A3397" s="4" t="s">
        <v>30</v>
      </c>
      <c r="B3397">
        <v>2020</v>
      </c>
      <c r="C3397" t="s">
        <v>49</v>
      </c>
      <c r="D3397">
        <v>12</v>
      </c>
      <c r="E3397">
        <v>1</v>
      </c>
      <c r="F3397">
        <v>1904734</v>
      </c>
      <c r="G3397">
        <v>10271</v>
      </c>
      <c r="H3397">
        <v>1833344</v>
      </c>
      <c r="I3397">
        <v>39633955</v>
      </c>
      <c r="J3397">
        <v>0</v>
      </c>
      <c r="K3397">
        <v>0</v>
      </c>
    </row>
    <row r="3398" spans="1:11" x14ac:dyDescent="0.25">
      <c r="A3398" s="4" t="s">
        <v>31</v>
      </c>
      <c r="B3398">
        <v>2020</v>
      </c>
      <c r="C3398" t="s">
        <v>49</v>
      </c>
      <c r="D3398">
        <v>12</v>
      </c>
      <c r="E3398">
        <v>1</v>
      </c>
      <c r="F3398">
        <v>5512495</v>
      </c>
      <c r="G3398">
        <v>82343</v>
      </c>
      <c r="H3398">
        <v>5353882</v>
      </c>
      <c r="I3398">
        <v>86339012</v>
      </c>
      <c r="J3398">
        <v>0</v>
      </c>
      <c r="K3398">
        <v>0</v>
      </c>
    </row>
    <row r="3399" spans="1:11" x14ac:dyDescent="0.25">
      <c r="A3399" s="4" t="s">
        <v>32</v>
      </c>
      <c r="B3399">
        <v>2020</v>
      </c>
      <c r="C3399" t="s">
        <v>49</v>
      </c>
      <c r="D3399">
        <v>12</v>
      </c>
      <c r="E3399">
        <v>1</v>
      </c>
      <c r="F3399">
        <v>229756</v>
      </c>
      <c r="G3399">
        <v>2582</v>
      </c>
      <c r="H3399">
        <v>223437</v>
      </c>
      <c r="I3399">
        <v>3746512</v>
      </c>
      <c r="J3399">
        <v>0</v>
      </c>
      <c r="K3399">
        <v>0</v>
      </c>
    </row>
    <row r="3400" spans="1:11" x14ac:dyDescent="0.25">
      <c r="A3400" s="4" t="s">
        <v>33</v>
      </c>
      <c r="B3400">
        <v>2020</v>
      </c>
      <c r="C3400" t="s">
        <v>49</v>
      </c>
      <c r="D3400">
        <v>12</v>
      </c>
      <c r="E3400">
        <v>1</v>
      </c>
      <c r="F3400">
        <v>67241473</v>
      </c>
      <c r="G3400">
        <v>977637</v>
      </c>
      <c r="H3400">
        <v>63395564</v>
      </c>
      <c r="I3400">
        <v>1020205149</v>
      </c>
      <c r="J3400">
        <v>0</v>
      </c>
      <c r="K3400">
        <v>0</v>
      </c>
    </row>
    <row r="3401" spans="1:11" x14ac:dyDescent="0.25">
      <c r="A3401" s="4" t="s">
        <v>34</v>
      </c>
      <c r="B3401">
        <v>2020</v>
      </c>
      <c r="C3401" t="s">
        <v>49</v>
      </c>
      <c r="D3401">
        <v>12</v>
      </c>
      <c r="E3401">
        <v>1</v>
      </c>
      <c r="F3401">
        <v>3857613</v>
      </c>
      <c r="G3401">
        <v>55098</v>
      </c>
      <c r="H3401">
        <v>3644256</v>
      </c>
      <c r="I3401">
        <v>139724421</v>
      </c>
      <c r="J3401">
        <v>0</v>
      </c>
      <c r="K3401">
        <v>0</v>
      </c>
    </row>
    <row r="3402" spans="1:11" x14ac:dyDescent="0.25">
      <c r="A3402" s="4" t="s">
        <v>35</v>
      </c>
      <c r="B3402">
        <v>2020</v>
      </c>
      <c r="C3402" t="s">
        <v>49</v>
      </c>
      <c r="D3402">
        <v>12</v>
      </c>
      <c r="E3402">
        <v>1</v>
      </c>
      <c r="F3402">
        <v>538299</v>
      </c>
      <c r="G3402">
        <v>8886</v>
      </c>
      <c r="H3402">
        <v>488332</v>
      </c>
      <c r="I3402">
        <v>9767654</v>
      </c>
      <c r="J3402">
        <v>0</v>
      </c>
      <c r="K3402">
        <v>0</v>
      </c>
    </row>
    <row r="3403" spans="1:11" x14ac:dyDescent="0.25">
      <c r="A3403" s="4" t="s">
        <v>36</v>
      </c>
      <c r="B3403">
        <v>2020</v>
      </c>
      <c r="C3403" t="s">
        <v>49</v>
      </c>
      <c r="D3403">
        <v>12</v>
      </c>
      <c r="E3403">
        <v>1</v>
      </c>
      <c r="F3403">
        <v>3474298</v>
      </c>
      <c r="G3403">
        <v>60378</v>
      </c>
      <c r="H3403">
        <v>3245695</v>
      </c>
      <c r="I3403">
        <v>42320008</v>
      </c>
      <c r="J3403">
        <v>0</v>
      </c>
      <c r="K3403">
        <v>0</v>
      </c>
    </row>
    <row r="3404" spans="1:11" x14ac:dyDescent="0.25">
      <c r="A3404" s="4" t="s">
        <v>0</v>
      </c>
      <c r="B3404">
        <v>2020</v>
      </c>
      <c r="C3404" t="s">
        <v>49</v>
      </c>
      <c r="D3404">
        <v>12</v>
      </c>
      <c r="E3404">
        <v>2</v>
      </c>
      <c r="F3404">
        <v>33607</v>
      </c>
      <c r="G3404">
        <v>427</v>
      </c>
      <c r="H3404">
        <v>32624</v>
      </c>
      <c r="I3404">
        <v>1036632</v>
      </c>
      <c r="J3404">
        <v>0</v>
      </c>
      <c r="K3404">
        <v>0</v>
      </c>
    </row>
    <row r="3405" spans="1:11" x14ac:dyDescent="0.25">
      <c r="A3405" s="4" t="s">
        <v>2</v>
      </c>
      <c r="B3405">
        <v>2020</v>
      </c>
      <c r="C3405" t="s">
        <v>49</v>
      </c>
      <c r="D3405">
        <v>12</v>
      </c>
      <c r="E3405">
        <v>2</v>
      </c>
      <c r="F3405">
        <v>6121198</v>
      </c>
      <c r="G3405">
        <v>49351</v>
      </c>
      <c r="H3405">
        <v>6035914</v>
      </c>
      <c r="I3405">
        <v>74889499</v>
      </c>
      <c r="J3405">
        <v>0</v>
      </c>
      <c r="K3405">
        <v>0</v>
      </c>
    </row>
    <row r="3406" spans="1:11" x14ac:dyDescent="0.25">
      <c r="A3406" s="4" t="s">
        <v>3</v>
      </c>
      <c r="B3406">
        <v>2020</v>
      </c>
      <c r="C3406" t="s">
        <v>49</v>
      </c>
      <c r="D3406">
        <v>12</v>
      </c>
      <c r="E3406">
        <v>2</v>
      </c>
      <c r="F3406">
        <v>115427</v>
      </c>
      <c r="G3406">
        <v>385</v>
      </c>
      <c r="H3406">
        <v>111918</v>
      </c>
      <c r="I3406">
        <v>2574658</v>
      </c>
      <c r="J3406">
        <v>0</v>
      </c>
      <c r="K3406">
        <v>0</v>
      </c>
    </row>
    <row r="3407" spans="1:11" x14ac:dyDescent="0.25">
      <c r="A3407" s="4" t="s">
        <v>4</v>
      </c>
      <c r="B3407">
        <v>2020</v>
      </c>
      <c r="C3407" t="s">
        <v>49</v>
      </c>
      <c r="D3407">
        <v>12</v>
      </c>
      <c r="E3407">
        <v>2</v>
      </c>
      <c r="F3407">
        <v>1500965</v>
      </c>
      <c r="G3407">
        <v>6999</v>
      </c>
      <c r="H3407">
        <v>1469310</v>
      </c>
      <c r="I3407">
        <v>39058116</v>
      </c>
      <c r="J3407">
        <v>0</v>
      </c>
      <c r="K3407">
        <v>0</v>
      </c>
    </row>
    <row r="3408" spans="1:11" x14ac:dyDescent="0.25">
      <c r="A3408" s="4" t="s">
        <v>5</v>
      </c>
      <c r="B3408">
        <v>2020</v>
      </c>
      <c r="C3408" t="s">
        <v>49</v>
      </c>
      <c r="D3408">
        <v>12</v>
      </c>
      <c r="E3408">
        <v>2</v>
      </c>
      <c r="F3408">
        <v>1694543</v>
      </c>
      <c r="G3408">
        <v>9185</v>
      </c>
      <c r="H3408">
        <v>1649141</v>
      </c>
      <c r="I3408">
        <v>112202129</v>
      </c>
      <c r="J3408">
        <v>0</v>
      </c>
      <c r="K3408">
        <v>0</v>
      </c>
    </row>
    <row r="3409" spans="1:11" x14ac:dyDescent="0.25">
      <c r="A3409" s="4" t="s">
        <v>6</v>
      </c>
      <c r="B3409">
        <v>2020</v>
      </c>
      <c r="C3409" t="s">
        <v>49</v>
      </c>
      <c r="D3409">
        <v>12</v>
      </c>
      <c r="E3409">
        <v>2</v>
      </c>
      <c r="F3409">
        <v>129397</v>
      </c>
      <c r="G3409">
        <v>2093</v>
      </c>
      <c r="H3409">
        <v>121431</v>
      </c>
      <c r="I3409">
        <v>1107805</v>
      </c>
      <c r="J3409">
        <v>0</v>
      </c>
      <c r="K3409">
        <v>0</v>
      </c>
    </row>
    <row r="3410" spans="1:11" x14ac:dyDescent="0.25">
      <c r="A3410" s="4" t="s">
        <v>7</v>
      </c>
      <c r="B3410">
        <v>2020</v>
      </c>
      <c r="C3410" t="s">
        <v>49</v>
      </c>
      <c r="D3410">
        <v>12</v>
      </c>
      <c r="E3410">
        <v>2</v>
      </c>
      <c r="F3410">
        <v>1779002</v>
      </c>
      <c r="G3410">
        <v>21482</v>
      </c>
      <c r="H3410">
        <v>1623893</v>
      </c>
      <c r="I3410">
        <v>20496659</v>
      </c>
      <c r="J3410">
        <v>0</v>
      </c>
      <c r="K3410">
        <v>0</v>
      </c>
    </row>
    <row r="3411" spans="1:11" x14ac:dyDescent="0.25">
      <c r="A3411" s="4" t="s">
        <v>8</v>
      </c>
      <c r="B3411">
        <v>2020</v>
      </c>
      <c r="C3411" t="s">
        <v>49</v>
      </c>
      <c r="D3411">
        <v>12</v>
      </c>
      <c r="E3411">
        <v>2</v>
      </c>
      <c r="F3411">
        <v>4223126</v>
      </c>
      <c r="G3411">
        <v>69453</v>
      </c>
      <c r="H3411">
        <v>4023983</v>
      </c>
      <c r="I3411">
        <v>49553684</v>
      </c>
      <c r="J3411">
        <v>0</v>
      </c>
      <c r="K3411">
        <v>0</v>
      </c>
    </row>
    <row r="3412" spans="1:11" x14ac:dyDescent="0.25">
      <c r="A3412" s="4" t="s">
        <v>9</v>
      </c>
      <c r="B3412">
        <v>2020</v>
      </c>
      <c r="C3412" t="s">
        <v>49</v>
      </c>
      <c r="D3412">
        <v>12</v>
      </c>
      <c r="E3412">
        <v>2</v>
      </c>
      <c r="F3412">
        <v>23437</v>
      </c>
      <c r="G3412">
        <v>14</v>
      </c>
      <c r="H3412">
        <v>23075</v>
      </c>
      <c r="I3412">
        <v>506870</v>
      </c>
      <c r="J3412">
        <v>0</v>
      </c>
      <c r="K3412">
        <v>0</v>
      </c>
    </row>
    <row r="3413" spans="1:11" x14ac:dyDescent="0.25">
      <c r="A3413" s="4" t="s">
        <v>10</v>
      </c>
      <c r="B3413">
        <v>2020</v>
      </c>
      <c r="C3413" t="s">
        <v>49</v>
      </c>
      <c r="D3413">
        <v>12</v>
      </c>
      <c r="E3413">
        <v>2</v>
      </c>
      <c r="F3413">
        <v>344478</v>
      </c>
      <c r="G3413">
        <v>4928</v>
      </c>
      <c r="H3413">
        <v>331356</v>
      </c>
      <c r="I3413">
        <v>2574514</v>
      </c>
      <c r="J3413">
        <v>0</v>
      </c>
      <c r="K3413">
        <v>0</v>
      </c>
    </row>
    <row r="3414" spans="1:11" x14ac:dyDescent="0.25">
      <c r="A3414" s="4" t="s">
        <v>11</v>
      </c>
      <c r="B3414">
        <v>2020</v>
      </c>
      <c r="C3414" t="s">
        <v>49</v>
      </c>
      <c r="D3414">
        <v>12</v>
      </c>
      <c r="E3414">
        <v>2</v>
      </c>
      <c r="F3414">
        <v>1576683</v>
      </c>
      <c r="G3414">
        <v>29029</v>
      </c>
      <c r="H3414">
        <v>1452811</v>
      </c>
      <c r="I3414">
        <v>59857878</v>
      </c>
      <c r="J3414">
        <v>0</v>
      </c>
      <c r="K3414">
        <v>0</v>
      </c>
    </row>
    <row r="3415" spans="1:11" x14ac:dyDescent="0.25">
      <c r="A3415" s="4" t="s">
        <v>12</v>
      </c>
      <c r="B3415">
        <v>2020</v>
      </c>
      <c r="C3415" t="s">
        <v>49</v>
      </c>
      <c r="D3415">
        <v>12</v>
      </c>
      <c r="E3415">
        <v>2</v>
      </c>
      <c r="F3415">
        <v>337275</v>
      </c>
      <c r="G3415">
        <v>5451</v>
      </c>
      <c r="H3415">
        <v>279095</v>
      </c>
      <c r="I3415">
        <v>4230217</v>
      </c>
      <c r="J3415">
        <v>0</v>
      </c>
      <c r="K3415">
        <v>0</v>
      </c>
    </row>
    <row r="3416" spans="1:11" x14ac:dyDescent="0.25">
      <c r="A3416" s="4" t="s">
        <v>13</v>
      </c>
      <c r="B3416">
        <v>2020</v>
      </c>
      <c r="C3416" t="s">
        <v>49</v>
      </c>
      <c r="D3416">
        <v>12</v>
      </c>
      <c r="E3416">
        <v>2</v>
      </c>
      <c r="F3416">
        <v>1751660</v>
      </c>
      <c r="G3416">
        <v>18809</v>
      </c>
      <c r="H3416">
        <v>1657728</v>
      </c>
      <c r="I3416">
        <v>27518426</v>
      </c>
      <c r="J3416">
        <v>0</v>
      </c>
      <c r="K3416">
        <v>0</v>
      </c>
    </row>
    <row r="3417" spans="1:11" x14ac:dyDescent="0.25">
      <c r="A3417" s="4" t="s">
        <v>14</v>
      </c>
      <c r="B3417">
        <v>2020</v>
      </c>
      <c r="C3417" t="s">
        <v>49</v>
      </c>
      <c r="D3417">
        <v>12</v>
      </c>
      <c r="E3417">
        <v>2</v>
      </c>
      <c r="F3417">
        <v>778247</v>
      </c>
      <c r="G3417">
        <v>6961</v>
      </c>
      <c r="H3417">
        <v>759648</v>
      </c>
      <c r="I3417">
        <v>31139541</v>
      </c>
      <c r="J3417">
        <v>0</v>
      </c>
      <c r="K3417">
        <v>0</v>
      </c>
    </row>
    <row r="3418" spans="1:11" x14ac:dyDescent="0.25">
      <c r="A3418" s="4" t="s">
        <v>15</v>
      </c>
      <c r="B3418">
        <v>2020</v>
      </c>
      <c r="C3418" t="s">
        <v>49</v>
      </c>
      <c r="D3418">
        <v>12</v>
      </c>
      <c r="E3418">
        <v>2</v>
      </c>
      <c r="F3418">
        <v>806313</v>
      </c>
      <c r="G3418">
        <v>12483</v>
      </c>
      <c r="H3418">
        <v>760031</v>
      </c>
      <c r="I3418">
        <v>23057452</v>
      </c>
      <c r="J3418">
        <v>0</v>
      </c>
      <c r="K3418">
        <v>0</v>
      </c>
    </row>
    <row r="3419" spans="1:11" x14ac:dyDescent="0.25">
      <c r="A3419" s="4" t="s">
        <v>16</v>
      </c>
      <c r="B3419">
        <v>2020</v>
      </c>
      <c r="C3419" t="s">
        <v>49</v>
      </c>
      <c r="D3419">
        <v>12</v>
      </c>
      <c r="E3419">
        <v>2</v>
      </c>
      <c r="F3419">
        <v>6292523</v>
      </c>
      <c r="G3419">
        <v>83457</v>
      </c>
      <c r="H3419">
        <v>6071335</v>
      </c>
      <c r="I3419">
        <v>85128599</v>
      </c>
      <c r="J3419">
        <v>0</v>
      </c>
      <c r="K3419">
        <v>0</v>
      </c>
    </row>
    <row r="3420" spans="1:11" x14ac:dyDescent="0.25">
      <c r="A3420" s="4" t="s">
        <v>17</v>
      </c>
      <c r="B3420">
        <v>2020</v>
      </c>
      <c r="C3420" t="s">
        <v>49</v>
      </c>
      <c r="D3420">
        <v>12</v>
      </c>
      <c r="E3420">
        <v>2</v>
      </c>
      <c r="F3420">
        <v>4612997</v>
      </c>
      <c r="G3420">
        <v>17945</v>
      </c>
      <c r="H3420">
        <v>4178367</v>
      </c>
      <c r="I3420">
        <v>48018255</v>
      </c>
      <c r="J3420">
        <v>0</v>
      </c>
      <c r="K3420">
        <v>0</v>
      </c>
    </row>
    <row r="3421" spans="1:11" x14ac:dyDescent="0.25">
      <c r="A3421" s="4" t="s">
        <v>18</v>
      </c>
      <c r="B3421">
        <v>2020</v>
      </c>
      <c r="C3421" t="s">
        <v>49</v>
      </c>
      <c r="D3421">
        <v>12</v>
      </c>
      <c r="E3421">
        <v>2</v>
      </c>
      <c r="F3421">
        <v>63656</v>
      </c>
      <c r="G3421">
        <v>858</v>
      </c>
      <c r="H3421">
        <v>57572</v>
      </c>
      <c r="I3421">
        <v>697835</v>
      </c>
      <c r="J3421">
        <v>0</v>
      </c>
      <c r="K3421">
        <v>0</v>
      </c>
    </row>
    <row r="3422" spans="1:11" x14ac:dyDescent="0.25">
      <c r="A3422" s="4" t="s">
        <v>19</v>
      </c>
      <c r="B3422">
        <v>2020</v>
      </c>
      <c r="C3422" t="s">
        <v>49</v>
      </c>
      <c r="D3422">
        <v>12</v>
      </c>
      <c r="E3422">
        <v>2</v>
      </c>
      <c r="F3422">
        <v>13104807</v>
      </c>
      <c r="G3422">
        <v>336377</v>
      </c>
      <c r="H3422">
        <v>12248985</v>
      </c>
      <c r="I3422">
        <v>80986516</v>
      </c>
      <c r="J3422">
        <v>0</v>
      </c>
      <c r="K3422">
        <v>0</v>
      </c>
    </row>
    <row r="3423" spans="1:11" x14ac:dyDescent="0.25">
      <c r="A3423" s="4" t="s">
        <v>20</v>
      </c>
      <c r="B3423">
        <v>2020</v>
      </c>
      <c r="C3423" t="s">
        <v>49</v>
      </c>
      <c r="D3423">
        <v>12</v>
      </c>
      <c r="E3423">
        <v>2</v>
      </c>
      <c r="F3423">
        <v>88702</v>
      </c>
      <c r="G3423">
        <v>874</v>
      </c>
      <c r="H3423">
        <v>83394</v>
      </c>
      <c r="I3423">
        <v>1841649</v>
      </c>
      <c r="J3423">
        <v>0</v>
      </c>
      <c r="K3423">
        <v>0</v>
      </c>
    </row>
    <row r="3424" spans="1:11" x14ac:dyDescent="0.25">
      <c r="A3424" s="4" t="s">
        <v>21</v>
      </c>
      <c r="B3424">
        <v>2020</v>
      </c>
      <c r="C3424" t="s">
        <v>49</v>
      </c>
      <c r="D3424">
        <v>12</v>
      </c>
      <c r="E3424">
        <v>2</v>
      </c>
      <c r="F3424">
        <v>187888</v>
      </c>
      <c r="G3424">
        <v>2235</v>
      </c>
      <c r="H3424">
        <v>165560</v>
      </c>
      <c r="I3424">
        <v>3129420</v>
      </c>
      <c r="J3424">
        <v>0</v>
      </c>
      <c r="K3424">
        <v>0</v>
      </c>
    </row>
    <row r="3425" spans="1:11" x14ac:dyDescent="0.25">
      <c r="A3425" s="4" t="s">
        <v>22</v>
      </c>
      <c r="B3425">
        <v>2020</v>
      </c>
      <c r="C3425" t="s">
        <v>49</v>
      </c>
      <c r="D3425">
        <v>12</v>
      </c>
      <c r="E3425">
        <v>2</v>
      </c>
      <c r="F3425">
        <v>1547495</v>
      </c>
      <c r="G3425">
        <v>23686</v>
      </c>
      <c r="H3425">
        <v>1432403</v>
      </c>
      <c r="I3425">
        <v>28563163</v>
      </c>
      <c r="J3425">
        <v>0</v>
      </c>
      <c r="K3425">
        <v>0</v>
      </c>
    </row>
    <row r="3426" spans="1:11" x14ac:dyDescent="0.25">
      <c r="A3426" s="4" t="s">
        <v>23</v>
      </c>
      <c r="B3426">
        <v>2020</v>
      </c>
      <c r="C3426" t="s">
        <v>49</v>
      </c>
      <c r="D3426">
        <v>12</v>
      </c>
      <c r="E3426">
        <v>2</v>
      </c>
      <c r="F3426">
        <v>28035</v>
      </c>
      <c r="G3426">
        <v>46</v>
      </c>
      <c r="H3426">
        <v>26705</v>
      </c>
      <c r="I3426">
        <v>1133977</v>
      </c>
      <c r="J3426">
        <v>0</v>
      </c>
      <c r="K3426">
        <v>0</v>
      </c>
    </row>
    <row r="3427" spans="1:11" x14ac:dyDescent="0.25">
      <c r="A3427" s="4" t="s">
        <v>24</v>
      </c>
      <c r="B3427">
        <v>2020</v>
      </c>
      <c r="C3427" t="s">
        <v>49</v>
      </c>
      <c r="D3427">
        <v>12</v>
      </c>
      <c r="E3427">
        <v>2</v>
      </c>
      <c r="F3427">
        <v>81336</v>
      </c>
      <c r="G3427">
        <v>475</v>
      </c>
      <c r="H3427">
        <v>75650</v>
      </c>
      <c r="I3427">
        <v>814031</v>
      </c>
      <c r="J3427">
        <v>0</v>
      </c>
      <c r="K3427">
        <v>0</v>
      </c>
    </row>
    <row r="3428" spans="1:11" x14ac:dyDescent="0.25">
      <c r="A3428" s="4" t="s">
        <v>25</v>
      </c>
      <c r="B3428">
        <v>2020</v>
      </c>
      <c r="C3428" t="s">
        <v>49</v>
      </c>
      <c r="D3428">
        <v>12</v>
      </c>
      <c r="E3428">
        <v>2</v>
      </c>
      <c r="F3428">
        <v>2261093</v>
      </c>
      <c r="G3428">
        <v>12956</v>
      </c>
      <c r="H3428">
        <v>2227740</v>
      </c>
      <c r="I3428">
        <v>44192800</v>
      </c>
      <c r="J3428">
        <v>0</v>
      </c>
      <c r="K3428">
        <v>0</v>
      </c>
    </row>
    <row r="3429" spans="1:11" x14ac:dyDescent="0.25">
      <c r="A3429" s="4" t="s">
        <v>26</v>
      </c>
      <c r="B3429">
        <v>2020</v>
      </c>
      <c r="C3429" t="s">
        <v>49</v>
      </c>
      <c r="D3429">
        <v>12</v>
      </c>
      <c r="E3429">
        <v>2</v>
      </c>
      <c r="F3429">
        <v>1113352</v>
      </c>
      <c r="G3429">
        <v>35219</v>
      </c>
      <c r="H3429">
        <v>1027777</v>
      </c>
      <c r="I3429">
        <v>24280686</v>
      </c>
      <c r="J3429">
        <v>0</v>
      </c>
      <c r="K3429">
        <v>0</v>
      </c>
    </row>
    <row r="3430" spans="1:11" x14ac:dyDescent="0.25">
      <c r="A3430" s="4" t="s">
        <v>27</v>
      </c>
      <c r="B3430">
        <v>2020</v>
      </c>
      <c r="C3430" t="s">
        <v>49</v>
      </c>
      <c r="D3430">
        <v>12</v>
      </c>
      <c r="E3430">
        <v>2</v>
      </c>
      <c r="F3430">
        <v>261868</v>
      </c>
      <c r="G3430">
        <v>4324</v>
      </c>
      <c r="H3430">
        <v>255055</v>
      </c>
      <c r="I3430">
        <v>3024058</v>
      </c>
      <c r="J3430">
        <v>0</v>
      </c>
      <c r="K3430">
        <v>0</v>
      </c>
    </row>
    <row r="3431" spans="1:11" x14ac:dyDescent="0.25">
      <c r="A3431" s="4" t="s">
        <v>28</v>
      </c>
      <c r="B3431">
        <v>2020</v>
      </c>
      <c r="C3431" t="s">
        <v>49</v>
      </c>
      <c r="D3431">
        <v>12</v>
      </c>
      <c r="E3431">
        <v>2</v>
      </c>
      <c r="F3431">
        <v>2019481</v>
      </c>
      <c r="G3431">
        <v>17592</v>
      </c>
      <c r="H3431">
        <v>1874821</v>
      </c>
      <c r="I3431">
        <v>33243675</v>
      </c>
      <c r="J3431">
        <v>0</v>
      </c>
      <c r="K3431">
        <v>0</v>
      </c>
    </row>
    <row r="3432" spans="1:11" x14ac:dyDescent="0.25">
      <c r="A3432" s="4" t="s">
        <v>29</v>
      </c>
      <c r="B3432">
        <v>2020</v>
      </c>
      <c r="C3432" t="s">
        <v>49</v>
      </c>
      <c r="D3432">
        <v>12</v>
      </c>
      <c r="E3432">
        <v>2</v>
      </c>
      <c r="F3432">
        <v>36997</v>
      </c>
      <c r="G3432">
        <v>823</v>
      </c>
      <c r="H3432">
        <v>33033</v>
      </c>
      <c r="I3432">
        <v>454943</v>
      </c>
      <c r="J3432">
        <v>0</v>
      </c>
      <c r="K3432">
        <v>0</v>
      </c>
    </row>
    <row r="3433" spans="1:11" x14ac:dyDescent="0.25">
      <c r="A3433" s="4" t="s">
        <v>30</v>
      </c>
      <c r="B3433">
        <v>2020</v>
      </c>
      <c r="C3433" t="s">
        <v>49</v>
      </c>
      <c r="D3433">
        <v>12</v>
      </c>
      <c r="E3433">
        <v>2</v>
      </c>
      <c r="F3433">
        <v>1935204</v>
      </c>
      <c r="G3433">
        <v>10402</v>
      </c>
      <c r="H3433">
        <v>1871664</v>
      </c>
      <c r="I3433">
        <v>42105703</v>
      </c>
      <c r="J3433">
        <v>0</v>
      </c>
      <c r="K3433">
        <v>0</v>
      </c>
    </row>
    <row r="3434" spans="1:11" x14ac:dyDescent="0.25">
      <c r="A3434" s="4" t="s">
        <v>31</v>
      </c>
      <c r="B3434">
        <v>2020</v>
      </c>
      <c r="C3434" t="s">
        <v>49</v>
      </c>
      <c r="D3434">
        <v>12</v>
      </c>
      <c r="E3434">
        <v>2</v>
      </c>
      <c r="F3434">
        <v>5575133</v>
      </c>
      <c r="G3434">
        <v>83068</v>
      </c>
      <c r="H3434">
        <v>5419933</v>
      </c>
      <c r="I3434">
        <v>89704470</v>
      </c>
      <c r="J3434">
        <v>0</v>
      </c>
      <c r="K3434">
        <v>0</v>
      </c>
    </row>
    <row r="3435" spans="1:11" x14ac:dyDescent="0.25">
      <c r="A3435" s="4" t="s">
        <v>32</v>
      </c>
      <c r="B3435">
        <v>2020</v>
      </c>
      <c r="C3435" t="s">
        <v>49</v>
      </c>
      <c r="D3435">
        <v>12</v>
      </c>
      <c r="E3435">
        <v>2</v>
      </c>
      <c r="F3435">
        <v>230923</v>
      </c>
      <c r="G3435">
        <v>2599</v>
      </c>
      <c r="H3435">
        <v>225524</v>
      </c>
      <c r="I3435">
        <v>3847470</v>
      </c>
      <c r="J3435">
        <v>0</v>
      </c>
      <c r="K3435">
        <v>0</v>
      </c>
    </row>
    <row r="3436" spans="1:11" x14ac:dyDescent="0.25">
      <c r="A3436" s="4" t="s">
        <v>33</v>
      </c>
      <c r="B3436">
        <v>2020</v>
      </c>
      <c r="C3436" t="s">
        <v>49</v>
      </c>
      <c r="D3436">
        <v>12</v>
      </c>
      <c r="E3436">
        <v>2</v>
      </c>
      <c r="F3436">
        <v>68776529</v>
      </c>
      <c r="G3436">
        <v>998290</v>
      </c>
      <c r="H3436">
        <v>65247923</v>
      </c>
      <c r="I3436">
        <v>1068765593</v>
      </c>
      <c r="J3436">
        <v>0</v>
      </c>
      <c r="K3436">
        <v>0</v>
      </c>
    </row>
    <row r="3437" spans="1:11" x14ac:dyDescent="0.25">
      <c r="A3437" s="4" t="s">
        <v>34</v>
      </c>
      <c r="B3437">
        <v>2020</v>
      </c>
      <c r="C3437" t="s">
        <v>49</v>
      </c>
      <c r="D3437">
        <v>12</v>
      </c>
      <c r="E3437">
        <v>2</v>
      </c>
      <c r="F3437">
        <v>3937971</v>
      </c>
      <c r="G3437">
        <v>56201</v>
      </c>
      <c r="H3437">
        <v>3739726</v>
      </c>
      <c r="I3437">
        <v>147638285</v>
      </c>
      <c r="J3437">
        <v>0</v>
      </c>
      <c r="K3437">
        <v>0</v>
      </c>
    </row>
    <row r="3438" spans="1:11" x14ac:dyDescent="0.25">
      <c r="A3438" s="4" t="s">
        <v>35</v>
      </c>
      <c r="B3438">
        <v>2020</v>
      </c>
      <c r="C3438" t="s">
        <v>49</v>
      </c>
      <c r="D3438">
        <v>12</v>
      </c>
      <c r="E3438">
        <v>2</v>
      </c>
      <c r="F3438">
        <v>567868</v>
      </c>
      <c r="G3438">
        <v>9367</v>
      </c>
      <c r="H3438">
        <v>510738</v>
      </c>
      <c r="I3438">
        <v>10429264</v>
      </c>
      <c r="J3438">
        <v>0</v>
      </c>
      <c r="K3438">
        <v>0</v>
      </c>
    </row>
    <row r="3439" spans="1:11" x14ac:dyDescent="0.25">
      <c r="A3439" s="4" t="s">
        <v>36</v>
      </c>
      <c r="B3439">
        <v>2020</v>
      </c>
      <c r="C3439" t="s">
        <v>49</v>
      </c>
      <c r="D3439">
        <v>12</v>
      </c>
      <c r="E3439">
        <v>2</v>
      </c>
      <c r="F3439">
        <v>3613842</v>
      </c>
      <c r="G3439">
        <v>62736</v>
      </c>
      <c r="H3439">
        <v>3389983</v>
      </c>
      <c r="I3439">
        <v>44366577</v>
      </c>
      <c r="J3439">
        <v>0</v>
      </c>
      <c r="K3439">
        <v>0</v>
      </c>
    </row>
    <row r="3440" spans="1:11" x14ac:dyDescent="0.25">
      <c r="A3440" s="4" t="s">
        <v>0</v>
      </c>
      <c r="B3440">
        <v>2020</v>
      </c>
      <c r="C3440" t="s">
        <v>49</v>
      </c>
      <c r="D3440">
        <v>12</v>
      </c>
      <c r="E3440">
        <v>3</v>
      </c>
      <c r="F3440">
        <v>34065</v>
      </c>
      <c r="G3440">
        <v>428</v>
      </c>
      <c r="H3440">
        <v>32996</v>
      </c>
      <c r="I3440">
        <v>1127269</v>
      </c>
      <c r="J3440">
        <v>0</v>
      </c>
      <c r="K3440">
        <v>0</v>
      </c>
    </row>
    <row r="3441" spans="1:11" x14ac:dyDescent="0.25">
      <c r="A3441" s="4" t="s">
        <v>2</v>
      </c>
      <c r="B3441">
        <v>2020</v>
      </c>
      <c r="C3441" t="s">
        <v>49</v>
      </c>
      <c r="D3441">
        <v>12</v>
      </c>
      <c r="E3441">
        <v>3</v>
      </c>
      <c r="F3441">
        <v>6144249</v>
      </c>
      <c r="G3441">
        <v>49498</v>
      </c>
      <c r="H3441">
        <v>6064291</v>
      </c>
      <c r="I3441">
        <v>77896998</v>
      </c>
      <c r="J3441">
        <v>0</v>
      </c>
      <c r="K3441">
        <v>0</v>
      </c>
    </row>
    <row r="3442" spans="1:11" x14ac:dyDescent="0.25">
      <c r="A3442" s="4" t="s">
        <v>3</v>
      </c>
      <c r="B3442">
        <v>2020</v>
      </c>
      <c r="C3442" t="s">
        <v>49</v>
      </c>
      <c r="D3442">
        <v>12</v>
      </c>
      <c r="E3442">
        <v>3</v>
      </c>
      <c r="F3442">
        <v>116252</v>
      </c>
      <c r="G3442">
        <v>386</v>
      </c>
      <c r="H3442">
        <v>114206</v>
      </c>
      <c r="I3442">
        <v>2602745</v>
      </c>
      <c r="J3442">
        <v>0</v>
      </c>
      <c r="K3442">
        <v>0</v>
      </c>
    </row>
    <row r="3443" spans="1:11" x14ac:dyDescent="0.25">
      <c r="A3443" s="4" t="s">
        <v>4</v>
      </c>
      <c r="B3443">
        <v>2020</v>
      </c>
      <c r="C3443" t="s">
        <v>49</v>
      </c>
      <c r="D3443">
        <v>12</v>
      </c>
      <c r="E3443">
        <v>3</v>
      </c>
      <c r="F3443">
        <v>1506650</v>
      </c>
      <c r="G3443">
        <v>7081</v>
      </c>
      <c r="H3443">
        <v>1474831</v>
      </c>
      <c r="I3443">
        <v>40147152</v>
      </c>
      <c r="J3443">
        <v>0</v>
      </c>
      <c r="K3443">
        <v>0</v>
      </c>
    </row>
    <row r="3444" spans="1:11" x14ac:dyDescent="0.25">
      <c r="A3444" s="4" t="s">
        <v>5</v>
      </c>
      <c r="B3444">
        <v>2020</v>
      </c>
      <c r="C3444" t="s">
        <v>49</v>
      </c>
      <c r="D3444">
        <v>12</v>
      </c>
      <c r="E3444">
        <v>3</v>
      </c>
      <c r="F3444">
        <v>1721806</v>
      </c>
      <c r="G3444">
        <v>9396</v>
      </c>
      <c r="H3444">
        <v>1677557</v>
      </c>
      <c r="I3444">
        <v>118090193</v>
      </c>
      <c r="J3444">
        <v>0</v>
      </c>
      <c r="K3444">
        <v>0</v>
      </c>
    </row>
    <row r="3445" spans="1:11" x14ac:dyDescent="0.25">
      <c r="A3445" s="4" t="s">
        <v>6</v>
      </c>
      <c r="B3445">
        <v>2020</v>
      </c>
      <c r="C3445" t="s">
        <v>49</v>
      </c>
      <c r="D3445">
        <v>12</v>
      </c>
      <c r="E3445">
        <v>3</v>
      </c>
      <c r="F3445">
        <v>132748</v>
      </c>
      <c r="G3445">
        <v>2141</v>
      </c>
      <c r="H3445">
        <v>126906</v>
      </c>
      <c r="I3445">
        <v>1164585</v>
      </c>
      <c r="J3445">
        <v>0</v>
      </c>
      <c r="K3445">
        <v>0</v>
      </c>
    </row>
    <row r="3446" spans="1:11" x14ac:dyDescent="0.25">
      <c r="A3446" s="4" t="s">
        <v>7</v>
      </c>
      <c r="B3446">
        <v>2020</v>
      </c>
      <c r="C3446" t="s">
        <v>49</v>
      </c>
      <c r="D3446">
        <v>12</v>
      </c>
      <c r="E3446">
        <v>3</v>
      </c>
      <c r="F3446">
        <v>1852486</v>
      </c>
      <c r="G3446">
        <v>22151</v>
      </c>
      <c r="H3446">
        <v>1710677</v>
      </c>
      <c r="I3446">
        <v>22053398</v>
      </c>
      <c r="J3446">
        <v>0</v>
      </c>
      <c r="K3446">
        <v>0</v>
      </c>
    </row>
    <row r="3447" spans="1:11" x14ac:dyDescent="0.25">
      <c r="A3447" s="4" t="s">
        <v>8</v>
      </c>
      <c r="B3447">
        <v>2020</v>
      </c>
      <c r="C3447" t="s">
        <v>49</v>
      </c>
      <c r="D3447">
        <v>12</v>
      </c>
      <c r="E3447">
        <v>3</v>
      </c>
      <c r="F3447">
        <v>4301300</v>
      </c>
      <c r="G3447">
        <v>71495</v>
      </c>
      <c r="H3447">
        <v>4148686</v>
      </c>
      <c r="I3447">
        <v>53374294</v>
      </c>
      <c r="J3447">
        <v>0</v>
      </c>
      <c r="K3447">
        <v>0</v>
      </c>
    </row>
    <row r="3448" spans="1:11" x14ac:dyDescent="0.25">
      <c r="A3448" s="4" t="s">
        <v>9</v>
      </c>
      <c r="B3448">
        <v>2020</v>
      </c>
      <c r="C3448" t="s">
        <v>49</v>
      </c>
      <c r="D3448">
        <v>12</v>
      </c>
      <c r="E3448">
        <v>3</v>
      </c>
      <c r="F3448">
        <v>23461</v>
      </c>
      <c r="G3448">
        <v>14</v>
      </c>
      <c r="H3448">
        <v>23166</v>
      </c>
      <c r="I3448">
        <v>506870</v>
      </c>
      <c r="J3448">
        <v>0</v>
      </c>
      <c r="K3448">
        <v>0</v>
      </c>
    </row>
    <row r="3449" spans="1:11" x14ac:dyDescent="0.25">
      <c r="A3449" s="4" t="s">
        <v>10</v>
      </c>
      <c r="B3449">
        <v>2020</v>
      </c>
      <c r="C3449" t="s">
        <v>49</v>
      </c>
      <c r="D3449">
        <v>12</v>
      </c>
      <c r="E3449">
        <v>3</v>
      </c>
      <c r="F3449">
        <v>349000</v>
      </c>
      <c r="G3449">
        <v>5019</v>
      </c>
      <c r="H3449">
        <v>337180</v>
      </c>
      <c r="I3449">
        <v>2650428</v>
      </c>
      <c r="J3449">
        <v>0</v>
      </c>
      <c r="K3449">
        <v>0</v>
      </c>
    </row>
    <row r="3450" spans="1:11" x14ac:dyDescent="0.25">
      <c r="A3450" s="4" t="s">
        <v>11</v>
      </c>
      <c r="B3450">
        <v>2020</v>
      </c>
      <c r="C3450" t="s">
        <v>49</v>
      </c>
      <c r="D3450">
        <v>12</v>
      </c>
      <c r="E3450">
        <v>3</v>
      </c>
      <c r="F3450">
        <v>1632284</v>
      </c>
      <c r="G3450">
        <v>29529</v>
      </c>
      <c r="H3450">
        <v>1517426</v>
      </c>
      <c r="I3450">
        <v>62611344</v>
      </c>
      <c r="J3450">
        <v>0</v>
      </c>
      <c r="K3450">
        <v>0</v>
      </c>
    </row>
    <row r="3451" spans="1:11" x14ac:dyDescent="0.25">
      <c r="A3451" s="4" t="s">
        <v>12</v>
      </c>
      <c r="B3451">
        <v>2020</v>
      </c>
      <c r="C3451" t="s">
        <v>49</v>
      </c>
      <c r="D3451">
        <v>12</v>
      </c>
      <c r="E3451">
        <v>3</v>
      </c>
      <c r="F3451">
        <v>360606</v>
      </c>
      <c r="G3451">
        <v>5956</v>
      </c>
      <c r="H3451">
        <v>313141</v>
      </c>
      <c r="I3451">
        <v>4604591</v>
      </c>
      <c r="J3451">
        <v>0</v>
      </c>
      <c r="K3451">
        <v>0</v>
      </c>
    </row>
    <row r="3452" spans="1:11" x14ac:dyDescent="0.25">
      <c r="A3452" s="4" t="s">
        <v>13</v>
      </c>
      <c r="B3452">
        <v>2020</v>
      </c>
      <c r="C3452" t="s">
        <v>49</v>
      </c>
      <c r="D3452">
        <v>12</v>
      </c>
      <c r="E3452">
        <v>3</v>
      </c>
      <c r="F3452">
        <v>1794334</v>
      </c>
      <c r="G3452">
        <v>19570</v>
      </c>
      <c r="H3452">
        <v>1727877</v>
      </c>
      <c r="I3452">
        <v>29026640</v>
      </c>
      <c r="J3452">
        <v>0</v>
      </c>
      <c r="K3452">
        <v>0</v>
      </c>
    </row>
    <row r="3453" spans="1:11" x14ac:dyDescent="0.25">
      <c r="A3453" s="4" t="s">
        <v>14</v>
      </c>
      <c r="B3453">
        <v>2020</v>
      </c>
      <c r="C3453" t="s">
        <v>49</v>
      </c>
      <c r="D3453">
        <v>12</v>
      </c>
      <c r="E3453">
        <v>3</v>
      </c>
      <c r="F3453">
        <v>788066</v>
      </c>
      <c r="G3453">
        <v>7051</v>
      </c>
      <c r="H3453">
        <v>769415</v>
      </c>
      <c r="I3453">
        <v>32125927</v>
      </c>
      <c r="J3453">
        <v>0</v>
      </c>
      <c r="K3453">
        <v>0</v>
      </c>
    </row>
    <row r="3454" spans="1:11" x14ac:dyDescent="0.25">
      <c r="A3454" s="4" t="s">
        <v>15</v>
      </c>
      <c r="B3454">
        <v>2020</v>
      </c>
      <c r="C3454" t="s">
        <v>49</v>
      </c>
      <c r="D3454">
        <v>12</v>
      </c>
      <c r="E3454">
        <v>3</v>
      </c>
      <c r="F3454">
        <v>823318</v>
      </c>
      <c r="G3454">
        <v>12810</v>
      </c>
      <c r="H3454">
        <v>781602</v>
      </c>
      <c r="I3454">
        <v>24317839</v>
      </c>
      <c r="J3454">
        <v>0</v>
      </c>
      <c r="K3454">
        <v>0</v>
      </c>
    </row>
    <row r="3455" spans="1:11" x14ac:dyDescent="0.25">
      <c r="A3455" s="4" t="s">
        <v>16</v>
      </c>
      <c r="B3455">
        <v>2020</v>
      </c>
      <c r="C3455" t="s">
        <v>49</v>
      </c>
      <c r="D3455">
        <v>12</v>
      </c>
      <c r="E3455">
        <v>3</v>
      </c>
      <c r="F3455">
        <v>6349099</v>
      </c>
      <c r="G3455">
        <v>83935</v>
      </c>
      <c r="H3455">
        <v>6160457</v>
      </c>
      <c r="I3455">
        <v>89768202</v>
      </c>
      <c r="J3455">
        <v>0</v>
      </c>
      <c r="K3455">
        <v>0</v>
      </c>
    </row>
    <row r="3456" spans="1:11" x14ac:dyDescent="0.25">
      <c r="A3456" s="4" t="s">
        <v>17</v>
      </c>
      <c r="B3456">
        <v>2020</v>
      </c>
      <c r="C3456" t="s">
        <v>49</v>
      </c>
      <c r="D3456">
        <v>12</v>
      </c>
      <c r="E3456">
        <v>3</v>
      </c>
      <c r="F3456">
        <v>4858295</v>
      </c>
      <c r="G3456">
        <v>19330</v>
      </c>
      <c r="H3456">
        <v>4422367</v>
      </c>
      <c r="I3456">
        <v>50610209</v>
      </c>
      <c r="J3456">
        <v>0</v>
      </c>
      <c r="K3456">
        <v>0</v>
      </c>
    </row>
    <row r="3457" spans="1:11" x14ac:dyDescent="0.25">
      <c r="A3457" s="4" t="s">
        <v>18</v>
      </c>
      <c r="B3457">
        <v>2020</v>
      </c>
      <c r="C3457" t="s">
        <v>49</v>
      </c>
      <c r="D3457">
        <v>12</v>
      </c>
      <c r="E3457">
        <v>3</v>
      </c>
      <c r="F3457">
        <v>64785</v>
      </c>
      <c r="G3457">
        <v>866</v>
      </c>
      <c r="H3457">
        <v>60692</v>
      </c>
      <c r="I3457">
        <v>711703</v>
      </c>
      <c r="J3457">
        <v>0</v>
      </c>
      <c r="K3457">
        <v>0</v>
      </c>
    </row>
    <row r="3458" spans="1:11" x14ac:dyDescent="0.25">
      <c r="A3458" s="4" t="s">
        <v>19</v>
      </c>
      <c r="B3458">
        <v>2020</v>
      </c>
      <c r="C3458" t="s">
        <v>49</v>
      </c>
      <c r="D3458">
        <v>12</v>
      </c>
      <c r="E3458">
        <v>3</v>
      </c>
      <c r="F3458">
        <v>13229817</v>
      </c>
      <c r="G3458">
        <v>340041</v>
      </c>
      <c r="H3458">
        <v>12444588</v>
      </c>
      <c r="I3458">
        <v>83945221</v>
      </c>
      <c r="J3458">
        <v>0</v>
      </c>
      <c r="K3458">
        <v>0</v>
      </c>
    </row>
    <row r="3459" spans="1:11" x14ac:dyDescent="0.25">
      <c r="A3459" s="4" t="s">
        <v>20</v>
      </c>
      <c r="B3459">
        <v>2020</v>
      </c>
      <c r="C3459" t="s">
        <v>49</v>
      </c>
      <c r="D3459">
        <v>12</v>
      </c>
      <c r="E3459">
        <v>3</v>
      </c>
      <c r="F3459">
        <v>92141</v>
      </c>
      <c r="G3459">
        <v>931</v>
      </c>
      <c r="H3459">
        <v>87073</v>
      </c>
      <c r="I3459">
        <v>1925360</v>
      </c>
      <c r="J3459">
        <v>0</v>
      </c>
      <c r="K3459">
        <v>0</v>
      </c>
    </row>
    <row r="3460" spans="1:11" x14ac:dyDescent="0.25">
      <c r="A3460" s="4" t="s">
        <v>21</v>
      </c>
      <c r="B3460">
        <v>2020</v>
      </c>
      <c r="C3460" t="s">
        <v>49</v>
      </c>
      <c r="D3460">
        <v>12</v>
      </c>
      <c r="E3460">
        <v>3</v>
      </c>
      <c r="F3460">
        <v>192601</v>
      </c>
      <c r="G3460">
        <v>2332</v>
      </c>
      <c r="H3460">
        <v>177545</v>
      </c>
      <c r="I3460">
        <v>3216381</v>
      </c>
      <c r="J3460">
        <v>0</v>
      </c>
      <c r="K3460">
        <v>0</v>
      </c>
    </row>
    <row r="3461" spans="1:11" x14ac:dyDescent="0.25">
      <c r="A3461" s="4" t="s">
        <v>22</v>
      </c>
      <c r="B3461">
        <v>2020</v>
      </c>
      <c r="C3461" t="s">
        <v>49</v>
      </c>
      <c r="D3461">
        <v>12</v>
      </c>
      <c r="E3461">
        <v>3</v>
      </c>
      <c r="F3461">
        <v>1603394</v>
      </c>
      <c r="G3461">
        <v>24192</v>
      </c>
      <c r="H3461">
        <v>1496416</v>
      </c>
      <c r="I3461">
        <v>29966801</v>
      </c>
      <c r="J3461">
        <v>0</v>
      </c>
      <c r="K3461">
        <v>0</v>
      </c>
    </row>
    <row r="3462" spans="1:11" x14ac:dyDescent="0.25">
      <c r="A3462" s="4" t="s">
        <v>23</v>
      </c>
      <c r="B3462">
        <v>2020</v>
      </c>
      <c r="C3462" t="s">
        <v>49</v>
      </c>
      <c r="D3462">
        <v>12</v>
      </c>
      <c r="E3462">
        <v>3</v>
      </c>
      <c r="F3462">
        <v>28664</v>
      </c>
      <c r="G3462">
        <v>49</v>
      </c>
      <c r="H3462">
        <v>27554</v>
      </c>
      <c r="I3462">
        <v>1182916</v>
      </c>
      <c r="J3462">
        <v>0</v>
      </c>
      <c r="K3462">
        <v>0</v>
      </c>
    </row>
    <row r="3463" spans="1:11" x14ac:dyDescent="0.25">
      <c r="A3463" s="4" t="s">
        <v>24</v>
      </c>
      <c r="B3463">
        <v>2020</v>
      </c>
      <c r="C3463" t="s">
        <v>49</v>
      </c>
      <c r="D3463">
        <v>12</v>
      </c>
      <c r="E3463">
        <v>3</v>
      </c>
      <c r="F3463">
        <v>82741</v>
      </c>
      <c r="G3463">
        <v>504</v>
      </c>
      <c r="H3463">
        <v>77549</v>
      </c>
      <c r="I3463">
        <v>827958</v>
      </c>
      <c r="J3463">
        <v>0</v>
      </c>
      <c r="K3463">
        <v>0</v>
      </c>
    </row>
    <row r="3464" spans="1:11" x14ac:dyDescent="0.25">
      <c r="A3464" s="4" t="s">
        <v>25</v>
      </c>
      <c r="B3464">
        <v>2020</v>
      </c>
      <c r="C3464" t="s">
        <v>49</v>
      </c>
      <c r="D3464">
        <v>12</v>
      </c>
      <c r="E3464">
        <v>3</v>
      </c>
      <c r="F3464">
        <v>2278527</v>
      </c>
      <c r="G3464">
        <v>13167</v>
      </c>
      <c r="H3464">
        <v>2246501</v>
      </c>
      <c r="I3464">
        <v>45744857</v>
      </c>
      <c r="J3464">
        <v>0</v>
      </c>
      <c r="K3464">
        <v>0</v>
      </c>
    </row>
    <row r="3465" spans="1:11" x14ac:dyDescent="0.25">
      <c r="A3465" s="4" t="s">
        <v>26</v>
      </c>
      <c r="B3465">
        <v>2020</v>
      </c>
      <c r="C3465" t="s">
        <v>49</v>
      </c>
      <c r="D3465">
        <v>12</v>
      </c>
      <c r="E3465">
        <v>3</v>
      </c>
      <c r="F3465">
        <v>1135662</v>
      </c>
      <c r="G3465">
        <v>36174</v>
      </c>
      <c r="H3465">
        <v>1057856</v>
      </c>
      <c r="I3465">
        <v>25407890</v>
      </c>
      <c r="J3465">
        <v>0</v>
      </c>
      <c r="K3465">
        <v>0</v>
      </c>
    </row>
    <row r="3466" spans="1:11" x14ac:dyDescent="0.25">
      <c r="A3466" s="4" t="s">
        <v>27</v>
      </c>
      <c r="B3466">
        <v>2020</v>
      </c>
      <c r="C3466" t="s">
        <v>49</v>
      </c>
      <c r="D3466">
        <v>12</v>
      </c>
      <c r="E3466">
        <v>3</v>
      </c>
      <c r="F3466">
        <v>263649</v>
      </c>
      <c r="G3466">
        <v>4365</v>
      </c>
      <c r="H3466">
        <v>257050</v>
      </c>
      <c r="I3466">
        <v>3151233</v>
      </c>
      <c r="J3466">
        <v>0</v>
      </c>
      <c r="K3466">
        <v>0</v>
      </c>
    </row>
    <row r="3467" spans="1:11" x14ac:dyDescent="0.25">
      <c r="A3467" s="4" t="s">
        <v>28</v>
      </c>
      <c r="B3467">
        <v>2020</v>
      </c>
      <c r="C3467" t="s">
        <v>49</v>
      </c>
      <c r="D3467">
        <v>12</v>
      </c>
      <c r="E3467">
        <v>3</v>
      </c>
      <c r="F3467">
        <v>2078320</v>
      </c>
      <c r="G3467">
        <v>18185</v>
      </c>
      <c r="H3467">
        <v>1966248</v>
      </c>
      <c r="I3467">
        <v>34586757</v>
      </c>
      <c r="J3467">
        <v>0</v>
      </c>
      <c r="K3467">
        <v>0</v>
      </c>
    </row>
    <row r="3468" spans="1:11" x14ac:dyDescent="0.25">
      <c r="A3468" s="4" t="s">
        <v>29</v>
      </c>
      <c r="B3468">
        <v>2020</v>
      </c>
      <c r="C3468" t="s">
        <v>49</v>
      </c>
      <c r="D3468">
        <v>12</v>
      </c>
      <c r="E3468">
        <v>3</v>
      </c>
      <c r="F3468">
        <v>38318</v>
      </c>
      <c r="G3468">
        <v>856</v>
      </c>
      <c r="H3468">
        <v>34471</v>
      </c>
      <c r="I3468">
        <v>462904</v>
      </c>
      <c r="J3468">
        <v>0</v>
      </c>
      <c r="K3468">
        <v>0</v>
      </c>
    </row>
    <row r="3469" spans="1:11" x14ac:dyDescent="0.25">
      <c r="A3469" s="4" t="s">
        <v>30</v>
      </c>
      <c r="B3469">
        <v>2020</v>
      </c>
      <c r="C3469" t="s">
        <v>49</v>
      </c>
      <c r="D3469">
        <v>12</v>
      </c>
      <c r="E3469">
        <v>3</v>
      </c>
      <c r="F3469">
        <v>1961539</v>
      </c>
      <c r="G3469">
        <v>10550</v>
      </c>
      <c r="H3469">
        <v>1901902</v>
      </c>
      <c r="I3469">
        <v>44444118</v>
      </c>
      <c r="J3469">
        <v>0</v>
      </c>
      <c r="K3469">
        <v>0</v>
      </c>
    </row>
    <row r="3470" spans="1:11" x14ac:dyDescent="0.25">
      <c r="A3470" s="4" t="s">
        <v>31</v>
      </c>
      <c r="B3470">
        <v>2020</v>
      </c>
      <c r="C3470" t="s">
        <v>49</v>
      </c>
      <c r="D3470">
        <v>12</v>
      </c>
      <c r="E3470">
        <v>3</v>
      </c>
      <c r="F3470">
        <v>5632299</v>
      </c>
      <c r="G3470">
        <v>83692</v>
      </c>
      <c r="H3470">
        <v>5480386</v>
      </c>
      <c r="I3470">
        <v>93162781</v>
      </c>
      <c r="J3470">
        <v>0</v>
      </c>
      <c r="K3470">
        <v>0</v>
      </c>
    </row>
    <row r="3471" spans="1:11" x14ac:dyDescent="0.25">
      <c r="A3471" s="4" t="s">
        <v>32</v>
      </c>
      <c r="B3471">
        <v>2020</v>
      </c>
      <c r="C3471" t="s">
        <v>49</v>
      </c>
      <c r="D3471">
        <v>12</v>
      </c>
      <c r="E3471">
        <v>3</v>
      </c>
      <c r="F3471">
        <v>231821</v>
      </c>
      <c r="G3471">
        <v>2625</v>
      </c>
      <c r="H3471">
        <v>227097</v>
      </c>
      <c r="I3471">
        <v>3935704</v>
      </c>
      <c r="J3471">
        <v>0</v>
      </c>
      <c r="K3471">
        <v>0</v>
      </c>
    </row>
    <row r="3472" spans="1:11" x14ac:dyDescent="0.25">
      <c r="A3472" s="4" t="s">
        <v>33</v>
      </c>
      <c r="B3472">
        <v>2020</v>
      </c>
      <c r="C3472" t="s">
        <v>49</v>
      </c>
      <c r="D3472">
        <v>12</v>
      </c>
      <c r="E3472">
        <v>3</v>
      </c>
      <c r="F3472">
        <v>70030029</v>
      </c>
      <c r="G3472">
        <v>1016123</v>
      </c>
      <c r="H3472">
        <v>66835674</v>
      </c>
      <c r="I3472">
        <v>1119927761</v>
      </c>
      <c r="J3472">
        <v>0</v>
      </c>
      <c r="K3472">
        <v>0</v>
      </c>
    </row>
    <row r="3473" spans="1:11" x14ac:dyDescent="0.25">
      <c r="A3473" s="4" t="s">
        <v>34</v>
      </c>
      <c r="B3473">
        <v>2020</v>
      </c>
      <c r="C3473" t="s">
        <v>49</v>
      </c>
      <c r="D3473">
        <v>12</v>
      </c>
      <c r="E3473">
        <v>3</v>
      </c>
      <c r="F3473">
        <v>4003967</v>
      </c>
      <c r="G3473">
        <v>57098</v>
      </c>
      <c r="H3473">
        <v>3822921</v>
      </c>
      <c r="I3473">
        <v>154988220</v>
      </c>
      <c r="J3473">
        <v>0</v>
      </c>
      <c r="K3473">
        <v>0</v>
      </c>
    </row>
    <row r="3474" spans="1:11" x14ac:dyDescent="0.25">
      <c r="A3474" s="4" t="s">
        <v>35</v>
      </c>
      <c r="B3474">
        <v>2020</v>
      </c>
      <c r="C3474" t="s">
        <v>49</v>
      </c>
      <c r="D3474">
        <v>12</v>
      </c>
      <c r="E3474">
        <v>3</v>
      </c>
      <c r="F3474">
        <v>596464</v>
      </c>
      <c r="G3474">
        <v>9777</v>
      </c>
      <c r="H3474">
        <v>537274</v>
      </c>
      <c r="I3474">
        <v>11099777</v>
      </c>
      <c r="J3474">
        <v>0</v>
      </c>
      <c r="K3474">
        <v>0</v>
      </c>
    </row>
    <row r="3475" spans="1:11" x14ac:dyDescent="0.25">
      <c r="A3475" s="4" t="s">
        <v>36</v>
      </c>
      <c r="B3475">
        <v>2020</v>
      </c>
      <c r="C3475" t="s">
        <v>49</v>
      </c>
      <c r="D3475">
        <v>12</v>
      </c>
      <c r="E3475">
        <v>3</v>
      </c>
      <c r="F3475">
        <v>3727301</v>
      </c>
      <c r="G3475">
        <v>64929</v>
      </c>
      <c r="H3475">
        <v>3529770</v>
      </c>
      <c r="I3475">
        <v>46349152</v>
      </c>
      <c r="J3475">
        <v>0</v>
      </c>
      <c r="K3475">
        <v>0</v>
      </c>
    </row>
    <row r="3476" spans="1:11" x14ac:dyDescent="0.25">
      <c r="A3476" s="4" t="s">
        <v>0</v>
      </c>
      <c r="B3476">
        <v>2020</v>
      </c>
      <c r="C3476" t="s">
        <v>49</v>
      </c>
      <c r="D3476">
        <v>12</v>
      </c>
      <c r="E3476">
        <v>4</v>
      </c>
      <c r="F3476">
        <v>34367</v>
      </c>
      <c r="G3476">
        <v>434</v>
      </c>
      <c r="H3476">
        <v>33456</v>
      </c>
      <c r="I3476">
        <v>1217075</v>
      </c>
      <c r="J3476">
        <v>0</v>
      </c>
      <c r="K3476">
        <v>0</v>
      </c>
    </row>
    <row r="3477" spans="1:11" x14ac:dyDescent="0.25">
      <c r="A3477" s="4" t="s">
        <v>2</v>
      </c>
      <c r="B3477">
        <v>2020</v>
      </c>
      <c r="C3477" t="s">
        <v>49</v>
      </c>
      <c r="D3477">
        <v>12</v>
      </c>
      <c r="E3477">
        <v>4</v>
      </c>
      <c r="F3477">
        <v>6162608</v>
      </c>
      <c r="G3477">
        <v>49631</v>
      </c>
      <c r="H3477">
        <v>6086664</v>
      </c>
      <c r="I3477">
        <v>80631286</v>
      </c>
      <c r="J3477">
        <v>0</v>
      </c>
      <c r="K3477">
        <v>0</v>
      </c>
    </row>
    <row r="3478" spans="1:11" x14ac:dyDescent="0.25">
      <c r="A3478" s="4" t="s">
        <v>3</v>
      </c>
      <c r="B3478">
        <v>2020</v>
      </c>
      <c r="C3478" t="s">
        <v>49</v>
      </c>
      <c r="D3478">
        <v>12</v>
      </c>
      <c r="E3478">
        <v>4</v>
      </c>
      <c r="F3478">
        <v>116754</v>
      </c>
      <c r="G3478">
        <v>392</v>
      </c>
      <c r="H3478">
        <v>115173</v>
      </c>
      <c r="I3478">
        <v>2627122</v>
      </c>
      <c r="J3478">
        <v>0</v>
      </c>
      <c r="K3478">
        <v>0</v>
      </c>
    </row>
    <row r="3479" spans="1:11" x14ac:dyDescent="0.25">
      <c r="A3479" s="4" t="s">
        <v>4</v>
      </c>
      <c r="B3479">
        <v>2020</v>
      </c>
      <c r="C3479" t="s">
        <v>49</v>
      </c>
      <c r="D3479">
        <v>12</v>
      </c>
      <c r="E3479">
        <v>4</v>
      </c>
      <c r="F3479">
        <v>1510722</v>
      </c>
      <c r="G3479">
        <v>7229</v>
      </c>
      <c r="H3479">
        <v>1479573</v>
      </c>
      <c r="I3479">
        <v>41109761</v>
      </c>
      <c r="J3479">
        <v>0</v>
      </c>
      <c r="K3479">
        <v>0</v>
      </c>
    </row>
    <row r="3480" spans="1:11" x14ac:dyDescent="0.25">
      <c r="A3480" s="4" t="s">
        <v>5</v>
      </c>
      <c r="B3480">
        <v>2020</v>
      </c>
      <c r="C3480" t="s">
        <v>49</v>
      </c>
      <c r="D3480">
        <v>12</v>
      </c>
      <c r="E3480">
        <v>4</v>
      </c>
      <c r="F3480">
        <v>1748757</v>
      </c>
      <c r="G3480">
        <v>9621</v>
      </c>
      <c r="H3480">
        <v>1704178</v>
      </c>
      <c r="I3480">
        <v>123738029</v>
      </c>
      <c r="J3480">
        <v>0</v>
      </c>
      <c r="K3480">
        <v>0</v>
      </c>
    </row>
    <row r="3481" spans="1:11" x14ac:dyDescent="0.25">
      <c r="A3481" s="4" t="s">
        <v>6</v>
      </c>
      <c r="B3481">
        <v>2020</v>
      </c>
      <c r="C3481" t="s">
        <v>49</v>
      </c>
      <c r="D3481">
        <v>12</v>
      </c>
      <c r="E3481">
        <v>4</v>
      </c>
      <c r="F3481">
        <v>135564</v>
      </c>
      <c r="G3481">
        <v>2199</v>
      </c>
      <c r="H3481">
        <v>130832</v>
      </c>
      <c r="I3481">
        <v>1220463</v>
      </c>
      <c r="J3481">
        <v>0</v>
      </c>
      <c r="K3481">
        <v>0</v>
      </c>
    </row>
    <row r="3482" spans="1:11" x14ac:dyDescent="0.25">
      <c r="A3482" s="4" t="s">
        <v>7</v>
      </c>
      <c r="B3482">
        <v>2020</v>
      </c>
      <c r="C3482" t="s">
        <v>49</v>
      </c>
      <c r="D3482">
        <v>12</v>
      </c>
      <c r="E3482">
        <v>4</v>
      </c>
      <c r="F3482">
        <v>1912566</v>
      </c>
      <c r="G3482">
        <v>22838</v>
      </c>
      <c r="H3482">
        <v>1787611</v>
      </c>
      <c r="I3482">
        <v>23461758</v>
      </c>
      <c r="J3482">
        <v>0</v>
      </c>
      <c r="K3482">
        <v>0</v>
      </c>
    </row>
    <row r="3483" spans="1:11" x14ac:dyDescent="0.25">
      <c r="A3483" s="4" t="s">
        <v>8</v>
      </c>
      <c r="B3483">
        <v>2020</v>
      </c>
      <c r="C3483" t="s">
        <v>49</v>
      </c>
      <c r="D3483">
        <v>12</v>
      </c>
      <c r="E3483">
        <v>4</v>
      </c>
      <c r="F3483">
        <v>4348845</v>
      </c>
      <c r="G3483">
        <v>72838</v>
      </c>
      <c r="H3483">
        <v>4224172</v>
      </c>
      <c r="I3483">
        <v>57345341</v>
      </c>
      <c r="J3483">
        <v>0</v>
      </c>
      <c r="K3483">
        <v>0</v>
      </c>
    </row>
    <row r="3484" spans="1:11" x14ac:dyDescent="0.25">
      <c r="A3484" s="4" t="s">
        <v>9</v>
      </c>
      <c r="B3484">
        <v>2020</v>
      </c>
      <c r="C3484" t="s">
        <v>49</v>
      </c>
      <c r="D3484">
        <v>12</v>
      </c>
      <c r="E3484">
        <v>4</v>
      </c>
      <c r="F3484">
        <v>23502</v>
      </c>
      <c r="G3484">
        <v>14</v>
      </c>
      <c r="H3484">
        <v>23213</v>
      </c>
      <c r="I3484">
        <v>506870</v>
      </c>
      <c r="J3484">
        <v>0</v>
      </c>
      <c r="K3484">
        <v>0</v>
      </c>
    </row>
    <row r="3485" spans="1:11" x14ac:dyDescent="0.25">
      <c r="A3485" s="4" t="s">
        <v>10</v>
      </c>
      <c r="B3485">
        <v>2020</v>
      </c>
      <c r="C3485" t="s">
        <v>49</v>
      </c>
      <c r="D3485">
        <v>12</v>
      </c>
      <c r="E3485">
        <v>4</v>
      </c>
      <c r="F3485">
        <v>353625</v>
      </c>
      <c r="G3485">
        <v>5104</v>
      </c>
      <c r="H3485">
        <v>341743</v>
      </c>
      <c r="I3485">
        <v>2726446</v>
      </c>
      <c r="J3485">
        <v>0</v>
      </c>
      <c r="K3485">
        <v>0</v>
      </c>
    </row>
    <row r="3486" spans="1:11" x14ac:dyDescent="0.25">
      <c r="A3486" s="4" t="s">
        <v>11</v>
      </c>
      <c r="B3486">
        <v>2020</v>
      </c>
      <c r="C3486" t="s">
        <v>49</v>
      </c>
      <c r="D3486">
        <v>12</v>
      </c>
      <c r="E3486">
        <v>4</v>
      </c>
      <c r="F3486">
        <v>1680247</v>
      </c>
      <c r="G3486">
        <v>29877</v>
      </c>
      <c r="H3486">
        <v>1575991</v>
      </c>
      <c r="I3486">
        <v>65295961</v>
      </c>
      <c r="J3486">
        <v>0</v>
      </c>
      <c r="K3486">
        <v>0</v>
      </c>
    </row>
    <row r="3487" spans="1:11" x14ac:dyDescent="0.25">
      <c r="A3487" s="4" t="s">
        <v>12</v>
      </c>
      <c r="B3487">
        <v>2020</v>
      </c>
      <c r="C3487" t="s">
        <v>49</v>
      </c>
      <c r="D3487">
        <v>12</v>
      </c>
      <c r="E3487">
        <v>4</v>
      </c>
      <c r="F3487">
        <v>377569</v>
      </c>
      <c r="G3487">
        <v>6253</v>
      </c>
      <c r="H3487">
        <v>340733</v>
      </c>
      <c r="I3487">
        <v>5044416</v>
      </c>
      <c r="J3487">
        <v>0</v>
      </c>
      <c r="K3487">
        <v>0</v>
      </c>
    </row>
    <row r="3488" spans="1:11" x14ac:dyDescent="0.25">
      <c r="A3488" s="4" t="s">
        <v>13</v>
      </c>
      <c r="B3488">
        <v>2020</v>
      </c>
      <c r="C3488" t="s">
        <v>49</v>
      </c>
      <c r="D3488">
        <v>12</v>
      </c>
      <c r="E3488">
        <v>4</v>
      </c>
      <c r="F3488">
        <v>1820565</v>
      </c>
      <c r="G3488">
        <v>20022</v>
      </c>
      <c r="H3488">
        <v>1767350</v>
      </c>
      <c r="I3488">
        <v>30656837</v>
      </c>
      <c r="J3488">
        <v>0</v>
      </c>
      <c r="K3488">
        <v>0</v>
      </c>
    </row>
    <row r="3489" spans="1:11" x14ac:dyDescent="0.25">
      <c r="A3489" s="4" t="s">
        <v>14</v>
      </c>
      <c r="B3489">
        <v>2020</v>
      </c>
      <c r="C3489" t="s">
        <v>49</v>
      </c>
      <c r="D3489">
        <v>12</v>
      </c>
      <c r="E3489">
        <v>4</v>
      </c>
      <c r="F3489">
        <v>797587</v>
      </c>
      <c r="G3489">
        <v>7117</v>
      </c>
      <c r="H3489">
        <v>779258</v>
      </c>
      <c r="I3489">
        <v>32963124</v>
      </c>
      <c r="J3489">
        <v>0</v>
      </c>
      <c r="K3489">
        <v>0</v>
      </c>
    </row>
    <row r="3490" spans="1:11" x14ac:dyDescent="0.25">
      <c r="A3490" s="4" t="s">
        <v>15</v>
      </c>
      <c r="B3490">
        <v>2020</v>
      </c>
      <c r="C3490" t="s">
        <v>49</v>
      </c>
      <c r="D3490">
        <v>12</v>
      </c>
      <c r="E3490">
        <v>4</v>
      </c>
      <c r="F3490">
        <v>837135</v>
      </c>
      <c r="G3490">
        <v>13035</v>
      </c>
      <c r="H3490">
        <v>800218</v>
      </c>
      <c r="I3490">
        <v>25647753</v>
      </c>
      <c r="J3490">
        <v>0</v>
      </c>
      <c r="K3490">
        <v>0</v>
      </c>
    </row>
    <row r="3491" spans="1:11" x14ac:dyDescent="0.25">
      <c r="A3491" s="4" t="s">
        <v>16</v>
      </c>
      <c r="B3491">
        <v>2020</v>
      </c>
      <c r="C3491" t="s">
        <v>49</v>
      </c>
      <c r="D3491">
        <v>12</v>
      </c>
      <c r="E3491">
        <v>4</v>
      </c>
      <c r="F3491">
        <v>6400203</v>
      </c>
      <c r="G3491">
        <v>84333</v>
      </c>
      <c r="H3491">
        <v>6221869</v>
      </c>
      <c r="I3491">
        <v>94551427</v>
      </c>
      <c r="J3491">
        <v>0</v>
      </c>
      <c r="K3491">
        <v>0</v>
      </c>
    </row>
    <row r="3492" spans="1:11" x14ac:dyDescent="0.25">
      <c r="A3492" s="4" t="s">
        <v>17</v>
      </c>
      <c r="B3492">
        <v>2020</v>
      </c>
      <c r="C3492" t="s">
        <v>49</v>
      </c>
      <c r="D3492">
        <v>12</v>
      </c>
      <c r="E3492">
        <v>4</v>
      </c>
      <c r="F3492">
        <v>5115319</v>
      </c>
      <c r="G3492">
        <v>20530</v>
      </c>
      <c r="H3492">
        <v>4649173</v>
      </c>
      <c r="I3492">
        <v>53205622</v>
      </c>
      <c r="J3492">
        <v>0</v>
      </c>
      <c r="K3492">
        <v>0</v>
      </c>
    </row>
    <row r="3493" spans="1:11" x14ac:dyDescent="0.25">
      <c r="A3493" s="4" t="s">
        <v>18</v>
      </c>
      <c r="B3493">
        <v>2020</v>
      </c>
      <c r="C3493" t="s">
        <v>49</v>
      </c>
      <c r="D3493">
        <v>12</v>
      </c>
      <c r="E3493">
        <v>4</v>
      </c>
      <c r="F3493">
        <v>65512</v>
      </c>
      <c r="G3493">
        <v>880</v>
      </c>
      <c r="H3493">
        <v>63044</v>
      </c>
      <c r="I3493">
        <v>726271</v>
      </c>
      <c r="J3493">
        <v>0</v>
      </c>
      <c r="K3493">
        <v>0</v>
      </c>
    </row>
    <row r="3494" spans="1:11" x14ac:dyDescent="0.25">
      <c r="A3494" s="4" t="s">
        <v>19</v>
      </c>
      <c r="B3494">
        <v>2020</v>
      </c>
      <c r="C3494" t="s">
        <v>49</v>
      </c>
      <c r="D3494">
        <v>12</v>
      </c>
      <c r="E3494">
        <v>4</v>
      </c>
      <c r="F3494">
        <v>13389996</v>
      </c>
      <c r="G3494">
        <v>343781</v>
      </c>
      <c r="H3494">
        <v>12639170</v>
      </c>
      <c r="I3494">
        <v>86665854</v>
      </c>
      <c r="J3494">
        <v>0</v>
      </c>
      <c r="K3494">
        <v>0</v>
      </c>
    </row>
    <row r="3495" spans="1:11" x14ac:dyDescent="0.25">
      <c r="A3495" s="4" t="s">
        <v>20</v>
      </c>
      <c r="B3495">
        <v>2020</v>
      </c>
      <c r="C3495" t="s">
        <v>49</v>
      </c>
      <c r="D3495">
        <v>12</v>
      </c>
      <c r="E3495">
        <v>4</v>
      </c>
      <c r="F3495">
        <v>93462</v>
      </c>
      <c r="G3495">
        <v>953</v>
      </c>
      <c r="H3495">
        <v>90530</v>
      </c>
      <c r="I3495">
        <v>1995146</v>
      </c>
      <c r="J3495">
        <v>0</v>
      </c>
      <c r="K3495">
        <v>0</v>
      </c>
    </row>
    <row r="3496" spans="1:11" x14ac:dyDescent="0.25">
      <c r="A3496" s="4" t="s">
        <v>21</v>
      </c>
      <c r="B3496">
        <v>2020</v>
      </c>
      <c r="C3496" t="s">
        <v>49</v>
      </c>
      <c r="D3496">
        <v>12</v>
      </c>
      <c r="E3496">
        <v>4</v>
      </c>
      <c r="F3496">
        <v>195448</v>
      </c>
      <c r="G3496">
        <v>2400</v>
      </c>
      <c r="H3496">
        <v>183591</v>
      </c>
      <c r="I3496">
        <v>3299936</v>
      </c>
      <c r="J3496">
        <v>0</v>
      </c>
      <c r="K3496">
        <v>0</v>
      </c>
    </row>
    <row r="3497" spans="1:11" x14ac:dyDescent="0.25">
      <c r="A3497" s="4" t="s">
        <v>22</v>
      </c>
      <c r="B3497">
        <v>2020</v>
      </c>
      <c r="C3497" t="s">
        <v>49</v>
      </c>
      <c r="D3497">
        <v>12</v>
      </c>
      <c r="E3497">
        <v>4</v>
      </c>
      <c r="F3497">
        <v>1654410</v>
      </c>
      <c r="G3497">
        <v>24756</v>
      </c>
      <c r="H3497">
        <v>1556457</v>
      </c>
      <c r="I3497">
        <v>31338515</v>
      </c>
      <c r="J3497">
        <v>0</v>
      </c>
      <c r="K3497">
        <v>0</v>
      </c>
    </row>
    <row r="3498" spans="1:11" x14ac:dyDescent="0.25">
      <c r="A3498" s="4" t="s">
        <v>23</v>
      </c>
      <c r="B3498">
        <v>2020</v>
      </c>
      <c r="C3498" t="s">
        <v>49</v>
      </c>
      <c r="D3498">
        <v>12</v>
      </c>
      <c r="E3498">
        <v>4</v>
      </c>
      <c r="F3498">
        <v>29152</v>
      </c>
      <c r="G3498">
        <v>55</v>
      </c>
      <c r="H3498">
        <v>28209</v>
      </c>
      <c r="I3498">
        <v>1224667</v>
      </c>
      <c r="J3498">
        <v>0</v>
      </c>
      <c r="K3498">
        <v>0</v>
      </c>
    </row>
    <row r="3499" spans="1:11" x14ac:dyDescent="0.25">
      <c r="A3499" s="4" t="s">
        <v>24</v>
      </c>
      <c r="B3499">
        <v>2020</v>
      </c>
      <c r="C3499" t="s">
        <v>49</v>
      </c>
      <c r="D3499">
        <v>12</v>
      </c>
      <c r="E3499">
        <v>4</v>
      </c>
      <c r="F3499">
        <v>83233</v>
      </c>
      <c r="G3499">
        <v>542</v>
      </c>
      <c r="H3499">
        <v>79639</v>
      </c>
      <c r="I3499">
        <v>836635</v>
      </c>
      <c r="J3499">
        <v>0</v>
      </c>
      <c r="K3499">
        <v>0</v>
      </c>
    </row>
    <row r="3500" spans="1:11" x14ac:dyDescent="0.25">
      <c r="A3500" s="4" t="s">
        <v>25</v>
      </c>
      <c r="B3500">
        <v>2020</v>
      </c>
      <c r="C3500" t="s">
        <v>49</v>
      </c>
      <c r="D3500">
        <v>12</v>
      </c>
      <c r="E3500">
        <v>4</v>
      </c>
      <c r="F3500">
        <v>2295046</v>
      </c>
      <c r="G3500">
        <v>13345</v>
      </c>
      <c r="H3500">
        <v>2263551</v>
      </c>
      <c r="I3500">
        <v>47356609</v>
      </c>
      <c r="J3500">
        <v>0</v>
      </c>
      <c r="K3500">
        <v>0</v>
      </c>
    </row>
    <row r="3501" spans="1:11" x14ac:dyDescent="0.25">
      <c r="A3501" s="4" t="s">
        <v>26</v>
      </c>
      <c r="B3501">
        <v>2020</v>
      </c>
      <c r="C3501" t="s">
        <v>49</v>
      </c>
      <c r="D3501">
        <v>12</v>
      </c>
      <c r="E3501">
        <v>4</v>
      </c>
      <c r="F3501">
        <v>1153335</v>
      </c>
      <c r="G3501">
        <v>36894</v>
      </c>
      <c r="H3501">
        <v>1084267</v>
      </c>
      <c r="I3501">
        <v>26453942</v>
      </c>
      <c r="J3501">
        <v>0</v>
      </c>
      <c r="K3501">
        <v>0</v>
      </c>
    </row>
    <row r="3502" spans="1:11" x14ac:dyDescent="0.25">
      <c r="A3502" s="4" t="s">
        <v>27</v>
      </c>
      <c r="B3502">
        <v>2020</v>
      </c>
      <c r="C3502" t="s">
        <v>49</v>
      </c>
      <c r="D3502">
        <v>12</v>
      </c>
      <c r="E3502">
        <v>4</v>
      </c>
      <c r="F3502">
        <v>265425</v>
      </c>
      <c r="G3502">
        <v>4408</v>
      </c>
      <c r="H3502">
        <v>258523</v>
      </c>
      <c r="I3502">
        <v>3291448</v>
      </c>
      <c r="J3502">
        <v>0</v>
      </c>
      <c r="K3502">
        <v>0</v>
      </c>
    </row>
    <row r="3503" spans="1:11" x14ac:dyDescent="0.25">
      <c r="A3503" s="4" t="s">
        <v>28</v>
      </c>
      <c r="B3503">
        <v>2020</v>
      </c>
      <c r="C3503" t="s">
        <v>49</v>
      </c>
      <c r="D3503">
        <v>12</v>
      </c>
      <c r="E3503">
        <v>4</v>
      </c>
      <c r="F3503">
        <v>2124900</v>
      </c>
      <c r="G3503">
        <v>18594</v>
      </c>
      <c r="H3503">
        <v>2026299</v>
      </c>
      <c r="I3503">
        <v>35846558</v>
      </c>
      <c r="J3503">
        <v>0</v>
      </c>
      <c r="K3503">
        <v>0</v>
      </c>
    </row>
    <row r="3504" spans="1:11" x14ac:dyDescent="0.25">
      <c r="A3504" s="4" t="s">
        <v>29</v>
      </c>
      <c r="B3504">
        <v>2020</v>
      </c>
      <c r="C3504" t="s">
        <v>49</v>
      </c>
      <c r="D3504">
        <v>12</v>
      </c>
      <c r="E3504">
        <v>4</v>
      </c>
      <c r="F3504">
        <v>40079</v>
      </c>
      <c r="G3504">
        <v>875</v>
      </c>
      <c r="H3504">
        <v>35339</v>
      </c>
      <c r="I3504">
        <v>474273</v>
      </c>
      <c r="J3504">
        <v>0</v>
      </c>
      <c r="K3504">
        <v>0</v>
      </c>
    </row>
    <row r="3505" spans="1:11" x14ac:dyDescent="0.25">
      <c r="A3505" s="4" t="s">
        <v>30</v>
      </c>
      <c r="B3505">
        <v>2020</v>
      </c>
      <c r="C3505" t="s">
        <v>49</v>
      </c>
      <c r="D3505">
        <v>12</v>
      </c>
      <c r="E3505">
        <v>4</v>
      </c>
      <c r="F3505">
        <v>1987281</v>
      </c>
      <c r="G3505">
        <v>10684</v>
      </c>
      <c r="H3505">
        <v>1930319</v>
      </c>
      <c r="I3505">
        <v>46515727</v>
      </c>
      <c r="J3505">
        <v>0</v>
      </c>
      <c r="K3505">
        <v>0</v>
      </c>
    </row>
    <row r="3506" spans="1:11" x14ac:dyDescent="0.25">
      <c r="A3506" s="4" t="s">
        <v>31</v>
      </c>
      <c r="B3506">
        <v>2020</v>
      </c>
      <c r="C3506" t="s">
        <v>49</v>
      </c>
      <c r="D3506">
        <v>12</v>
      </c>
      <c r="E3506">
        <v>4</v>
      </c>
      <c r="F3506">
        <v>5684857</v>
      </c>
      <c r="G3506">
        <v>84328</v>
      </c>
      <c r="H3506">
        <v>5536625</v>
      </c>
      <c r="I3506">
        <v>96546325</v>
      </c>
      <c r="J3506">
        <v>0</v>
      </c>
      <c r="K3506">
        <v>0</v>
      </c>
    </row>
    <row r="3507" spans="1:11" x14ac:dyDescent="0.25">
      <c r="A3507" s="4" t="s">
        <v>32</v>
      </c>
      <c r="B3507">
        <v>2020</v>
      </c>
      <c r="C3507" t="s">
        <v>49</v>
      </c>
      <c r="D3507">
        <v>12</v>
      </c>
      <c r="E3507">
        <v>4</v>
      </c>
      <c r="F3507">
        <v>232518</v>
      </c>
      <c r="G3507">
        <v>2665</v>
      </c>
      <c r="H3507">
        <v>228422</v>
      </c>
      <c r="I3507">
        <v>4002393</v>
      </c>
      <c r="J3507">
        <v>0</v>
      </c>
      <c r="K3507">
        <v>0</v>
      </c>
    </row>
    <row r="3508" spans="1:11" x14ac:dyDescent="0.25">
      <c r="A3508" s="4" t="s">
        <v>33</v>
      </c>
      <c r="B3508">
        <v>2020</v>
      </c>
      <c r="C3508" t="s">
        <v>49</v>
      </c>
      <c r="D3508">
        <v>12</v>
      </c>
      <c r="E3508">
        <v>4</v>
      </c>
      <c r="F3508">
        <v>71162545</v>
      </c>
      <c r="G3508">
        <v>1031563</v>
      </c>
      <c r="H3508">
        <v>68161480</v>
      </c>
      <c r="I3508">
        <v>1169764598</v>
      </c>
      <c r="J3508">
        <v>0</v>
      </c>
      <c r="K3508">
        <v>0</v>
      </c>
    </row>
    <row r="3509" spans="1:11" x14ac:dyDescent="0.25">
      <c r="A3509" s="4" t="s">
        <v>34</v>
      </c>
      <c r="B3509">
        <v>2020</v>
      </c>
      <c r="C3509" t="s">
        <v>49</v>
      </c>
      <c r="D3509">
        <v>12</v>
      </c>
      <c r="E3509">
        <v>4</v>
      </c>
      <c r="F3509">
        <v>4059196</v>
      </c>
      <c r="G3509">
        <v>57936</v>
      </c>
      <c r="H3509">
        <v>3889785</v>
      </c>
      <c r="I3509">
        <v>161744905</v>
      </c>
      <c r="J3509">
        <v>0</v>
      </c>
      <c r="K3509">
        <v>0</v>
      </c>
    </row>
    <row r="3510" spans="1:11" x14ac:dyDescent="0.25">
      <c r="A3510" s="4" t="s">
        <v>35</v>
      </c>
      <c r="B3510">
        <v>2020</v>
      </c>
      <c r="C3510" t="s">
        <v>49</v>
      </c>
      <c r="D3510">
        <v>12</v>
      </c>
      <c r="E3510">
        <v>4</v>
      </c>
      <c r="F3510">
        <v>621249</v>
      </c>
      <c r="G3510">
        <v>10255</v>
      </c>
      <c r="H3510">
        <v>564659</v>
      </c>
      <c r="I3510">
        <v>11862226</v>
      </c>
      <c r="J3510">
        <v>0</v>
      </c>
      <c r="K3510">
        <v>0</v>
      </c>
    </row>
    <row r="3511" spans="1:11" x14ac:dyDescent="0.25">
      <c r="A3511" s="4" t="s">
        <v>36</v>
      </c>
      <c r="B3511">
        <v>2020</v>
      </c>
      <c r="C3511" t="s">
        <v>49</v>
      </c>
      <c r="D3511">
        <v>12</v>
      </c>
      <c r="E3511">
        <v>4</v>
      </c>
      <c r="F3511">
        <v>3811511</v>
      </c>
      <c r="G3511">
        <v>66745</v>
      </c>
      <c r="H3511">
        <v>3641844</v>
      </c>
      <c r="I3511">
        <v>48233863</v>
      </c>
      <c r="J3511">
        <v>0</v>
      </c>
      <c r="K3511">
        <v>0</v>
      </c>
    </row>
    <row r="3512" spans="1:11" x14ac:dyDescent="0.25">
      <c r="A3512" s="4" t="s">
        <v>0</v>
      </c>
      <c r="B3512">
        <v>2020</v>
      </c>
      <c r="C3512" t="s">
        <v>49</v>
      </c>
      <c r="D3512">
        <v>12</v>
      </c>
      <c r="E3512">
        <v>5</v>
      </c>
      <c r="F3512">
        <v>14822</v>
      </c>
      <c r="G3512">
        <v>186</v>
      </c>
      <c r="H3512">
        <v>14457</v>
      </c>
      <c r="I3512">
        <v>541710</v>
      </c>
      <c r="J3512">
        <v>0</v>
      </c>
      <c r="K3512">
        <v>0</v>
      </c>
    </row>
    <row r="3513" spans="1:11" x14ac:dyDescent="0.25">
      <c r="A3513" s="4" t="s">
        <v>2</v>
      </c>
      <c r="B3513">
        <v>2020</v>
      </c>
      <c r="C3513" t="s">
        <v>49</v>
      </c>
      <c r="D3513">
        <v>12</v>
      </c>
      <c r="E3513">
        <v>5</v>
      </c>
      <c r="F3513">
        <v>2645833</v>
      </c>
      <c r="G3513">
        <v>21312</v>
      </c>
      <c r="H3513">
        <v>2614620</v>
      </c>
      <c r="I3513">
        <v>35298662</v>
      </c>
      <c r="J3513">
        <v>0</v>
      </c>
      <c r="K3513">
        <v>0</v>
      </c>
    </row>
    <row r="3514" spans="1:11" x14ac:dyDescent="0.25">
      <c r="A3514" s="4" t="s">
        <v>3</v>
      </c>
      <c r="B3514">
        <v>2020</v>
      </c>
      <c r="C3514" t="s">
        <v>49</v>
      </c>
      <c r="D3514">
        <v>12</v>
      </c>
      <c r="E3514">
        <v>5</v>
      </c>
      <c r="F3514">
        <v>50139</v>
      </c>
      <c r="G3514">
        <v>168</v>
      </c>
      <c r="H3514">
        <v>49651</v>
      </c>
      <c r="I3514">
        <v>1132928</v>
      </c>
      <c r="J3514">
        <v>0</v>
      </c>
      <c r="K3514">
        <v>0</v>
      </c>
    </row>
    <row r="3515" spans="1:11" x14ac:dyDescent="0.25">
      <c r="A3515" s="4" t="s">
        <v>4</v>
      </c>
      <c r="B3515">
        <v>2020</v>
      </c>
      <c r="C3515" t="s">
        <v>49</v>
      </c>
      <c r="D3515">
        <v>12</v>
      </c>
      <c r="E3515">
        <v>5</v>
      </c>
      <c r="F3515">
        <v>648413</v>
      </c>
      <c r="G3515">
        <v>3128</v>
      </c>
      <c r="H3515">
        <v>635462</v>
      </c>
      <c r="I3515">
        <v>17921924</v>
      </c>
      <c r="J3515">
        <v>0</v>
      </c>
      <c r="K3515">
        <v>0</v>
      </c>
    </row>
    <row r="3516" spans="1:11" x14ac:dyDescent="0.25">
      <c r="A3516" s="4" t="s">
        <v>5</v>
      </c>
      <c r="B3516">
        <v>2020</v>
      </c>
      <c r="C3516" t="s">
        <v>49</v>
      </c>
      <c r="D3516">
        <v>12</v>
      </c>
      <c r="E3516">
        <v>5</v>
      </c>
      <c r="F3516">
        <v>757118</v>
      </c>
      <c r="G3516">
        <v>4179</v>
      </c>
      <c r="H3516">
        <v>738899</v>
      </c>
      <c r="I3516">
        <v>54678488</v>
      </c>
      <c r="J3516">
        <v>0</v>
      </c>
      <c r="K3516">
        <v>0</v>
      </c>
    </row>
    <row r="3517" spans="1:11" x14ac:dyDescent="0.25">
      <c r="A3517" s="4" t="s">
        <v>6</v>
      </c>
      <c r="B3517">
        <v>2020</v>
      </c>
      <c r="C3517" t="s">
        <v>49</v>
      </c>
      <c r="D3517">
        <v>12</v>
      </c>
      <c r="E3517">
        <v>5</v>
      </c>
      <c r="F3517">
        <v>59045</v>
      </c>
      <c r="G3517">
        <v>949</v>
      </c>
      <c r="H3517">
        <v>56949</v>
      </c>
      <c r="I3517">
        <v>539891</v>
      </c>
      <c r="J3517">
        <v>0</v>
      </c>
      <c r="K3517">
        <v>0</v>
      </c>
    </row>
    <row r="3518" spans="1:11" x14ac:dyDescent="0.25">
      <c r="A3518" s="4" t="s">
        <v>7</v>
      </c>
      <c r="B3518">
        <v>2020</v>
      </c>
      <c r="C3518" t="s">
        <v>49</v>
      </c>
      <c r="D3518">
        <v>12</v>
      </c>
      <c r="E3518">
        <v>5</v>
      </c>
      <c r="F3518">
        <v>835586</v>
      </c>
      <c r="G3518">
        <v>10057</v>
      </c>
      <c r="H3518">
        <v>789683</v>
      </c>
      <c r="I3518">
        <v>10457910</v>
      </c>
      <c r="J3518">
        <v>0</v>
      </c>
      <c r="K3518">
        <v>0</v>
      </c>
    </row>
    <row r="3519" spans="1:11" x14ac:dyDescent="0.25">
      <c r="A3519" s="4" t="s">
        <v>8</v>
      </c>
      <c r="B3519">
        <v>2020</v>
      </c>
      <c r="C3519" t="s">
        <v>49</v>
      </c>
      <c r="D3519">
        <v>12</v>
      </c>
      <c r="E3519">
        <v>5</v>
      </c>
      <c r="F3519">
        <v>1874282</v>
      </c>
      <c r="G3519">
        <v>31561</v>
      </c>
      <c r="H3519">
        <v>1825250</v>
      </c>
      <c r="I3519">
        <v>25731310</v>
      </c>
      <c r="J3519">
        <v>0</v>
      </c>
      <c r="K3519">
        <v>0</v>
      </c>
    </row>
    <row r="3520" spans="1:11" x14ac:dyDescent="0.25">
      <c r="A3520" s="4" t="s">
        <v>9</v>
      </c>
      <c r="B3520">
        <v>2020</v>
      </c>
      <c r="C3520" t="s">
        <v>49</v>
      </c>
      <c r="D3520">
        <v>12</v>
      </c>
      <c r="E3520">
        <v>5</v>
      </c>
      <c r="F3520">
        <v>10086</v>
      </c>
      <c r="G3520">
        <v>6</v>
      </c>
      <c r="H3520">
        <v>9958</v>
      </c>
      <c r="I3520">
        <v>217230</v>
      </c>
      <c r="J3520">
        <v>0</v>
      </c>
      <c r="K3520">
        <v>0</v>
      </c>
    </row>
    <row r="3521" spans="1:11" x14ac:dyDescent="0.25">
      <c r="A3521" s="4" t="s">
        <v>10</v>
      </c>
      <c r="B3521">
        <v>2020</v>
      </c>
      <c r="C3521" t="s">
        <v>49</v>
      </c>
      <c r="D3521">
        <v>12</v>
      </c>
      <c r="E3521">
        <v>5</v>
      </c>
      <c r="F3521">
        <v>152931</v>
      </c>
      <c r="G3521">
        <v>2211</v>
      </c>
      <c r="H3521">
        <v>147900</v>
      </c>
      <c r="I3521">
        <v>1192017</v>
      </c>
      <c r="J3521">
        <v>0</v>
      </c>
      <c r="K3521">
        <v>0</v>
      </c>
    </row>
    <row r="3522" spans="1:11" x14ac:dyDescent="0.25">
      <c r="A3522" s="4" t="s">
        <v>11</v>
      </c>
      <c r="B3522">
        <v>2020</v>
      </c>
      <c r="C3522" t="s">
        <v>49</v>
      </c>
      <c r="D3522">
        <v>12</v>
      </c>
      <c r="E3522">
        <v>5</v>
      </c>
      <c r="F3522">
        <v>732755</v>
      </c>
      <c r="G3522">
        <v>12903</v>
      </c>
      <c r="H3522">
        <v>690313</v>
      </c>
      <c r="I3522">
        <v>28794288</v>
      </c>
      <c r="J3522">
        <v>0</v>
      </c>
      <c r="K3522">
        <v>0</v>
      </c>
    </row>
    <row r="3523" spans="1:11" x14ac:dyDescent="0.25">
      <c r="A3523" s="4" t="s">
        <v>12</v>
      </c>
      <c r="B3523">
        <v>2020</v>
      </c>
      <c r="C3523" t="s">
        <v>49</v>
      </c>
      <c r="D3523">
        <v>12</v>
      </c>
      <c r="E3523">
        <v>5</v>
      </c>
      <c r="F3523">
        <v>165285</v>
      </c>
      <c r="G3523">
        <v>2754</v>
      </c>
      <c r="H3523">
        <v>153639</v>
      </c>
      <c r="I3523">
        <v>2286319</v>
      </c>
      <c r="J3523">
        <v>0</v>
      </c>
      <c r="K3523">
        <v>0</v>
      </c>
    </row>
    <row r="3524" spans="1:11" x14ac:dyDescent="0.25">
      <c r="A3524" s="4" t="s">
        <v>13</v>
      </c>
      <c r="B3524">
        <v>2020</v>
      </c>
      <c r="C3524" t="s">
        <v>49</v>
      </c>
      <c r="D3524">
        <v>12</v>
      </c>
      <c r="E3524">
        <v>5</v>
      </c>
      <c r="F3524">
        <v>786051</v>
      </c>
      <c r="G3524">
        <v>8696</v>
      </c>
      <c r="H3524">
        <v>766089</v>
      </c>
      <c r="I3524">
        <v>13570676</v>
      </c>
      <c r="J3524">
        <v>0</v>
      </c>
      <c r="K3524">
        <v>0</v>
      </c>
    </row>
    <row r="3525" spans="1:11" x14ac:dyDescent="0.25">
      <c r="A3525" s="4" t="s">
        <v>14</v>
      </c>
      <c r="B3525">
        <v>2020</v>
      </c>
      <c r="C3525" t="s">
        <v>49</v>
      </c>
      <c r="D3525">
        <v>12</v>
      </c>
      <c r="E3525">
        <v>5</v>
      </c>
      <c r="F3525">
        <v>344636</v>
      </c>
      <c r="G3525">
        <v>3082</v>
      </c>
      <c r="H3525">
        <v>336651</v>
      </c>
      <c r="I3525">
        <v>14350436</v>
      </c>
      <c r="J3525">
        <v>0</v>
      </c>
      <c r="K3525">
        <v>0</v>
      </c>
    </row>
    <row r="3526" spans="1:11" x14ac:dyDescent="0.25">
      <c r="A3526" s="4" t="s">
        <v>15</v>
      </c>
      <c r="B3526">
        <v>2020</v>
      </c>
      <c r="C3526" t="s">
        <v>49</v>
      </c>
      <c r="D3526">
        <v>12</v>
      </c>
      <c r="E3526">
        <v>5</v>
      </c>
      <c r="F3526">
        <v>362242</v>
      </c>
      <c r="G3526">
        <v>5642</v>
      </c>
      <c r="H3526">
        <v>347469</v>
      </c>
      <c r="I3526">
        <v>11383774</v>
      </c>
      <c r="J3526">
        <v>0</v>
      </c>
      <c r="K3526">
        <v>0</v>
      </c>
    </row>
    <row r="3527" spans="1:11" x14ac:dyDescent="0.25">
      <c r="A3527" s="4" t="s">
        <v>16</v>
      </c>
      <c r="B3527">
        <v>2020</v>
      </c>
      <c r="C3527" t="s">
        <v>49</v>
      </c>
      <c r="D3527">
        <v>12</v>
      </c>
      <c r="E3527">
        <v>5</v>
      </c>
      <c r="F3527">
        <v>2755611</v>
      </c>
      <c r="G3527">
        <v>36245</v>
      </c>
      <c r="H3527">
        <v>2684567</v>
      </c>
      <c r="I3527">
        <v>41899715</v>
      </c>
      <c r="J3527">
        <v>0</v>
      </c>
      <c r="K3527">
        <v>0</v>
      </c>
    </row>
    <row r="3528" spans="1:11" x14ac:dyDescent="0.25">
      <c r="A3528" s="4" t="s">
        <v>17</v>
      </c>
      <c r="B3528">
        <v>2020</v>
      </c>
      <c r="C3528" t="s">
        <v>49</v>
      </c>
      <c r="D3528">
        <v>12</v>
      </c>
      <c r="E3528">
        <v>5</v>
      </c>
      <c r="F3528">
        <v>2266104</v>
      </c>
      <c r="G3528">
        <v>9131</v>
      </c>
      <c r="H3528">
        <v>2060981</v>
      </c>
      <c r="I3528">
        <v>23555349</v>
      </c>
      <c r="J3528">
        <v>0</v>
      </c>
      <c r="K3528">
        <v>0</v>
      </c>
    </row>
    <row r="3529" spans="1:11" x14ac:dyDescent="0.25">
      <c r="A3529" s="4" t="s">
        <v>18</v>
      </c>
      <c r="B3529">
        <v>2020</v>
      </c>
      <c r="C3529" t="s">
        <v>49</v>
      </c>
      <c r="D3529">
        <v>12</v>
      </c>
      <c r="E3529">
        <v>5</v>
      </c>
      <c r="F3529">
        <v>28349</v>
      </c>
      <c r="G3529">
        <v>381</v>
      </c>
      <c r="H3529">
        <v>27373</v>
      </c>
      <c r="I3529">
        <v>315599</v>
      </c>
      <c r="J3529">
        <v>0</v>
      </c>
      <c r="K3529">
        <v>0</v>
      </c>
    </row>
    <row r="3530" spans="1:11" x14ac:dyDescent="0.25">
      <c r="A3530" s="4" t="s">
        <v>19</v>
      </c>
      <c r="B3530">
        <v>2020</v>
      </c>
      <c r="C3530" t="s">
        <v>49</v>
      </c>
      <c r="D3530">
        <v>12</v>
      </c>
      <c r="E3530">
        <v>5</v>
      </c>
      <c r="F3530">
        <v>5785781</v>
      </c>
      <c r="G3530">
        <v>148357</v>
      </c>
      <c r="H3530">
        <v>5473501</v>
      </c>
      <c r="I3530">
        <v>38020646</v>
      </c>
      <c r="J3530">
        <v>0</v>
      </c>
      <c r="K3530">
        <v>0</v>
      </c>
    </row>
    <row r="3531" spans="1:11" x14ac:dyDescent="0.25">
      <c r="A3531" s="4" t="s">
        <v>20</v>
      </c>
      <c r="B3531">
        <v>2020</v>
      </c>
      <c r="C3531" t="s">
        <v>49</v>
      </c>
      <c r="D3531">
        <v>12</v>
      </c>
      <c r="E3531">
        <v>5</v>
      </c>
      <c r="F3531">
        <v>40203</v>
      </c>
      <c r="G3531">
        <v>416</v>
      </c>
      <c r="H3531">
        <v>39236</v>
      </c>
      <c r="I3531">
        <v>874278</v>
      </c>
      <c r="J3531">
        <v>0</v>
      </c>
      <c r="K3531">
        <v>0</v>
      </c>
    </row>
    <row r="3532" spans="1:11" x14ac:dyDescent="0.25">
      <c r="A3532" s="4" t="s">
        <v>21</v>
      </c>
      <c r="B3532">
        <v>2020</v>
      </c>
      <c r="C3532" t="s">
        <v>49</v>
      </c>
      <c r="D3532">
        <v>12</v>
      </c>
      <c r="E3532">
        <v>5</v>
      </c>
      <c r="F3532">
        <v>84427</v>
      </c>
      <c r="G3532">
        <v>1062</v>
      </c>
      <c r="H3532">
        <v>79800</v>
      </c>
      <c r="I3532">
        <v>1423572</v>
      </c>
      <c r="J3532">
        <v>0</v>
      </c>
      <c r="K3532">
        <v>0</v>
      </c>
    </row>
    <row r="3533" spans="1:11" x14ac:dyDescent="0.25">
      <c r="A3533" s="4" t="s">
        <v>22</v>
      </c>
      <c r="B3533">
        <v>2020</v>
      </c>
      <c r="C3533" t="s">
        <v>49</v>
      </c>
      <c r="D3533">
        <v>12</v>
      </c>
      <c r="E3533">
        <v>5</v>
      </c>
      <c r="F3533">
        <v>722819</v>
      </c>
      <c r="G3533">
        <v>10783</v>
      </c>
      <c r="H3533">
        <v>683700</v>
      </c>
      <c r="I3533">
        <v>13842421</v>
      </c>
      <c r="J3533">
        <v>0</v>
      </c>
      <c r="K3533">
        <v>0</v>
      </c>
    </row>
    <row r="3534" spans="1:11" x14ac:dyDescent="0.25">
      <c r="A3534" s="4" t="s">
        <v>23</v>
      </c>
      <c r="B3534">
        <v>2020</v>
      </c>
      <c r="C3534" t="s">
        <v>49</v>
      </c>
      <c r="D3534">
        <v>12</v>
      </c>
      <c r="E3534">
        <v>5</v>
      </c>
      <c r="F3534">
        <v>12593</v>
      </c>
      <c r="G3534">
        <v>24</v>
      </c>
      <c r="H3534">
        <v>12274</v>
      </c>
      <c r="I3534">
        <v>534368</v>
      </c>
      <c r="J3534">
        <v>0</v>
      </c>
      <c r="K3534">
        <v>0</v>
      </c>
    </row>
    <row r="3535" spans="1:11" x14ac:dyDescent="0.25">
      <c r="A3535" s="4" t="s">
        <v>24</v>
      </c>
      <c r="B3535">
        <v>2020</v>
      </c>
      <c r="C3535" t="s">
        <v>49</v>
      </c>
      <c r="D3535">
        <v>12</v>
      </c>
      <c r="E3535">
        <v>5</v>
      </c>
      <c r="F3535">
        <v>35765</v>
      </c>
      <c r="G3535">
        <v>237</v>
      </c>
      <c r="H3535">
        <v>34471</v>
      </c>
      <c r="I3535">
        <v>360276</v>
      </c>
      <c r="J3535">
        <v>0</v>
      </c>
      <c r="K3535">
        <v>0</v>
      </c>
    </row>
    <row r="3536" spans="1:11" x14ac:dyDescent="0.25">
      <c r="A3536" s="4" t="s">
        <v>25</v>
      </c>
      <c r="B3536">
        <v>2020</v>
      </c>
      <c r="C3536" t="s">
        <v>49</v>
      </c>
      <c r="D3536">
        <v>12</v>
      </c>
      <c r="E3536">
        <v>5</v>
      </c>
      <c r="F3536">
        <v>987928</v>
      </c>
      <c r="G3536">
        <v>5771</v>
      </c>
      <c r="H3536">
        <v>975310</v>
      </c>
      <c r="I3536">
        <v>20744955</v>
      </c>
      <c r="J3536">
        <v>0</v>
      </c>
      <c r="K3536">
        <v>0</v>
      </c>
    </row>
    <row r="3537" spans="1:11" x14ac:dyDescent="0.25">
      <c r="A3537" s="4" t="s">
        <v>26</v>
      </c>
      <c r="B3537">
        <v>2020</v>
      </c>
      <c r="C3537" t="s">
        <v>49</v>
      </c>
      <c r="D3537">
        <v>12</v>
      </c>
      <c r="E3537">
        <v>5</v>
      </c>
      <c r="F3537">
        <v>498639</v>
      </c>
      <c r="G3537">
        <v>15994</v>
      </c>
      <c r="H3537">
        <v>471258</v>
      </c>
      <c r="I3537">
        <v>11635460</v>
      </c>
      <c r="J3537">
        <v>0</v>
      </c>
      <c r="K3537">
        <v>0</v>
      </c>
    </row>
    <row r="3538" spans="1:11" x14ac:dyDescent="0.25">
      <c r="A3538" s="4" t="s">
        <v>27</v>
      </c>
      <c r="B3538">
        <v>2020</v>
      </c>
      <c r="C3538" t="s">
        <v>49</v>
      </c>
      <c r="D3538">
        <v>12</v>
      </c>
      <c r="E3538">
        <v>5</v>
      </c>
      <c r="F3538">
        <v>114298</v>
      </c>
      <c r="G3538">
        <v>1899</v>
      </c>
      <c r="H3538">
        <v>111289</v>
      </c>
      <c r="I3538">
        <v>1455770</v>
      </c>
      <c r="J3538">
        <v>0</v>
      </c>
      <c r="K3538">
        <v>0</v>
      </c>
    </row>
    <row r="3539" spans="1:11" x14ac:dyDescent="0.25">
      <c r="A3539" s="4" t="s">
        <v>28</v>
      </c>
      <c r="B3539">
        <v>2020</v>
      </c>
      <c r="C3539" t="s">
        <v>49</v>
      </c>
      <c r="D3539">
        <v>12</v>
      </c>
      <c r="E3539">
        <v>5</v>
      </c>
      <c r="F3539">
        <v>922581</v>
      </c>
      <c r="G3539">
        <v>8068</v>
      </c>
      <c r="H3539">
        <v>884905</v>
      </c>
      <c r="I3539">
        <v>15718778</v>
      </c>
      <c r="J3539">
        <v>0</v>
      </c>
      <c r="K3539">
        <v>0</v>
      </c>
    </row>
    <row r="3540" spans="1:11" x14ac:dyDescent="0.25">
      <c r="A3540" s="4" t="s">
        <v>29</v>
      </c>
      <c r="B3540">
        <v>2020</v>
      </c>
      <c r="C3540" t="s">
        <v>49</v>
      </c>
      <c r="D3540">
        <v>12</v>
      </c>
      <c r="E3540">
        <v>5</v>
      </c>
      <c r="F3540">
        <v>17630</v>
      </c>
      <c r="G3540">
        <v>380</v>
      </c>
      <c r="H3540">
        <v>15370</v>
      </c>
      <c r="I3540">
        <v>206045</v>
      </c>
      <c r="J3540">
        <v>0</v>
      </c>
      <c r="K3540">
        <v>0</v>
      </c>
    </row>
    <row r="3541" spans="1:11" x14ac:dyDescent="0.25">
      <c r="A3541" s="4" t="s">
        <v>30</v>
      </c>
      <c r="B3541">
        <v>2020</v>
      </c>
      <c r="C3541" t="s">
        <v>49</v>
      </c>
      <c r="D3541">
        <v>12</v>
      </c>
      <c r="E3541">
        <v>5</v>
      </c>
      <c r="F3541">
        <v>857758</v>
      </c>
      <c r="G3541">
        <v>4614</v>
      </c>
      <c r="H3541">
        <v>835293</v>
      </c>
      <c r="I3541">
        <v>20515666</v>
      </c>
      <c r="J3541">
        <v>0</v>
      </c>
      <c r="K3541">
        <v>0</v>
      </c>
    </row>
    <row r="3542" spans="1:11" x14ac:dyDescent="0.25">
      <c r="A3542" s="4" t="s">
        <v>31</v>
      </c>
      <c r="B3542">
        <v>2020</v>
      </c>
      <c r="C3542" t="s">
        <v>49</v>
      </c>
      <c r="D3542">
        <v>12</v>
      </c>
      <c r="E3542">
        <v>5</v>
      </c>
      <c r="F3542">
        <v>2451223</v>
      </c>
      <c r="G3542">
        <v>36323</v>
      </c>
      <c r="H3542">
        <v>2389037</v>
      </c>
      <c r="I3542">
        <v>42366764</v>
      </c>
      <c r="J3542">
        <v>0</v>
      </c>
      <c r="K3542">
        <v>0</v>
      </c>
    </row>
    <row r="3543" spans="1:11" x14ac:dyDescent="0.25">
      <c r="A3543" s="4" t="s">
        <v>32</v>
      </c>
      <c r="B3543">
        <v>2020</v>
      </c>
      <c r="C3543" t="s">
        <v>49</v>
      </c>
      <c r="D3543">
        <v>12</v>
      </c>
      <c r="E3543">
        <v>5</v>
      </c>
      <c r="F3543">
        <v>99759</v>
      </c>
      <c r="G3543">
        <v>1146</v>
      </c>
      <c r="H3543">
        <v>98138</v>
      </c>
      <c r="I3543">
        <v>1732042</v>
      </c>
      <c r="J3543">
        <v>0</v>
      </c>
      <c r="K3543">
        <v>0</v>
      </c>
    </row>
    <row r="3544" spans="1:11" x14ac:dyDescent="0.25">
      <c r="A3544" s="4" t="s">
        <v>33</v>
      </c>
      <c r="B3544">
        <v>2020</v>
      </c>
      <c r="C3544" t="s">
        <v>49</v>
      </c>
      <c r="D3544">
        <v>12</v>
      </c>
      <c r="E3544">
        <v>5</v>
      </c>
      <c r="F3544">
        <v>30798939</v>
      </c>
      <c r="G3544">
        <v>446267</v>
      </c>
      <c r="H3544">
        <v>29574851</v>
      </c>
      <c r="I3544">
        <v>516082998</v>
      </c>
      <c r="J3544">
        <v>0</v>
      </c>
      <c r="K3544">
        <v>0</v>
      </c>
    </row>
    <row r="3545" spans="1:11" x14ac:dyDescent="0.25">
      <c r="A3545" s="4" t="s">
        <v>34</v>
      </c>
      <c r="B3545">
        <v>2020</v>
      </c>
      <c r="C3545" t="s">
        <v>49</v>
      </c>
      <c r="D3545">
        <v>12</v>
      </c>
      <c r="E3545">
        <v>5</v>
      </c>
      <c r="F3545">
        <v>1753873</v>
      </c>
      <c r="G3545">
        <v>25044</v>
      </c>
      <c r="H3545">
        <v>1686175</v>
      </c>
      <c r="I3545">
        <v>71377341</v>
      </c>
      <c r="J3545">
        <v>0</v>
      </c>
      <c r="K3545">
        <v>0</v>
      </c>
    </row>
    <row r="3546" spans="1:11" x14ac:dyDescent="0.25">
      <c r="A3546" s="4" t="s">
        <v>35</v>
      </c>
      <c r="B3546">
        <v>2020</v>
      </c>
      <c r="C3546" t="s">
        <v>49</v>
      </c>
      <c r="D3546">
        <v>12</v>
      </c>
      <c r="E3546">
        <v>5</v>
      </c>
      <c r="F3546">
        <v>271703</v>
      </c>
      <c r="G3546">
        <v>4508</v>
      </c>
      <c r="H3546">
        <v>248716</v>
      </c>
      <c r="I3546">
        <v>5292272</v>
      </c>
      <c r="J3546">
        <v>0</v>
      </c>
      <c r="K3546">
        <v>0</v>
      </c>
    </row>
    <row r="3547" spans="1:11" x14ac:dyDescent="0.25">
      <c r="A3547" s="4" t="s">
        <v>36</v>
      </c>
      <c r="B3547">
        <v>2020</v>
      </c>
      <c r="C3547" t="s">
        <v>49</v>
      </c>
      <c r="D3547">
        <v>12</v>
      </c>
      <c r="E3547">
        <v>5</v>
      </c>
      <c r="F3547">
        <v>1652671</v>
      </c>
      <c r="G3547">
        <v>29050</v>
      </c>
      <c r="H3547">
        <v>1586467</v>
      </c>
      <c r="I3547">
        <v>21211672</v>
      </c>
      <c r="J3547">
        <v>0</v>
      </c>
      <c r="K3547">
        <v>0</v>
      </c>
    </row>
  </sheetData>
  <pageMargins left="0.7" right="0.7" top="0.75" bottom="0.75" header="0.3" footer="0.3"/>
  <pageSetup paperSize="9" orientation="portrait" horizontalDpi="0" verticalDpi="0"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A6221-7D80-47F6-ACBD-2CAD50228DD2}">
  <dimension ref="A1:G34"/>
  <sheetViews>
    <sheetView topLeftCell="A14" workbookViewId="0">
      <selection activeCell="F24" sqref="F24"/>
    </sheetView>
  </sheetViews>
  <sheetFormatPr defaultRowHeight="15" x14ac:dyDescent="0.25"/>
  <cols>
    <col min="1" max="1" width="13.140625" bestFit="1" customWidth="1"/>
    <col min="2" max="2" width="16.85546875" bestFit="1" customWidth="1"/>
    <col min="3" max="3" width="16.140625" bestFit="1" customWidth="1"/>
    <col min="4" max="4" width="16.7109375" bestFit="1" customWidth="1"/>
    <col min="5" max="5" width="13.42578125" bestFit="1" customWidth="1"/>
    <col min="6" max="7" width="12" bestFit="1" customWidth="1"/>
    <col min="8" max="11" width="9" bestFit="1" customWidth="1"/>
    <col min="12" max="12" width="16.7109375" bestFit="1" customWidth="1"/>
    <col min="13" max="16" width="11" bestFit="1" customWidth="1"/>
    <col min="17" max="17" width="13.42578125" bestFit="1" customWidth="1"/>
    <col min="18" max="26" width="12" bestFit="1" customWidth="1"/>
    <col min="27" max="27" width="11" bestFit="1" customWidth="1"/>
    <col min="28" max="30" width="12" bestFit="1" customWidth="1"/>
    <col min="31" max="31" width="11" bestFit="1" customWidth="1"/>
    <col min="32" max="32" width="22" bestFit="1" customWidth="1"/>
    <col min="33" max="33" width="21.140625" bestFit="1" customWidth="1"/>
    <col min="34" max="34" width="21.85546875" bestFit="1" customWidth="1"/>
    <col min="35" max="35" width="18.42578125" bestFit="1" customWidth="1"/>
    <col min="36" max="37" width="14.85546875" bestFit="1" customWidth="1"/>
  </cols>
  <sheetData>
    <row r="1" spans="1:7" x14ac:dyDescent="0.25">
      <c r="A1" s="1" t="s">
        <v>53</v>
      </c>
      <c r="B1" t="s">
        <v>62</v>
      </c>
    </row>
    <row r="2" spans="1:7" x14ac:dyDescent="0.25">
      <c r="A2" s="1" t="s">
        <v>50</v>
      </c>
      <c r="B2" t="s">
        <v>62</v>
      </c>
    </row>
    <row r="3" spans="1:7" x14ac:dyDescent="0.25">
      <c r="A3" s="1" t="s">
        <v>51</v>
      </c>
      <c r="B3" t="s">
        <v>62</v>
      </c>
    </row>
    <row r="5" spans="1:7" x14ac:dyDescent="0.25">
      <c r="A5" s="1" t="s">
        <v>60</v>
      </c>
      <c r="B5" t="s">
        <v>63</v>
      </c>
      <c r="C5" t="s">
        <v>64</v>
      </c>
      <c r="D5" t="s">
        <v>65</v>
      </c>
      <c r="E5" t="s">
        <v>66</v>
      </c>
      <c r="F5" t="s">
        <v>67</v>
      </c>
      <c r="G5" t="s">
        <v>68</v>
      </c>
    </row>
    <row r="6" spans="1:7" x14ac:dyDescent="0.25">
      <c r="A6" s="2" t="s">
        <v>1</v>
      </c>
      <c r="B6">
        <v>653943436</v>
      </c>
      <c r="C6">
        <v>9431448</v>
      </c>
      <c r="D6">
        <v>631721064</v>
      </c>
      <c r="E6">
        <v>11969938198</v>
      </c>
      <c r="F6">
        <v>55983487</v>
      </c>
      <c r="G6">
        <v>0</v>
      </c>
    </row>
    <row r="7" spans="1:7" x14ac:dyDescent="0.25">
      <c r="A7" s="2" t="s">
        <v>38</v>
      </c>
      <c r="B7">
        <v>611972434</v>
      </c>
      <c r="C7">
        <v>8726488</v>
      </c>
      <c r="D7">
        <v>594876080</v>
      </c>
      <c r="E7">
        <v>12070239495</v>
      </c>
      <c r="F7">
        <v>457053032</v>
      </c>
      <c r="G7">
        <v>35393502</v>
      </c>
    </row>
    <row r="8" spans="1:7" x14ac:dyDescent="0.25">
      <c r="A8" s="2" t="s">
        <v>39</v>
      </c>
      <c r="B8">
        <v>714974080</v>
      </c>
      <c r="C8">
        <v>9885016</v>
      </c>
      <c r="D8">
        <v>686539422</v>
      </c>
      <c r="E8">
        <v>14828288466</v>
      </c>
      <c r="F8">
        <v>1911761547</v>
      </c>
      <c r="G8">
        <v>373246869</v>
      </c>
    </row>
    <row r="9" spans="1:7" x14ac:dyDescent="0.25">
      <c r="A9" s="2" t="s">
        <v>40</v>
      </c>
      <c r="B9">
        <v>895822860</v>
      </c>
      <c r="C9">
        <v>10808516</v>
      </c>
      <c r="D9">
        <v>778286738</v>
      </c>
      <c r="E9">
        <v>16602589891</v>
      </c>
      <c r="F9">
        <v>5893569217</v>
      </c>
      <c r="G9">
        <v>966076623</v>
      </c>
    </row>
    <row r="10" spans="1:7" x14ac:dyDescent="0.25">
      <c r="A10" s="2" t="s">
        <v>41</v>
      </c>
      <c r="B10">
        <v>1527935208</v>
      </c>
      <c r="C10">
        <v>17211790</v>
      </c>
      <c r="D10">
        <v>1312740958</v>
      </c>
      <c r="E10">
        <v>20794196054</v>
      </c>
      <c r="F10">
        <v>8928494923</v>
      </c>
      <c r="G10">
        <v>2394010508</v>
      </c>
    </row>
    <row r="11" spans="1:7" x14ac:dyDescent="0.25">
      <c r="A11" s="2" t="s">
        <v>43</v>
      </c>
      <c r="B11">
        <v>1795702702</v>
      </c>
      <c r="C11">
        <v>23111758</v>
      </c>
      <c r="D11">
        <v>1704777300</v>
      </c>
      <c r="E11">
        <v>24311589684</v>
      </c>
      <c r="F11">
        <v>13143480140</v>
      </c>
      <c r="G11">
        <v>2985852592</v>
      </c>
    </row>
    <row r="12" spans="1:7" x14ac:dyDescent="0.25">
      <c r="A12" s="2" t="s">
        <v>44</v>
      </c>
      <c r="B12">
        <v>1991429056</v>
      </c>
      <c r="C12">
        <v>27241244</v>
      </c>
      <c r="D12">
        <v>1914261942</v>
      </c>
      <c r="E12">
        <v>29293775065</v>
      </c>
      <c r="F12">
        <v>19757357888</v>
      </c>
      <c r="G12">
        <v>4992073842</v>
      </c>
    </row>
    <row r="13" spans="1:7" x14ac:dyDescent="0.25">
      <c r="A13" s="2" t="s">
        <v>45</v>
      </c>
      <c r="B13">
        <v>2164873752</v>
      </c>
      <c r="C13">
        <v>29959744</v>
      </c>
      <c r="D13">
        <v>2069530384</v>
      </c>
      <c r="E13">
        <v>33982369178</v>
      </c>
      <c r="F13">
        <v>26658554291</v>
      </c>
      <c r="G13">
        <v>7682749341</v>
      </c>
    </row>
    <row r="14" spans="1:7" x14ac:dyDescent="0.25">
      <c r="A14" s="2" t="s">
        <v>46</v>
      </c>
      <c r="B14">
        <v>2304506362</v>
      </c>
      <c r="C14">
        <v>31598410</v>
      </c>
      <c r="D14">
        <v>2195306030</v>
      </c>
      <c r="E14">
        <v>37872093069</v>
      </c>
      <c r="F14">
        <v>34934169113</v>
      </c>
      <c r="G14">
        <v>11576719358</v>
      </c>
    </row>
    <row r="15" spans="1:7" x14ac:dyDescent="0.25">
      <c r="A15" s="2" t="s">
        <v>47</v>
      </c>
      <c r="B15">
        <v>2568722728</v>
      </c>
      <c r="C15">
        <v>35028348</v>
      </c>
      <c r="D15">
        <v>2472451480</v>
      </c>
      <c r="E15">
        <v>43999063071</v>
      </c>
      <c r="F15">
        <v>43081740539</v>
      </c>
      <c r="G15">
        <v>17619489987</v>
      </c>
    </row>
    <row r="16" spans="1:7" x14ac:dyDescent="0.25">
      <c r="A16" s="2" t="s">
        <v>48</v>
      </c>
      <c r="B16">
        <v>531663248</v>
      </c>
      <c r="C16">
        <v>7821730</v>
      </c>
      <c r="D16">
        <v>495120958</v>
      </c>
      <c r="E16">
        <v>7815052993</v>
      </c>
      <c r="F16">
        <v>0</v>
      </c>
      <c r="G16">
        <v>0</v>
      </c>
    </row>
    <row r="17" spans="1:7" x14ac:dyDescent="0.25">
      <c r="A17" s="2" t="s">
        <v>49</v>
      </c>
      <c r="B17">
        <v>616019030</v>
      </c>
      <c r="C17">
        <v>8939760</v>
      </c>
      <c r="D17">
        <v>586430984</v>
      </c>
      <c r="E17">
        <v>10124995917</v>
      </c>
      <c r="F17">
        <v>0</v>
      </c>
      <c r="G17">
        <v>0</v>
      </c>
    </row>
    <row r="18" spans="1:7" x14ac:dyDescent="0.25">
      <c r="A18" s="2" t="s">
        <v>61</v>
      </c>
      <c r="B18">
        <v>16377564896</v>
      </c>
      <c r="C18">
        <v>219764252</v>
      </c>
      <c r="D18">
        <v>15442043340</v>
      </c>
      <c r="E18">
        <v>263664191081</v>
      </c>
      <c r="F18">
        <v>154822164177</v>
      </c>
      <c r="G18">
        <v>48625612622</v>
      </c>
    </row>
    <row r="34" spans="5:5" x14ac:dyDescent="0.25">
      <c r="E34" t="s">
        <v>636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AB562-4DB9-41D3-B454-AAB46ABDE092}">
  <dimension ref="A1:G532"/>
  <sheetViews>
    <sheetView topLeftCell="A21" zoomScaleNormal="100" workbookViewId="0">
      <selection activeCell="M38" sqref="M38"/>
    </sheetView>
  </sheetViews>
  <sheetFormatPr defaultRowHeight="15" x14ac:dyDescent="0.25"/>
  <cols>
    <col min="1" max="1" width="7.7109375" style="4" customWidth="1"/>
    <col min="2" max="2" width="24.7109375" bestFit="1" customWidth="1"/>
    <col min="3" max="3" width="14" customWidth="1"/>
    <col min="4" max="4" width="16.7109375" customWidth="1"/>
    <col min="5" max="5" width="18.42578125" customWidth="1"/>
    <col min="6" max="6" width="14.7109375" customWidth="1"/>
    <col min="7" max="7" width="11" customWidth="1"/>
  </cols>
  <sheetData>
    <row r="1" spans="1:7" x14ac:dyDescent="0.25">
      <c r="A1" t="s">
        <v>69</v>
      </c>
      <c r="B1" t="s">
        <v>70</v>
      </c>
      <c r="C1" t="s">
        <v>71</v>
      </c>
      <c r="D1" t="s">
        <v>603</v>
      </c>
      <c r="E1" t="s">
        <v>72</v>
      </c>
      <c r="F1" t="s">
        <v>73</v>
      </c>
      <c r="G1" t="s">
        <v>604</v>
      </c>
    </row>
    <row r="2" spans="1:7" x14ac:dyDescent="0.25">
      <c r="A2" s="4" t="s">
        <v>2</v>
      </c>
      <c r="B2" t="s">
        <v>75</v>
      </c>
      <c r="C2">
        <v>787085</v>
      </c>
      <c r="D2">
        <v>1093</v>
      </c>
      <c r="E2">
        <v>4083315</v>
      </c>
      <c r="F2">
        <v>0.1927563756408</v>
      </c>
      <c r="G2" t="s">
        <v>605</v>
      </c>
    </row>
    <row r="3" spans="1:7" x14ac:dyDescent="0.25">
      <c r="A3" s="4" t="s">
        <v>2</v>
      </c>
      <c r="B3" t="s">
        <v>77</v>
      </c>
      <c r="C3">
        <v>780322</v>
      </c>
      <c r="D3">
        <v>1947</v>
      </c>
      <c r="E3">
        <v>4170468</v>
      </c>
      <c r="F3">
        <v>0.18710657892589999</v>
      </c>
      <c r="G3" t="s">
        <v>605</v>
      </c>
    </row>
    <row r="4" spans="1:7" x14ac:dyDescent="0.25">
      <c r="A4" s="4" t="s">
        <v>2</v>
      </c>
      <c r="B4" t="s">
        <v>78</v>
      </c>
      <c r="C4">
        <v>944746</v>
      </c>
      <c r="D4">
        <v>1290</v>
      </c>
      <c r="E4">
        <v>5151549</v>
      </c>
      <c r="F4">
        <v>0.18339066560360001</v>
      </c>
      <c r="G4" t="s">
        <v>605</v>
      </c>
    </row>
    <row r="5" spans="1:7" x14ac:dyDescent="0.25">
      <c r="A5" s="4" t="s">
        <v>2</v>
      </c>
      <c r="B5" t="s">
        <v>79</v>
      </c>
      <c r="C5">
        <v>833823</v>
      </c>
      <c r="D5">
        <v>1237</v>
      </c>
      <c r="E5">
        <v>4889230</v>
      </c>
      <c r="F5">
        <v>0.17054280530880001</v>
      </c>
      <c r="G5" t="s">
        <v>605</v>
      </c>
    </row>
    <row r="6" spans="1:7" x14ac:dyDescent="0.25">
      <c r="A6" s="4" t="s">
        <v>2</v>
      </c>
      <c r="B6" t="s">
        <v>80</v>
      </c>
      <c r="C6">
        <v>782232</v>
      </c>
      <c r="D6">
        <v>1430</v>
      </c>
      <c r="E6">
        <v>4529009</v>
      </c>
      <c r="F6">
        <v>0.1727159296879</v>
      </c>
      <c r="G6" t="s">
        <v>605</v>
      </c>
    </row>
    <row r="7" spans="1:7" x14ac:dyDescent="0.25">
      <c r="A7" s="4" t="s">
        <v>2</v>
      </c>
      <c r="B7" t="s">
        <v>81</v>
      </c>
      <c r="C7">
        <v>867361</v>
      </c>
      <c r="D7">
        <v>853</v>
      </c>
      <c r="E7">
        <v>4046601</v>
      </c>
      <c r="F7">
        <v>0.2143430993072</v>
      </c>
      <c r="G7" t="s">
        <v>605</v>
      </c>
    </row>
    <row r="8" spans="1:7" x14ac:dyDescent="0.25">
      <c r="A8" s="4" t="s">
        <v>2</v>
      </c>
      <c r="B8" t="s">
        <v>82</v>
      </c>
      <c r="C8">
        <v>697340</v>
      </c>
      <c r="D8">
        <v>1124</v>
      </c>
      <c r="E8">
        <v>3392764</v>
      </c>
      <c r="F8">
        <v>0.205537432017</v>
      </c>
      <c r="G8" t="s">
        <v>605</v>
      </c>
    </row>
    <row r="9" spans="1:7" x14ac:dyDescent="0.25">
      <c r="A9" s="4" t="s">
        <v>2</v>
      </c>
      <c r="B9" t="s">
        <v>83</v>
      </c>
      <c r="C9">
        <v>682964</v>
      </c>
      <c r="D9">
        <v>1053</v>
      </c>
      <c r="E9">
        <v>2966082</v>
      </c>
      <c r="F9">
        <v>0.2302579631985</v>
      </c>
      <c r="G9" t="s">
        <v>605</v>
      </c>
    </row>
    <row r="10" spans="1:7" x14ac:dyDescent="0.25">
      <c r="A10" s="4" t="s">
        <v>2</v>
      </c>
      <c r="B10" t="s">
        <v>84</v>
      </c>
      <c r="C10">
        <v>670899</v>
      </c>
      <c r="D10">
        <v>786</v>
      </c>
      <c r="E10">
        <v>2699471</v>
      </c>
      <c r="F10">
        <v>0.2485298045431</v>
      </c>
      <c r="G10" t="s">
        <v>605</v>
      </c>
    </row>
    <row r="11" spans="1:7" x14ac:dyDescent="0.25">
      <c r="A11" s="4" t="s">
        <v>2</v>
      </c>
      <c r="B11" t="s">
        <v>85</v>
      </c>
      <c r="C11">
        <v>744983</v>
      </c>
      <c r="D11">
        <v>1127</v>
      </c>
      <c r="E11">
        <v>4288113</v>
      </c>
      <c r="F11">
        <v>0.17373212879409999</v>
      </c>
      <c r="G11" t="s">
        <v>605</v>
      </c>
    </row>
    <row r="12" spans="1:7" x14ac:dyDescent="0.25">
      <c r="A12" s="4" t="s">
        <v>2</v>
      </c>
      <c r="B12" t="s">
        <v>86</v>
      </c>
      <c r="C12">
        <v>531433</v>
      </c>
      <c r="D12">
        <v>672</v>
      </c>
      <c r="E12">
        <v>2342868</v>
      </c>
      <c r="F12">
        <v>0.22683010737260001</v>
      </c>
      <c r="G12" t="s">
        <v>605</v>
      </c>
    </row>
    <row r="13" spans="1:7" x14ac:dyDescent="0.25">
      <c r="A13" s="4" t="s">
        <v>2</v>
      </c>
      <c r="B13" t="s">
        <v>87</v>
      </c>
      <c r="C13">
        <v>793098</v>
      </c>
      <c r="D13">
        <v>1117</v>
      </c>
      <c r="E13">
        <v>3934782</v>
      </c>
      <c r="F13">
        <v>0.20156084886020001</v>
      </c>
      <c r="G13" t="s">
        <v>605</v>
      </c>
    </row>
    <row r="14" spans="1:7" x14ac:dyDescent="0.25">
      <c r="A14" s="4" t="s">
        <v>2</v>
      </c>
      <c r="B14" t="s">
        <v>88</v>
      </c>
      <c r="C14">
        <v>671761</v>
      </c>
      <c r="D14">
        <v>644</v>
      </c>
      <c r="E14">
        <v>2884524</v>
      </c>
      <c r="F14">
        <v>0.23288452444839999</v>
      </c>
      <c r="G14" t="s">
        <v>605</v>
      </c>
    </row>
    <row r="15" spans="1:7" x14ac:dyDescent="0.25">
      <c r="A15" s="4" t="s">
        <v>3</v>
      </c>
      <c r="B15" t="s">
        <v>89</v>
      </c>
      <c r="C15">
        <v>2845</v>
      </c>
      <c r="D15">
        <v>3</v>
      </c>
      <c r="E15">
        <v>21089</v>
      </c>
      <c r="F15">
        <v>0.13490445255819999</v>
      </c>
      <c r="G15" t="s">
        <v>605</v>
      </c>
    </row>
    <row r="16" spans="1:7" x14ac:dyDescent="0.25">
      <c r="A16" s="4" t="s">
        <v>3</v>
      </c>
      <c r="B16" t="s">
        <v>90</v>
      </c>
      <c r="C16">
        <v>23861</v>
      </c>
      <c r="D16">
        <v>22</v>
      </c>
      <c r="E16">
        <v>147951</v>
      </c>
      <c r="F16">
        <v>0.16127636852739999</v>
      </c>
      <c r="G16" t="s">
        <v>605</v>
      </c>
    </row>
    <row r="17" spans="1:7" x14ac:dyDescent="0.25">
      <c r="A17" s="4" t="s">
        <v>3</v>
      </c>
      <c r="B17" t="s">
        <v>91</v>
      </c>
      <c r="C17">
        <v>7489</v>
      </c>
      <c r="D17">
        <v>0</v>
      </c>
      <c r="E17">
        <v>78413</v>
      </c>
      <c r="F17">
        <v>9.5507122543400005E-2</v>
      </c>
      <c r="G17" t="s">
        <v>74</v>
      </c>
    </row>
    <row r="18" spans="1:7" x14ac:dyDescent="0.25">
      <c r="A18" s="4" t="s">
        <v>3</v>
      </c>
      <c r="B18" t="s">
        <v>92</v>
      </c>
      <c r="C18">
        <v>21867</v>
      </c>
      <c r="D18">
        <v>17</v>
      </c>
      <c r="E18">
        <v>99019</v>
      </c>
      <c r="F18">
        <v>0.2208364051343</v>
      </c>
      <c r="G18" t="s">
        <v>605</v>
      </c>
    </row>
    <row r="19" spans="1:7" x14ac:dyDescent="0.25">
      <c r="A19" s="4" t="s">
        <v>3</v>
      </c>
      <c r="B19" t="s">
        <v>93</v>
      </c>
      <c r="C19">
        <v>1385</v>
      </c>
      <c r="D19">
        <v>0</v>
      </c>
      <c r="E19">
        <v>22256</v>
      </c>
      <c r="F19">
        <v>6.2230409777100003E-2</v>
      </c>
      <c r="G19" t="s">
        <v>74</v>
      </c>
    </row>
    <row r="20" spans="1:7" x14ac:dyDescent="0.25">
      <c r="A20" s="4" t="s">
        <v>3</v>
      </c>
      <c r="B20" t="s">
        <v>94</v>
      </c>
      <c r="C20">
        <v>4201</v>
      </c>
      <c r="D20">
        <v>1</v>
      </c>
      <c r="E20">
        <v>89717</v>
      </c>
      <c r="F20">
        <v>4.6825016440500002E-2</v>
      </c>
      <c r="G20" t="s">
        <v>76</v>
      </c>
    </row>
    <row r="21" spans="1:7" x14ac:dyDescent="0.25">
      <c r="A21" s="4" t="s">
        <v>3</v>
      </c>
      <c r="B21" t="s">
        <v>95</v>
      </c>
      <c r="C21">
        <v>14945</v>
      </c>
      <c r="D21">
        <v>26</v>
      </c>
      <c r="E21">
        <v>145538</v>
      </c>
      <c r="F21">
        <v>0.10268795778420001</v>
      </c>
      <c r="G21" t="s">
        <v>605</v>
      </c>
    </row>
    <row r="22" spans="1:7" x14ac:dyDescent="0.25">
      <c r="A22" s="4" t="s">
        <v>3</v>
      </c>
      <c r="B22" t="s">
        <v>96</v>
      </c>
      <c r="C22">
        <v>10342</v>
      </c>
      <c r="D22">
        <v>2</v>
      </c>
      <c r="E22">
        <v>60000</v>
      </c>
      <c r="F22">
        <v>0.1723666666666</v>
      </c>
      <c r="G22" t="s">
        <v>605</v>
      </c>
    </row>
    <row r="23" spans="1:7" x14ac:dyDescent="0.25">
      <c r="A23" s="4" t="s">
        <v>3</v>
      </c>
      <c r="B23" t="s">
        <v>97</v>
      </c>
      <c r="C23">
        <v>12169</v>
      </c>
      <c r="D23">
        <v>11</v>
      </c>
      <c r="E23">
        <v>53986</v>
      </c>
      <c r="F23">
        <v>0.22541029155699999</v>
      </c>
      <c r="G23" t="s">
        <v>605</v>
      </c>
    </row>
    <row r="24" spans="1:7" x14ac:dyDescent="0.25">
      <c r="A24" s="4" t="s">
        <v>3</v>
      </c>
      <c r="B24" t="s">
        <v>98</v>
      </c>
      <c r="C24">
        <v>7070</v>
      </c>
      <c r="D24">
        <v>8</v>
      </c>
      <c r="E24">
        <v>80597</v>
      </c>
      <c r="F24">
        <v>8.77203866148E-2</v>
      </c>
      <c r="G24" t="s">
        <v>74</v>
      </c>
    </row>
    <row r="25" spans="1:7" x14ac:dyDescent="0.25">
      <c r="A25" s="4" t="s">
        <v>3</v>
      </c>
      <c r="B25" t="s">
        <v>99</v>
      </c>
      <c r="C25">
        <v>10564</v>
      </c>
      <c r="D25">
        <v>15</v>
      </c>
      <c r="E25">
        <v>82839</v>
      </c>
      <c r="F25">
        <v>0.12752447518679999</v>
      </c>
      <c r="G25" t="s">
        <v>605</v>
      </c>
    </row>
    <row r="26" spans="1:7" x14ac:dyDescent="0.25">
      <c r="A26" s="4" t="s">
        <v>3</v>
      </c>
      <c r="B26" t="s">
        <v>100</v>
      </c>
      <c r="C26">
        <v>19987</v>
      </c>
      <c r="D26">
        <v>17</v>
      </c>
      <c r="E26">
        <v>95950</v>
      </c>
      <c r="F26">
        <v>0.20830640958829999</v>
      </c>
      <c r="G26" t="s">
        <v>605</v>
      </c>
    </row>
    <row r="27" spans="1:7" x14ac:dyDescent="0.25">
      <c r="A27" s="4" t="s">
        <v>3</v>
      </c>
      <c r="B27" t="s">
        <v>101</v>
      </c>
      <c r="C27">
        <v>41960</v>
      </c>
      <c r="D27">
        <v>98</v>
      </c>
      <c r="E27">
        <v>176385</v>
      </c>
      <c r="F27">
        <v>0.2378887093573</v>
      </c>
      <c r="G27" t="s">
        <v>605</v>
      </c>
    </row>
    <row r="28" spans="1:7" x14ac:dyDescent="0.25">
      <c r="A28" s="4" t="s">
        <v>3</v>
      </c>
      <c r="B28" t="s">
        <v>102</v>
      </c>
      <c r="C28">
        <v>2169</v>
      </c>
      <c r="D28">
        <v>0</v>
      </c>
      <c r="E28">
        <v>13310</v>
      </c>
      <c r="F28">
        <v>0.1629601803155</v>
      </c>
      <c r="G28" t="s">
        <v>605</v>
      </c>
    </row>
    <row r="29" spans="1:7" x14ac:dyDescent="0.25">
      <c r="A29" s="4" t="s">
        <v>3</v>
      </c>
      <c r="B29" t="s">
        <v>103</v>
      </c>
      <c r="C29">
        <v>4270</v>
      </c>
      <c r="D29">
        <v>3</v>
      </c>
      <c r="E29">
        <v>31920</v>
      </c>
      <c r="F29">
        <v>0.13377192982450001</v>
      </c>
      <c r="G29" t="s">
        <v>605</v>
      </c>
    </row>
    <row r="30" spans="1:7" x14ac:dyDescent="0.25">
      <c r="A30" s="4" t="s">
        <v>3</v>
      </c>
      <c r="B30" t="s">
        <v>104</v>
      </c>
      <c r="C30">
        <v>14224</v>
      </c>
      <c r="D30">
        <v>20</v>
      </c>
      <c r="E30">
        <v>49950</v>
      </c>
      <c r="F30">
        <v>0.28476476476469997</v>
      </c>
      <c r="G30" t="s">
        <v>605</v>
      </c>
    </row>
    <row r="31" spans="1:7" x14ac:dyDescent="0.25">
      <c r="A31" s="4" t="s">
        <v>3</v>
      </c>
      <c r="B31" t="s">
        <v>105</v>
      </c>
      <c r="C31">
        <v>14657</v>
      </c>
      <c r="D31">
        <v>5</v>
      </c>
      <c r="E31">
        <v>111997</v>
      </c>
      <c r="F31">
        <v>0.13086957686360001</v>
      </c>
      <c r="G31" t="s">
        <v>605</v>
      </c>
    </row>
    <row r="32" spans="1:7" x14ac:dyDescent="0.25">
      <c r="A32" s="4" t="s">
        <v>3</v>
      </c>
      <c r="B32" t="s">
        <v>106</v>
      </c>
      <c r="C32">
        <v>1910</v>
      </c>
      <c r="D32">
        <v>2</v>
      </c>
      <c r="E32">
        <v>7948</v>
      </c>
      <c r="F32">
        <v>0.24031202818309999</v>
      </c>
      <c r="G32" t="s">
        <v>605</v>
      </c>
    </row>
    <row r="33" spans="1:7" x14ac:dyDescent="0.25">
      <c r="A33" s="4" t="s">
        <v>3</v>
      </c>
      <c r="B33" t="s">
        <v>107</v>
      </c>
      <c r="C33">
        <v>6564</v>
      </c>
      <c r="D33">
        <v>1</v>
      </c>
      <c r="E33">
        <v>35289</v>
      </c>
      <c r="F33">
        <v>0.18600697101069999</v>
      </c>
      <c r="G33" t="s">
        <v>605</v>
      </c>
    </row>
    <row r="34" spans="1:7" x14ac:dyDescent="0.25">
      <c r="A34" s="4" t="s">
        <v>3</v>
      </c>
      <c r="B34" t="s">
        <v>108</v>
      </c>
      <c r="C34">
        <v>6217</v>
      </c>
      <c r="D34">
        <v>6</v>
      </c>
      <c r="E34">
        <v>83205</v>
      </c>
      <c r="F34">
        <v>7.4719067363700001E-2</v>
      </c>
      <c r="G34" t="s">
        <v>74</v>
      </c>
    </row>
    <row r="35" spans="1:7" x14ac:dyDescent="0.25">
      <c r="A35" s="4" t="s">
        <v>3</v>
      </c>
      <c r="B35" t="s">
        <v>109</v>
      </c>
      <c r="C35">
        <v>28155</v>
      </c>
      <c r="D35">
        <v>14</v>
      </c>
      <c r="E35">
        <v>87013</v>
      </c>
      <c r="F35">
        <v>0.32357233976529998</v>
      </c>
      <c r="G35" t="s">
        <v>606</v>
      </c>
    </row>
    <row r="36" spans="1:7" x14ac:dyDescent="0.25">
      <c r="A36" s="4" t="s">
        <v>3</v>
      </c>
      <c r="B36" t="s">
        <v>110</v>
      </c>
      <c r="C36">
        <v>13192</v>
      </c>
      <c r="D36">
        <v>6</v>
      </c>
      <c r="E36">
        <v>112272</v>
      </c>
      <c r="F36">
        <v>0.1175003562776</v>
      </c>
      <c r="G36" t="s">
        <v>605</v>
      </c>
    </row>
    <row r="37" spans="1:7" x14ac:dyDescent="0.25">
      <c r="A37" s="4" t="s">
        <v>4</v>
      </c>
      <c r="B37" t="s">
        <v>111</v>
      </c>
      <c r="C37">
        <v>301657</v>
      </c>
      <c r="D37">
        <v>0</v>
      </c>
      <c r="E37">
        <v>1327748</v>
      </c>
      <c r="F37">
        <v>0.2271944676248</v>
      </c>
      <c r="G37" t="s">
        <v>605</v>
      </c>
    </row>
    <row r="38" spans="1:7" x14ac:dyDescent="0.25">
      <c r="A38" s="4" t="s">
        <v>4</v>
      </c>
      <c r="B38" t="s">
        <v>112</v>
      </c>
      <c r="C38">
        <v>24661</v>
      </c>
      <c r="D38">
        <v>0</v>
      </c>
      <c r="E38">
        <v>832769</v>
      </c>
      <c r="F38">
        <v>2.9613254095599999E-2</v>
      </c>
      <c r="G38" t="s">
        <v>76</v>
      </c>
    </row>
    <row r="39" spans="1:7" x14ac:dyDescent="0.25">
      <c r="A39" s="4" t="s">
        <v>5</v>
      </c>
      <c r="B39" t="s">
        <v>113</v>
      </c>
      <c r="C39">
        <v>219221</v>
      </c>
      <c r="D39">
        <v>116</v>
      </c>
      <c r="E39">
        <v>2806200</v>
      </c>
      <c r="F39">
        <v>7.8120233767999994E-2</v>
      </c>
      <c r="G39" t="s">
        <v>74</v>
      </c>
    </row>
    <row r="40" spans="1:7" x14ac:dyDescent="0.25">
      <c r="A40" s="4" t="s">
        <v>5</v>
      </c>
      <c r="B40" t="s">
        <v>114</v>
      </c>
      <c r="C40">
        <v>101624</v>
      </c>
      <c r="D40">
        <v>74</v>
      </c>
      <c r="E40">
        <v>700843</v>
      </c>
      <c r="F40">
        <v>0.1450025183957</v>
      </c>
      <c r="G40" t="s">
        <v>605</v>
      </c>
    </row>
    <row r="41" spans="1:7" x14ac:dyDescent="0.25">
      <c r="A41" s="4" t="s">
        <v>5</v>
      </c>
      <c r="B41" t="s">
        <v>115</v>
      </c>
      <c r="C41">
        <v>412007</v>
      </c>
      <c r="D41">
        <v>75</v>
      </c>
      <c r="E41">
        <v>2511243</v>
      </c>
      <c r="F41">
        <v>0.16406496703019999</v>
      </c>
      <c r="G41" t="s">
        <v>605</v>
      </c>
    </row>
    <row r="42" spans="1:7" x14ac:dyDescent="0.25">
      <c r="A42" s="4" t="s">
        <v>5</v>
      </c>
      <c r="B42" t="s">
        <v>116</v>
      </c>
      <c r="C42">
        <v>364776</v>
      </c>
      <c r="D42">
        <v>112</v>
      </c>
      <c r="E42">
        <v>2029339</v>
      </c>
      <c r="F42">
        <v>0.17975114064229999</v>
      </c>
      <c r="G42" t="s">
        <v>605</v>
      </c>
    </row>
    <row r="43" spans="1:7" x14ac:dyDescent="0.25">
      <c r="A43" s="4" t="s">
        <v>5</v>
      </c>
      <c r="B43" t="s">
        <v>117</v>
      </c>
      <c r="C43">
        <v>213670</v>
      </c>
      <c r="D43">
        <v>457</v>
      </c>
      <c r="E43">
        <v>2954367</v>
      </c>
      <c r="F43">
        <v>7.2323445259100005E-2</v>
      </c>
      <c r="G43" t="s">
        <v>74</v>
      </c>
    </row>
    <row r="44" spans="1:7" x14ac:dyDescent="0.25">
      <c r="A44" s="4" t="s">
        <v>5</v>
      </c>
      <c r="B44" t="s">
        <v>118</v>
      </c>
      <c r="C44">
        <v>582113</v>
      </c>
      <c r="D44">
        <v>309</v>
      </c>
      <c r="E44">
        <v>3032226</v>
      </c>
      <c r="F44">
        <v>0.19197546620860001</v>
      </c>
      <c r="G44" t="s">
        <v>605</v>
      </c>
    </row>
    <row r="45" spans="1:7" x14ac:dyDescent="0.25">
      <c r="A45" s="4" t="s">
        <v>5</v>
      </c>
      <c r="B45" t="s">
        <v>119</v>
      </c>
      <c r="C45">
        <v>466438</v>
      </c>
      <c r="D45">
        <v>159</v>
      </c>
      <c r="E45">
        <v>2720155</v>
      </c>
      <c r="F45">
        <v>0.17147478728230001</v>
      </c>
      <c r="G45" t="s">
        <v>605</v>
      </c>
    </row>
    <row r="46" spans="1:7" x14ac:dyDescent="0.25">
      <c r="A46" s="4" t="s">
        <v>5</v>
      </c>
      <c r="B46" t="s">
        <v>120</v>
      </c>
      <c r="C46">
        <v>461428</v>
      </c>
      <c r="D46">
        <v>182</v>
      </c>
      <c r="E46">
        <v>1707643</v>
      </c>
      <c r="F46">
        <v>0.27021338769280001</v>
      </c>
      <c r="G46" t="s">
        <v>605</v>
      </c>
    </row>
    <row r="47" spans="1:7" x14ac:dyDescent="0.25">
      <c r="A47" s="4" t="s">
        <v>5</v>
      </c>
      <c r="B47" t="s">
        <v>121</v>
      </c>
      <c r="C47">
        <v>448442</v>
      </c>
      <c r="D47">
        <v>370</v>
      </c>
      <c r="E47">
        <v>3921971</v>
      </c>
      <c r="F47">
        <v>0.1143409780439</v>
      </c>
      <c r="G47" t="s">
        <v>605</v>
      </c>
    </row>
    <row r="48" spans="1:7" x14ac:dyDescent="0.25">
      <c r="A48" s="4" t="s">
        <v>5</v>
      </c>
      <c r="B48" t="s">
        <v>122</v>
      </c>
      <c r="C48">
        <v>548132</v>
      </c>
      <c r="D48">
        <v>430</v>
      </c>
      <c r="E48">
        <v>5082868</v>
      </c>
      <c r="F48">
        <v>0.1078391176005</v>
      </c>
      <c r="G48" t="s">
        <v>605</v>
      </c>
    </row>
    <row r="49" spans="1:7" x14ac:dyDescent="0.25">
      <c r="A49" s="4" t="s">
        <v>5</v>
      </c>
      <c r="B49" t="s">
        <v>123</v>
      </c>
      <c r="C49">
        <v>872359</v>
      </c>
      <c r="D49">
        <v>280</v>
      </c>
      <c r="E49">
        <v>4379383</v>
      </c>
      <c r="F49">
        <v>0.19919678182969999</v>
      </c>
      <c r="G49" t="s">
        <v>605</v>
      </c>
    </row>
    <row r="50" spans="1:7" x14ac:dyDescent="0.25">
      <c r="A50" s="4" t="s">
        <v>5</v>
      </c>
      <c r="B50" t="s">
        <v>124</v>
      </c>
      <c r="C50">
        <v>562654</v>
      </c>
      <c r="D50">
        <v>94</v>
      </c>
      <c r="E50">
        <v>2558037</v>
      </c>
      <c r="F50">
        <v>0.21995537984790001</v>
      </c>
      <c r="G50" t="s">
        <v>605</v>
      </c>
    </row>
    <row r="51" spans="1:7" x14ac:dyDescent="0.25">
      <c r="A51" s="4" t="s">
        <v>5</v>
      </c>
      <c r="B51" t="s">
        <v>125</v>
      </c>
      <c r="C51">
        <v>342005</v>
      </c>
      <c r="D51">
        <v>106</v>
      </c>
      <c r="E51">
        <v>1756078</v>
      </c>
      <c r="F51">
        <v>0.1947550165767</v>
      </c>
      <c r="G51" t="s">
        <v>605</v>
      </c>
    </row>
    <row r="52" spans="1:7" x14ac:dyDescent="0.25">
      <c r="A52" s="4" t="s">
        <v>5</v>
      </c>
      <c r="B52" t="s">
        <v>126</v>
      </c>
      <c r="C52">
        <v>492255</v>
      </c>
      <c r="D52">
        <v>109</v>
      </c>
      <c r="E52">
        <v>1124176</v>
      </c>
      <c r="F52">
        <v>0.43788072330310002</v>
      </c>
      <c r="G52" t="s">
        <v>606</v>
      </c>
    </row>
    <row r="53" spans="1:7" x14ac:dyDescent="0.25">
      <c r="A53" s="4" t="s">
        <v>5</v>
      </c>
      <c r="B53" t="s">
        <v>127</v>
      </c>
      <c r="C53">
        <v>442332</v>
      </c>
      <c r="D53">
        <v>147</v>
      </c>
      <c r="E53">
        <v>1626900</v>
      </c>
      <c r="F53">
        <v>0.27188640973630002</v>
      </c>
      <c r="G53" t="s">
        <v>605</v>
      </c>
    </row>
    <row r="54" spans="1:7" x14ac:dyDescent="0.25">
      <c r="A54" s="4" t="s">
        <v>5</v>
      </c>
      <c r="B54" t="s">
        <v>128</v>
      </c>
      <c r="C54">
        <v>556438</v>
      </c>
      <c r="D54">
        <v>94</v>
      </c>
      <c r="E54">
        <v>3068149</v>
      </c>
      <c r="F54">
        <v>0.18135951024540001</v>
      </c>
      <c r="G54" t="s">
        <v>605</v>
      </c>
    </row>
    <row r="55" spans="1:7" x14ac:dyDescent="0.25">
      <c r="A55" s="4" t="s">
        <v>5</v>
      </c>
      <c r="B55" t="s">
        <v>129</v>
      </c>
      <c r="C55">
        <v>148340</v>
      </c>
      <c r="D55">
        <v>88</v>
      </c>
      <c r="E55">
        <v>1657599</v>
      </c>
      <c r="F55">
        <v>8.9490884103999996E-2</v>
      </c>
      <c r="G55" t="s">
        <v>74</v>
      </c>
    </row>
    <row r="56" spans="1:7" x14ac:dyDescent="0.25">
      <c r="A56" s="4" t="s">
        <v>5</v>
      </c>
      <c r="B56" t="s">
        <v>130</v>
      </c>
      <c r="C56">
        <v>294321</v>
      </c>
      <c r="D56">
        <v>66</v>
      </c>
      <c r="E56">
        <v>1690948</v>
      </c>
      <c r="F56">
        <v>0.17405680127359999</v>
      </c>
      <c r="G56" t="s">
        <v>605</v>
      </c>
    </row>
    <row r="57" spans="1:7" x14ac:dyDescent="0.25">
      <c r="A57" s="4" t="s">
        <v>5</v>
      </c>
      <c r="B57" t="s">
        <v>131</v>
      </c>
      <c r="C57">
        <v>332434</v>
      </c>
      <c r="D57">
        <v>102</v>
      </c>
      <c r="E57">
        <v>1000717</v>
      </c>
      <c r="F57">
        <v>0.33219581560020001</v>
      </c>
      <c r="G57" t="s">
        <v>606</v>
      </c>
    </row>
    <row r="58" spans="1:7" x14ac:dyDescent="0.25">
      <c r="A58" s="4" t="s">
        <v>5</v>
      </c>
      <c r="B58" t="s">
        <v>132</v>
      </c>
      <c r="C58">
        <v>455482</v>
      </c>
      <c r="D58">
        <v>111</v>
      </c>
      <c r="E58">
        <v>1994618</v>
      </c>
      <c r="F58">
        <v>0.228355504663</v>
      </c>
      <c r="G58" t="s">
        <v>605</v>
      </c>
    </row>
    <row r="59" spans="1:7" x14ac:dyDescent="0.25">
      <c r="A59" s="4" t="s">
        <v>5</v>
      </c>
      <c r="B59" t="s">
        <v>133</v>
      </c>
      <c r="C59">
        <v>715168</v>
      </c>
      <c r="D59">
        <v>339</v>
      </c>
      <c r="E59">
        <v>4476044</v>
      </c>
      <c r="F59">
        <v>0.15977680290890001</v>
      </c>
      <c r="G59" t="s">
        <v>605</v>
      </c>
    </row>
    <row r="60" spans="1:7" x14ac:dyDescent="0.25">
      <c r="A60" s="4" t="s">
        <v>5</v>
      </c>
      <c r="B60" t="s">
        <v>134</v>
      </c>
      <c r="C60">
        <v>325212</v>
      </c>
      <c r="D60">
        <v>158</v>
      </c>
      <c r="E60">
        <v>1359054</v>
      </c>
      <c r="F60">
        <v>0.23929291992810001</v>
      </c>
      <c r="G60" t="s">
        <v>605</v>
      </c>
    </row>
    <row r="61" spans="1:7" x14ac:dyDescent="0.25">
      <c r="A61" s="4" t="s">
        <v>5</v>
      </c>
      <c r="B61" t="s">
        <v>135</v>
      </c>
      <c r="C61">
        <v>722651</v>
      </c>
      <c r="D61">
        <v>621</v>
      </c>
      <c r="E61">
        <v>4778610</v>
      </c>
      <c r="F61">
        <v>0.15122619339089999</v>
      </c>
      <c r="G61" t="s">
        <v>605</v>
      </c>
    </row>
    <row r="62" spans="1:7" x14ac:dyDescent="0.25">
      <c r="A62" s="4" t="s">
        <v>5</v>
      </c>
      <c r="B62" t="s">
        <v>136</v>
      </c>
      <c r="C62">
        <v>591346</v>
      </c>
      <c r="D62">
        <v>468</v>
      </c>
      <c r="E62">
        <v>2872523</v>
      </c>
      <c r="F62">
        <v>0.205862929557</v>
      </c>
      <c r="G62" t="s">
        <v>605</v>
      </c>
    </row>
    <row r="63" spans="1:7" x14ac:dyDescent="0.25">
      <c r="A63" s="4" t="s">
        <v>5</v>
      </c>
      <c r="B63" t="s">
        <v>137</v>
      </c>
      <c r="C63">
        <v>322514</v>
      </c>
      <c r="D63">
        <v>178</v>
      </c>
      <c r="E63">
        <v>2216653</v>
      </c>
      <c r="F63">
        <v>0.14549593463650001</v>
      </c>
      <c r="G63" t="s">
        <v>605</v>
      </c>
    </row>
    <row r="64" spans="1:7" x14ac:dyDescent="0.25">
      <c r="A64" s="4" t="s">
        <v>5</v>
      </c>
      <c r="B64" t="s">
        <v>138</v>
      </c>
      <c r="C64">
        <v>676238</v>
      </c>
      <c r="D64">
        <v>2334</v>
      </c>
      <c r="E64">
        <v>5772804</v>
      </c>
      <c r="F64">
        <v>0.1171420335767</v>
      </c>
      <c r="G64" t="s">
        <v>605</v>
      </c>
    </row>
    <row r="65" spans="1:7" x14ac:dyDescent="0.25">
      <c r="A65" s="4" t="s">
        <v>5</v>
      </c>
      <c r="B65" t="s">
        <v>139</v>
      </c>
      <c r="C65">
        <v>568756</v>
      </c>
      <c r="D65">
        <v>180</v>
      </c>
      <c r="E65">
        <v>3273127</v>
      </c>
      <c r="F65">
        <v>0.1737653320509</v>
      </c>
      <c r="G65" t="s">
        <v>605</v>
      </c>
    </row>
    <row r="66" spans="1:7" x14ac:dyDescent="0.25">
      <c r="A66" s="4" t="s">
        <v>5</v>
      </c>
      <c r="B66" t="s">
        <v>140</v>
      </c>
      <c r="C66">
        <v>521553</v>
      </c>
      <c r="D66">
        <v>271</v>
      </c>
      <c r="E66">
        <v>2962593</v>
      </c>
      <c r="F66">
        <v>0.17604611905850001</v>
      </c>
      <c r="G66" t="s">
        <v>605</v>
      </c>
    </row>
    <row r="67" spans="1:7" x14ac:dyDescent="0.25">
      <c r="A67" s="4" t="s">
        <v>5</v>
      </c>
      <c r="B67" t="s">
        <v>141</v>
      </c>
      <c r="C67">
        <v>356327</v>
      </c>
      <c r="D67">
        <v>134</v>
      </c>
      <c r="E67">
        <v>1897102</v>
      </c>
      <c r="F67">
        <v>0.1878270119371</v>
      </c>
      <c r="G67" t="s">
        <v>605</v>
      </c>
    </row>
    <row r="68" spans="1:7" x14ac:dyDescent="0.25">
      <c r="A68" s="4" t="s">
        <v>5</v>
      </c>
      <c r="B68" t="s">
        <v>142</v>
      </c>
      <c r="C68">
        <v>614569</v>
      </c>
      <c r="D68">
        <v>155</v>
      </c>
      <c r="E68">
        <v>4254782</v>
      </c>
      <c r="F68">
        <v>0.14444194790699999</v>
      </c>
      <c r="G68" t="s">
        <v>605</v>
      </c>
    </row>
    <row r="69" spans="1:7" x14ac:dyDescent="0.25">
      <c r="A69" s="4" t="s">
        <v>5</v>
      </c>
      <c r="B69" t="s">
        <v>143</v>
      </c>
      <c r="C69">
        <v>761473</v>
      </c>
      <c r="D69">
        <v>255</v>
      </c>
      <c r="E69">
        <v>3943098</v>
      </c>
      <c r="F69">
        <v>0.19311541331199999</v>
      </c>
      <c r="G69" t="s">
        <v>605</v>
      </c>
    </row>
    <row r="70" spans="1:7" x14ac:dyDescent="0.25">
      <c r="A70" s="4" t="s">
        <v>5</v>
      </c>
      <c r="B70" t="s">
        <v>144</v>
      </c>
      <c r="C70">
        <v>142348</v>
      </c>
      <c r="D70">
        <v>75</v>
      </c>
      <c r="E70">
        <v>634927</v>
      </c>
      <c r="F70">
        <v>0.2241958524365</v>
      </c>
      <c r="G70" t="s">
        <v>605</v>
      </c>
    </row>
    <row r="71" spans="1:7" x14ac:dyDescent="0.25">
      <c r="A71" s="4" t="s">
        <v>5</v>
      </c>
      <c r="B71" t="s">
        <v>145</v>
      </c>
      <c r="C71">
        <v>199431</v>
      </c>
      <c r="D71">
        <v>36</v>
      </c>
      <c r="E71">
        <v>656916</v>
      </c>
      <c r="F71">
        <v>0.30358675995099998</v>
      </c>
      <c r="G71" t="s">
        <v>606</v>
      </c>
    </row>
    <row r="72" spans="1:7" x14ac:dyDescent="0.25">
      <c r="A72" s="4" t="s">
        <v>5</v>
      </c>
      <c r="B72" t="s">
        <v>146</v>
      </c>
      <c r="C72">
        <v>453227</v>
      </c>
      <c r="D72">
        <v>127</v>
      </c>
      <c r="E72">
        <v>3419622</v>
      </c>
      <c r="F72">
        <v>0.1325371634642</v>
      </c>
      <c r="G72" t="s">
        <v>605</v>
      </c>
    </row>
    <row r="73" spans="1:7" x14ac:dyDescent="0.25">
      <c r="A73" s="4" t="s">
        <v>5</v>
      </c>
      <c r="B73" t="s">
        <v>147</v>
      </c>
      <c r="C73">
        <v>536438</v>
      </c>
      <c r="D73">
        <v>170</v>
      </c>
      <c r="E73">
        <v>3318176</v>
      </c>
      <c r="F73">
        <v>0.16166653004539999</v>
      </c>
      <c r="G73" t="s">
        <v>605</v>
      </c>
    </row>
    <row r="74" spans="1:7" x14ac:dyDescent="0.25">
      <c r="A74" s="4" t="s">
        <v>5</v>
      </c>
      <c r="B74" t="s">
        <v>148</v>
      </c>
      <c r="C74">
        <v>456511</v>
      </c>
      <c r="D74">
        <v>129</v>
      </c>
      <c r="E74">
        <v>2228397</v>
      </c>
      <c r="F74">
        <v>0.20486071377760001</v>
      </c>
      <c r="G74" t="s">
        <v>605</v>
      </c>
    </row>
    <row r="75" spans="1:7" x14ac:dyDescent="0.25">
      <c r="A75" s="4" t="s">
        <v>5</v>
      </c>
      <c r="B75" t="s">
        <v>149</v>
      </c>
      <c r="C75">
        <v>275884</v>
      </c>
      <c r="D75">
        <v>192</v>
      </c>
      <c r="E75">
        <v>3495021</v>
      </c>
      <c r="F75">
        <v>7.89362925144E-2</v>
      </c>
      <c r="G75" t="s">
        <v>74</v>
      </c>
    </row>
    <row r="76" spans="1:7" x14ac:dyDescent="0.25">
      <c r="A76" s="4" t="s">
        <v>5</v>
      </c>
      <c r="B76" t="s">
        <v>150</v>
      </c>
      <c r="C76">
        <v>551778</v>
      </c>
      <c r="D76">
        <v>358</v>
      </c>
      <c r="E76">
        <v>3935042</v>
      </c>
      <c r="F76">
        <v>0.14022162914649999</v>
      </c>
      <c r="G76" t="s">
        <v>605</v>
      </c>
    </row>
    <row r="77" spans="1:7" x14ac:dyDescent="0.25">
      <c r="A77" s="4" t="s">
        <v>6</v>
      </c>
      <c r="B77" t="s">
        <v>151</v>
      </c>
      <c r="C77">
        <v>792851</v>
      </c>
      <c r="D77">
        <v>820</v>
      </c>
      <c r="E77">
        <v>1055450</v>
      </c>
      <c r="F77">
        <v>0.75119711971189995</v>
      </c>
      <c r="G77" t="s">
        <v>607</v>
      </c>
    </row>
    <row r="78" spans="1:7" x14ac:dyDescent="0.25">
      <c r="A78" s="4" t="s">
        <v>7</v>
      </c>
      <c r="B78" t="s">
        <v>152</v>
      </c>
      <c r="C78">
        <v>2749</v>
      </c>
      <c r="D78">
        <v>396</v>
      </c>
      <c r="E78">
        <v>826165</v>
      </c>
      <c r="F78">
        <v>3.3274224882E-3</v>
      </c>
      <c r="G78" t="s">
        <v>76</v>
      </c>
    </row>
    <row r="79" spans="1:7" x14ac:dyDescent="0.25">
      <c r="A79" s="4" t="s">
        <v>7</v>
      </c>
      <c r="B79" t="s">
        <v>153</v>
      </c>
      <c r="C79">
        <v>3816</v>
      </c>
      <c r="D79">
        <v>471</v>
      </c>
      <c r="E79">
        <v>1305343</v>
      </c>
      <c r="F79">
        <v>2.9233695664000001E-3</v>
      </c>
      <c r="G79" t="s">
        <v>76</v>
      </c>
    </row>
    <row r="80" spans="1:7" x14ac:dyDescent="0.25">
      <c r="A80" s="4" t="s">
        <v>7</v>
      </c>
      <c r="B80" t="s">
        <v>154</v>
      </c>
      <c r="C80">
        <v>21481</v>
      </c>
      <c r="D80">
        <v>118</v>
      </c>
      <c r="E80">
        <v>598855</v>
      </c>
      <c r="F80">
        <v>3.5870118809999997E-2</v>
      </c>
      <c r="G80" t="s">
        <v>76</v>
      </c>
    </row>
    <row r="81" spans="1:7" x14ac:dyDescent="0.25">
      <c r="A81" s="4" t="s">
        <v>7</v>
      </c>
      <c r="B81" t="s">
        <v>155</v>
      </c>
      <c r="C81">
        <v>3113</v>
      </c>
      <c r="D81">
        <v>236</v>
      </c>
      <c r="E81">
        <v>197035</v>
      </c>
      <c r="F81">
        <v>1.5799223488199999E-2</v>
      </c>
      <c r="G81" t="s">
        <v>76</v>
      </c>
    </row>
    <row r="82" spans="1:7" x14ac:dyDescent="0.25">
      <c r="A82" s="4" t="s">
        <v>7</v>
      </c>
      <c r="B82" t="s">
        <v>156</v>
      </c>
      <c r="C82">
        <v>4522</v>
      </c>
      <c r="D82">
        <v>188</v>
      </c>
      <c r="E82">
        <v>1302253</v>
      </c>
      <c r="F82">
        <v>3.4724435267E-3</v>
      </c>
      <c r="G82" t="s">
        <v>76</v>
      </c>
    </row>
    <row r="83" spans="1:7" x14ac:dyDescent="0.25">
      <c r="A83" s="4" t="s">
        <v>7</v>
      </c>
      <c r="B83" t="s">
        <v>157</v>
      </c>
      <c r="C83">
        <v>1239</v>
      </c>
      <c r="D83">
        <v>55</v>
      </c>
      <c r="E83">
        <v>229832</v>
      </c>
      <c r="F83">
        <v>5.3908942182999998E-3</v>
      </c>
      <c r="G83" t="s">
        <v>76</v>
      </c>
    </row>
    <row r="84" spans="1:7" x14ac:dyDescent="0.25">
      <c r="A84" s="4" t="s">
        <v>7</v>
      </c>
      <c r="B84" t="s">
        <v>158</v>
      </c>
      <c r="C84">
        <v>9823</v>
      </c>
      <c r="D84">
        <v>1210</v>
      </c>
      <c r="E84">
        <v>1961922</v>
      </c>
      <c r="F84">
        <v>5.0068249399999997E-3</v>
      </c>
      <c r="G84" t="s">
        <v>76</v>
      </c>
    </row>
    <row r="85" spans="1:7" x14ac:dyDescent="0.25">
      <c r="A85" s="4" t="s">
        <v>7</v>
      </c>
      <c r="B85" t="s">
        <v>159</v>
      </c>
      <c r="C85">
        <v>1168</v>
      </c>
      <c r="D85">
        <v>25</v>
      </c>
      <c r="E85">
        <v>533638</v>
      </c>
      <c r="F85">
        <v>2.1887496767000001E-3</v>
      </c>
      <c r="G85" t="s">
        <v>76</v>
      </c>
    </row>
    <row r="86" spans="1:7" x14ac:dyDescent="0.25">
      <c r="A86" s="4" t="s">
        <v>7</v>
      </c>
      <c r="B86" t="s">
        <v>160</v>
      </c>
      <c r="C86">
        <v>1501</v>
      </c>
      <c r="D86">
        <v>545</v>
      </c>
      <c r="E86">
        <v>799199</v>
      </c>
      <c r="F86">
        <v>1.8781304780999999E-3</v>
      </c>
      <c r="G86" t="s">
        <v>76</v>
      </c>
    </row>
    <row r="87" spans="1:7" x14ac:dyDescent="0.25">
      <c r="A87" s="4" t="s">
        <v>7</v>
      </c>
      <c r="B87" t="s">
        <v>161</v>
      </c>
      <c r="C87">
        <v>5020</v>
      </c>
      <c r="D87">
        <v>1798</v>
      </c>
      <c r="E87">
        <v>3343079</v>
      </c>
      <c r="F87">
        <v>1.5016097435E-3</v>
      </c>
      <c r="G87" t="s">
        <v>76</v>
      </c>
    </row>
    <row r="88" spans="1:7" x14ac:dyDescent="0.25">
      <c r="A88" s="4" t="s">
        <v>7</v>
      </c>
      <c r="B88" t="s">
        <v>162</v>
      </c>
      <c r="C88">
        <v>2096</v>
      </c>
      <c r="D88">
        <v>194</v>
      </c>
      <c r="E88">
        <v>597653</v>
      </c>
      <c r="F88">
        <v>3.5070517507000002E-3</v>
      </c>
      <c r="G88" t="s">
        <v>76</v>
      </c>
    </row>
    <row r="89" spans="1:7" x14ac:dyDescent="0.25">
      <c r="A89" s="4" t="s">
        <v>7</v>
      </c>
      <c r="B89" t="s">
        <v>163</v>
      </c>
      <c r="C89">
        <v>4016</v>
      </c>
      <c r="D89">
        <v>838</v>
      </c>
      <c r="E89">
        <v>1620632</v>
      </c>
      <c r="F89">
        <v>2.4780456018999998E-3</v>
      </c>
      <c r="G89" t="s">
        <v>76</v>
      </c>
    </row>
    <row r="90" spans="1:7" x14ac:dyDescent="0.25">
      <c r="A90" s="4" t="s">
        <v>7</v>
      </c>
      <c r="B90" t="s">
        <v>164</v>
      </c>
      <c r="C90">
        <v>2542</v>
      </c>
      <c r="D90">
        <v>212</v>
      </c>
      <c r="E90">
        <v>852043</v>
      </c>
      <c r="F90">
        <v>2.9834175034999999E-3</v>
      </c>
      <c r="G90" t="s">
        <v>76</v>
      </c>
    </row>
    <row r="91" spans="1:7" x14ac:dyDescent="0.25">
      <c r="A91" s="4" t="s">
        <v>7</v>
      </c>
      <c r="B91" t="s">
        <v>165</v>
      </c>
      <c r="C91">
        <v>2829</v>
      </c>
      <c r="D91">
        <v>267</v>
      </c>
      <c r="E91">
        <v>584667</v>
      </c>
      <c r="F91">
        <v>4.8386517452999999E-3</v>
      </c>
      <c r="G91" t="s">
        <v>76</v>
      </c>
    </row>
    <row r="92" spans="1:7" x14ac:dyDescent="0.25">
      <c r="A92" s="4" t="s">
        <v>7</v>
      </c>
      <c r="B92" t="s">
        <v>166</v>
      </c>
      <c r="C92">
        <v>1607</v>
      </c>
      <c r="D92">
        <v>99</v>
      </c>
      <c r="E92">
        <v>578326</v>
      </c>
      <c r="F92">
        <v>2.7787095858999998E-3</v>
      </c>
      <c r="G92" t="s">
        <v>76</v>
      </c>
    </row>
    <row r="93" spans="1:7" x14ac:dyDescent="0.25">
      <c r="A93" s="4" t="s">
        <v>7</v>
      </c>
      <c r="B93" t="s">
        <v>167</v>
      </c>
      <c r="C93">
        <v>10034</v>
      </c>
      <c r="D93">
        <v>580</v>
      </c>
      <c r="E93">
        <v>1206563</v>
      </c>
      <c r="F93">
        <v>8.3161840698999998E-3</v>
      </c>
      <c r="G93" t="s">
        <v>76</v>
      </c>
    </row>
    <row r="94" spans="1:7" x14ac:dyDescent="0.25">
      <c r="A94" s="4" t="s">
        <v>7</v>
      </c>
      <c r="B94" t="s">
        <v>168</v>
      </c>
      <c r="C94">
        <v>2689</v>
      </c>
      <c r="D94">
        <v>177</v>
      </c>
      <c r="E94">
        <v>659039</v>
      </c>
      <c r="F94">
        <v>4.0801834184999997E-3</v>
      </c>
      <c r="G94" t="s">
        <v>76</v>
      </c>
    </row>
    <row r="95" spans="1:7" x14ac:dyDescent="0.25">
      <c r="A95" s="4" t="s">
        <v>7</v>
      </c>
      <c r="B95" t="s">
        <v>169</v>
      </c>
      <c r="C95">
        <v>2183</v>
      </c>
      <c r="D95">
        <v>365</v>
      </c>
      <c r="E95">
        <v>1032275</v>
      </c>
      <c r="F95">
        <v>2.1147465548999999E-3</v>
      </c>
      <c r="G95" t="s">
        <v>76</v>
      </c>
    </row>
    <row r="96" spans="1:7" x14ac:dyDescent="0.25">
      <c r="A96" s="4" t="s">
        <v>7</v>
      </c>
      <c r="B96" t="s">
        <v>170</v>
      </c>
      <c r="C96">
        <v>2922</v>
      </c>
      <c r="D96">
        <v>167</v>
      </c>
      <c r="E96">
        <v>701707</v>
      </c>
      <c r="F96">
        <v>4.1641311828999996E-3</v>
      </c>
      <c r="G96" t="s">
        <v>76</v>
      </c>
    </row>
    <row r="97" spans="1:7" x14ac:dyDescent="0.25">
      <c r="A97" s="4" t="s">
        <v>7</v>
      </c>
      <c r="B97" t="s">
        <v>171</v>
      </c>
      <c r="C97">
        <v>804</v>
      </c>
      <c r="D97">
        <v>14</v>
      </c>
      <c r="E97">
        <v>140206</v>
      </c>
      <c r="F97">
        <v>5.7344193543000001E-3</v>
      </c>
      <c r="G97" t="s">
        <v>76</v>
      </c>
    </row>
    <row r="98" spans="1:7" x14ac:dyDescent="0.25">
      <c r="A98" s="4" t="s">
        <v>7</v>
      </c>
      <c r="B98" t="s">
        <v>172</v>
      </c>
      <c r="C98">
        <v>5084</v>
      </c>
      <c r="D98">
        <v>978</v>
      </c>
      <c r="E98">
        <v>1493627</v>
      </c>
      <c r="F98">
        <v>3.4037949233000002E-3</v>
      </c>
      <c r="G98" t="s">
        <v>76</v>
      </c>
    </row>
    <row r="99" spans="1:7" x14ac:dyDescent="0.25">
      <c r="A99" s="4" t="s">
        <v>7</v>
      </c>
      <c r="B99" t="s">
        <v>173</v>
      </c>
      <c r="C99">
        <v>12704</v>
      </c>
      <c r="D99">
        <v>3139</v>
      </c>
      <c r="E99">
        <v>4062160</v>
      </c>
      <c r="F99">
        <v>3.1274002008000001E-3</v>
      </c>
      <c r="G99" t="s">
        <v>76</v>
      </c>
    </row>
    <row r="100" spans="1:7" x14ac:dyDescent="0.25">
      <c r="A100" s="4" t="s">
        <v>7</v>
      </c>
      <c r="B100" t="s">
        <v>174</v>
      </c>
      <c r="C100">
        <v>124947</v>
      </c>
      <c r="D100">
        <v>515</v>
      </c>
      <c r="E100">
        <v>1537520</v>
      </c>
      <c r="F100">
        <v>8.1265284354000003E-2</v>
      </c>
      <c r="G100" t="s">
        <v>74</v>
      </c>
    </row>
    <row r="101" spans="1:7" x14ac:dyDescent="0.25">
      <c r="A101" s="4" t="s">
        <v>7</v>
      </c>
      <c r="B101" t="s">
        <v>175</v>
      </c>
      <c r="C101">
        <v>1723</v>
      </c>
      <c r="D101">
        <v>20</v>
      </c>
      <c r="E101">
        <v>249000</v>
      </c>
      <c r="F101">
        <v>6.9196787147999999E-3</v>
      </c>
      <c r="G101" t="s">
        <v>76</v>
      </c>
    </row>
    <row r="102" spans="1:7" x14ac:dyDescent="0.25">
      <c r="A102" s="4" t="s">
        <v>7</v>
      </c>
      <c r="B102" t="s">
        <v>176</v>
      </c>
      <c r="C102">
        <v>1830</v>
      </c>
      <c r="D102">
        <v>224</v>
      </c>
      <c r="E102">
        <v>660280</v>
      </c>
      <c r="F102">
        <v>2.771551463E-3</v>
      </c>
      <c r="G102" t="s">
        <v>76</v>
      </c>
    </row>
    <row r="103" spans="1:7" x14ac:dyDescent="0.25">
      <c r="A103" s="4" t="s">
        <v>7</v>
      </c>
      <c r="B103" t="s">
        <v>177</v>
      </c>
      <c r="C103">
        <v>103578</v>
      </c>
      <c r="D103">
        <v>245</v>
      </c>
      <c r="E103">
        <v>420661</v>
      </c>
      <c r="F103">
        <v>0.24622677167599999</v>
      </c>
      <c r="G103" t="s">
        <v>605</v>
      </c>
    </row>
    <row r="104" spans="1:7" x14ac:dyDescent="0.25">
      <c r="A104" s="4" t="s">
        <v>7</v>
      </c>
      <c r="B104" t="s">
        <v>178</v>
      </c>
      <c r="C104">
        <v>2051</v>
      </c>
      <c r="D104">
        <v>224</v>
      </c>
      <c r="E104">
        <v>748593</v>
      </c>
      <c r="F104">
        <v>2.7398065437E-3</v>
      </c>
      <c r="G104" t="s">
        <v>76</v>
      </c>
    </row>
    <row r="105" spans="1:7" x14ac:dyDescent="0.25">
      <c r="A105" s="4" t="s">
        <v>8</v>
      </c>
      <c r="B105" t="s">
        <v>179</v>
      </c>
      <c r="C105">
        <v>29427753</v>
      </c>
      <c r="D105">
        <v>25091</v>
      </c>
      <c r="E105">
        <v>19814000</v>
      </c>
      <c r="F105">
        <v>1.4852000100938001</v>
      </c>
      <c r="G105" t="s">
        <v>76</v>
      </c>
    </row>
    <row r="106" spans="1:7" x14ac:dyDescent="0.25">
      <c r="A106" s="4" t="s">
        <v>9</v>
      </c>
      <c r="B106" t="s">
        <v>180</v>
      </c>
      <c r="C106">
        <v>44813</v>
      </c>
      <c r="D106">
        <v>3</v>
      </c>
      <c r="E106">
        <v>343709</v>
      </c>
      <c r="F106">
        <v>0.13038064176379999</v>
      </c>
      <c r="G106" t="s">
        <v>605</v>
      </c>
    </row>
    <row r="107" spans="1:7" x14ac:dyDescent="0.25">
      <c r="A107" s="4" t="s">
        <v>9</v>
      </c>
      <c r="B107" t="s">
        <v>181</v>
      </c>
      <c r="C107">
        <v>19338</v>
      </c>
      <c r="D107">
        <v>1</v>
      </c>
      <c r="E107">
        <v>191173</v>
      </c>
      <c r="F107">
        <v>0.1011544517269</v>
      </c>
      <c r="G107" t="s">
        <v>605</v>
      </c>
    </row>
    <row r="108" spans="1:7" x14ac:dyDescent="0.25">
      <c r="A108" s="4" t="s">
        <v>9</v>
      </c>
      <c r="B108" t="s">
        <v>182</v>
      </c>
      <c r="C108">
        <v>8259</v>
      </c>
      <c r="D108">
        <v>0</v>
      </c>
      <c r="E108">
        <v>52074</v>
      </c>
      <c r="F108">
        <v>0.1586012213388</v>
      </c>
      <c r="G108" t="s">
        <v>605</v>
      </c>
    </row>
    <row r="109" spans="1:7" x14ac:dyDescent="0.25">
      <c r="A109" s="4" t="s">
        <v>11</v>
      </c>
      <c r="B109" t="s">
        <v>183</v>
      </c>
      <c r="C109">
        <v>2556492</v>
      </c>
      <c r="D109">
        <v>3411</v>
      </c>
      <c r="E109">
        <v>7208200</v>
      </c>
      <c r="F109">
        <v>0.35466440997749998</v>
      </c>
      <c r="G109" t="s">
        <v>606</v>
      </c>
    </row>
    <row r="110" spans="1:7" x14ac:dyDescent="0.25">
      <c r="A110" s="4" t="s">
        <v>11</v>
      </c>
      <c r="B110" t="s">
        <v>184</v>
      </c>
      <c r="C110">
        <v>212265</v>
      </c>
      <c r="D110">
        <v>102</v>
      </c>
      <c r="E110">
        <v>1513614</v>
      </c>
      <c r="F110">
        <v>0.14023720710820001</v>
      </c>
      <c r="G110" t="s">
        <v>605</v>
      </c>
    </row>
    <row r="111" spans="1:7" x14ac:dyDescent="0.25">
      <c r="A111" s="4" t="s">
        <v>11</v>
      </c>
      <c r="B111" t="s">
        <v>185</v>
      </c>
      <c r="C111">
        <v>171851</v>
      </c>
      <c r="D111">
        <v>49</v>
      </c>
      <c r="E111">
        <v>2090276</v>
      </c>
      <c r="F111">
        <v>8.2214501816900001E-2</v>
      </c>
      <c r="G111" t="s">
        <v>74</v>
      </c>
    </row>
    <row r="112" spans="1:7" x14ac:dyDescent="0.25">
      <c r="A112" s="4" t="s">
        <v>11</v>
      </c>
      <c r="B112" t="s">
        <v>186</v>
      </c>
      <c r="C112">
        <v>122182</v>
      </c>
      <c r="D112">
        <v>78</v>
      </c>
      <c r="E112">
        <v>1051746</v>
      </c>
      <c r="F112">
        <v>0.1161706343546</v>
      </c>
      <c r="G112" t="s">
        <v>605</v>
      </c>
    </row>
    <row r="113" spans="1:7" x14ac:dyDescent="0.25">
      <c r="A113" s="4" t="s">
        <v>11</v>
      </c>
      <c r="B113" t="s">
        <v>187</v>
      </c>
      <c r="C113">
        <v>218527</v>
      </c>
      <c r="D113">
        <v>162</v>
      </c>
      <c r="E113">
        <v>3116045</v>
      </c>
      <c r="F113">
        <v>7.0129603391399994E-2</v>
      </c>
      <c r="G113" t="s">
        <v>74</v>
      </c>
    </row>
    <row r="114" spans="1:7" x14ac:dyDescent="0.25">
      <c r="A114" s="4" t="s">
        <v>11</v>
      </c>
      <c r="B114" t="s">
        <v>188</v>
      </c>
      <c r="C114">
        <v>156057</v>
      </c>
      <c r="D114">
        <v>118</v>
      </c>
      <c r="E114">
        <v>1550822</v>
      </c>
      <c r="F114">
        <v>0.100628569881</v>
      </c>
      <c r="G114" t="s">
        <v>605</v>
      </c>
    </row>
    <row r="115" spans="1:7" x14ac:dyDescent="0.25">
      <c r="A115" s="4" t="s">
        <v>11</v>
      </c>
      <c r="B115" t="s">
        <v>189</v>
      </c>
      <c r="C115">
        <v>392834</v>
      </c>
      <c r="D115">
        <v>301</v>
      </c>
      <c r="E115">
        <v>2877961</v>
      </c>
      <c r="F115">
        <v>0.1364973326601</v>
      </c>
      <c r="G115" t="s">
        <v>605</v>
      </c>
    </row>
    <row r="116" spans="1:7" x14ac:dyDescent="0.25">
      <c r="A116" s="4" t="s">
        <v>11</v>
      </c>
      <c r="B116" t="s">
        <v>190</v>
      </c>
      <c r="C116">
        <v>98559</v>
      </c>
      <c r="D116">
        <v>42</v>
      </c>
      <c r="E116">
        <v>656005</v>
      </c>
      <c r="F116">
        <v>0.15024123291739999</v>
      </c>
      <c r="G116" t="s">
        <v>605</v>
      </c>
    </row>
    <row r="117" spans="1:7" x14ac:dyDescent="0.25">
      <c r="A117" s="4" t="s">
        <v>11</v>
      </c>
      <c r="B117" t="s">
        <v>191</v>
      </c>
      <c r="C117">
        <v>93838</v>
      </c>
      <c r="D117">
        <v>38</v>
      </c>
      <c r="E117">
        <v>1071831</v>
      </c>
      <c r="F117">
        <v>8.7549249834999995E-2</v>
      </c>
      <c r="G117" t="s">
        <v>74</v>
      </c>
    </row>
    <row r="118" spans="1:7" x14ac:dyDescent="0.25">
      <c r="A118" s="4" t="s">
        <v>11</v>
      </c>
      <c r="B118" t="s">
        <v>192</v>
      </c>
      <c r="C118">
        <v>218259</v>
      </c>
      <c r="D118">
        <v>38</v>
      </c>
      <c r="E118">
        <v>2126558</v>
      </c>
      <c r="F118">
        <v>0.1026348681766</v>
      </c>
      <c r="G118" t="s">
        <v>605</v>
      </c>
    </row>
    <row r="119" spans="1:7" x14ac:dyDescent="0.25">
      <c r="A119" s="4" t="s">
        <v>11</v>
      </c>
      <c r="B119" t="s">
        <v>193</v>
      </c>
      <c r="C119">
        <v>31921</v>
      </c>
      <c r="D119">
        <v>18</v>
      </c>
      <c r="E119">
        <v>226769</v>
      </c>
      <c r="F119">
        <v>0.14076439019440001</v>
      </c>
      <c r="G119" t="s">
        <v>605</v>
      </c>
    </row>
    <row r="120" spans="1:7" x14ac:dyDescent="0.25">
      <c r="A120" s="4" t="s">
        <v>11</v>
      </c>
      <c r="B120" t="s">
        <v>194</v>
      </c>
      <c r="C120">
        <v>80424</v>
      </c>
      <c r="D120">
        <v>82</v>
      </c>
      <c r="E120">
        <v>752484</v>
      </c>
      <c r="F120">
        <v>0.1068780199977</v>
      </c>
      <c r="G120" t="s">
        <v>605</v>
      </c>
    </row>
    <row r="121" spans="1:7" x14ac:dyDescent="0.25">
      <c r="A121" s="4" t="s">
        <v>11</v>
      </c>
      <c r="B121" t="s">
        <v>195</v>
      </c>
      <c r="C121">
        <v>292598</v>
      </c>
      <c r="D121">
        <v>205</v>
      </c>
      <c r="E121">
        <v>1387478</v>
      </c>
      <c r="F121">
        <v>0.21088478520010001</v>
      </c>
      <c r="G121" t="s">
        <v>605</v>
      </c>
    </row>
    <row r="122" spans="1:7" x14ac:dyDescent="0.25">
      <c r="A122" s="4" t="s">
        <v>11</v>
      </c>
      <c r="B122" t="s">
        <v>196</v>
      </c>
      <c r="C122">
        <v>121948</v>
      </c>
      <c r="D122">
        <v>67</v>
      </c>
      <c r="E122">
        <v>1217477</v>
      </c>
      <c r="F122">
        <v>0.1001645205617</v>
      </c>
      <c r="G122" t="s">
        <v>605</v>
      </c>
    </row>
    <row r="123" spans="1:7" x14ac:dyDescent="0.25">
      <c r="A123" s="4" t="s">
        <v>11</v>
      </c>
      <c r="B123" t="s">
        <v>197</v>
      </c>
      <c r="C123">
        <v>307911</v>
      </c>
      <c r="D123">
        <v>478</v>
      </c>
      <c r="E123">
        <v>2159130</v>
      </c>
      <c r="F123">
        <v>0.14260882855590001</v>
      </c>
      <c r="G123" t="s">
        <v>605</v>
      </c>
    </row>
    <row r="124" spans="1:7" x14ac:dyDescent="0.25">
      <c r="A124" s="4" t="s">
        <v>11</v>
      </c>
      <c r="B124" t="s">
        <v>198</v>
      </c>
      <c r="C124">
        <v>199699</v>
      </c>
      <c r="D124">
        <v>272</v>
      </c>
      <c r="E124">
        <v>2742291</v>
      </c>
      <c r="F124">
        <v>7.2821957990499994E-2</v>
      </c>
      <c r="G124" t="s">
        <v>74</v>
      </c>
    </row>
    <row r="125" spans="1:7" x14ac:dyDescent="0.25">
      <c r="A125" s="4" t="s">
        <v>11</v>
      </c>
      <c r="B125" t="s">
        <v>199</v>
      </c>
      <c r="C125">
        <v>218140</v>
      </c>
      <c r="D125">
        <v>48</v>
      </c>
      <c r="E125">
        <v>2298934</v>
      </c>
      <c r="F125">
        <v>9.4887456534199999E-2</v>
      </c>
      <c r="G125" t="s">
        <v>74</v>
      </c>
    </row>
    <row r="126" spans="1:7" x14ac:dyDescent="0.25">
      <c r="A126" s="4" t="s">
        <v>11</v>
      </c>
      <c r="B126" t="s">
        <v>200</v>
      </c>
      <c r="C126">
        <v>267060</v>
      </c>
      <c r="D126">
        <v>145</v>
      </c>
      <c r="E126">
        <v>2090313</v>
      </c>
      <c r="F126">
        <v>0.12776077075530001</v>
      </c>
      <c r="G126" t="s">
        <v>605</v>
      </c>
    </row>
    <row r="127" spans="1:7" x14ac:dyDescent="0.25">
      <c r="A127" s="4" t="s">
        <v>11</v>
      </c>
      <c r="B127" t="s">
        <v>201</v>
      </c>
      <c r="C127">
        <v>122796</v>
      </c>
      <c r="D127">
        <v>72</v>
      </c>
      <c r="E127">
        <v>994624</v>
      </c>
      <c r="F127">
        <v>0.12345971945170001</v>
      </c>
      <c r="G127" t="s">
        <v>605</v>
      </c>
    </row>
    <row r="128" spans="1:7" x14ac:dyDescent="0.25">
      <c r="A128" s="4" t="s">
        <v>11</v>
      </c>
      <c r="B128" t="s">
        <v>202</v>
      </c>
      <c r="C128">
        <v>229904</v>
      </c>
      <c r="D128">
        <v>177</v>
      </c>
      <c r="E128">
        <v>2027727</v>
      </c>
      <c r="F128">
        <v>0.11338015423180001</v>
      </c>
      <c r="G128" t="s">
        <v>605</v>
      </c>
    </row>
    <row r="129" spans="1:7" x14ac:dyDescent="0.25">
      <c r="A129" s="4" t="s">
        <v>11</v>
      </c>
      <c r="B129" t="s">
        <v>203</v>
      </c>
      <c r="C129">
        <v>157321</v>
      </c>
      <c r="D129">
        <v>87</v>
      </c>
      <c r="E129">
        <v>960329</v>
      </c>
      <c r="F129">
        <v>0.16381989922199999</v>
      </c>
      <c r="G129" t="s">
        <v>605</v>
      </c>
    </row>
    <row r="130" spans="1:7" x14ac:dyDescent="0.25">
      <c r="A130" s="4" t="s">
        <v>11</v>
      </c>
      <c r="B130" t="s">
        <v>204</v>
      </c>
      <c r="C130">
        <v>76134</v>
      </c>
      <c r="D130">
        <v>15</v>
      </c>
      <c r="E130">
        <v>590379</v>
      </c>
      <c r="F130">
        <v>0.12895783894749999</v>
      </c>
      <c r="G130" t="s">
        <v>605</v>
      </c>
    </row>
    <row r="131" spans="1:7" x14ac:dyDescent="0.25">
      <c r="A131" s="4" t="s">
        <v>11</v>
      </c>
      <c r="B131" t="s">
        <v>205</v>
      </c>
      <c r="C131">
        <v>129099</v>
      </c>
      <c r="D131">
        <v>24</v>
      </c>
      <c r="E131">
        <v>1330711</v>
      </c>
      <c r="F131">
        <v>9.7015054358099997E-2</v>
      </c>
      <c r="G131" t="s">
        <v>74</v>
      </c>
    </row>
    <row r="132" spans="1:7" x14ac:dyDescent="0.25">
      <c r="A132" s="4" t="s">
        <v>11</v>
      </c>
      <c r="B132" t="s">
        <v>206</v>
      </c>
      <c r="C132">
        <v>160981</v>
      </c>
      <c r="D132">
        <v>70</v>
      </c>
      <c r="E132">
        <v>2388267</v>
      </c>
      <c r="F132">
        <v>6.7404942579700006E-2</v>
      </c>
      <c r="G132" t="s">
        <v>74</v>
      </c>
    </row>
    <row r="133" spans="1:7" x14ac:dyDescent="0.25">
      <c r="A133" s="4" t="s">
        <v>11</v>
      </c>
      <c r="B133" t="s">
        <v>207</v>
      </c>
      <c r="C133">
        <v>169059</v>
      </c>
      <c r="D133">
        <v>129</v>
      </c>
      <c r="E133">
        <v>1342746</v>
      </c>
      <c r="F133">
        <v>0.12590542068259999</v>
      </c>
      <c r="G133" t="s">
        <v>605</v>
      </c>
    </row>
    <row r="134" spans="1:7" x14ac:dyDescent="0.25">
      <c r="A134" s="4" t="s">
        <v>11</v>
      </c>
      <c r="B134" t="s">
        <v>208</v>
      </c>
      <c r="C134">
        <v>97912</v>
      </c>
      <c r="D134">
        <v>19</v>
      </c>
      <c r="E134">
        <v>586062</v>
      </c>
      <c r="F134">
        <v>0.1670676481327</v>
      </c>
      <c r="G134" t="s">
        <v>605</v>
      </c>
    </row>
    <row r="135" spans="1:7" x14ac:dyDescent="0.25">
      <c r="A135" s="4" t="s">
        <v>11</v>
      </c>
      <c r="B135" t="s">
        <v>209</v>
      </c>
      <c r="C135">
        <v>731251</v>
      </c>
      <c r="D135">
        <v>725</v>
      </c>
      <c r="E135">
        <v>3157676</v>
      </c>
      <c r="F135">
        <v>0.23157885736209999</v>
      </c>
      <c r="G135" t="s">
        <v>605</v>
      </c>
    </row>
    <row r="136" spans="1:7" x14ac:dyDescent="0.25">
      <c r="A136" s="4" t="s">
        <v>11</v>
      </c>
      <c r="B136" t="s">
        <v>210</v>
      </c>
      <c r="C136">
        <v>182090</v>
      </c>
      <c r="D136">
        <v>157</v>
      </c>
      <c r="E136">
        <v>2427346</v>
      </c>
      <c r="F136">
        <v>7.5016087529300002E-2</v>
      </c>
      <c r="G136" t="s">
        <v>74</v>
      </c>
    </row>
    <row r="137" spans="1:7" x14ac:dyDescent="0.25">
      <c r="A137" s="4" t="s">
        <v>11</v>
      </c>
      <c r="B137" t="s">
        <v>211</v>
      </c>
      <c r="C137">
        <v>1938229</v>
      </c>
      <c r="D137">
        <v>1956</v>
      </c>
      <c r="E137">
        <v>4996391</v>
      </c>
      <c r="F137">
        <v>0.3879258048459</v>
      </c>
      <c r="G137" t="s">
        <v>606</v>
      </c>
    </row>
    <row r="138" spans="1:7" x14ac:dyDescent="0.25">
      <c r="A138" s="4" t="s">
        <v>11</v>
      </c>
      <c r="B138" t="s">
        <v>212</v>
      </c>
      <c r="C138">
        <v>201153</v>
      </c>
      <c r="D138">
        <v>136</v>
      </c>
      <c r="E138">
        <v>1755873</v>
      </c>
      <c r="F138">
        <v>0.1145601077071</v>
      </c>
      <c r="G138" t="s">
        <v>605</v>
      </c>
    </row>
    <row r="139" spans="1:7" x14ac:dyDescent="0.25">
      <c r="A139" s="4" t="s">
        <v>11</v>
      </c>
      <c r="B139" t="s">
        <v>213</v>
      </c>
      <c r="C139">
        <v>92524</v>
      </c>
      <c r="D139">
        <v>24</v>
      </c>
      <c r="E139">
        <v>806489</v>
      </c>
      <c r="F139">
        <v>0.11472444137480001</v>
      </c>
      <c r="G139" t="s">
        <v>605</v>
      </c>
    </row>
    <row r="140" spans="1:7" x14ac:dyDescent="0.25">
      <c r="A140" s="4" t="s">
        <v>11</v>
      </c>
      <c r="B140" t="s">
        <v>214</v>
      </c>
      <c r="C140">
        <v>695670</v>
      </c>
      <c r="D140">
        <v>788</v>
      </c>
      <c r="E140">
        <v>3639775</v>
      </c>
      <c r="F140">
        <v>0.19112994621919999</v>
      </c>
      <c r="G140" t="s">
        <v>605</v>
      </c>
    </row>
    <row r="141" spans="1:7" x14ac:dyDescent="0.25">
      <c r="A141" s="4" t="s">
        <v>11</v>
      </c>
      <c r="B141" t="s">
        <v>215</v>
      </c>
      <c r="C141">
        <v>155380</v>
      </c>
      <c r="D141">
        <v>53</v>
      </c>
      <c r="E141">
        <v>1703068</v>
      </c>
      <c r="F141">
        <v>9.1235347032499997E-2</v>
      </c>
      <c r="G141" t="s">
        <v>74</v>
      </c>
    </row>
    <row r="142" spans="1:7" x14ac:dyDescent="0.25">
      <c r="A142" s="4" t="s">
        <v>12</v>
      </c>
      <c r="B142" t="s">
        <v>158</v>
      </c>
      <c r="C142">
        <v>39738</v>
      </c>
      <c r="D142">
        <v>85</v>
      </c>
      <c r="E142">
        <v>382056</v>
      </c>
      <c r="F142">
        <v>0.10401093033479999</v>
      </c>
      <c r="G142" t="s">
        <v>605</v>
      </c>
    </row>
    <row r="143" spans="1:7" x14ac:dyDescent="0.25">
      <c r="A143" s="4" t="s">
        <v>12</v>
      </c>
      <c r="B143" t="s">
        <v>216</v>
      </c>
      <c r="C143">
        <v>53505</v>
      </c>
      <c r="D143">
        <v>160</v>
      </c>
      <c r="E143">
        <v>518844</v>
      </c>
      <c r="F143">
        <v>0.1031234822027</v>
      </c>
      <c r="G143" t="s">
        <v>605</v>
      </c>
    </row>
    <row r="144" spans="1:7" x14ac:dyDescent="0.25">
      <c r="A144" s="4" t="s">
        <v>12</v>
      </c>
      <c r="B144" t="s">
        <v>217</v>
      </c>
      <c r="C144">
        <v>46407</v>
      </c>
      <c r="D144">
        <v>287</v>
      </c>
      <c r="E144">
        <v>454293</v>
      </c>
      <c r="F144">
        <v>0.1021521352959</v>
      </c>
      <c r="G144" t="s">
        <v>605</v>
      </c>
    </row>
    <row r="145" spans="1:7" x14ac:dyDescent="0.25">
      <c r="A145" s="4" t="s">
        <v>12</v>
      </c>
      <c r="B145" t="s">
        <v>218</v>
      </c>
      <c r="C145">
        <v>94910</v>
      </c>
      <c r="D145">
        <v>1125</v>
      </c>
      <c r="E145">
        <v>1507223</v>
      </c>
      <c r="F145">
        <v>6.2970111257500003E-2</v>
      </c>
      <c r="G145" t="s">
        <v>74</v>
      </c>
    </row>
    <row r="146" spans="1:7" x14ac:dyDescent="0.25">
      <c r="A146" s="4" t="s">
        <v>12</v>
      </c>
      <c r="B146" t="s">
        <v>219</v>
      </c>
      <c r="C146">
        <v>6730</v>
      </c>
      <c r="D146">
        <v>38</v>
      </c>
      <c r="E146">
        <v>84298</v>
      </c>
      <c r="F146">
        <v>7.9835820541399996E-2</v>
      </c>
      <c r="G146" t="s">
        <v>74</v>
      </c>
    </row>
    <row r="147" spans="1:7" x14ac:dyDescent="0.25">
      <c r="A147" s="4" t="s">
        <v>12</v>
      </c>
      <c r="B147" t="s">
        <v>220</v>
      </c>
      <c r="C147">
        <v>12012</v>
      </c>
      <c r="D147">
        <v>158</v>
      </c>
      <c r="E147">
        <v>437474</v>
      </c>
      <c r="F147">
        <v>2.74576317678E-2</v>
      </c>
      <c r="G147" t="s">
        <v>76</v>
      </c>
    </row>
    <row r="148" spans="1:7" x14ac:dyDescent="0.25">
      <c r="A148" s="4" t="s">
        <v>12</v>
      </c>
      <c r="B148" t="s">
        <v>221</v>
      </c>
      <c r="C148">
        <v>540</v>
      </c>
      <c r="D148">
        <v>18</v>
      </c>
      <c r="E148">
        <v>31528</v>
      </c>
      <c r="F148">
        <v>1.7127632580499999E-2</v>
      </c>
      <c r="G148" t="s">
        <v>76</v>
      </c>
    </row>
    <row r="149" spans="1:7" x14ac:dyDescent="0.25">
      <c r="A149" s="4" t="s">
        <v>12</v>
      </c>
      <c r="B149" t="s">
        <v>222</v>
      </c>
      <c r="C149">
        <v>41895</v>
      </c>
      <c r="D149">
        <v>448</v>
      </c>
      <c r="E149">
        <v>999518</v>
      </c>
      <c r="F149">
        <v>4.1915203127900001E-2</v>
      </c>
      <c r="G149" t="s">
        <v>76</v>
      </c>
    </row>
    <row r="150" spans="1:7" x14ac:dyDescent="0.25">
      <c r="A150" s="4" t="s">
        <v>12</v>
      </c>
      <c r="B150" t="s">
        <v>223</v>
      </c>
      <c r="C150">
        <v>32922</v>
      </c>
      <c r="D150">
        <v>641</v>
      </c>
      <c r="E150">
        <v>813384</v>
      </c>
      <c r="F150">
        <v>4.0475347437299997E-2</v>
      </c>
      <c r="G150" t="s">
        <v>76</v>
      </c>
    </row>
    <row r="151" spans="1:7" x14ac:dyDescent="0.25">
      <c r="A151" s="4" t="s">
        <v>12</v>
      </c>
      <c r="B151" t="s">
        <v>224</v>
      </c>
      <c r="C151">
        <v>42564</v>
      </c>
      <c r="D151">
        <v>211</v>
      </c>
      <c r="E151">
        <v>530164</v>
      </c>
      <c r="F151">
        <v>8.0284591183099996E-2</v>
      </c>
      <c r="G151" t="s">
        <v>74</v>
      </c>
    </row>
    <row r="152" spans="1:7" x14ac:dyDescent="0.25">
      <c r="A152" s="4" t="s">
        <v>12</v>
      </c>
      <c r="B152" t="s">
        <v>225</v>
      </c>
      <c r="C152">
        <v>57200</v>
      </c>
      <c r="D152">
        <v>314</v>
      </c>
      <c r="E152">
        <v>576670</v>
      </c>
      <c r="F152">
        <v>9.9190178091400003E-2</v>
      </c>
      <c r="G152" t="s">
        <v>74</v>
      </c>
    </row>
    <row r="153" spans="1:7" x14ac:dyDescent="0.25">
      <c r="A153" s="4" t="s">
        <v>12</v>
      </c>
      <c r="B153" t="s">
        <v>226</v>
      </c>
      <c r="C153">
        <v>52905</v>
      </c>
      <c r="D153">
        <v>253</v>
      </c>
      <c r="E153">
        <v>521057</v>
      </c>
      <c r="F153">
        <v>0.1015339972402</v>
      </c>
      <c r="G153" t="s">
        <v>605</v>
      </c>
    </row>
    <row r="154" spans="1:7" x14ac:dyDescent="0.25">
      <c r="A154" s="4" t="s">
        <v>13</v>
      </c>
      <c r="B154" t="s">
        <v>227</v>
      </c>
      <c r="C154">
        <v>206003</v>
      </c>
      <c r="D154">
        <v>509</v>
      </c>
      <c r="E154">
        <v>1136784</v>
      </c>
      <c r="F154">
        <v>0.18121560472350001</v>
      </c>
      <c r="G154" t="s">
        <v>605</v>
      </c>
    </row>
    <row r="155" spans="1:7" x14ac:dyDescent="0.25">
      <c r="A155" s="4" t="s">
        <v>13</v>
      </c>
      <c r="B155" t="s">
        <v>228</v>
      </c>
      <c r="C155">
        <v>176225</v>
      </c>
      <c r="D155">
        <v>652</v>
      </c>
      <c r="E155">
        <v>1629109</v>
      </c>
      <c r="F155">
        <v>0.1081726268776</v>
      </c>
      <c r="G155" t="s">
        <v>605</v>
      </c>
    </row>
    <row r="156" spans="1:7" x14ac:dyDescent="0.25">
      <c r="A156" s="4" t="s">
        <v>13</v>
      </c>
      <c r="B156" t="s">
        <v>229</v>
      </c>
      <c r="C156">
        <v>58525</v>
      </c>
      <c r="D156">
        <v>139</v>
      </c>
      <c r="E156">
        <v>502276</v>
      </c>
      <c r="F156">
        <v>0.1165196027681</v>
      </c>
      <c r="G156" t="s">
        <v>605</v>
      </c>
    </row>
    <row r="157" spans="1:7" x14ac:dyDescent="0.25">
      <c r="A157" s="4" t="s">
        <v>13</v>
      </c>
      <c r="B157" t="s">
        <v>230</v>
      </c>
      <c r="C157">
        <v>504970</v>
      </c>
      <c r="D157">
        <v>716</v>
      </c>
      <c r="E157">
        <v>1798954</v>
      </c>
      <c r="F157">
        <v>0.28070200794459998</v>
      </c>
      <c r="G157" t="s">
        <v>605</v>
      </c>
    </row>
    <row r="158" spans="1:7" x14ac:dyDescent="0.25">
      <c r="A158" s="4" t="s">
        <v>13</v>
      </c>
      <c r="B158" t="s">
        <v>231</v>
      </c>
      <c r="C158">
        <v>27456</v>
      </c>
      <c r="D158">
        <v>481</v>
      </c>
      <c r="E158">
        <v>941522</v>
      </c>
      <c r="F158">
        <v>2.91612941598E-2</v>
      </c>
      <c r="G158" t="s">
        <v>76</v>
      </c>
    </row>
    <row r="159" spans="1:7" x14ac:dyDescent="0.25">
      <c r="A159" s="4" t="s">
        <v>13</v>
      </c>
      <c r="B159" t="s">
        <v>232</v>
      </c>
      <c r="C159">
        <v>742619</v>
      </c>
      <c r="D159">
        <v>922</v>
      </c>
      <c r="E159">
        <v>1514085</v>
      </c>
      <c r="F159">
        <v>0.49047378449689999</v>
      </c>
      <c r="G159" t="s">
        <v>606</v>
      </c>
    </row>
    <row r="160" spans="1:7" x14ac:dyDescent="0.25">
      <c r="A160" s="4" t="s">
        <v>13</v>
      </c>
      <c r="B160" t="s">
        <v>233</v>
      </c>
      <c r="C160">
        <v>322039</v>
      </c>
      <c r="D160">
        <v>1136</v>
      </c>
      <c r="E160">
        <v>1742815</v>
      </c>
      <c r="F160">
        <v>0.1847809434736</v>
      </c>
      <c r="G160" t="s">
        <v>605</v>
      </c>
    </row>
    <row r="161" spans="1:7" x14ac:dyDescent="0.25">
      <c r="A161" s="4" t="s">
        <v>13</v>
      </c>
      <c r="B161" t="s">
        <v>234</v>
      </c>
      <c r="C161">
        <v>186853</v>
      </c>
      <c r="D161">
        <v>328</v>
      </c>
      <c r="E161">
        <v>956907</v>
      </c>
      <c r="F161">
        <v>0.1952676696899</v>
      </c>
      <c r="G161" t="s">
        <v>605</v>
      </c>
    </row>
    <row r="162" spans="1:7" x14ac:dyDescent="0.25">
      <c r="A162" s="4" t="s">
        <v>13</v>
      </c>
      <c r="B162" t="s">
        <v>235</v>
      </c>
      <c r="C162">
        <v>11157</v>
      </c>
      <c r="D162">
        <v>533</v>
      </c>
      <c r="E162">
        <v>1332042</v>
      </c>
      <c r="F162">
        <v>8.3758620222999999E-3</v>
      </c>
      <c r="G162" t="s">
        <v>76</v>
      </c>
    </row>
    <row r="163" spans="1:7" x14ac:dyDescent="0.25">
      <c r="A163" s="4" t="s">
        <v>13</v>
      </c>
      <c r="B163" t="s">
        <v>236</v>
      </c>
      <c r="C163">
        <v>11687</v>
      </c>
      <c r="D163">
        <v>346</v>
      </c>
      <c r="E163">
        <v>1072861</v>
      </c>
      <c r="F163">
        <v>1.08933030467E-2</v>
      </c>
      <c r="G163" t="s">
        <v>76</v>
      </c>
    </row>
    <row r="164" spans="1:7" x14ac:dyDescent="0.25">
      <c r="A164" s="4" t="s">
        <v>13</v>
      </c>
      <c r="B164" t="s">
        <v>237</v>
      </c>
      <c r="C164">
        <v>185147</v>
      </c>
      <c r="D164">
        <v>552</v>
      </c>
      <c r="E164">
        <v>1506323</v>
      </c>
      <c r="F164">
        <v>0.12291321316870001</v>
      </c>
      <c r="G164" t="s">
        <v>605</v>
      </c>
    </row>
    <row r="165" spans="1:7" x14ac:dyDescent="0.25">
      <c r="A165" s="4" t="s">
        <v>13</v>
      </c>
      <c r="B165" t="s">
        <v>238</v>
      </c>
      <c r="C165">
        <v>198881</v>
      </c>
      <c r="D165">
        <v>357</v>
      </c>
      <c r="E165">
        <v>964231</v>
      </c>
      <c r="F165">
        <v>0.2062586662324</v>
      </c>
      <c r="G165" t="s">
        <v>605</v>
      </c>
    </row>
    <row r="166" spans="1:7" x14ac:dyDescent="0.25">
      <c r="A166" s="4" t="s">
        <v>13</v>
      </c>
      <c r="B166" t="s">
        <v>239</v>
      </c>
      <c r="C166">
        <v>143253</v>
      </c>
      <c r="D166">
        <v>155</v>
      </c>
      <c r="E166">
        <v>921680</v>
      </c>
      <c r="F166">
        <v>0.15542596128799999</v>
      </c>
      <c r="G166" t="s">
        <v>605</v>
      </c>
    </row>
    <row r="167" spans="1:7" x14ac:dyDescent="0.25">
      <c r="A167" s="4" t="s">
        <v>13</v>
      </c>
      <c r="B167" t="s">
        <v>240</v>
      </c>
      <c r="C167">
        <v>93389</v>
      </c>
      <c r="D167">
        <v>123</v>
      </c>
      <c r="E167">
        <v>1089406</v>
      </c>
      <c r="F167">
        <v>8.5724697679200004E-2</v>
      </c>
      <c r="G167" t="s">
        <v>74</v>
      </c>
    </row>
    <row r="168" spans="1:7" x14ac:dyDescent="0.25">
      <c r="A168" s="4" t="s">
        <v>13</v>
      </c>
      <c r="B168" t="s">
        <v>241</v>
      </c>
      <c r="C168">
        <v>139809</v>
      </c>
      <c r="D168">
        <v>153</v>
      </c>
      <c r="E168">
        <v>1040493</v>
      </c>
      <c r="F168">
        <v>0.13436803515250001</v>
      </c>
      <c r="G168" t="s">
        <v>605</v>
      </c>
    </row>
    <row r="169" spans="1:7" x14ac:dyDescent="0.25">
      <c r="A169" s="4" t="s">
        <v>13</v>
      </c>
      <c r="B169" t="s">
        <v>242</v>
      </c>
      <c r="C169">
        <v>118725</v>
      </c>
      <c r="D169">
        <v>378</v>
      </c>
      <c r="E169">
        <v>558890</v>
      </c>
      <c r="F169">
        <v>0.21242999516889999</v>
      </c>
      <c r="G169" t="s">
        <v>605</v>
      </c>
    </row>
    <row r="170" spans="1:7" x14ac:dyDescent="0.25">
      <c r="A170" s="4" t="s">
        <v>13</v>
      </c>
      <c r="B170" t="s">
        <v>243</v>
      </c>
      <c r="C170">
        <v>58863</v>
      </c>
      <c r="D170">
        <v>638</v>
      </c>
      <c r="E170">
        <v>1202811</v>
      </c>
      <c r="F170">
        <v>4.8937863055699998E-2</v>
      </c>
      <c r="G170" t="s">
        <v>76</v>
      </c>
    </row>
    <row r="171" spans="1:7" x14ac:dyDescent="0.25">
      <c r="A171" s="4" t="s">
        <v>13</v>
      </c>
      <c r="B171" t="s">
        <v>244</v>
      </c>
      <c r="C171">
        <v>151363</v>
      </c>
      <c r="D171">
        <v>221</v>
      </c>
      <c r="E171">
        <v>896129</v>
      </c>
      <c r="F171">
        <v>0.1689076014725</v>
      </c>
      <c r="G171" t="s">
        <v>605</v>
      </c>
    </row>
    <row r="172" spans="1:7" x14ac:dyDescent="0.25">
      <c r="A172" s="4" t="s">
        <v>13</v>
      </c>
      <c r="B172" t="s">
        <v>245</v>
      </c>
      <c r="C172">
        <v>25894</v>
      </c>
      <c r="D172">
        <v>534</v>
      </c>
      <c r="E172">
        <v>1058683</v>
      </c>
      <c r="F172">
        <v>2.4458690656199999E-2</v>
      </c>
      <c r="G172" t="s">
        <v>76</v>
      </c>
    </row>
    <row r="173" spans="1:7" x14ac:dyDescent="0.25">
      <c r="A173" s="4" t="s">
        <v>13</v>
      </c>
      <c r="B173" t="s">
        <v>246</v>
      </c>
      <c r="C173">
        <v>150193</v>
      </c>
      <c r="D173">
        <v>508</v>
      </c>
      <c r="E173">
        <v>1295114</v>
      </c>
      <c r="F173">
        <v>0.1159689417302</v>
      </c>
      <c r="G173" t="s">
        <v>605</v>
      </c>
    </row>
    <row r="174" spans="1:7" x14ac:dyDescent="0.25">
      <c r="A174" s="4" t="s">
        <v>13</v>
      </c>
      <c r="B174" t="s">
        <v>247</v>
      </c>
      <c r="C174">
        <v>238963</v>
      </c>
      <c r="D174">
        <v>254</v>
      </c>
      <c r="E174">
        <v>1480080</v>
      </c>
      <c r="F174">
        <v>0.16145275931030001</v>
      </c>
      <c r="G174" t="s">
        <v>605</v>
      </c>
    </row>
    <row r="175" spans="1:7" x14ac:dyDescent="0.25">
      <c r="A175" s="4" t="s">
        <v>13</v>
      </c>
      <c r="B175" t="s">
        <v>248</v>
      </c>
      <c r="C175">
        <v>196131</v>
      </c>
      <c r="D175">
        <v>414</v>
      </c>
      <c r="E175">
        <v>1214162</v>
      </c>
      <c r="F175">
        <v>0.16153610473720001</v>
      </c>
      <c r="G175" t="s">
        <v>605</v>
      </c>
    </row>
    <row r="176" spans="1:7" x14ac:dyDescent="0.25">
      <c r="A176" s="4" t="s">
        <v>14</v>
      </c>
      <c r="B176" t="s">
        <v>249</v>
      </c>
      <c r="C176">
        <v>11798</v>
      </c>
      <c r="D176">
        <v>286</v>
      </c>
      <c r="E176">
        <v>2061918</v>
      </c>
      <c r="F176">
        <v>5.7218570282E-3</v>
      </c>
      <c r="G176" t="s">
        <v>76</v>
      </c>
    </row>
    <row r="177" spans="1:7" x14ac:dyDescent="0.25">
      <c r="A177" s="4" t="s">
        <v>14</v>
      </c>
      <c r="B177" t="s">
        <v>250</v>
      </c>
      <c r="C177">
        <v>6951</v>
      </c>
      <c r="D177">
        <v>113</v>
      </c>
      <c r="E177">
        <v>1491879</v>
      </c>
      <c r="F177">
        <v>4.6592250442999998E-3</v>
      </c>
      <c r="G177" t="s">
        <v>76</v>
      </c>
    </row>
    <row r="178" spans="1:7" x14ac:dyDescent="0.25">
      <c r="A178" s="4" t="s">
        <v>14</v>
      </c>
      <c r="B178" t="s">
        <v>251</v>
      </c>
      <c r="C178">
        <v>5400</v>
      </c>
      <c r="D178">
        <v>47</v>
      </c>
      <c r="E178">
        <v>1321096</v>
      </c>
      <c r="F178">
        <v>4.0875152146E-3</v>
      </c>
      <c r="G178" t="s">
        <v>76</v>
      </c>
    </row>
    <row r="179" spans="1:7" x14ac:dyDescent="0.25">
      <c r="A179" s="4" t="s">
        <v>14</v>
      </c>
      <c r="B179" t="s">
        <v>252</v>
      </c>
      <c r="C179">
        <v>11132</v>
      </c>
      <c r="D179">
        <v>130</v>
      </c>
      <c r="E179">
        <v>2445203</v>
      </c>
      <c r="F179">
        <v>4.5525872494000001E-3</v>
      </c>
      <c r="G179" t="s">
        <v>76</v>
      </c>
    </row>
    <row r="180" spans="1:7" x14ac:dyDescent="0.25">
      <c r="A180" s="4" t="s">
        <v>14</v>
      </c>
      <c r="B180" t="s">
        <v>253</v>
      </c>
      <c r="C180">
        <v>10980</v>
      </c>
      <c r="D180">
        <v>87</v>
      </c>
      <c r="E180">
        <v>1311382</v>
      </c>
      <c r="F180">
        <v>8.3728463559000002E-3</v>
      </c>
      <c r="G180" t="s">
        <v>76</v>
      </c>
    </row>
    <row r="181" spans="1:7" x14ac:dyDescent="0.25">
      <c r="A181" s="4" t="s">
        <v>14</v>
      </c>
      <c r="B181" t="s">
        <v>254</v>
      </c>
      <c r="C181">
        <v>2880</v>
      </c>
      <c r="D181">
        <v>61</v>
      </c>
      <c r="E181">
        <v>790207</v>
      </c>
      <c r="F181">
        <v>3.6446146389000002E-3</v>
      </c>
      <c r="G181" t="s">
        <v>76</v>
      </c>
    </row>
    <row r="182" spans="1:7" x14ac:dyDescent="0.25">
      <c r="A182" s="4" t="s">
        <v>14</v>
      </c>
      <c r="B182" t="s">
        <v>255</v>
      </c>
      <c r="C182">
        <v>3852</v>
      </c>
      <c r="D182">
        <v>96</v>
      </c>
      <c r="E182">
        <v>530299</v>
      </c>
      <c r="F182">
        <v>7.2638266335999999E-3</v>
      </c>
      <c r="G182" t="s">
        <v>76</v>
      </c>
    </row>
    <row r="183" spans="1:7" x14ac:dyDescent="0.25">
      <c r="A183" s="4" t="s">
        <v>14</v>
      </c>
      <c r="B183" t="s">
        <v>256</v>
      </c>
      <c r="C183">
        <v>7526</v>
      </c>
      <c r="D183">
        <v>88</v>
      </c>
      <c r="E183">
        <v>461738</v>
      </c>
      <c r="F183">
        <v>1.62992866084E-2</v>
      </c>
      <c r="G183" t="s">
        <v>76</v>
      </c>
    </row>
    <row r="184" spans="1:7" x14ac:dyDescent="0.25">
      <c r="A184" s="4" t="s">
        <v>14</v>
      </c>
      <c r="B184" t="s">
        <v>257</v>
      </c>
      <c r="C184">
        <v>6429</v>
      </c>
      <c r="D184">
        <v>12</v>
      </c>
      <c r="E184">
        <v>899200</v>
      </c>
      <c r="F184">
        <v>7.1496886119999997E-3</v>
      </c>
      <c r="G184" t="s">
        <v>76</v>
      </c>
    </row>
    <row r="185" spans="1:7" x14ac:dyDescent="0.25">
      <c r="A185" s="4" t="s">
        <v>14</v>
      </c>
      <c r="B185" t="s">
        <v>258</v>
      </c>
      <c r="C185">
        <v>5029</v>
      </c>
      <c r="D185">
        <v>42</v>
      </c>
      <c r="E185">
        <v>1150038</v>
      </c>
      <c r="F185">
        <v>4.3728989824E-3</v>
      </c>
      <c r="G185" t="s">
        <v>76</v>
      </c>
    </row>
    <row r="186" spans="1:7" x14ac:dyDescent="0.25">
      <c r="A186" s="4" t="s">
        <v>14</v>
      </c>
      <c r="B186" t="s">
        <v>259</v>
      </c>
      <c r="C186">
        <v>161796</v>
      </c>
      <c r="D186">
        <v>67</v>
      </c>
      <c r="E186">
        <v>1063458</v>
      </c>
      <c r="F186">
        <v>0.15214141038000001</v>
      </c>
      <c r="G186" t="s">
        <v>605</v>
      </c>
    </row>
    <row r="187" spans="1:7" x14ac:dyDescent="0.25">
      <c r="A187" s="4" t="s">
        <v>15</v>
      </c>
      <c r="B187" t="s">
        <v>260</v>
      </c>
      <c r="C187">
        <v>139552</v>
      </c>
      <c r="D187">
        <v>194</v>
      </c>
      <c r="E187">
        <v>570060</v>
      </c>
      <c r="F187">
        <v>0.2448023015121</v>
      </c>
      <c r="G187" t="s">
        <v>605</v>
      </c>
    </row>
    <row r="188" spans="1:7" x14ac:dyDescent="0.25">
      <c r="A188" s="4" t="s">
        <v>16</v>
      </c>
      <c r="B188" t="s">
        <v>261</v>
      </c>
      <c r="C188">
        <v>49851</v>
      </c>
      <c r="D188">
        <v>333</v>
      </c>
      <c r="E188">
        <v>1890826</v>
      </c>
      <c r="F188">
        <v>2.6364668139699999E-2</v>
      </c>
      <c r="G188" t="s">
        <v>76</v>
      </c>
    </row>
    <row r="189" spans="1:7" x14ac:dyDescent="0.25">
      <c r="A189" s="4" t="s">
        <v>16</v>
      </c>
      <c r="B189" t="s">
        <v>262</v>
      </c>
      <c r="C189">
        <v>402407</v>
      </c>
      <c r="D189">
        <v>1689</v>
      </c>
      <c r="E189">
        <v>2532383</v>
      </c>
      <c r="F189">
        <v>0.15890447850889999</v>
      </c>
      <c r="G189" t="s">
        <v>605</v>
      </c>
    </row>
    <row r="190" spans="1:7" x14ac:dyDescent="0.25">
      <c r="A190" s="4" t="s">
        <v>16</v>
      </c>
      <c r="B190" t="s">
        <v>263</v>
      </c>
      <c r="C190">
        <v>396565</v>
      </c>
      <c r="D190">
        <v>938</v>
      </c>
      <c r="E190">
        <v>4778439</v>
      </c>
      <c r="F190">
        <v>8.2990491246100001E-2</v>
      </c>
      <c r="G190" t="s">
        <v>74</v>
      </c>
    </row>
    <row r="191" spans="1:7" x14ac:dyDescent="0.25">
      <c r="A191" s="4" t="s">
        <v>16</v>
      </c>
      <c r="B191" t="s">
        <v>264</v>
      </c>
      <c r="C191">
        <v>240277</v>
      </c>
      <c r="D191">
        <v>890</v>
      </c>
      <c r="E191">
        <v>987257</v>
      </c>
      <c r="F191">
        <v>0.24337837057619999</v>
      </c>
      <c r="G191" t="s">
        <v>605</v>
      </c>
    </row>
    <row r="192" spans="1:7" x14ac:dyDescent="0.25">
      <c r="A192" s="4" t="s">
        <v>16</v>
      </c>
      <c r="B192" t="s">
        <v>265</v>
      </c>
      <c r="C192">
        <v>6883888</v>
      </c>
      <c r="D192">
        <v>16281</v>
      </c>
      <c r="E192">
        <v>9588910</v>
      </c>
      <c r="F192">
        <v>0.71790099187489997</v>
      </c>
      <c r="G192" t="s">
        <v>608</v>
      </c>
    </row>
    <row r="193" spans="1:7" x14ac:dyDescent="0.25">
      <c r="A193" s="4" t="s">
        <v>16</v>
      </c>
      <c r="B193" t="s">
        <v>266</v>
      </c>
      <c r="C193">
        <v>67689</v>
      </c>
      <c r="D193">
        <v>400</v>
      </c>
      <c r="E193">
        <v>1700018</v>
      </c>
      <c r="F193">
        <v>3.98166372356E-2</v>
      </c>
      <c r="G193" t="s">
        <v>76</v>
      </c>
    </row>
    <row r="194" spans="1:7" x14ac:dyDescent="0.25">
      <c r="A194" s="4" t="s">
        <v>16</v>
      </c>
      <c r="B194" t="s">
        <v>267</v>
      </c>
      <c r="C194">
        <v>5156</v>
      </c>
      <c r="D194">
        <v>500</v>
      </c>
      <c r="E194">
        <v>1020962</v>
      </c>
      <c r="F194">
        <v>5.0501389864999998E-3</v>
      </c>
      <c r="G194" t="s">
        <v>76</v>
      </c>
    </row>
    <row r="195" spans="1:7" x14ac:dyDescent="0.25">
      <c r="A195" s="4" t="s">
        <v>16</v>
      </c>
      <c r="B195" t="s">
        <v>268</v>
      </c>
      <c r="C195">
        <v>15089</v>
      </c>
      <c r="D195">
        <v>429</v>
      </c>
      <c r="E195">
        <v>1254377</v>
      </c>
      <c r="F195">
        <v>1.2029078977E-2</v>
      </c>
      <c r="G195" t="s">
        <v>76</v>
      </c>
    </row>
    <row r="196" spans="1:7" x14ac:dyDescent="0.25">
      <c r="A196" s="4" t="s">
        <v>16</v>
      </c>
      <c r="B196" t="s">
        <v>269</v>
      </c>
      <c r="C196">
        <v>5467</v>
      </c>
      <c r="D196">
        <v>395</v>
      </c>
      <c r="E196">
        <v>1137753</v>
      </c>
      <c r="F196">
        <v>4.8050851107000001E-3</v>
      </c>
      <c r="G196" t="s">
        <v>76</v>
      </c>
    </row>
    <row r="197" spans="1:7" x14ac:dyDescent="0.25">
      <c r="A197" s="4" t="s">
        <v>16</v>
      </c>
      <c r="B197" t="s">
        <v>270</v>
      </c>
      <c r="C197">
        <v>4393</v>
      </c>
      <c r="D197">
        <v>206</v>
      </c>
      <c r="E197">
        <v>1660378</v>
      </c>
      <c r="F197">
        <v>2.6457830685999999E-3</v>
      </c>
      <c r="G197" t="s">
        <v>76</v>
      </c>
    </row>
    <row r="198" spans="1:7" x14ac:dyDescent="0.25">
      <c r="A198" s="4" t="s">
        <v>16</v>
      </c>
      <c r="B198" t="s">
        <v>271</v>
      </c>
      <c r="C198">
        <v>131281</v>
      </c>
      <c r="D198">
        <v>1680</v>
      </c>
      <c r="E198">
        <v>2083625</v>
      </c>
      <c r="F198">
        <v>6.3006059151700003E-2</v>
      </c>
      <c r="G198" t="s">
        <v>74</v>
      </c>
    </row>
    <row r="199" spans="1:7" x14ac:dyDescent="0.25">
      <c r="A199" s="4" t="s">
        <v>16</v>
      </c>
      <c r="B199" t="s">
        <v>272</v>
      </c>
      <c r="C199">
        <v>17483</v>
      </c>
      <c r="D199">
        <v>608</v>
      </c>
      <c r="E199">
        <v>1946905</v>
      </c>
      <c r="F199">
        <v>8.9798937287000006E-3</v>
      </c>
      <c r="G199" t="s">
        <v>76</v>
      </c>
    </row>
    <row r="200" spans="1:7" x14ac:dyDescent="0.25">
      <c r="A200" s="4" t="s">
        <v>16</v>
      </c>
      <c r="B200" t="s">
        <v>273</v>
      </c>
      <c r="C200">
        <v>137696</v>
      </c>
      <c r="D200">
        <v>1315</v>
      </c>
      <c r="E200">
        <v>1846993</v>
      </c>
      <c r="F200">
        <v>7.4551446594499998E-2</v>
      </c>
      <c r="G200" t="s">
        <v>74</v>
      </c>
    </row>
    <row r="201" spans="1:7" x14ac:dyDescent="0.25">
      <c r="A201" s="4" t="s">
        <v>16</v>
      </c>
      <c r="B201" t="s">
        <v>274</v>
      </c>
      <c r="C201">
        <v>8904</v>
      </c>
      <c r="D201">
        <v>319</v>
      </c>
      <c r="E201">
        <v>1065235</v>
      </c>
      <c r="F201">
        <v>8.3587189681000006E-3</v>
      </c>
      <c r="G201" t="s">
        <v>76</v>
      </c>
    </row>
    <row r="202" spans="1:7" x14ac:dyDescent="0.25">
      <c r="A202" s="4" t="s">
        <v>16</v>
      </c>
      <c r="B202" t="s">
        <v>275</v>
      </c>
      <c r="C202">
        <v>10800</v>
      </c>
      <c r="D202">
        <v>1256</v>
      </c>
      <c r="E202">
        <v>1776221</v>
      </c>
      <c r="F202">
        <v>6.0803244641000004E-3</v>
      </c>
      <c r="G202" t="s">
        <v>76</v>
      </c>
    </row>
    <row r="203" spans="1:7" x14ac:dyDescent="0.25">
      <c r="A203" s="4" t="s">
        <v>16</v>
      </c>
      <c r="B203" t="s">
        <v>276</v>
      </c>
      <c r="C203">
        <v>11714</v>
      </c>
      <c r="D203">
        <v>644</v>
      </c>
      <c r="E203">
        <v>1598506</v>
      </c>
      <c r="F203">
        <v>7.3280926064000001E-3</v>
      </c>
      <c r="G203" t="s">
        <v>76</v>
      </c>
    </row>
    <row r="204" spans="1:7" x14ac:dyDescent="0.25">
      <c r="A204" s="4" t="s">
        <v>16</v>
      </c>
      <c r="B204" t="s">
        <v>277</v>
      </c>
      <c r="C204">
        <v>409596</v>
      </c>
      <c r="D204">
        <v>819</v>
      </c>
      <c r="E204">
        <v>2564892</v>
      </c>
      <c r="F204">
        <v>0.15969327363489999</v>
      </c>
      <c r="G204" t="s">
        <v>605</v>
      </c>
    </row>
    <row r="205" spans="1:7" x14ac:dyDescent="0.25">
      <c r="A205" s="4" t="s">
        <v>16</v>
      </c>
      <c r="B205" t="s">
        <v>278</v>
      </c>
      <c r="C205">
        <v>143982</v>
      </c>
      <c r="D205">
        <v>329</v>
      </c>
      <c r="E205">
        <v>554762</v>
      </c>
      <c r="F205">
        <v>0.25953832454269998</v>
      </c>
      <c r="G205" t="s">
        <v>605</v>
      </c>
    </row>
    <row r="206" spans="1:7" x14ac:dyDescent="0.25">
      <c r="A206" s="4" t="s">
        <v>16</v>
      </c>
      <c r="B206" t="s">
        <v>279</v>
      </c>
      <c r="C206">
        <v>91924</v>
      </c>
      <c r="D206">
        <v>638</v>
      </c>
      <c r="E206">
        <v>1540231</v>
      </c>
      <c r="F206">
        <v>5.9681956797299998E-2</v>
      </c>
      <c r="G206" t="s">
        <v>74</v>
      </c>
    </row>
    <row r="207" spans="1:7" x14ac:dyDescent="0.25">
      <c r="A207" s="4" t="s">
        <v>16</v>
      </c>
      <c r="B207" t="s">
        <v>280</v>
      </c>
      <c r="C207">
        <v>8708</v>
      </c>
      <c r="D207">
        <v>521</v>
      </c>
      <c r="E207">
        <v>1391292</v>
      </c>
      <c r="F207">
        <v>6.2589305479999998E-3</v>
      </c>
      <c r="G207" t="s">
        <v>76</v>
      </c>
    </row>
    <row r="208" spans="1:7" x14ac:dyDescent="0.25">
      <c r="A208" s="4" t="s">
        <v>16</v>
      </c>
      <c r="B208" t="s">
        <v>281</v>
      </c>
      <c r="C208">
        <v>14874</v>
      </c>
      <c r="D208">
        <v>650</v>
      </c>
      <c r="E208">
        <v>1808680</v>
      </c>
      <c r="F208">
        <v>8.2236769355999995E-3</v>
      </c>
      <c r="G208" t="s">
        <v>76</v>
      </c>
    </row>
    <row r="209" spans="1:7" x14ac:dyDescent="0.25">
      <c r="A209" s="4" t="s">
        <v>16</v>
      </c>
      <c r="B209" t="s">
        <v>282</v>
      </c>
      <c r="C209">
        <v>107338</v>
      </c>
      <c r="D209">
        <v>2416</v>
      </c>
      <c r="E209">
        <v>2994744</v>
      </c>
      <c r="F209">
        <v>3.5842128742800003E-2</v>
      </c>
      <c r="G209" t="s">
        <v>76</v>
      </c>
    </row>
    <row r="210" spans="1:7" x14ac:dyDescent="0.25">
      <c r="A210" s="4" t="s">
        <v>16</v>
      </c>
      <c r="B210" t="s">
        <v>283</v>
      </c>
      <c r="C210">
        <v>21011</v>
      </c>
      <c r="D210">
        <v>331</v>
      </c>
      <c r="E210">
        <v>1924773</v>
      </c>
      <c r="F210">
        <v>1.09160924431E-2</v>
      </c>
      <c r="G210" t="s">
        <v>76</v>
      </c>
    </row>
    <row r="211" spans="1:7" x14ac:dyDescent="0.25">
      <c r="A211" s="4" t="s">
        <v>16</v>
      </c>
      <c r="B211" t="s">
        <v>284</v>
      </c>
      <c r="C211">
        <v>103399</v>
      </c>
      <c r="D211">
        <v>320</v>
      </c>
      <c r="E211">
        <v>1082739</v>
      </c>
      <c r="F211">
        <v>9.5497622233900001E-2</v>
      </c>
      <c r="G211" t="s">
        <v>74</v>
      </c>
    </row>
    <row r="212" spans="1:7" x14ac:dyDescent="0.25">
      <c r="A212" s="4" t="s">
        <v>16</v>
      </c>
      <c r="B212" t="s">
        <v>285</v>
      </c>
      <c r="C212">
        <v>48760</v>
      </c>
      <c r="D212">
        <v>1088</v>
      </c>
      <c r="E212">
        <v>1755512</v>
      </c>
      <c r="F212">
        <v>2.7775372654799999E-2</v>
      </c>
      <c r="G212" t="s">
        <v>76</v>
      </c>
    </row>
    <row r="213" spans="1:7" x14ac:dyDescent="0.25">
      <c r="A213" s="4" t="s">
        <v>16</v>
      </c>
      <c r="B213" t="s">
        <v>286</v>
      </c>
      <c r="C213">
        <v>106564</v>
      </c>
      <c r="D213">
        <v>1127</v>
      </c>
      <c r="E213">
        <v>2681449</v>
      </c>
      <c r="F213">
        <v>3.9741199627500001E-2</v>
      </c>
      <c r="G213" t="s">
        <v>76</v>
      </c>
    </row>
    <row r="214" spans="1:7" x14ac:dyDescent="0.25">
      <c r="A214" s="4" t="s">
        <v>16</v>
      </c>
      <c r="B214" t="s">
        <v>287</v>
      </c>
      <c r="C214">
        <v>86092</v>
      </c>
      <c r="D214">
        <v>489</v>
      </c>
      <c r="E214">
        <v>1177908</v>
      </c>
      <c r="F214">
        <v>7.3088899981999994E-2</v>
      </c>
      <c r="G214" t="s">
        <v>74</v>
      </c>
    </row>
    <row r="215" spans="1:7" x14ac:dyDescent="0.25">
      <c r="A215" s="4" t="s">
        <v>16</v>
      </c>
      <c r="B215" t="s">
        <v>288</v>
      </c>
      <c r="C215">
        <v>13833</v>
      </c>
      <c r="D215">
        <v>766</v>
      </c>
      <c r="E215">
        <v>1353299</v>
      </c>
      <c r="F215">
        <v>1.0221687890100001E-2</v>
      </c>
      <c r="G215" t="s">
        <v>76</v>
      </c>
    </row>
    <row r="216" spans="1:7" x14ac:dyDescent="0.25">
      <c r="A216" s="4" t="s">
        <v>16</v>
      </c>
      <c r="B216" t="s">
        <v>289</v>
      </c>
      <c r="C216">
        <v>25108</v>
      </c>
      <c r="D216">
        <v>495</v>
      </c>
      <c r="E216">
        <v>2175102</v>
      </c>
      <c r="F216">
        <v>1.1543366701799999E-2</v>
      </c>
      <c r="G216" t="s">
        <v>76</v>
      </c>
    </row>
    <row r="217" spans="1:7" x14ac:dyDescent="0.25">
      <c r="A217" s="4" t="s">
        <v>16</v>
      </c>
      <c r="B217" t="s">
        <v>290</v>
      </c>
      <c r="C217">
        <v>221485</v>
      </c>
      <c r="D217">
        <v>207</v>
      </c>
      <c r="E217">
        <v>1172985</v>
      </c>
      <c r="F217">
        <v>0.1888216814366</v>
      </c>
      <c r="G217" t="s">
        <v>605</v>
      </c>
    </row>
    <row r="218" spans="1:7" x14ac:dyDescent="0.25">
      <c r="A218" s="4" t="s">
        <v>17</v>
      </c>
      <c r="B218" t="s">
        <v>291</v>
      </c>
      <c r="C218">
        <v>237691</v>
      </c>
      <c r="D218">
        <v>519</v>
      </c>
      <c r="E218">
        <v>1107453</v>
      </c>
      <c r="F218">
        <v>0.21462852148120001</v>
      </c>
      <c r="G218" t="s">
        <v>605</v>
      </c>
    </row>
    <row r="219" spans="1:7" x14ac:dyDescent="0.25">
      <c r="A219" s="4" t="s">
        <v>17</v>
      </c>
      <c r="B219" t="s">
        <v>292</v>
      </c>
      <c r="C219">
        <v>392136</v>
      </c>
      <c r="D219">
        <v>2325</v>
      </c>
      <c r="E219">
        <v>2525637</v>
      </c>
      <c r="F219">
        <v>0.15526221701689999</v>
      </c>
      <c r="G219" t="s">
        <v>605</v>
      </c>
    </row>
    <row r="220" spans="1:7" x14ac:dyDescent="0.25">
      <c r="A220" s="4" t="s">
        <v>17</v>
      </c>
      <c r="B220" t="s">
        <v>293</v>
      </c>
      <c r="C220">
        <v>955060</v>
      </c>
      <c r="D220">
        <v>3374</v>
      </c>
      <c r="E220">
        <v>3089543</v>
      </c>
      <c r="F220">
        <v>0.30912662487620002</v>
      </c>
      <c r="G220" t="s">
        <v>606</v>
      </c>
    </row>
    <row r="221" spans="1:7" x14ac:dyDescent="0.25">
      <c r="A221" s="4" t="s">
        <v>17</v>
      </c>
      <c r="B221" t="s">
        <v>294</v>
      </c>
      <c r="C221">
        <v>469850</v>
      </c>
      <c r="D221">
        <v>2576</v>
      </c>
      <c r="E221">
        <v>4110956</v>
      </c>
      <c r="F221">
        <v>0.1142921500497</v>
      </c>
      <c r="G221" t="s">
        <v>605</v>
      </c>
    </row>
    <row r="222" spans="1:7" x14ac:dyDescent="0.25">
      <c r="A222" s="4" t="s">
        <v>17</v>
      </c>
      <c r="B222" t="s">
        <v>295</v>
      </c>
      <c r="C222">
        <v>226562</v>
      </c>
      <c r="D222">
        <v>2881</v>
      </c>
      <c r="E222">
        <v>2810892</v>
      </c>
      <c r="F222">
        <v>8.0601460319300003E-2</v>
      </c>
      <c r="G222" t="s">
        <v>74</v>
      </c>
    </row>
    <row r="223" spans="1:7" x14ac:dyDescent="0.25">
      <c r="A223" s="4" t="s">
        <v>17</v>
      </c>
      <c r="B223" t="s">
        <v>296</v>
      </c>
      <c r="C223">
        <v>306034</v>
      </c>
      <c r="D223">
        <v>1076</v>
      </c>
      <c r="E223">
        <v>1195537</v>
      </c>
      <c r="F223">
        <v>0.25598036698150001</v>
      </c>
      <c r="G223" t="s">
        <v>605</v>
      </c>
    </row>
    <row r="224" spans="1:7" x14ac:dyDescent="0.25">
      <c r="A224" s="4" t="s">
        <v>17</v>
      </c>
      <c r="B224" t="s">
        <v>297</v>
      </c>
      <c r="C224">
        <v>436661</v>
      </c>
      <c r="D224">
        <v>4996</v>
      </c>
      <c r="E224">
        <v>3307284</v>
      </c>
      <c r="F224">
        <v>0.13203008873739999</v>
      </c>
      <c r="G224" t="s">
        <v>605</v>
      </c>
    </row>
    <row r="225" spans="1:7" x14ac:dyDescent="0.25">
      <c r="A225" s="4" t="s">
        <v>17</v>
      </c>
      <c r="B225" t="s">
        <v>298</v>
      </c>
      <c r="C225">
        <v>639055</v>
      </c>
      <c r="D225">
        <v>3575</v>
      </c>
      <c r="E225">
        <v>3110327</v>
      </c>
      <c r="F225">
        <v>0.2054623195567</v>
      </c>
      <c r="G225" t="s">
        <v>605</v>
      </c>
    </row>
    <row r="226" spans="1:7" x14ac:dyDescent="0.25">
      <c r="A226" s="4" t="s">
        <v>17</v>
      </c>
      <c r="B226" t="s">
        <v>299</v>
      </c>
      <c r="C226">
        <v>211953</v>
      </c>
      <c r="D226">
        <v>518</v>
      </c>
      <c r="E226">
        <v>816558</v>
      </c>
      <c r="F226">
        <v>0.25956882425979999</v>
      </c>
      <c r="G226" t="s">
        <v>605</v>
      </c>
    </row>
    <row r="227" spans="1:7" x14ac:dyDescent="0.25">
      <c r="A227" s="4" t="s">
        <v>18</v>
      </c>
      <c r="B227" t="s">
        <v>300</v>
      </c>
      <c r="C227">
        <v>37471</v>
      </c>
      <c r="D227">
        <v>58</v>
      </c>
      <c r="E227">
        <v>143000</v>
      </c>
      <c r="F227">
        <v>0.26203496503489998</v>
      </c>
      <c r="G227" t="s">
        <v>605</v>
      </c>
    </row>
    <row r="228" spans="1:7" x14ac:dyDescent="0.25">
      <c r="A228" s="4" t="s">
        <v>18</v>
      </c>
      <c r="B228" t="s">
        <v>301</v>
      </c>
      <c r="C228">
        <v>72597</v>
      </c>
      <c r="D228">
        <v>150</v>
      </c>
      <c r="E228">
        <v>147000</v>
      </c>
      <c r="F228">
        <v>0.49385714285709997</v>
      </c>
      <c r="G228" t="s">
        <v>606</v>
      </c>
    </row>
    <row r="229" spans="1:7" x14ac:dyDescent="0.25">
      <c r="A229" s="4" t="s">
        <v>37</v>
      </c>
      <c r="B229" t="s">
        <v>302</v>
      </c>
      <c r="C229">
        <v>263541</v>
      </c>
      <c r="D229">
        <v>51</v>
      </c>
      <c r="E229">
        <v>64473</v>
      </c>
      <c r="F229">
        <v>4.0876180726814999</v>
      </c>
      <c r="G229" t="s">
        <v>76</v>
      </c>
    </row>
    <row r="230" spans="1:7" x14ac:dyDescent="0.25">
      <c r="A230" s="4" t="s">
        <v>19</v>
      </c>
      <c r="B230" t="s">
        <v>303</v>
      </c>
      <c r="C230">
        <v>11077</v>
      </c>
      <c r="D230">
        <v>7043</v>
      </c>
      <c r="E230">
        <v>4543083</v>
      </c>
      <c r="F230">
        <v>2.4382121126999999E-3</v>
      </c>
      <c r="G230" t="s">
        <v>76</v>
      </c>
    </row>
    <row r="231" spans="1:7" x14ac:dyDescent="0.25">
      <c r="A231" s="4" t="s">
        <v>19</v>
      </c>
      <c r="B231" t="s">
        <v>115</v>
      </c>
      <c r="C231">
        <v>11800</v>
      </c>
      <c r="D231">
        <v>4251</v>
      </c>
      <c r="E231">
        <v>3695928</v>
      </c>
      <c r="F231">
        <v>3.1927028881000002E-3</v>
      </c>
      <c r="G231" t="s">
        <v>76</v>
      </c>
    </row>
    <row r="232" spans="1:7" x14ac:dyDescent="0.25">
      <c r="A232" s="4" t="s">
        <v>19</v>
      </c>
      <c r="B232" t="s">
        <v>304</v>
      </c>
      <c r="C232">
        <v>111488</v>
      </c>
      <c r="D232">
        <v>2806</v>
      </c>
      <c r="E232">
        <v>2585962</v>
      </c>
      <c r="F232">
        <v>4.31127758257E-2</v>
      </c>
      <c r="G232" t="s">
        <v>76</v>
      </c>
    </row>
    <row r="233" spans="1:7" x14ac:dyDescent="0.25">
      <c r="A233" s="4" t="s">
        <v>19</v>
      </c>
      <c r="B233" t="s">
        <v>305</v>
      </c>
      <c r="C233">
        <v>54195</v>
      </c>
      <c r="D233">
        <v>1123</v>
      </c>
      <c r="E233">
        <v>1198810</v>
      </c>
      <c r="F233">
        <v>4.5207330602800001E-2</v>
      </c>
      <c r="G233" t="s">
        <v>76</v>
      </c>
    </row>
    <row r="234" spans="1:7" x14ac:dyDescent="0.25">
      <c r="A234" s="4" t="s">
        <v>19</v>
      </c>
      <c r="B234" t="s">
        <v>306</v>
      </c>
      <c r="C234">
        <v>115874</v>
      </c>
      <c r="D234">
        <v>797</v>
      </c>
      <c r="E234">
        <v>2588039</v>
      </c>
      <c r="F234">
        <v>4.4772895617100003E-2</v>
      </c>
      <c r="G234" t="s">
        <v>76</v>
      </c>
    </row>
    <row r="235" spans="1:7" x14ac:dyDescent="0.25">
      <c r="A235" s="4" t="s">
        <v>19</v>
      </c>
      <c r="B235" t="s">
        <v>307</v>
      </c>
      <c r="C235">
        <v>199809</v>
      </c>
      <c r="D235">
        <v>1560</v>
      </c>
      <c r="E235">
        <v>2194262</v>
      </c>
      <c r="F235">
        <v>9.1059773171999994E-2</v>
      </c>
      <c r="G235" t="s">
        <v>74</v>
      </c>
    </row>
    <row r="236" spans="1:7" x14ac:dyDescent="0.25">
      <c r="A236" s="4" t="s">
        <v>19</v>
      </c>
      <c r="B236" t="s">
        <v>308</v>
      </c>
      <c r="C236">
        <v>90092</v>
      </c>
      <c r="D236">
        <v>654</v>
      </c>
      <c r="E236">
        <v>2048781</v>
      </c>
      <c r="F236">
        <v>4.3973465197099999E-2</v>
      </c>
      <c r="G236" t="s">
        <v>76</v>
      </c>
    </row>
    <row r="237" spans="1:7" x14ac:dyDescent="0.25">
      <c r="A237" s="4" t="s">
        <v>19</v>
      </c>
      <c r="B237" t="s">
        <v>309</v>
      </c>
      <c r="C237">
        <v>11993</v>
      </c>
      <c r="D237">
        <v>669</v>
      </c>
      <c r="E237">
        <v>1071795</v>
      </c>
      <c r="F237">
        <v>1.1189639809800001E-2</v>
      </c>
      <c r="G237" t="s">
        <v>76</v>
      </c>
    </row>
    <row r="238" spans="1:7" x14ac:dyDescent="0.25">
      <c r="A238" s="4" t="s">
        <v>19</v>
      </c>
      <c r="B238" t="s">
        <v>310</v>
      </c>
      <c r="C238">
        <v>130146</v>
      </c>
      <c r="D238">
        <v>569</v>
      </c>
      <c r="E238">
        <v>1322331</v>
      </c>
      <c r="F238">
        <v>9.8421650857399998E-2</v>
      </c>
      <c r="G238" t="s">
        <v>74</v>
      </c>
    </row>
    <row r="239" spans="1:7" x14ac:dyDescent="0.25">
      <c r="A239" s="4" t="s">
        <v>19</v>
      </c>
      <c r="B239" t="s">
        <v>311</v>
      </c>
      <c r="C239">
        <v>6797</v>
      </c>
      <c r="D239">
        <v>506</v>
      </c>
      <c r="E239">
        <v>1178973</v>
      </c>
      <c r="F239">
        <v>5.7651871586000001E-3</v>
      </c>
      <c r="G239" t="s">
        <v>76</v>
      </c>
    </row>
    <row r="240" spans="1:7" x14ac:dyDescent="0.25">
      <c r="A240" s="4" t="s">
        <v>19</v>
      </c>
      <c r="B240" t="s">
        <v>312</v>
      </c>
      <c r="C240">
        <v>429198</v>
      </c>
      <c r="D240">
        <v>2714</v>
      </c>
      <c r="E240">
        <v>4224442</v>
      </c>
      <c r="F240">
        <v>0.101598743692</v>
      </c>
      <c r="G240" t="s">
        <v>605</v>
      </c>
    </row>
    <row r="241" spans="1:7" x14ac:dyDescent="0.25">
      <c r="A241" s="4" t="s">
        <v>19</v>
      </c>
      <c r="B241" t="s">
        <v>313</v>
      </c>
      <c r="C241">
        <v>117047</v>
      </c>
      <c r="D241">
        <v>1209</v>
      </c>
      <c r="E241">
        <v>1958483</v>
      </c>
      <c r="F241">
        <v>5.9764113346900002E-2</v>
      </c>
      <c r="G241" t="s">
        <v>74</v>
      </c>
    </row>
    <row r="242" spans="1:7" x14ac:dyDescent="0.25">
      <c r="A242" s="4" t="s">
        <v>19</v>
      </c>
      <c r="B242" t="s">
        <v>314</v>
      </c>
      <c r="C242">
        <v>2789713</v>
      </c>
      <c r="D242">
        <v>16247</v>
      </c>
      <c r="E242">
        <v>12442373</v>
      </c>
      <c r="F242">
        <v>0.22421068714139999</v>
      </c>
      <c r="G242" t="s">
        <v>605</v>
      </c>
    </row>
    <row r="243" spans="1:7" x14ac:dyDescent="0.25">
      <c r="A243" s="4" t="s">
        <v>19</v>
      </c>
      <c r="B243" t="s">
        <v>315</v>
      </c>
      <c r="C243">
        <v>382083</v>
      </c>
      <c r="D243">
        <v>9128</v>
      </c>
      <c r="E243">
        <v>4653171</v>
      </c>
      <c r="F243">
        <v>8.2112391743100005E-2</v>
      </c>
      <c r="G243" t="s">
        <v>74</v>
      </c>
    </row>
    <row r="244" spans="1:7" x14ac:dyDescent="0.25">
      <c r="A244" s="4" t="s">
        <v>19</v>
      </c>
      <c r="B244" t="s">
        <v>316</v>
      </c>
      <c r="C244">
        <v>117319</v>
      </c>
      <c r="D244">
        <v>2658</v>
      </c>
      <c r="E244">
        <v>3356566</v>
      </c>
      <c r="F244">
        <v>3.4952090916699999E-2</v>
      </c>
      <c r="G244" t="s">
        <v>76</v>
      </c>
    </row>
    <row r="245" spans="1:7" x14ac:dyDescent="0.25">
      <c r="A245" s="4" t="s">
        <v>19</v>
      </c>
      <c r="B245" t="s">
        <v>317</v>
      </c>
      <c r="C245">
        <v>37740</v>
      </c>
      <c r="D245">
        <v>948</v>
      </c>
      <c r="E245">
        <v>1646177</v>
      </c>
      <c r="F245">
        <v>2.2925845762600001E-2</v>
      </c>
      <c r="G245" t="s">
        <v>76</v>
      </c>
    </row>
    <row r="246" spans="1:7" x14ac:dyDescent="0.25">
      <c r="A246" s="4" t="s">
        <v>19</v>
      </c>
      <c r="B246" t="s">
        <v>318</v>
      </c>
      <c r="C246">
        <v>498397</v>
      </c>
      <c r="D246">
        <v>8679</v>
      </c>
      <c r="E246">
        <v>6109052</v>
      </c>
      <c r="F246">
        <v>8.1583361870200002E-2</v>
      </c>
      <c r="G246" t="s">
        <v>74</v>
      </c>
    </row>
    <row r="247" spans="1:7" x14ac:dyDescent="0.25">
      <c r="A247" s="4" t="s">
        <v>19</v>
      </c>
      <c r="B247" t="s">
        <v>319</v>
      </c>
      <c r="C247">
        <v>109450</v>
      </c>
      <c r="D247">
        <v>1963</v>
      </c>
      <c r="E247">
        <v>1660311</v>
      </c>
      <c r="F247">
        <v>6.5921384607999997E-2</v>
      </c>
      <c r="G247" t="s">
        <v>74</v>
      </c>
    </row>
    <row r="248" spans="1:7" x14ac:dyDescent="0.25">
      <c r="A248" s="4" t="s">
        <v>19</v>
      </c>
      <c r="B248" t="s">
        <v>320</v>
      </c>
      <c r="C248">
        <v>319724</v>
      </c>
      <c r="D248">
        <v>3282</v>
      </c>
      <c r="E248">
        <v>2990116</v>
      </c>
      <c r="F248">
        <v>0.10692695534219999</v>
      </c>
      <c r="G248" t="s">
        <v>605</v>
      </c>
    </row>
    <row r="249" spans="1:7" x14ac:dyDescent="0.25">
      <c r="A249" s="4" t="s">
        <v>19</v>
      </c>
      <c r="B249" t="s">
        <v>321</v>
      </c>
      <c r="C249">
        <v>110937</v>
      </c>
      <c r="D249">
        <v>1233</v>
      </c>
      <c r="E249">
        <v>1835982</v>
      </c>
      <c r="F249">
        <v>6.04237950045E-2</v>
      </c>
      <c r="G249" t="s">
        <v>74</v>
      </c>
    </row>
    <row r="250" spans="1:7" x14ac:dyDescent="0.25">
      <c r="A250" s="4" t="s">
        <v>19</v>
      </c>
      <c r="B250" t="s">
        <v>322</v>
      </c>
      <c r="C250">
        <v>97127</v>
      </c>
      <c r="D250">
        <v>19594</v>
      </c>
      <c r="E250">
        <v>9426959</v>
      </c>
      <c r="F250">
        <v>1.03031104728E-2</v>
      </c>
      <c r="G250" t="s">
        <v>76</v>
      </c>
    </row>
    <row r="251" spans="1:7" x14ac:dyDescent="0.25">
      <c r="A251" s="4" t="s">
        <v>19</v>
      </c>
      <c r="B251" t="s">
        <v>323</v>
      </c>
      <c r="C251">
        <v>304088</v>
      </c>
      <c r="D251">
        <v>4551</v>
      </c>
      <c r="E251">
        <v>2635394</v>
      </c>
      <c r="F251">
        <v>0.11538616237260001</v>
      </c>
      <c r="G251" t="s">
        <v>605</v>
      </c>
    </row>
    <row r="252" spans="1:7" x14ac:dyDescent="0.25">
      <c r="A252" s="4" t="s">
        <v>19</v>
      </c>
      <c r="B252" t="s">
        <v>324</v>
      </c>
      <c r="C252">
        <v>312742</v>
      </c>
      <c r="D252">
        <v>6428</v>
      </c>
      <c r="E252">
        <v>3003922</v>
      </c>
      <c r="F252">
        <v>0.1041112252581</v>
      </c>
      <c r="G252" t="s">
        <v>605</v>
      </c>
    </row>
    <row r="253" spans="1:7" x14ac:dyDescent="0.25">
      <c r="A253" s="4" t="s">
        <v>19</v>
      </c>
      <c r="B253" t="s">
        <v>325</v>
      </c>
      <c r="C253">
        <v>629266</v>
      </c>
      <c r="D253">
        <v>5551</v>
      </c>
      <c r="E253">
        <v>4315527</v>
      </c>
      <c r="F253">
        <v>0.14581440459059999</v>
      </c>
      <c r="G253" t="s">
        <v>605</v>
      </c>
    </row>
    <row r="254" spans="1:7" x14ac:dyDescent="0.25">
      <c r="A254" s="4" t="s">
        <v>19</v>
      </c>
      <c r="B254" t="s">
        <v>326</v>
      </c>
      <c r="C254">
        <v>1229625</v>
      </c>
      <c r="D254">
        <v>11462</v>
      </c>
      <c r="E254">
        <v>11060148</v>
      </c>
      <c r="F254">
        <v>0.11117617955920001</v>
      </c>
      <c r="G254" t="s">
        <v>605</v>
      </c>
    </row>
    <row r="255" spans="1:7" x14ac:dyDescent="0.25">
      <c r="A255" s="4" t="s">
        <v>19</v>
      </c>
      <c r="B255" t="s">
        <v>327</v>
      </c>
      <c r="C255">
        <v>52365</v>
      </c>
      <c r="D255">
        <v>1217</v>
      </c>
      <c r="E255">
        <v>1296157</v>
      </c>
      <c r="F255">
        <v>4.0400198432699999E-2</v>
      </c>
      <c r="G255" t="s">
        <v>76</v>
      </c>
    </row>
    <row r="256" spans="1:7" x14ac:dyDescent="0.25">
      <c r="A256" s="4" t="s">
        <v>19</v>
      </c>
      <c r="B256" t="s">
        <v>328</v>
      </c>
      <c r="C256">
        <v>141551</v>
      </c>
      <c r="D256">
        <v>1798</v>
      </c>
      <c r="E256">
        <v>2775457</v>
      </c>
      <c r="F256">
        <v>5.1000970290600002E-2</v>
      </c>
      <c r="G256" t="s">
        <v>74</v>
      </c>
    </row>
    <row r="257" spans="1:7" x14ac:dyDescent="0.25">
      <c r="A257" s="4" t="s">
        <v>21</v>
      </c>
      <c r="B257" t="s">
        <v>329</v>
      </c>
      <c r="C257">
        <v>13542</v>
      </c>
      <c r="D257">
        <v>0</v>
      </c>
      <c r="E257">
        <v>271274</v>
      </c>
      <c r="F257">
        <v>4.9920007077700002E-2</v>
      </c>
      <c r="G257" t="s">
        <v>76</v>
      </c>
    </row>
    <row r="258" spans="1:7" x14ac:dyDescent="0.25">
      <c r="A258" s="4" t="s">
        <v>22</v>
      </c>
      <c r="B258" t="s">
        <v>330</v>
      </c>
      <c r="C258">
        <v>3424</v>
      </c>
      <c r="D258">
        <v>89</v>
      </c>
      <c r="E258">
        <v>749521</v>
      </c>
      <c r="F258">
        <v>4.5682509228999997E-3</v>
      </c>
      <c r="G258" t="s">
        <v>76</v>
      </c>
    </row>
    <row r="259" spans="1:7" x14ac:dyDescent="0.25">
      <c r="A259" s="4" t="s">
        <v>22</v>
      </c>
      <c r="B259" t="s">
        <v>331</v>
      </c>
      <c r="C259">
        <v>55792</v>
      </c>
      <c r="D259">
        <v>57</v>
      </c>
      <c r="E259">
        <v>844979</v>
      </c>
      <c r="F259">
        <v>6.6027676427399998E-2</v>
      </c>
      <c r="G259" t="s">
        <v>74</v>
      </c>
    </row>
    <row r="260" spans="1:7" x14ac:dyDescent="0.25">
      <c r="A260" s="4" t="s">
        <v>22</v>
      </c>
      <c r="B260" t="s">
        <v>332</v>
      </c>
      <c r="C260">
        <v>9654</v>
      </c>
      <c r="D260">
        <v>64</v>
      </c>
      <c r="E260">
        <v>1701156</v>
      </c>
      <c r="F260">
        <v>5.6749645535000004E-3</v>
      </c>
      <c r="G260" t="s">
        <v>76</v>
      </c>
    </row>
    <row r="261" spans="1:7" x14ac:dyDescent="0.25">
      <c r="A261" s="4" t="s">
        <v>22</v>
      </c>
      <c r="B261" t="s">
        <v>333</v>
      </c>
      <c r="C261">
        <v>41588</v>
      </c>
      <c r="D261">
        <v>90</v>
      </c>
      <c r="E261">
        <v>1385659</v>
      </c>
      <c r="F261">
        <v>3.0013156194900002E-2</v>
      </c>
      <c r="G261" t="s">
        <v>76</v>
      </c>
    </row>
    <row r="262" spans="1:7" x14ac:dyDescent="0.25">
      <c r="A262" s="4" t="s">
        <v>22</v>
      </c>
      <c r="B262" t="s">
        <v>334</v>
      </c>
      <c r="C262">
        <v>68036</v>
      </c>
      <c r="D262">
        <v>277</v>
      </c>
      <c r="E262">
        <v>1575247</v>
      </c>
      <c r="F262">
        <v>4.3190686920799998E-2</v>
      </c>
      <c r="G262" t="s">
        <v>76</v>
      </c>
    </row>
    <row r="263" spans="1:7" x14ac:dyDescent="0.25">
      <c r="A263" s="4" t="s">
        <v>22</v>
      </c>
      <c r="B263" t="s">
        <v>335</v>
      </c>
      <c r="C263">
        <v>44395</v>
      </c>
      <c r="D263">
        <v>32</v>
      </c>
      <c r="E263">
        <v>1703562</v>
      </c>
      <c r="F263">
        <v>2.6060102303200001E-2</v>
      </c>
      <c r="G263" t="s">
        <v>76</v>
      </c>
    </row>
    <row r="264" spans="1:7" x14ac:dyDescent="0.25">
      <c r="A264" s="4" t="s">
        <v>22</v>
      </c>
      <c r="B264" t="s">
        <v>336</v>
      </c>
      <c r="C264">
        <v>245166</v>
      </c>
      <c r="D264">
        <v>972</v>
      </c>
      <c r="E264">
        <v>2368145</v>
      </c>
      <c r="F264">
        <v>0.1035265999337</v>
      </c>
      <c r="G264" t="s">
        <v>605</v>
      </c>
    </row>
    <row r="265" spans="1:7" x14ac:dyDescent="0.25">
      <c r="A265" s="4" t="s">
        <v>22</v>
      </c>
      <c r="B265" t="s">
        <v>337</v>
      </c>
      <c r="C265">
        <v>13040</v>
      </c>
      <c r="D265">
        <v>39</v>
      </c>
      <c r="E265">
        <v>756993</v>
      </c>
      <c r="F265">
        <v>1.72260509674E-2</v>
      </c>
      <c r="G265" t="s">
        <v>76</v>
      </c>
    </row>
    <row r="266" spans="1:7" x14ac:dyDescent="0.25">
      <c r="A266" s="4" t="s">
        <v>22</v>
      </c>
      <c r="B266" t="s">
        <v>338</v>
      </c>
      <c r="C266">
        <v>50518</v>
      </c>
      <c r="D266">
        <v>91</v>
      </c>
      <c r="E266">
        <v>1762857</v>
      </c>
      <c r="F266">
        <v>2.8656890490799999E-2</v>
      </c>
      <c r="G266" t="s">
        <v>76</v>
      </c>
    </row>
    <row r="267" spans="1:7" x14ac:dyDescent="0.25">
      <c r="A267" s="4" t="s">
        <v>22</v>
      </c>
      <c r="B267" t="s">
        <v>339</v>
      </c>
      <c r="C267">
        <v>79090</v>
      </c>
      <c r="D267">
        <v>120</v>
      </c>
      <c r="E267">
        <v>2090306</v>
      </c>
      <c r="F267">
        <v>3.7836565555399999E-2</v>
      </c>
      <c r="G267" t="s">
        <v>76</v>
      </c>
    </row>
    <row r="268" spans="1:7" x14ac:dyDescent="0.25">
      <c r="A268" s="4" t="s">
        <v>22</v>
      </c>
      <c r="B268" t="s">
        <v>340</v>
      </c>
      <c r="C268">
        <v>16564</v>
      </c>
      <c r="D268">
        <v>186</v>
      </c>
      <c r="E268">
        <v>1263703</v>
      </c>
      <c r="F268">
        <v>1.31075102298E-2</v>
      </c>
      <c r="G268" t="s">
        <v>76</v>
      </c>
    </row>
    <row r="269" spans="1:7" x14ac:dyDescent="0.25">
      <c r="A269" s="4" t="s">
        <v>22</v>
      </c>
      <c r="B269" t="s">
        <v>341</v>
      </c>
      <c r="C269">
        <v>40322</v>
      </c>
      <c r="D269">
        <v>78</v>
      </c>
      <c r="E269">
        <v>786375</v>
      </c>
      <c r="F269">
        <v>5.1275790812200003E-2</v>
      </c>
      <c r="G269" t="s">
        <v>74</v>
      </c>
    </row>
    <row r="270" spans="1:7" x14ac:dyDescent="0.25">
      <c r="A270" s="4" t="s">
        <v>22</v>
      </c>
      <c r="B270" t="s">
        <v>342</v>
      </c>
      <c r="C270">
        <v>96155</v>
      </c>
      <c r="D270">
        <v>51</v>
      </c>
      <c r="E270">
        <v>1563107</v>
      </c>
      <c r="F270">
        <v>6.1515302535200003E-2</v>
      </c>
      <c r="G270" t="s">
        <v>74</v>
      </c>
    </row>
    <row r="271" spans="1:7" x14ac:dyDescent="0.25">
      <c r="A271" s="4" t="s">
        <v>22</v>
      </c>
      <c r="B271" t="s">
        <v>343</v>
      </c>
      <c r="C271">
        <v>62597</v>
      </c>
      <c r="D271">
        <v>130</v>
      </c>
      <c r="E271">
        <v>2184672</v>
      </c>
      <c r="F271">
        <v>2.86528137862E-2</v>
      </c>
      <c r="G271" t="s">
        <v>76</v>
      </c>
    </row>
    <row r="272" spans="1:7" x14ac:dyDescent="0.25">
      <c r="A272" s="4" t="s">
        <v>22</v>
      </c>
      <c r="B272" t="s">
        <v>344</v>
      </c>
      <c r="C272">
        <v>3557</v>
      </c>
      <c r="D272">
        <v>29</v>
      </c>
      <c r="E272">
        <v>704218</v>
      </c>
      <c r="F272">
        <v>5.0509927323E-3</v>
      </c>
      <c r="G272" t="s">
        <v>76</v>
      </c>
    </row>
    <row r="273" spans="1:7" x14ac:dyDescent="0.25">
      <c r="A273" s="4" t="s">
        <v>22</v>
      </c>
      <c r="B273" t="s">
        <v>345</v>
      </c>
      <c r="C273">
        <v>40229</v>
      </c>
      <c r="D273">
        <v>44</v>
      </c>
      <c r="E273">
        <v>1240938</v>
      </c>
      <c r="F273">
        <v>3.2418219121300003E-2</v>
      </c>
      <c r="G273" t="s">
        <v>76</v>
      </c>
    </row>
    <row r="274" spans="1:7" x14ac:dyDescent="0.25">
      <c r="A274" s="4" t="s">
        <v>22</v>
      </c>
      <c r="B274" t="s">
        <v>346</v>
      </c>
      <c r="C274">
        <v>206696</v>
      </c>
      <c r="D274">
        <v>633</v>
      </c>
      <c r="E274">
        <v>2030543</v>
      </c>
      <c r="F274">
        <v>0.1017934611579</v>
      </c>
      <c r="G274" t="s">
        <v>605</v>
      </c>
    </row>
    <row r="275" spans="1:7" x14ac:dyDescent="0.25">
      <c r="A275" s="4" t="s">
        <v>22</v>
      </c>
      <c r="B275" t="s">
        <v>347</v>
      </c>
      <c r="C275">
        <v>36708</v>
      </c>
      <c r="D275">
        <v>96</v>
      </c>
      <c r="E275">
        <v>570302</v>
      </c>
      <c r="F275">
        <v>6.4365897366600006E-2</v>
      </c>
      <c r="G275" t="s">
        <v>74</v>
      </c>
    </row>
    <row r="276" spans="1:7" x14ac:dyDescent="0.25">
      <c r="A276" s="4" t="s">
        <v>22</v>
      </c>
      <c r="B276" t="s">
        <v>348</v>
      </c>
      <c r="C276">
        <v>46294</v>
      </c>
      <c r="D276">
        <v>99</v>
      </c>
      <c r="E276">
        <v>1240975</v>
      </c>
      <c r="F276">
        <v>3.7304538769900003E-2</v>
      </c>
      <c r="G276" t="s">
        <v>76</v>
      </c>
    </row>
    <row r="277" spans="1:7" x14ac:dyDescent="0.25">
      <c r="A277" s="4" t="s">
        <v>22</v>
      </c>
      <c r="B277" t="s">
        <v>349</v>
      </c>
      <c r="C277">
        <v>780266</v>
      </c>
      <c r="D277">
        <v>1391</v>
      </c>
      <c r="E277">
        <v>3272335</v>
      </c>
      <c r="F277">
        <v>0.23844319117689999</v>
      </c>
      <c r="G277" t="s">
        <v>605</v>
      </c>
    </row>
    <row r="278" spans="1:7" x14ac:dyDescent="0.25">
      <c r="A278" s="4" t="s">
        <v>22</v>
      </c>
      <c r="B278" t="s">
        <v>350</v>
      </c>
      <c r="C278">
        <v>293923</v>
      </c>
      <c r="D278">
        <v>670</v>
      </c>
      <c r="E278">
        <v>2460714</v>
      </c>
      <c r="F278">
        <v>0.1194462257702</v>
      </c>
      <c r="G278" t="s">
        <v>605</v>
      </c>
    </row>
    <row r="279" spans="1:7" x14ac:dyDescent="0.25">
      <c r="A279" s="4" t="s">
        <v>22</v>
      </c>
      <c r="B279" t="s">
        <v>351</v>
      </c>
      <c r="C279">
        <v>52146</v>
      </c>
      <c r="D279">
        <v>64</v>
      </c>
      <c r="E279">
        <v>1024091</v>
      </c>
      <c r="F279">
        <v>5.0919303069700002E-2</v>
      </c>
      <c r="G279" t="s">
        <v>74</v>
      </c>
    </row>
    <row r="280" spans="1:7" x14ac:dyDescent="0.25">
      <c r="A280" s="4" t="s">
        <v>22</v>
      </c>
      <c r="B280" t="s">
        <v>352</v>
      </c>
      <c r="C280">
        <v>56828</v>
      </c>
      <c r="D280">
        <v>120</v>
      </c>
      <c r="E280">
        <v>1291684</v>
      </c>
      <c r="F280">
        <v>4.3995280579399998E-2</v>
      </c>
      <c r="G280" t="s">
        <v>76</v>
      </c>
    </row>
    <row r="281" spans="1:7" x14ac:dyDescent="0.25">
      <c r="A281" s="4" t="s">
        <v>22</v>
      </c>
      <c r="B281" t="s">
        <v>353</v>
      </c>
      <c r="C281">
        <v>17090</v>
      </c>
      <c r="D281">
        <v>94</v>
      </c>
      <c r="E281">
        <v>1309443</v>
      </c>
      <c r="F281">
        <v>1.30513508415E-2</v>
      </c>
      <c r="G281" t="s">
        <v>76</v>
      </c>
    </row>
    <row r="282" spans="1:7" x14ac:dyDescent="0.25">
      <c r="A282" s="4" t="s">
        <v>22</v>
      </c>
      <c r="B282" t="s">
        <v>354</v>
      </c>
      <c r="C282">
        <v>38413</v>
      </c>
      <c r="D282">
        <v>239</v>
      </c>
      <c r="E282">
        <v>1872413</v>
      </c>
      <c r="F282">
        <v>2.05152388922E-2</v>
      </c>
      <c r="G282" t="s">
        <v>76</v>
      </c>
    </row>
    <row r="283" spans="1:7" x14ac:dyDescent="0.25">
      <c r="A283" s="4" t="s">
        <v>22</v>
      </c>
      <c r="B283" t="s">
        <v>355</v>
      </c>
      <c r="C283">
        <v>52733</v>
      </c>
      <c r="D283">
        <v>84</v>
      </c>
      <c r="E283">
        <v>1339832</v>
      </c>
      <c r="F283">
        <v>3.9357919500300001E-2</v>
      </c>
      <c r="G283" t="s">
        <v>76</v>
      </c>
    </row>
    <row r="284" spans="1:7" x14ac:dyDescent="0.25">
      <c r="A284" s="4" t="s">
        <v>22</v>
      </c>
      <c r="B284" t="s">
        <v>356</v>
      </c>
      <c r="C284">
        <v>90967</v>
      </c>
      <c r="D284">
        <v>95</v>
      </c>
      <c r="E284">
        <v>1965137</v>
      </c>
      <c r="F284">
        <v>4.6290411304600002E-2</v>
      </c>
      <c r="G284" t="s">
        <v>76</v>
      </c>
    </row>
    <row r="285" spans="1:7" x14ac:dyDescent="0.25">
      <c r="A285" s="4" t="s">
        <v>22</v>
      </c>
      <c r="B285" t="s">
        <v>357</v>
      </c>
      <c r="C285">
        <v>90600</v>
      </c>
      <c r="D285">
        <v>81</v>
      </c>
      <c r="E285">
        <v>1092141</v>
      </c>
      <c r="F285">
        <v>8.2956321573799993E-2</v>
      </c>
      <c r="G285" t="s">
        <v>74</v>
      </c>
    </row>
    <row r="286" spans="1:7" x14ac:dyDescent="0.25">
      <c r="A286" s="4" t="s">
        <v>22</v>
      </c>
      <c r="B286" t="s">
        <v>358</v>
      </c>
      <c r="C286">
        <v>57292</v>
      </c>
      <c r="D286">
        <v>84</v>
      </c>
      <c r="E286">
        <v>825958</v>
      </c>
      <c r="F286">
        <v>6.9364301816700003E-2</v>
      </c>
      <c r="G286" t="s">
        <v>74</v>
      </c>
    </row>
    <row r="287" spans="1:7" x14ac:dyDescent="0.25">
      <c r="A287" s="4" t="s">
        <v>22</v>
      </c>
      <c r="B287" t="s">
        <v>359</v>
      </c>
      <c r="C287">
        <v>44343</v>
      </c>
      <c r="D287">
        <v>194</v>
      </c>
      <c r="E287">
        <v>1331699</v>
      </c>
      <c r="F287">
        <v>3.3298065103300002E-2</v>
      </c>
      <c r="G287" t="s">
        <v>76</v>
      </c>
    </row>
    <row r="288" spans="1:7" x14ac:dyDescent="0.25">
      <c r="A288" s="4" t="s">
        <v>22</v>
      </c>
      <c r="B288" t="s">
        <v>360</v>
      </c>
      <c r="C288">
        <v>46604</v>
      </c>
      <c r="D288">
        <v>172</v>
      </c>
      <c r="E288">
        <v>1546541</v>
      </c>
      <c r="F288">
        <v>3.0134344967200001E-2</v>
      </c>
      <c r="G288" t="s">
        <v>76</v>
      </c>
    </row>
    <row r="289" spans="1:7" x14ac:dyDescent="0.25">
      <c r="A289" s="4" t="s">
        <v>22</v>
      </c>
      <c r="B289" t="s">
        <v>361</v>
      </c>
      <c r="C289">
        <v>51736</v>
      </c>
      <c r="D289">
        <v>385</v>
      </c>
      <c r="E289">
        <v>1454483</v>
      </c>
      <c r="F289">
        <v>3.5570027288000003E-2</v>
      </c>
      <c r="G289" t="s">
        <v>76</v>
      </c>
    </row>
    <row r="290" spans="1:7" x14ac:dyDescent="0.25">
      <c r="A290" s="4" t="s">
        <v>22</v>
      </c>
      <c r="B290" t="s">
        <v>362</v>
      </c>
      <c r="C290">
        <v>22690</v>
      </c>
      <c r="D290">
        <v>155</v>
      </c>
      <c r="E290">
        <v>2363744</v>
      </c>
      <c r="F290">
        <v>9.5991782527999996E-3</v>
      </c>
      <c r="G290" t="s">
        <v>76</v>
      </c>
    </row>
    <row r="291" spans="1:7" x14ac:dyDescent="0.25">
      <c r="A291" s="4" t="s">
        <v>22</v>
      </c>
      <c r="B291" t="s">
        <v>363</v>
      </c>
      <c r="C291">
        <v>64801</v>
      </c>
      <c r="D291">
        <v>390</v>
      </c>
      <c r="E291">
        <v>2378295</v>
      </c>
      <c r="F291">
        <v>2.7246830187099998E-2</v>
      </c>
      <c r="G291" t="s">
        <v>76</v>
      </c>
    </row>
    <row r="292" spans="1:7" x14ac:dyDescent="0.25">
      <c r="A292" s="4" t="s">
        <v>22</v>
      </c>
      <c r="B292" t="s">
        <v>364</v>
      </c>
      <c r="C292">
        <v>28159</v>
      </c>
      <c r="D292">
        <v>133</v>
      </c>
      <c r="E292">
        <v>2228619</v>
      </c>
      <c r="F292">
        <v>1.26351790054E-2</v>
      </c>
      <c r="G292" t="s">
        <v>76</v>
      </c>
    </row>
    <row r="293" spans="1:7" x14ac:dyDescent="0.25">
      <c r="A293" s="4" t="s">
        <v>22</v>
      </c>
      <c r="B293" t="s">
        <v>365</v>
      </c>
      <c r="C293">
        <v>45061</v>
      </c>
      <c r="D293">
        <v>73</v>
      </c>
      <c r="E293">
        <v>1311008</v>
      </c>
      <c r="F293">
        <v>3.4371262417899999E-2</v>
      </c>
      <c r="G293" t="s">
        <v>76</v>
      </c>
    </row>
    <row r="294" spans="1:7" x14ac:dyDescent="0.25">
      <c r="A294" s="4" t="s">
        <v>22</v>
      </c>
      <c r="B294" t="s">
        <v>366</v>
      </c>
      <c r="C294">
        <v>15024</v>
      </c>
      <c r="D294">
        <v>28</v>
      </c>
      <c r="E294">
        <v>1378876</v>
      </c>
      <c r="F294">
        <v>1.08958310972E-2</v>
      </c>
      <c r="G294" t="s">
        <v>76</v>
      </c>
    </row>
    <row r="295" spans="1:7" x14ac:dyDescent="0.25">
      <c r="A295" s="4" t="s">
        <v>22</v>
      </c>
      <c r="B295" t="s">
        <v>367</v>
      </c>
      <c r="C295">
        <v>18177</v>
      </c>
      <c r="D295">
        <v>118</v>
      </c>
      <c r="E295">
        <v>1064989</v>
      </c>
      <c r="F295">
        <v>1.7067781920699999E-2</v>
      </c>
      <c r="G295" t="s">
        <v>76</v>
      </c>
    </row>
    <row r="296" spans="1:7" x14ac:dyDescent="0.25">
      <c r="A296" s="4" t="s">
        <v>22</v>
      </c>
      <c r="B296" t="s">
        <v>368</v>
      </c>
      <c r="C296">
        <v>56805</v>
      </c>
      <c r="D296">
        <v>74</v>
      </c>
      <c r="E296">
        <v>1512353</v>
      </c>
      <c r="F296">
        <v>3.7560675318499999E-2</v>
      </c>
      <c r="G296" t="s">
        <v>76</v>
      </c>
    </row>
    <row r="297" spans="1:7" x14ac:dyDescent="0.25">
      <c r="A297" s="4" t="s">
        <v>22</v>
      </c>
      <c r="B297" t="s">
        <v>369</v>
      </c>
      <c r="C297">
        <v>31449</v>
      </c>
      <c r="D297">
        <v>78</v>
      </c>
      <c r="E297">
        <v>687952</v>
      </c>
      <c r="F297">
        <v>4.5713945158900003E-2</v>
      </c>
      <c r="G297" t="s">
        <v>76</v>
      </c>
    </row>
    <row r="298" spans="1:7" x14ac:dyDescent="0.25">
      <c r="A298" s="4" t="s">
        <v>22</v>
      </c>
      <c r="B298" t="s">
        <v>370</v>
      </c>
      <c r="C298">
        <v>47270</v>
      </c>
      <c r="D298">
        <v>125</v>
      </c>
      <c r="E298">
        <v>1725818</v>
      </c>
      <c r="F298">
        <v>2.7389910175899999E-2</v>
      </c>
      <c r="G298" t="s">
        <v>76</v>
      </c>
    </row>
    <row r="299" spans="1:7" x14ac:dyDescent="0.25">
      <c r="A299" s="4" t="s">
        <v>22</v>
      </c>
      <c r="B299" t="s">
        <v>371</v>
      </c>
      <c r="C299">
        <v>4660</v>
      </c>
      <c r="D299">
        <v>87</v>
      </c>
      <c r="E299">
        <v>1126515</v>
      </c>
      <c r="F299">
        <v>4.1366515314000003E-3</v>
      </c>
      <c r="G299" t="s">
        <v>76</v>
      </c>
    </row>
    <row r="300" spans="1:7" x14ac:dyDescent="0.25">
      <c r="A300" s="4" t="s">
        <v>22</v>
      </c>
      <c r="B300" t="s">
        <v>372</v>
      </c>
      <c r="C300">
        <v>43011</v>
      </c>
      <c r="D300">
        <v>114</v>
      </c>
      <c r="E300">
        <v>1444920</v>
      </c>
      <c r="F300">
        <v>2.9767045926400001E-2</v>
      </c>
      <c r="G300" t="s">
        <v>76</v>
      </c>
    </row>
    <row r="301" spans="1:7" x14ac:dyDescent="0.25">
      <c r="A301" s="4" t="s">
        <v>22</v>
      </c>
      <c r="B301" t="s">
        <v>373</v>
      </c>
      <c r="C301">
        <v>31631</v>
      </c>
      <c r="D301">
        <v>172</v>
      </c>
      <c r="E301">
        <v>1986864</v>
      </c>
      <c r="F301">
        <v>1.5920062973600001E-2</v>
      </c>
      <c r="G301" t="s">
        <v>76</v>
      </c>
    </row>
    <row r="302" spans="1:7" x14ac:dyDescent="0.25">
      <c r="A302" s="4" t="s">
        <v>22</v>
      </c>
      <c r="B302" t="s">
        <v>374</v>
      </c>
      <c r="C302">
        <v>54811</v>
      </c>
      <c r="D302">
        <v>63</v>
      </c>
      <c r="E302">
        <v>643579</v>
      </c>
      <c r="F302">
        <v>8.5165923686100001E-2</v>
      </c>
      <c r="G302" t="s">
        <v>74</v>
      </c>
    </row>
    <row r="303" spans="1:7" x14ac:dyDescent="0.25">
      <c r="A303" s="4" t="s">
        <v>22</v>
      </c>
      <c r="B303" t="s">
        <v>375</v>
      </c>
      <c r="C303">
        <v>65935</v>
      </c>
      <c r="D303">
        <v>237</v>
      </c>
      <c r="E303">
        <v>1458212</v>
      </c>
      <c r="F303">
        <v>4.5216333427499998E-2</v>
      </c>
      <c r="G303" t="s">
        <v>76</v>
      </c>
    </row>
    <row r="304" spans="1:7" x14ac:dyDescent="0.25">
      <c r="A304" s="4" t="s">
        <v>24</v>
      </c>
      <c r="B304" t="s">
        <v>376</v>
      </c>
      <c r="C304">
        <v>47020</v>
      </c>
      <c r="D304">
        <v>421</v>
      </c>
      <c r="E304">
        <v>379769</v>
      </c>
      <c r="F304">
        <v>0.1238121068333</v>
      </c>
      <c r="G304" t="s">
        <v>605</v>
      </c>
    </row>
    <row r="305" spans="1:7" x14ac:dyDescent="0.25">
      <c r="A305" s="4" t="s">
        <v>24</v>
      </c>
      <c r="B305" t="s">
        <v>377</v>
      </c>
      <c r="C305">
        <v>1002</v>
      </c>
      <c r="D305">
        <v>9</v>
      </c>
      <c r="E305">
        <v>74033</v>
      </c>
      <c r="F305">
        <v>1.3534504882900001E-2</v>
      </c>
      <c r="G305" t="s">
        <v>76</v>
      </c>
    </row>
    <row r="306" spans="1:7" x14ac:dyDescent="0.25">
      <c r="A306" s="4" t="s">
        <v>24</v>
      </c>
      <c r="B306" t="s">
        <v>378</v>
      </c>
      <c r="C306">
        <v>33986</v>
      </c>
      <c r="D306">
        <v>123</v>
      </c>
      <c r="E306">
        <v>270063</v>
      </c>
      <c r="F306">
        <v>0.1258447103083</v>
      </c>
      <c r="G306" t="s">
        <v>605</v>
      </c>
    </row>
    <row r="307" spans="1:7" x14ac:dyDescent="0.25">
      <c r="A307" s="4" t="s">
        <v>24</v>
      </c>
      <c r="B307" t="s">
        <v>379</v>
      </c>
      <c r="C307">
        <v>1193</v>
      </c>
      <c r="D307">
        <v>2</v>
      </c>
      <c r="E307">
        <v>50593</v>
      </c>
      <c r="F307">
        <v>2.3580337200700002E-2</v>
      </c>
      <c r="G307" t="s">
        <v>76</v>
      </c>
    </row>
    <row r="308" spans="1:7" x14ac:dyDescent="0.25">
      <c r="A308" s="4" t="s">
        <v>24</v>
      </c>
      <c r="B308" t="s">
        <v>380</v>
      </c>
      <c r="C308">
        <v>3976</v>
      </c>
      <c r="D308">
        <v>54</v>
      </c>
      <c r="E308">
        <v>193171</v>
      </c>
      <c r="F308">
        <v>2.05827996956E-2</v>
      </c>
      <c r="G308" t="s">
        <v>76</v>
      </c>
    </row>
    <row r="309" spans="1:7" x14ac:dyDescent="0.25">
      <c r="A309" s="4" t="s">
        <v>24</v>
      </c>
      <c r="B309" t="s">
        <v>381</v>
      </c>
      <c r="C309">
        <v>12278</v>
      </c>
      <c r="D309">
        <v>14</v>
      </c>
      <c r="E309">
        <v>259604</v>
      </c>
      <c r="F309">
        <v>4.7295111015200002E-2</v>
      </c>
      <c r="G309" t="s">
        <v>76</v>
      </c>
    </row>
    <row r="310" spans="1:7" x14ac:dyDescent="0.25">
      <c r="A310" s="4" t="s">
        <v>24</v>
      </c>
      <c r="B310" t="s">
        <v>382</v>
      </c>
      <c r="C310">
        <v>5717</v>
      </c>
      <c r="D310">
        <v>6</v>
      </c>
      <c r="E310">
        <v>163294</v>
      </c>
      <c r="F310">
        <v>3.5010471909499997E-2</v>
      </c>
      <c r="G310" t="s">
        <v>76</v>
      </c>
    </row>
    <row r="311" spans="1:7" x14ac:dyDescent="0.25">
      <c r="A311" s="4" t="s">
        <v>24</v>
      </c>
      <c r="B311" t="s">
        <v>383</v>
      </c>
      <c r="C311">
        <v>2779</v>
      </c>
      <c r="D311">
        <v>18</v>
      </c>
      <c r="E311">
        <v>163294</v>
      </c>
      <c r="F311">
        <v>1.7018384019E-2</v>
      </c>
      <c r="G311" t="s">
        <v>76</v>
      </c>
    </row>
    <row r="312" spans="1:7" x14ac:dyDescent="0.25">
      <c r="A312" s="4" t="s">
        <v>24</v>
      </c>
      <c r="B312" t="s">
        <v>384</v>
      </c>
      <c r="C312">
        <v>4887</v>
      </c>
      <c r="D312">
        <v>12</v>
      </c>
      <c r="E312">
        <v>414801</v>
      </c>
      <c r="F312">
        <v>1.1781553082000001E-2</v>
      </c>
      <c r="G312" t="s">
        <v>76</v>
      </c>
    </row>
    <row r="313" spans="1:7" x14ac:dyDescent="0.25">
      <c r="A313" s="4" t="s">
        <v>24</v>
      </c>
      <c r="B313" t="s">
        <v>385</v>
      </c>
      <c r="C313">
        <v>1390</v>
      </c>
      <c r="D313">
        <v>11</v>
      </c>
      <c r="E313">
        <v>166239</v>
      </c>
      <c r="F313">
        <v>8.3614554947E-3</v>
      </c>
      <c r="G313" t="s">
        <v>76</v>
      </c>
    </row>
    <row r="314" spans="1:7" x14ac:dyDescent="0.25">
      <c r="A314" s="4" t="s">
        <v>24</v>
      </c>
      <c r="B314" t="s">
        <v>386</v>
      </c>
      <c r="C314">
        <v>2131</v>
      </c>
      <c r="D314">
        <v>15</v>
      </c>
      <c r="E314">
        <v>141014</v>
      </c>
      <c r="F314">
        <v>1.5111974697500001E-2</v>
      </c>
      <c r="G314" t="s">
        <v>76</v>
      </c>
    </row>
    <row r="315" spans="1:7" x14ac:dyDescent="0.25">
      <c r="A315" s="4" t="s">
        <v>25</v>
      </c>
      <c r="B315" t="s">
        <v>387</v>
      </c>
      <c r="C315">
        <v>172873</v>
      </c>
      <c r="D315">
        <v>393</v>
      </c>
      <c r="E315">
        <v>1271703</v>
      </c>
      <c r="F315">
        <v>0.135938186825</v>
      </c>
      <c r="G315" t="s">
        <v>605</v>
      </c>
    </row>
    <row r="316" spans="1:7" x14ac:dyDescent="0.25">
      <c r="A316" s="4" t="s">
        <v>25</v>
      </c>
      <c r="B316" t="s">
        <v>388</v>
      </c>
      <c r="C316">
        <v>87867</v>
      </c>
      <c r="D316">
        <v>126</v>
      </c>
      <c r="E316">
        <v>1648574</v>
      </c>
      <c r="F316">
        <v>5.3298790348499998E-2</v>
      </c>
      <c r="G316" t="s">
        <v>74</v>
      </c>
    </row>
    <row r="317" spans="1:7" x14ac:dyDescent="0.25">
      <c r="A317" s="4" t="s">
        <v>25</v>
      </c>
      <c r="B317" t="s">
        <v>389</v>
      </c>
      <c r="C317">
        <v>9843</v>
      </c>
      <c r="D317">
        <v>299</v>
      </c>
      <c r="E317">
        <v>2317419</v>
      </c>
      <c r="F317">
        <v>4.2473976435999997E-3</v>
      </c>
      <c r="G317" t="s">
        <v>76</v>
      </c>
    </row>
    <row r="318" spans="1:7" x14ac:dyDescent="0.25">
      <c r="A318" s="4" t="s">
        <v>25</v>
      </c>
      <c r="B318" t="s">
        <v>390</v>
      </c>
      <c r="C318">
        <v>258173</v>
      </c>
      <c r="D318">
        <v>150</v>
      </c>
      <c r="E318">
        <v>1506522</v>
      </c>
      <c r="F318">
        <v>0.17137021563570001</v>
      </c>
      <c r="G318" t="s">
        <v>605</v>
      </c>
    </row>
    <row r="319" spans="1:7" x14ac:dyDescent="0.25">
      <c r="A319" s="4" t="s">
        <v>25</v>
      </c>
      <c r="B319" t="s">
        <v>391</v>
      </c>
      <c r="C319">
        <v>496</v>
      </c>
      <c r="D319">
        <v>112</v>
      </c>
      <c r="E319">
        <v>439917</v>
      </c>
      <c r="F319">
        <v>1.127485412E-3</v>
      </c>
      <c r="G319" t="s">
        <v>76</v>
      </c>
    </row>
    <row r="320" spans="1:7" x14ac:dyDescent="0.25">
      <c r="A320" s="4" t="s">
        <v>25</v>
      </c>
      <c r="B320" t="s">
        <v>392</v>
      </c>
      <c r="C320">
        <v>5720</v>
      </c>
      <c r="D320">
        <v>857</v>
      </c>
      <c r="E320">
        <v>2618708</v>
      </c>
      <c r="F320">
        <v>2.1842832419E-3</v>
      </c>
      <c r="G320" t="s">
        <v>76</v>
      </c>
    </row>
    <row r="321" spans="1:7" x14ac:dyDescent="0.25">
      <c r="A321" s="4" t="s">
        <v>25</v>
      </c>
      <c r="B321" t="s">
        <v>393</v>
      </c>
      <c r="C321">
        <v>682</v>
      </c>
      <c r="D321">
        <v>50</v>
      </c>
      <c r="E321">
        <v>312164</v>
      </c>
      <c r="F321">
        <v>2.1847490420999999E-3</v>
      </c>
      <c r="G321" t="s">
        <v>76</v>
      </c>
    </row>
    <row r="322" spans="1:7" x14ac:dyDescent="0.25">
      <c r="A322" s="4" t="s">
        <v>25</v>
      </c>
      <c r="B322" t="s">
        <v>394</v>
      </c>
      <c r="C322">
        <v>179477</v>
      </c>
      <c r="D322">
        <v>243</v>
      </c>
      <c r="E322">
        <v>1192948</v>
      </c>
      <c r="F322">
        <v>0.15044830118319999</v>
      </c>
      <c r="G322" t="s">
        <v>605</v>
      </c>
    </row>
    <row r="323" spans="1:7" x14ac:dyDescent="0.25">
      <c r="A323" s="4" t="s">
        <v>25</v>
      </c>
      <c r="B323" t="s">
        <v>395</v>
      </c>
      <c r="C323">
        <v>715</v>
      </c>
      <c r="D323">
        <v>84</v>
      </c>
      <c r="E323">
        <v>575880</v>
      </c>
      <c r="F323">
        <v>1.2415781064999999E-3</v>
      </c>
      <c r="G323" t="s">
        <v>76</v>
      </c>
    </row>
    <row r="324" spans="1:7" x14ac:dyDescent="0.25">
      <c r="A324" s="4" t="s">
        <v>25</v>
      </c>
      <c r="B324" t="s">
        <v>396</v>
      </c>
      <c r="C324">
        <v>750442</v>
      </c>
      <c r="D324">
        <v>485</v>
      </c>
      <c r="E324">
        <v>3520151</v>
      </c>
      <c r="F324">
        <v>0.21318460486490001</v>
      </c>
      <c r="G324" t="s">
        <v>605</v>
      </c>
    </row>
    <row r="325" spans="1:7" x14ac:dyDescent="0.25">
      <c r="A325" s="4" t="s">
        <v>25</v>
      </c>
      <c r="B325" t="s">
        <v>397</v>
      </c>
      <c r="C325">
        <v>46648</v>
      </c>
      <c r="D325">
        <v>316</v>
      </c>
      <c r="E325">
        <v>1136604</v>
      </c>
      <c r="F325">
        <v>4.1041558889399997E-2</v>
      </c>
      <c r="G325" t="s">
        <v>76</v>
      </c>
    </row>
    <row r="326" spans="1:7" x14ac:dyDescent="0.25">
      <c r="A326" s="4" t="s">
        <v>25</v>
      </c>
      <c r="B326" t="s">
        <v>398</v>
      </c>
      <c r="C326">
        <v>53956</v>
      </c>
      <c r="D326">
        <v>172</v>
      </c>
      <c r="E326">
        <v>1826275</v>
      </c>
      <c r="F326">
        <v>2.9544290974699999E-2</v>
      </c>
      <c r="G326" t="s">
        <v>76</v>
      </c>
    </row>
    <row r="327" spans="1:7" x14ac:dyDescent="0.25">
      <c r="A327" s="4" t="s">
        <v>25</v>
      </c>
      <c r="B327" t="s">
        <v>399</v>
      </c>
      <c r="C327">
        <v>1663</v>
      </c>
      <c r="D327">
        <v>176</v>
      </c>
      <c r="E327">
        <v>579499</v>
      </c>
      <c r="F327">
        <v>2.8697202237999999E-3</v>
      </c>
      <c r="G327" t="s">
        <v>76</v>
      </c>
    </row>
    <row r="328" spans="1:7" x14ac:dyDescent="0.25">
      <c r="A328" s="4" t="s">
        <v>25</v>
      </c>
      <c r="B328" t="s">
        <v>400</v>
      </c>
      <c r="C328">
        <v>1458</v>
      </c>
      <c r="D328">
        <v>210</v>
      </c>
      <c r="E328">
        <v>1573054</v>
      </c>
      <c r="F328">
        <v>9.26859472E-4</v>
      </c>
      <c r="G328" t="s">
        <v>76</v>
      </c>
    </row>
    <row r="329" spans="1:7" x14ac:dyDescent="0.25">
      <c r="A329" s="4" t="s">
        <v>25</v>
      </c>
      <c r="B329" t="s">
        <v>401</v>
      </c>
      <c r="C329">
        <v>1516</v>
      </c>
      <c r="D329">
        <v>83</v>
      </c>
      <c r="E329">
        <v>731952</v>
      </c>
      <c r="F329">
        <v>2.071174066E-3</v>
      </c>
      <c r="G329" t="s">
        <v>76</v>
      </c>
    </row>
    <row r="330" spans="1:7" x14ac:dyDescent="0.25">
      <c r="A330" s="4" t="s">
        <v>25</v>
      </c>
      <c r="B330" t="s">
        <v>402</v>
      </c>
      <c r="C330">
        <v>382732</v>
      </c>
      <c r="D330">
        <v>252</v>
      </c>
      <c r="E330">
        <v>1439891</v>
      </c>
      <c r="F330">
        <v>0.26580623116610003</v>
      </c>
      <c r="G330" t="s">
        <v>605</v>
      </c>
    </row>
    <row r="331" spans="1:7" x14ac:dyDescent="0.25">
      <c r="A331" s="4" t="s">
        <v>25</v>
      </c>
      <c r="B331" t="s">
        <v>403</v>
      </c>
      <c r="C331">
        <v>474504</v>
      </c>
      <c r="D331">
        <v>175</v>
      </c>
      <c r="E331">
        <v>1802777</v>
      </c>
      <c r="F331">
        <v>0.26320726301699998</v>
      </c>
      <c r="G331" t="s">
        <v>605</v>
      </c>
    </row>
    <row r="332" spans="1:7" x14ac:dyDescent="0.25">
      <c r="A332" s="4" t="s">
        <v>25</v>
      </c>
      <c r="B332" t="s">
        <v>404</v>
      </c>
      <c r="C332">
        <v>1401</v>
      </c>
      <c r="D332">
        <v>78</v>
      </c>
      <c r="E332">
        <v>1376934</v>
      </c>
      <c r="F332">
        <v>1.0174779618999999E-3</v>
      </c>
      <c r="G332" t="s">
        <v>76</v>
      </c>
    </row>
    <row r="333" spans="1:7" x14ac:dyDescent="0.25">
      <c r="A333" s="4" t="s">
        <v>25</v>
      </c>
      <c r="B333" t="s">
        <v>405</v>
      </c>
      <c r="C333">
        <v>1841</v>
      </c>
      <c r="D333">
        <v>49</v>
      </c>
      <c r="E333">
        <v>612727</v>
      </c>
      <c r="F333">
        <v>3.0046007438E-3</v>
      </c>
      <c r="G333" t="s">
        <v>76</v>
      </c>
    </row>
    <row r="334" spans="1:7" x14ac:dyDescent="0.25">
      <c r="A334" s="4" t="s">
        <v>25</v>
      </c>
      <c r="B334" t="s">
        <v>406</v>
      </c>
      <c r="C334">
        <v>3307</v>
      </c>
      <c r="D334">
        <v>286</v>
      </c>
      <c r="E334">
        <v>2513895</v>
      </c>
      <c r="F334">
        <v>1.3154885148E-3</v>
      </c>
      <c r="G334" t="s">
        <v>76</v>
      </c>
    </row>
    <row r="335" spans="1:7" x14ac:dyDescent="0.25">
      <c r="A335" s="4" t="s">
        <v>25</v>
      </c>
      <c r="B335" t="s">
        <v>407</v>
      </c>
      <c r="C335">
        <v>162154</v>
      </c>
      <c r="D335">
        <v>86</v>
      </c>
      <c r="E335">
        <v>1218762</v>
      </c>
      <c r="F335">
        <v>0.13304812588510001</v>
      </c>
      <c r="G335" t="s">
        <v>605</v>
      </c>
    </row>
    <row r="336" spans="1:7" x14ac:dyDescent="0.25">
      <c r="A336" s="4" t="s">
        <v>25</v>
      </c>
      <c r="B336" t="s">
        <v>408</v>
      </c>
      <c r="C336">
        <v>1104</v>
      </c>
      <c r="D336">
        <v>212</v>
      </c>
      <c r="E336">
        <v>962215</v>
      </c>
      <c r="F336">
        <v>1.1473527225999999E-3</v>
      </c>
      <c r="G336" t="s">
        <v>76</v>
      </c>
    </row>
    <row r="337" spans="1:7" x14ac:dyDescent="0.25">
      <c r="A337" s="4" t="s">
        <v>25</v>
      </c>
      <c r="B337" t="s">
        <v>409</v>
      </c>
      <c r="C337">
        <v>310</v>
      </c>
      <c r="D337">
        <v>84</v>
      </c>
      <c r="E337">
        <v>606490</v>
      </c>
      <c r="F337">
        <v>5.1113785880000002E-4</v>
      </c>
      <c r="G337" t="s">
        <v>76</v>
      </c>
    </row>
    <row r="338" spans="1:7" x14ac:dyDescent="0.25">
      <c r="A338" s="4" t="s">
        <v>25</v>
      </c>
      <c r="B338" t="s">
        <v>410</v>
      </c>
      <c r="C338">
        <v>173340</v>
      </c>
      <c r="D338">
        <v>459</v>
      </c>
      <c r="E338">
        <v>1697983</v>
      </c>
      <c r="F338">
        <v>0.1020858277144</v>
      </c>
      <c r="G338" t="s">
        <v>605</v>
      </c>
    </row>
    <row r="339" spans="1:7" x14ac:dyDescent="0.25">
      <c r="A339" s="4" t="s">
        <v>25</v>
      </c>
      <c r="B339" t="s">
        <v>411</v>
      </c>
      <c r="C339">
        <v>578</v>
      </c>
      <c r="D339">
        <v>167</v>
      </c>
      <c r="E339">
        <v>961959</v>
      </c>
      <c r="F339">
        <v>6.0085720900000003E-4</v>
      </c>
      <c r="G339" t="s">
        <v>76</v>
      </c>
    </row>
    <row r="340" spans="1:7" x14ac:dyDescent="0.25">
      <c r="A340" s="4" t="s">
        <v>25</v>
      </c>
      <c r="B340" t="s">
        <v>412</v>
      </c>
      <c r="C340">
        <v>2007</v>
      </c>
      <c r="D340">
        <v>240</v>
      </c>
      <c r="E340">
        <v>1044410</v>
      </c>
      <c r="F340">
        <v>1.9216591185E-3</v>
      </c>
      <c r="G340" t="s">
        <v>76</v>
      </c>
    </row>
    <row r="341" spans="1:7" x14ac:dyDescent="0.25">
      <c r="A341" s="4" t="s">
        <v>26</v>
      </c>
      <c r="B341" t="s">
        <v>413</v>
      </c>
      <c r="C341">
        <v>89227</v>
      </c>
      <c r="D341">
        <v>1598</v>
      </c>
      <c r="E341">
        <v>2490891</v>
      </c>
      <c r="F341">
        <v>3.5821318556200001E-2</v>
      </c>
      <c r="G341" t="s">
        <v>76</v>
      </c>
    </row>
    <row r="342" spans="1:7" x14ac:dyDescent="0.25">
      <c r="A342" s="4" t="s">
        <v>26</v>
      </c>
      <c r="B342" t="s">
        <v>414</v>
      </c>
      <c r="C342">
        <v>63447</v>
      </c>
      <c r="D342">
        <v>244</v>
      </c>
      <c r="E342">
        <v>596294</v>
      </c>
      <c r="F342">
        <v>0.1064022109898</v>
      </c>
      <c r="G342" t="s">
        <v>605</v>
      </c>
    </row>
    <row r="343" spans="1:7" x14ac:dyDescent="0.25">
      <c r="A343" s="4" t="s">
        <v>26</v>
      </c>
      <c r="B343" t="s">
        <v>415</v>
      </c>
      <c r="C343">
        <v>118489</v>
      </c>
      <c r="D343">
        <v>1042</v>
      </c>
      <c r="E343">
        <v>1388859</v>
      </c>
      <c r="F343">
        <v>8.5313915955399999E-2</v>
      </c>
      <c r="G343" t="s">
        <v>74</v>
      </c>
    </row>
    <row r="344" spans="1:7" x14ac:dyDescent="0.25">
      <c r="A344" s="4" t="s">
        <v>26</v>
      </c>
      <c r="B344" t="s">
        <v>416</v>
      </c>
      <c r="C344">
        <v>23635</v>
      </c>
      <c r="D344">
        <v>315</v>
      </c>
      <c r="E344">
        <v>618008</v>
      </c>
      <c r="F344">
        <v>3.8243841503600003E-2</v>
      </c>
      <c r="G344" t="s">
        <v>76</v>
      </c>
    </row>
    <row r="345" spans="1:7" x14ac:dyDescent="0.25">
      <c r="A345" s="4" t="s">
        <v>26</v>
      </c>
      <c r="B345" t="s">
        <v>417</v>
      </c>
      <c r="C345">
        <v>68436</v>
      </c>
      <c r="D345">
        <v>335</v>
      </c>
      <c r="E345">
        <v>599814</v>
      </c>
      <c r="F345">
        <v>0.1140953695645</v>
      </c>
      <c r="G345" t="s">
        <v>605</v>
      </c>
    </row>
    <row r="346" spans="1:7" x14ac:dyDescent="0.25">
      <c r="A346" s="4" t="s">
        <v>26</v>
      </c>
      <c r="B346" t="s">
        <v>418</v>
      </c>
      <c r="C346">
        <v>63589</v>
      </c>
      <c r="D346">
        <v>528</v>
      </c>
      <c r="E346">
        <v>1180483</v>
      </c>
      <c r="F346">
        <v>5.3866934127799998E-2</v>
      </c>
      <c r="G346" t="s">
        <v>74</v>
      </c>
    </row>
    <row r="347" spans="1:7" x14ac:dyDescent="0.25">
      <c r="A347" s="4" t="s">
        <v>26</v>
      </c>
      <c r="B347" t="s">
        <v>419</v>
      </c>
      <c r="C347">
        <v>74880</v>
      </c>
      <c r="D347">
        <v>504</v>
      </c>
      <c r="E347">
        <v>2026831</v>
      </c>
      <c r="F347">
        <v>3.6944372767099998E-2</v>
      </c>
      <c r="G347" t="s">
        <v>76</v>
      </c>
    </row>
    <row r="348" spans="1:7" x14ac:dyDescent="0.25">
      <c r="A348" s="4" t="s">
        <v>26</v>
      </c>
      <c r="B348" t="s">
        <v>420</v>
      </c>
      <c r="C348">
        <v>249039</v>
      </c>
      <c r="D348">
        <v>801</v>
      </c>
      <c r="E348">
        <v>2299026</v>
      </c>
      <c r="F348">
        <v>0.1083236988185</v>
      </c>
      <c r="G348" t="s">
        <v>605</v>
      </c>
    </row>
    <row r="349" spans="1:7" x14ac:dyDescent="0.25">
      <c r="A349" s="4" t="s">
        <v>26</v>
      </c>
      <c r="B349" t="s">
        <v>421</v>
      </c>
      <c r="C349">
        <v>221261</v>
      </c>
      <c r="D349">
        <v>986</v>
      </c>
      <c r="E349">
        <v>1582793</v>
      </c>
      <c r="F349">
        <v>0.1397914951607</v>
      </c>
      <c r="G349" t="s">
        <v>605</v>
      </c>
    </row>
    <row r="350" spans="1:7" x14ac:dyDescent="0.25">
      <c r="A350" s="4" t="s">
        <v>26</v>
      </c>
      <c r="B350" t="s">
        <v>422</v>
      </c>
      <c r="C350">
        <v>443735</v>
      </c>
      <c r="D350">
        <v>1496</v>
      </c>
      <c r="E350">
        <v>2181753</v>
      </c>
      <c r="F350">
        <v>0.20338461778210001</v>
      </c>
      <c r="G350" t="s">
        <v>605</v>
      </c>
    </row>
    <row r="351" spans="1:7" x14ac:dyDescent="0.25">
      <c r="A351" s="4" t="s">
        <v>26</v>
      </c>
      <c r="B351" t="s">
        <v>423</v>
      </c>
      <c r="C351">
        <v>38658</v>
      </c>
      <c r="D351">
        <v>556</v>
      </c>
      <c r="E351">
        <v>817668</v>
      </c>
      <c r="F351">
        <v>4.7278357475100001E-2</v>
      </c>
      <c r="G351" t="s">
        <v>76</v>
      </c>
    </row>
    <row r="352" spans="1:7" x14ac:dyDescent="0.25">
      <c r="A352" s="4" t="s">
        <v>26</v>
      </c>
      <c r="B352" t="s">
        <v>424</v>
      </c>
      <c r="C352">
        <v>514691</v>
      </c>
      <c r="D352">
        <v>2106</v>
      </c>
      <c r="E352">
        <v>3487882</v>
      </c>
      <c r="F352">
        <v>0.1475654853002</v>
      </c>
      <c r="G352" t="s">
        <v>605</v>
      </c>
    </row>
    <row r="353" spans="1:7" x14ac:dyDescent="0.25">
      <c r="A353" s="4" t="s">
        <v>26</v>
      </c>
      <c r="B353" t="s">
        <v>425</v>
      </c>
      <c r="C353">
        <v>26878</v>
      </c>
      <c r="D353">
        <v>380</v>
      </c>
      <c r="E353">
        <v>768808</v>
      </c>
      <c r="F353">
        <v>3.4960614353599997E-2</v>
      </c>
      <c r="G353" t="s">
        <v>76</v>
      </c>
    </row>
    <row r="354" spans="1:7" x14ac:dyDescent="0.25">
      <c r="A354" s="4" t="s">
        <v>26</v>
      </c>
      <c r="B354" t="s">
        <v>426</v>
      </c>
      <c r="C354">
        <v>77307</v>
      </c>
      <c r="D354">
        <v>233</v>
      </c>
      <c r="E354">
        <v>992289</v>
      </c>
      <c r="F354">
        <v>7.7907746634199998E-2</v>
      </c>
      <c r="G354" t="s">
        <v>74</v>
      </c>
    </row>
    <row r="355" spans="1:7" x14ac:dyDescent="0.25">
      <c r="A355" s="4" t="s">
        <v>26</v>
      </c>
      <c r="B355" t="s">
        <v>427</v>
      </c>
      <c r="C355">
        <v>29112</v>
      </c>
      <c r="D355">
        <v>419</v>
      </c>
      <c r="E355">
        <v>626154</v>
      </c>
      <c r="F355">
        <v>4.6493354669899997E-2</v>
      </c>
      <c r="G355" t="s">
        <v>76</v>
      </c>
    </row>
    <row r="356" spans="1:7" x14ac:dyDescent="0.25">
      <c r="A356" s="4" t="s">
        <v>26</v>
      </c>
      <c r="B356" t="s">
        <v>428</v>
      </c>
      <c r="C356">
        <v>273344</v>
      </c>
      <c r="D356">
        <v>1358</v>
      </c>
      <c r="E356">
        <v>2892282</v>
      </c>
      <c r="F356">
        <v>9.4508073555699998E-2</v>
      </c>
      <c r="G356" t="s">
        <v>74</v>
      </c>
    </row>
    <row r="357" spans="1:7" x14ac:dyDescent="0.25">
      <c r="A357" s="4" t="s">
        <v>26</v>
      </c>
      <c r="B357" t="s">
        <v>429</v>
      </c>
      <c r="C357">
        <v>97745</v>
      </c>
      <c r="D357">
        <v>423</v>
      </c>
      <c r="E357">
        <v>683349</v>
      </c>
      <c r="F357">
        <v>0.14303818400259999</v>
      </c>
      <c r="G357" t="s">
        <v>605</v>
      </c>
    </row>
    <row r="358" spans="1:7" x14ac:dyDescent="0.25">
      <c r="A358" s="4" t="s">
        <v>26</v>
      </c>
      <c r="B358" t="s">
        <v>430</v>
      </c>
      <c r="C358">
        <v>41532</v>
      </c>
      <c r="D358">
        <v>1068</v>
      </c>
      <c r="E358">
        <v>986147</v>
      </c>
      <c r="F358">
        <v>4.21154249822E-2</v>
      </c>
      <c r="G358" t="s">
        <v>76</v>
      </c>
    </row>
    <row r="359" spans="1:7" x14ac:dyDescent="0.25">
      <c r="A359" s="4" t="s">
        <v>26</v>
      </c>
      <c r="B359" t="s">
        <v>431</v>
      </c>
      <c r="C359">
        <v>166332</v>
      </c>
      <c r="D359">
        <v>875</v>
      </c>
      <c r="E359">
        <v>1654408</v>
      </c>
      <c r="F359">
        <v>0.1005386821146</v>
      </c>
      <c r="G359" t="s">
        <v>605</v>
      </c>
    </row>
    <row r="360" spans="1:7" x14ac:dyDescent="0.25">
      <c r="A360" s="4" t="s">
        <v>26</v>
      </c>
      <c r="B360" t="s">
        <v>432</v>
      </c>
      <c r="C360">
        <v>77715</v>
      </c>
      <c r="D360">
        <v>388</v>
      </c>
      <c r="E360">
        <v>614362</v>
      </c>
      <c r="F360">
        <v>0.12649708152520001</v>
      </c>
      <c r="G360" t="s">
        <v>605</v>
      </c>
    </row>
    <row r="361" spans="1:7" x14ac:dyDescent="0.25">
      <c r="A361" s="4" t="s">
        <v>26</v>
      </c>
      <c r="B361" t="s">
        <v>433</v>
      </c>
      <c r="C361">
        <v>67979</v>
      </c>
      <c r="D361">
        <v>524</v>
      </c>
      <c r="E361">
        <v>902702</v>
      </c>
      <c r="F361">
        <v>7.5306136465800005E-2</v>
      </c>
      <c r="G361" t="s">
        <v>74</v>
      </c>
    </row>
    <row r="362" spans="1:7" x14ac:dyDescent="0.25">
      <c r="A362" s="4" t="s">
        <v>26</v>
      </c>
      <c r="B362" t="s">
        <v>434</v>
      </c>
      <c r="C362">
        <v>111446</v>
      </c>
      <c r="D362">
        <v>380</v>
      </c>
      <c r="E362">
        <v>1120070</v>
      </c>
      <c r="F362">
        <v>9.9499138446699997E-2</v>
      </c>
      <c r="G362" t="s">
        <v>74</v>
      </c>
    </row>
    <row r="363" spans="1:7" x14ac:dyDescent="0.25">
      <c r="A363" s="4" t="s">
        <v>27</v>
      </c>
      <c r="B363" t="s">
        <v>435</v>
      </c>
      <c r="C363">
        <v>73142</v>
      </c>
      <c r="D363">
        <v>250</v>
      </c>
      <c r="E363">
        <v>200222</v>
      </c>
      <c r="F363">
        <v>0.36530451199160002</v>
      </c>
      <c r="G363" t="s">
        <v>606</v>
      </c>
    </row>
    <row r="364" spans="1:7" x14ac:dyDescent="0.25">
      <c r="A364" s="4" t="s">
        <v>27</v>
      </c>
      <c r="B364" t="s">
        <v>436</v>
      </c>
      <c r="C364">
        <v>42415</v>
      </c>
      <c r="D364">
        <v>47</v>
      </c>
      <c r="E364">
        <v>41816</v>
      </c>
      <c r="F364">
        <v>1.014324660417</v>
      </c>
      <c r="G364" t="s">
        <v>76</v>
      </c>
    </row>
    <row r="365" spans="1:7" x14ac:dyDescent="0.25">
      <c r="A365" s="4" t="s">
        <v>27</v>
      </c>
      <c r="B365" t="s">
        <v>437</v>
      </c>
      <c r="C365">
        <v>425639</v>
      </c>
      <c r="D365">
        <v>1453</v>
      </c>
      <c r="E365">
        <v>950289</v>
      </c>
      <c r="F365">
        <v>0.44790479527799998</v>
      </c>
      <c r="G365" t="s">
        <v>606</v>
      </c>
    </row>
    <row r="366" spans="1:7" x14ac:dyDescent="0.25">
      <c r="A366" s="4" t="s">
        <v>27</v>
      </c>
      <c r="B366" t="s">
        <v>438</v>
      </c>
      <c r="C366">
        <v>26727</v>
      </c>
      <c r="D366">
        <v>107</v>
      </c>
      <c r="E366">
        <v>55626</v>
      </c>
      <c r="F366">
        <v>0.48047675547399998</v>
      </c>
      <c r="G366" t="s">
        <v>606</v>
      </c>
    </row>
    <row r="367" spans="1:7" x14ac:dyDescent="0.25">
      <c r="A367" s="4" t="s">
        <v>28</v>
      </c>
      <c r="B367" t="s">
        <v>439</v>
      </c>
      <c r="C367">
        <v>261215</v>
      </c>
      <c r="D367">
        <v>410</v>
      </c>
      <c r="E367">
        <v>2584913</v>
      </c>
      <c r="F367">
        <v>0.1010536911687</v>
      </c>
      <c r="G367" t="s">
        <v>605</v>
      </c>
    </row>
    <row r="368" spans="1:7" x14ac:dyDescent="0.25">
      <c r="A368" s="4" t="s">
        <v>28</v>
      </c>
      <c r="B368" t="s">
        <v>440</v>
      </c>
      <c r="C368">
        <v>291879</v>
      </c>
      <c r="D368">
        <v>307</v>
      </c>
      <c r="E368">
        <v>3671999</v>
      </c>
      <c r="F368">
        <v>7.9487766744999994E-2</v>
      </c>
      <c r="G368" t="s">
        <v>74</v>
      </c>
    </row>
    <row r="369" spans="1:7" x14ac:dyDescent="0.25">
      <c r="A369" s="4" t="s">
        <v>28</v>
      </c>
      <c r="B369" t="s">
        <v>441</v>
      </c>
      <c r="C369">
        <v>48781</v>
      </c>
      <c r="D369">
        <v>104</v>
      </c>
      <c r="E369">
        <v>1798194</v>
      </c>
      <c r="F369">
        <v>2.7127773755200001E-2</v>
      </c>
      <c r="G369" t="s">
        <v>76</v>
      </c>
    </row>
    <row r="370" spans="1:7" x14ac:dyDescent="0.25">
      <c r="A370" s="4" t="s">
        <v>28</v>
      </c>
      <c r="B370" t="s">
        <v>442</v>
      </c>
      <c r="C370">
        <v>46168</v>
      </c>
      <c r="D370">
        <v>61</v>
      </c>
      <c r="E370">
        <v>1223921</v>
      </c>
      <c r="F370">
        <v>3.7721388880399997E-2</v>
      </c>
      <c r="G370" t="s">
        <v>76</v>
      </c>
    </row>
    <row r="371" spans="1:7" x14ac:dyDescent="0.25">
      <c r="A371" s="4" t="s">
        <v>28</v>
      </c>
      <c r="B371" t="s">
        <v>443</v>
      </c>
      <c r="C371">
        <v>113868</v>
      </c>
      <c r="D371">
        <v>185</v>
      </c>
      <c r="E371">
        <v>2604453</v>
      </c>
      <c r="F371">
        <v>4.3720504843000003E-2</v>
      </c>
      <c r="G371" t="s">
        <v>76</v>
      </c>
    </row>
    <row r="372" spans="1:7" x14ac:dyDescent="0.25">
      <c r="A372" s="4" t="s">
        <v>28</v>
      </c>
      <c r="B372" t="s">
        <v>444</v>
      </c>
      <c r="C372">
        <v>201441</v>
      </c>
      <c r="D372">
        <v>260</v>
      </c>
      <c r="E372">
        <v>2549121</v>
      </c>
      <c r="F372">
        <v>7.9023710526000004E-2</v>
      </c>
      <c r="G372" t="s">
        <v>74</v>
      </c>
    </row>
    <row r="373" spans="1:7" x14ac:dyDescent="0.25">
      <c r="A373" s="4" t="s">
        <v>28</v>
      </c>
      <c r="B373" t="s">
        <v>445</v>
      </c>
      <c r="C373">
        <v>148764</v>
      </c>
      <c r="D373">
        <v>156</v>
      </c>
      <c r="E373">
        <v>2410459</v>
      </c>
      <c r="F373">
        <v>6.1716046611800003E-2</v>
      </c>
      <c r="G373" t="s">
        <v>74</v>
      </c>
    </row>
    <row r="374" spans="1:7" x14ac:dyDescent="0.25">
      <c r="A374" s="4" t="s">
        <v>28</v>
      </c>
      <c r="B374" t="s">
        <v>446</v>
      </c>
      <c r="C374">
        <v>278302</v>
      </c>
      <c r="D374">
        <v>545</v>
      </c>
      <c r="E374">
        <v>2367745</v>
      </c>
      <c r="F374">
        <v>0.1175388396976</v>
      </c>
      <c r="G374" t="s">
        <v>605</v>
      </c>
    </row>
    <row r="375" spans="1:7" x14ac:dyDescent="0.25">
      <c r="A375" s="4" t="s">
        <v>28</v>
      </c>
      <c r="B375" t="s">
        <v>447</v>
      </c>
      <c r="C375">
        <v>58167</v>
      </c>
      <c r="D375">
        <v>48</v>
      </c>
      <c r="E375">
        <v>1113725</v>
      </c>
      <c r="F375">
        <v>5.22274349592E-2</v>
      </c>
      <c r="G375" t="s">
        <v>74</v>
      </c>
    </row>
    <row r="376" spans="1:7" x14ac:dyDescent="0.25">
      <c r="A376" s="4" t="s">
        <v>28</v>
      </c>
      <c r="B376" t="s">
        <v>448</v>
      </c>
      <c r="C376">
        <v>116002</v>
      </c>
      <c r="D376">
        <v>139</v>
      </c>
      <c r="E376">
        <v>1544392</v>
      </c>
      <c r="F376">
        <v>7.5111759190599994E-2</v>
      </c>
      <c r="G376" t="s">
        <v>74</v>
      </c>
    </row>
    <row r="377" spans="1:7" x14ac:dyDescent="0.25">
      <c r="A377" s="4" t="s">
        <v>28</v>
      </c>
      <c r="B377" t="s">
        <v>449</v>
      </c>
      <c r="C377">
        <v>131700</v>
      </c>
      <c r="D377">
        <v>107</v>
      </c>
      <c r="E377">
        <v>2041172</v>
      </c>
      <c r="F377">
        <v>6.4521755148500004E-2</v>
      </c>
      <c r="G377" t="s">
        <v>74</v>
      </c>
    </row>
    <row r="378" spans="1:7" x14ac:dyDescent="0.25">
      <c r="A378" s="4" t="s">
        <v>28</v>
      </c>
      <c r="B378" t="s">
        <v>450</v>
      </c>
      <c r="C378">
        <v>61680</v>
      </c>
      <c r="D378">
        <v>62</v>
      </c>
      <c r="E378">
        <v>1637226</v>
      </c>
      <c r="F378">
        <v>3.7673479409600003E-2</v>
      </c>
      <c r="G378" t="s">
        <v>76</v>
      </c>
    </row>
    <row r="379" spans="1:7" x14ac:dyDescent="0.25">
      <c r="A379" s="4" t="s">
        <v>28</v>
      </c>
      <c r="B379" t="s">
        <v>451</v>
      </c>
      <c r="C379">
        <v>121308</v>
      </c>
      <c r="D379">
        <v>48</v>
      </c>
      <c r="E379">
        <v>1207293</v>
      </c>
      <c r="F379">
        <v>0.1004793368304</v>
      </c>
      <c r="G379" t="s">
        <v>605</v>
      </c>
    </row>
    <row r="380" spans="1:7" x14ac:dyDescent="0.25">
      <c r="A380" s="4" t="s">
        <v>28</v>
      </c>
      <c r="B380" t="s">
        <v>452</v>
      </c>
      <c r="C380">
        <v>121917</v>
      </c>
      <c r="D380">
        <v>131</v>
      </c>
      <c r="E380">
        <v>1388906</v>
      </c>
      <c r="F380">
        <v>8.7779158560699996E-2</v>
      </c>
      <c r="G380" t="s">
        <v>74</v>
      </c>
    </row>
    <row r="381" spans="1:7" x14ac:dyDescent="0.25">
      <c r="A381" s="4" t="s">
        <v>28</v>
      </c>
      <c r="B381" t="s">
        <v>453</v>
      </c>
      <c r="C381">
        <v>80706</v>
      </c>
      <c r="D381">
        <v>150</v>
      </c>
      <c r="E381">
        <v>1969520</v>
      </c>
      <c r="F381">
        <v>4.0977497055100003E-2</v>
      </c>
      <c r="G381" t="s">
        <v>76</v>
      </c>
    </row>
    <row r="382" spans="1:7" x14ac:dyDescent="0.25">
      <c r="A382" s="4" t="s">
        <v>28</v>
      </c>
      <c r="B382" t="s">
        <v>454</v>
      </c>
      <c r="C382">
        <v>82542</v>
      </c>
      <c r="D382">
        <v>111</v>
      </c>
      <c r="E382">
        <v>1779650</v>
      </c>
      <c r="F382">
        <v>4.6381029977799998E-2</v>
      </c>
      <c r="G382" t="s">
        <v>76</v>
      </c>
    </row>
    <row r="383" spans="1:7" x14ac:dyDescent="0.25">
      <c r="A383" s="4" t="s">
        <v>28</v>
      </c>
      <c r="B383" t="s">
        <v>455</v>
      </c>
      <c r="C383">
        <v>968783</v>
      </c>
      <c r="D383">
        <v>1970</v>
      </c>
      <c r="E383">
        <v>6663971</v>
      </c>
      <c r="F383">
        <v>0.1453762328797</v>
      </c>
      <c r="G383" t="s">
        <v>605</v>
      </c>
    </row>
    <row r="384" spans="1:7" x14ac:dyDescent="0.25">
      <c r="A384" s="4" t="s">
        <v>28</v>
      </c>
      <c r="B384" t="s">
        <v>456</v>
      </c>
      <c r="C384">
        <v>80082</v>
      </c>
      <c r="D384">
        <v>66</v>
      </c>
      <c r="E384">
        <v>672008</v>
      </c>
      <c r="F384">
        <v>0.1191682241878</v>
      </c>
      <c r="G384" t="s">
        <v>605</v>
      </c>
    </row>
    <row r="385" spans="1:7" x14ac:dyDescent="0.25">
      <c r="A385" s="4" t="s">
        <v>28</v>
      </c>
      <c r="B385" t="s">
        <v>457</v>
      </c>
      <c r="C385">
        <v>184172</v>
      </c>
      <c r="D385">
        <v>72</v>
      </c>
      <c r="E385">
        <v>1830151</v>
      </c>
      <c r="F385">
        <v>0.1006321336326</v>
      </c>
      <c r="G385" t="s">
        <v>605</v>
      </c>
    </row>
    <row r="386" spans="1:7" x14ac:dyDescent="0.25">
      <c r="A386" s="4" t="s">
        <v>28</v>
      </c>
      <c r="B386" t="s">
        <v>458</v>
      </c>
      <c r="C386">
        <v>97163</v>
      </c>
      <c r="D386">
        <v>187</v>
      </c>
      <c r="E386">
        <v>1411327</v>
      </c>
      <c r="F386">
        <v>6.8845136527500003E-2</v>
      </c>
      <c r="G386" t="s">
        <v>74</v>
      </c>
    </row>
    <row r="387" spans="1:7" x14ac:dyDescent="0.25">
      <c r="A387" s="4" t="s">
        <v>28</v>
      </c>
      <c r="B387" t="s">
        <v>459</v>
      </c>
      <c r="C387">
        <v>123433</v>
      </c>
      <c r="D387">
        <v>158</v>
      </c>
      <c r="E387">
        <v>2139658</v>
      </c>
      <c r="F387">
        <v>5.7688191290299999E-2</v>
      </c>
      <c r="G387" t="s">
        <v>74</v>
      </c>
    </row>
    <row r="388" spans="1:7" x14ac:dyDescent="0.25">
      <c r="A388" s="4" t="s">
        <v>28</v>
      </c>
      <c r="B388" t="s">
        <v>460</v>
      </c>
      <c r="C388">
        <v>600959</v>
      </c>
      <c r="D388">
        <v>1103</v>
      </c>
      <c r="E388">
        <v>3685681</v>
      </c>
      <c r="F388">
        <v>0.16305236400000001</v>
      </c>
      <c r="G388" t="s">
        <v>605</v>
      </c>
    </row>
    <row r="389" spans="1:7" x14ac:dyDescent="0.25">
      <c r="A389" s="4" t="s">
        <v>28</v>
      </c>
      <c r="B389" t="s">
        <v>461</v>
      </c>
      <c r="C389">
        <v>64481</v>
      </c>
      <c r="D389">
        <v>70</v>
      </c>
      <c r="E389">
        <v>1458459</v>
      </c>
      <c r="F389">
        <v>4.42117330689E-2</v>
      </c>
      <c r="G389" t="s">
        <v>76</v>
      </c>
    </row>
    <row r="390" spans="1:7" x14ac:dyDescent="0.25">
      <c r="A390" s="4" t="s">
        <v>28</v>
      </c>
      <c r="B390" t="s">
        <v>462</v>
      </c>
      <c r="C390">
        <v>355509</v>
      </c>
      <c r="D390">
        <v>449</v>
      </c>
      <c r="E390">
        <v>1950491</v>
      </c>
      <c r="F390">
        <v>0.1822664139439</v>
      </c>
      <c r="G390" t="s">
        <v>605</v>
      </c>
    </row>
    <row r="391" spans="1:7" x14ac:dyDescent="0.25">
      <c r="A391" s="4" t="s">
        <v>28</v>
      </c>
      <c r="B391" t="s">
        <v>463</v>
      </c>
      <c r="C391">
        <v>229822</v>
      </c>
      <c r="D391">
        <v>177</v>
      </c>
      <c r="E391">
        <v>3309234</v>
      </c>
      <c r="F391">
        <v>6.9448700212699999E-2</v>
      </c>
      <c r="G391" t="s">
        <v>74</v>
      </c>
    </row>
    <row r="392" spans="1:7" x14ac:dyDescent="0.25">
      <c r="A392" s="4" t="s">
        <v>28</v>
      </c>
      <c r="B392" t="s">
        <v>464</v>
      </c>
      <c r="C392">
        <v>179463</v>
      </c>
      <c r="D392">
        <v>287</v>
      </c>
      <c r="E392">
        <v>2038533</v>
      </c>
      <c r="F392">
        <v>8.80353666092E-2</v>
      </c>
      <c r="G392" t="s">
        <v>74</v>
      </c>
    </row>
    <row r="393" spans="1:7" x14ac:dyDescent="0.25">
      <c r="A393" s="4" t="s">
        <v>28</v>
      </c>
      <c r="B393" t="s">
        <v>465</v>
      </c>
      <c r="C393">
        <v>52208</v>
      </c>
      <c r="D393">
        <v>63</v>
      </c>
      <c r="E393">
        <v>868231</v>
      </c>
      <c r="F393">
        <v>6.01314627098E-2</v>
      </c>
      <c r="G393" t="s">
        <v>74</v>
      </c>
    </row>
    <row r="394" spans="1:7" x14ac:dyDescent="0.25">
      <c r="A394" s="4" t="s">
        <v>28</v>
      </c>
      <c r="B394" t="s">
        <v>466</v>
      </c>
      <c r="C394">
        <v>91975</v>
      </c>
      <c r="D394">
        <v>169</v>
      </c>
      <c r="E394">
        <v>1158283</v>
      </c>
      <c r="F394">
        <v>7.9406328159800005E-2</v>
      </c>
      <c r="G394" t="s">
        <v>74</v>
      </c>
    </row>
    <row r="395" spans="1:7" x14ac:dyDescent="0.25">
      <c r="A395" s="4" t="s">
        <v>28</v>
      </c>
      <c r="B395" t="s">
        <v>467</v>
      </c>
      <c r="C395">
        <v>84683</v>
      </c>
      <c r="D395">
        <v>61</v>
      </c>
      <c r="E395">
        <v>1338114</v>
      </c>
      <c r="F395">
        <v>6.3285340411899996E-2</v>
      </c>
      <c r="G395" t="s">
        <v>74</v>
      </c>
    </row>
    <row r="396" spans="1:7" x14ac:dyDescent="0.25">
      <c r="A396" s="4" t="s">
        <v>28</v>
      </c>
      <c r="B396" t="s">
        <v>468</v>
      </c>
      <c r="C396">
        <v>165042</v>
      </c>
      <c r="D396">
        <v>335</v>
      </c>
      <c r="E396">
        <v>2677737</v>
      </c>
      <c r="F396">
        <v>6.1634880497900002E-2</v>
      </c>
      <c r="G396" t="s">
        <v>74</v>
      </c>
    </row>
    <row r="397" spans="1:7" x14ac:dyDescent="0.25">
      <c r="A397" s="4" t="s">
        <v>28</v>
      </c>
      <c r="B397" t="s">
        <v>469</v>
      </c>
      <c r="C397">
        <v>84616</v>
      </c>
      <c r="D397">
        <v>79</v>
      </c>
      <c r="E397">
        <v>1037185</v>
      </c>
      <c r="F397">
        <v>8.1582359945400001E-2</v>
      </c>
      <c r="G397" t="s">
        <v>74</v>
      </c>
    </row>
    <row r="398" spans="1:7" x14ac:dyDescent="0.25">
      <c r="A398" s="4" t="s">
        <v>28</v>
      </c>
      <c r="B398" t="s">
        <v>470</v>
      </c>
      <c r="C398">
        <v>74225</v>
      </c>
      <c r="D398">
        <v>92</v>
      </c>
      <c r="E398">
        <v>1421711</v>
      </c>
      <c r="F398">
        <v>5.2208219532599999E-2</v>
      </c>
      <c r="G398" t="s">
        <v>74</v>
      </c>
    </row>
    <row r="399" spans="1:7" x14ac:dyDescent="0.25">
      <c r="A399" s="4" t="s">
        <v>28</v>
      </c>
      <c r="B399" t="s">
        <v>471</v>
      </c>
      <c r="C399">
        <v>251522</v>
      </c>
      <c r="D399">
        <v>753</v>
      </c>
      <c r="E399">
        <v>3067549</v>
      </c>
      <c r="F399">
        <v>8.1994452248300001E-2</v>
      </c>
      <c r="G399" t="s">
        <v>74</v>
      </c>
    </row>
    <row r="400" spans="1:7" x14ac:dyDescent="0.25">
      <c r="A400" s="4" t="s">
        <v>31</v>
      </c>
      <c r="B400" t="s">
        <v>472</v>
      </c>
      <c r="C400">
        <v>18285</v>
      </c>
      <c r="D400">
        <v>261</v>
      </c>
      <c r="E400">
        <v>752481</v>
      </c>
      <c r="F400">
        <v>2.4299616867399999E-2</v>
      </c>
      <c r="G400" t="s">
        <v>76</v>
      </c>
    </row>
    <row r="401" spans="1:7" x14ac:dyDescent="0.25">
      <c r="A401" s="4" t="s">
        <v>31</v>
      </c>
      <c r="B401" t="s">
        <v>473</v>
      </c>
      <c r="C401">
        <v>51771</v>
      </c>
      <c r="D401">
        <v>2506</v>
      </c>
      <c r="E401">
        <v>2556244</v>
      </c>
      <c r="F401">
        <v>2.0252761473400001E-2</v>
      </c>
      <c r="G401" t="s">
        <v>76</v>
      </c>
    </row>
    <row r="402" spans="1:7" x14ac:dyDescent="0.25">
      <c r="A402" s="4" t="s">
        <v>31</v>
      </c>
      <c r="B402" t="s">
        <v>474</v>
      </c>
      <c r="C402">
        <v>2667777</v>
      </c>
      <c r="D402">
        <v>8546</v>
      </c>
      <c r="E402">
        <v>7100000</v>
      </c>
      <c r="F402">
        <v>0.37574323943659999</v>
      </c>
      <c r="G402" t="s">
        <v>606</v>
      </c>
    </row>
    <row r="403" spans="1:7" x14ac:dyDescent="0.25">
      <c r="A403" s="4" t="s">
        <v>31</v>
      </c>
      <c r="B403" t="s">
        <v>475</v>
      </c>
      <c r="C403">
        <v>102107</v>
      </c>
      <c r="D403">
        <v>2416</v>
      </c>
      <c r="E403">
        <v>3472578</v>
      </c>
      <c r="F403">
        <v>2.9403803168700001E-2</v>
      </c>
      <c r="G403" t="s">
        <v>76</v>
      </c>
    </row>
    <row r="404" spans="1:7" x14ac:dyDescent="0.25">
      <c r="A404" s="4" t="s">
        <v>31</v>
      </c>
      <c r="B404" t="s">
        <v>476</v>
      </c>
      <c r="C404">
        <v>36434</v>
      </c>
      <c r="D404">
        <v>867</v>
      </c>
      <c r="E404">
        <v>2600880</v>
      </c>
      <c r="F404">
        <v>1.4008335640199999E-2</v>
      </c>
      <c r="G404" t="s">
        <v>76</v>
      </c>
    </row>
    <row r="405" spans="1:7" x14ac:dyDescent="0.25">
      <c r="A405" s="4" t="s">
        <v>31</v>
      </c>
      <c r="B405" t="s">
        <v>477</v>
      </c>
      <c r="C405">
        <v>163803</v>
      </c>
      <c r="D405">
        <v>274</v>
      </c>
      <c r="E405">
        <v>1502900</v>
      </c>
      <c r="F405">
        <v>0.1089912835185</v>
      </c>
      <c r="G405" t="s">
        <v>605</v>
      </c>
    </row>
    <row r="406" spans="1:7" x14ac:dyDescent="0.25">
      <c r="A406" s="4" t="s">
        <v>31</v>
      </c>
      <c r="B406" t="s">
        <v>478</v>
      </c>
      <c r="C406">
        <v>27800</v>
      </c>
      <c r="D406">
        <v>645</v>
      </c>
      <c r="E406">
        <v>2161367</v>
      </c>
      <c r="F406">
        <v>1.2862230245900001E-2</v>
      </c>
      <c r="G406" t="s">
        <v>76</v>
      </c>
    </row>
    <row r="407" spans="1:7" x14ac:dyDescent="0.25">
      <c r="A407" s="4" t="s">
        <v>31</v>
      </c>
      <c r="B407" t="s">
        <v>479</v>
      </c>
      <c r="C407">
        <v>66240</v>
      </c>
      <c r="D407">
        <v>686</v>
      </c>
      <c r="E407">
        <v>2259608</v>
      </c>
      <c r="F407">
        <v>2.9314819207499999E-2</v>
      </c>
      <c r="G407" t="s">
        <v>76</v>
      </c>
    </row>
    <row r="408" spans="1:7" x14ac:dyDescent="0.25">
      <c r="A408" s="4" t="s">
        <v>31</v>
      </c>
      <c r="B408" t="s">
        <v>480</v>
      </c>
      <c r="C408">
        <v>28314</v>
      </c>
      <c r="D408">
        <v>210</v>
      </c>
      <c r="E408">
        <v>1370281</v>
      </c>
      <c r="F408">
        <v>2.0662915124700001E-2</v>
      </c>
      <c r="G408" t="s">
        <v>76</v>
      </c>
    </row>
    <row r="409" spans="1:7" x14ac:dyDescent="0.25">
      <c r="A409" s="4" t="s">
        <v>31</v>
      </c>
      <c r="B409" t="s">
        <v>481</v>
      </c>
      <c r="C409">
        <v>37505</v>
      </c>
      <c r="D409">
        <v>1258</v>
      </c>
      <c r="E409">
        <v>1166401</v>
      </c>
      <c r="F409">
        <v>3.2154464888099997E-2</v>
      </c>
      <c r="G409" t="s">
        <v>76</v>
      </c>
    </row>
    <row r="410" spans="1:7" x14ac:dyDescent="0.25">
      <c r="A410" s="4" t="s">
        <v>31</v>
      </c>
      <c r="B410" t="s">
        <v>482</v>
      </c>
      <c r="C410">
        <v>79600</v>
      </c>
      <c r="D410">
        <v>1048</v>
      </c>
      <c r="E410">
        <v>1863178</v>
      </c>
      <c r="F410">
        <v>4.2722702822800003E-2</v>
      </c>
      <c r="G410" t="s">
        <v>76</v>
      </c>
    </row>
    <row r="411" spans="1:7" x14ac:dyDescent="0.25">
      <c r="A411" s="4" t="s">
        <v>31</v>
      </c>
      <c r="B411" t="s">
        <v>483</v>
      </c>
      <c r="C411">
        <v>17190</v>
      </c>
      <c r="D411">
        <v>356</v>
      </c>
      <c r="E411">
        <v>1076588</v>
      </c>
      <c r="F411">
        <v>1.5967110909599999E-2</v>
      </c>
      <c r="G411" t="s">
        <v>76</v>
      </c>
    </row>
    <row r="412" spans="1:7" x14ac:dyDescent="0.25">
      <c r="A412" s="4" t="s">
        <v>31</v>
      </c>
      <c r="B412" t="s">
        <v>484</v>
      </c>
      <c r="C412">
        <v>14284</v>
      </c>
      <c r="D412">
        <v>348</v>
      </c>
      <c r="E412">
        <v>1883731</v>
      </c>
      <c r="F412">
        <v>7.5828236620999996E-3</v>
      </c>
      <c r="G412" t="s">
        <v>76</v>
      </c>
    </row>
    <row r="413" spans="1:7" x14ac:dyDescent="0.25">
      <c r="A413" s="4" t="s">
        <v>31</v>
      </c>
      <c r="B413" t="s">
        <v>485</v>
      </c>
      <c r="C413">
        <v>97279</v>
      </c>
      <c r="D413">
        <v>1172</v>
      </c>
      <c r="E413">
        <v>3991038</v>
      </c>
      <c r="F413">
        <v>2.4374360755200001E-2</v>
      </c>
      <c r="G413" t="s">
        <v>76</v>
      </c>
    </row>
    <row r="414" spans="1:7" x14ac:dyDescent="0.25">
      <c r="A414" s="4" t="s">
        <v>31</v>
      </c>
      <c r="B414" t="s">
        <v>486</v>
      </c>
      <c r="C414">
        <v>20984</v>
      </c>
      <c r="D414">
        <v>346</v>
      </c>
      <c r="E414">
        <v>1614069</v>
      </c>
      <c r="F414">
        <v>1.3000683366E-2</v>
      </c>
      <c r="G414" t="s">
        <v>76</v>
      </c>
    </row>
    <row r="415" spans="1:7" x14ac:dyDescent="0.25">
      <c r="A415" s="4" t="s">
        <v>31</v>
      </c>
      <c r="B415" t="s">
        <v>487</v>
      </c>
      <c r="C415">
        <v>24758</v>
      </c>
      <c r="D415">
        <v>498</v>
      </c>
      <c r="E415">
        <v>1721179</v>
      </c>
      <c r="F415">
        <v>1.43843260927E-2</v>
      </c>
      <c r="G415" t="s">
        <v>76</v>
      </c>
    </row>
    <row r="416" spans="1:7" x14ac:dyDescent="0.25">
      <c r="A416" s="4" t="s">
        <v>31</v>
      </c>
      <c r="B416" t="s">
        <v>488</v>
      </c>
      <c r="C416">
        <v>45839</v>
      </c>
      <c r="D416">
        <v>212</v>
      </c>
      <c r="E416">
        <v>735071</v>
      </c>
      <c r="F416">
        <v>6.2359962507000002E-2</v>
      </c>
      <c r="G416" t="s">
        <v>74</v>
      </c>
    </row>
    <row r="417" spans="1:7" x14ac:dyDescent="0.25">
      <c r="A417" s="4" t="s">
        <v>31</v>
      </c>
      <c r="B417" t="s">
        <v>489</v>
      </c>
      <c r="C417">
        <v>7981</v>
      </c>
      <c r="D417">
        <v>243</v>
      </c>
      <c r="E417">
        <v>564511</v>
      </c>
      <c r="F417">
        <v>1.4137899881400001E-2</v>
      </c>
      <c r="G417" t="s">
        <v>76</v>
      </c>
    </row>
    <row r="418" spans="1:7" x14ac:dyDescent="0.25">
      <c r="A418" s="4" t="s">
        <v>31</v>
      </c>
      <c r="B418" t="s">
        <v>490</v>
      </c>
      <c r="C418">
        <v>20835</v>
      </c>
      <c r="D418">
        <v>416</v>
      </c>
      <c r="E418">
        <v>1918725</v>
      </c>
      <c r="F418">
        <v>1.08587734042E-2</v>
      </c>
      <c r="G418" t="s">
        <v>76</v>
      </c>
    </row>
    <row r="419" spans="1:7" x14ac:dyDescent="0.25">
      <c r="A419" s="4" t="s">
        <v>31</v>
      </c>
      <c r="B419" t="s">
        <v>491</v>
      </c>
      <c r="C419">
        <v>23389</v>
      </c>
      <c r="D419">
        <v>357</v>
      </c>
      <c r="E419">
        <v>1337560</v>
      </c>
      <c r="F419">
        <v>1.7486318370699999E-2</v>
      </c>
      <c r="G419" t="s">
        <v>76</v>
      </c>
    </row>
    <row r="420" spans="1:7" x14ac:dyDescent="0.25">
      <c r="A420" s="4" t="s">
        <v>31</v>
      </c>
      <c r="B420" t="s">
        <v>492</v>
      </c>
      <c r="C420">
        <v>20118</v>
      </c>
      <c r="D420">
        <v>775</v>
      </c>
      <c r="E420">
        <v>1210277</v>
      </c>
      <c r="F420">
        <v>1.6622640932600002E-2</v>
      </c>
      <c r="G420" t="s">
        <v>76</v>
      </c>
    </row>
    <row r="421" spans="1:7" x14ac:dyDescent="0.25">
      <c r="A421" s="4" t="s">
        <v>31</v>
      </c>
      <c r="B421" t="s">
        <v>493</v>
      </c>
      <c r="C421">
        <v>79660</v>
      </c>
      <c r="D421">
        <v>1685</v>
      </c>
      <c r="E421">
        <v>3480008</v>
      </c>
      <c r="F421">
        <v>2.2890751975200001E-2</v>
      </c>
      <c r="G421" t="s">
        <v>76</v>
      </c>
    </row>
    <row r="422" spans="1:7" x14ac:dyDescent="0.25">
      <c r="A422" s="4" t="s">
        <v>31</v>
      </c>
      <c r="B422" t="s">
        <v>494</v>
      </c>
      <c r="C422">
        <v>25824</v>
      </c>
      <c r="D422">
        <v>206</v>
      </c>
      <c r="E422">
        <v>1341250</v>
      </c>
      <c r="F422">
        <v>1.92536812674E-2</v>
      </c>
      <c r="G422" t="s">
        <v>76</v>
      </c>
    </row>
    <row r="423" spans="1:7" x14ac:dyDescent="0.25">
      <c r="A423" s="4" t="s">
        <v>31</v>
      </c>
      <c r="B423" t="s">
        <v>495</v>
      </c>
      <c r="C423">
        <v>26338</v>
      </c>
      <c r="D423">
        <v>484</v>
      </c>
      <c r="E423">
        <v>1407627</v>
      </c>
      <c r="F423">
        <v>1.8710922708899999E-2</v>
      </c>
      <c r="G423" t="s">
        <v>76</v>
      </c>
    </row>
    <row r="424" spans="1:7" x14ac:dyDescent="0.25">
      <c r="A424" s="4" t="s">
        <v>31</v>
      </c>
      <c r="B424" t="s">
        <v>496</v>
      </c>
      <c r="C424">
        <v>67445</v>
      </c>
      <c r="D424">
        <v>972</v>
      </c>
      <c r="E424">
        <v>2402781</v>
      </c>
      <c r="F424">
        <v>2.8069557733299999E-2</v>
      </c>
      <c r="G424" t="s">
        <v>76</v>
      </c>
    </row>
    <row r="425" spans="1:7" x14ac:dyDescent="0.25">
      <c r="A425" s="4" t="s">
        <v>31</v>
      </c>
      <c r="B425" t="s">
        <v>497</v>
      </c>
      <c r="C425">
        <v>45839</v>
      </c>
      <c r="D425">
        <v>521</v>
      </c>
      <c r="E425">
        <v>1243684</v>
      </c>
      <c r="F425">
        <v>3.6857433238600003E-2</v>
      </c>
      <c r="G425" t="s">
        <v>76</v>
      </c>
    </row>
    <row r="426" spans="1:7" x14ac:dyDescent="0.25">
      <c r="A426" s="4" t="s">
        <v>31</v>
      </c>
      <c r="B426" t="s">
        <v>498</v>
      </c>
      <c r="C426">
        <v>67948</v>
      </c>
      <c r="D426">
        <v>1842</v>
      </c>
      <c r="E426">
        <v>3725697</v>
      </c>
      <c r="F426">
        <v>1.8237661302E-2</v>
      </c>
      <c r="G426" t="s">
        <v>76</v>
      </c>
    </row>
    <row r="427" spans="1:7" x14ac:dyDescent="0.25">
      <c r="A427" s="4" t="s">
        <v>31</v>
      </c>
      <c r="B427" t="s">
        <v>499</v>
      </c>
      <c r="C427">
        <v>67445</v>
      </c>
      <c r="D427">
        <v>442</v>
      </c>
      <c r="E427">
        <v>1268094</v>
      </c>
      <c r="F427">
        <v>5.3186120271800003E-2</v>
      </c>
      <c r="G427" t="s">
        <v>74</v>
      </c>
    </row>
    <row r="428" spans="1:7" x14ac:dyDescent="0.25">
      <c r="A428" s="4" t="s">
        <v>31</v>
      </c>
      <c r="B428" t="s">
        <v>500</v>
      </c>
      <c r="C428">
        <v>49288</v>
      </c>
      <c r="D428">
        <v>409</v>
      </c>
      <c r="E428">
        <v>1738376</v>
      </c>
      <c r="F428">
        <v>2.8352899487699999E-2</v>
      </c>
      <c r="G428" t="s">
        <v>76</v>
      </c>
    </row>
    <row r="429" spans="1:7" x14ac:dyDescent="0.25">
      <c r="A429" s="4" t="s">
        <v>31</v>
      </c>
      <c r="B429" t="s">
        <v>501</v>
      </c>
      <c r="C429">
        <v>92586</v>
      </c>
      <c r="D429">
        <v>1059</v>
      </c>
      <c r="E429">
        <v>2713858</v>
      </c>
      <c r="F429">
        <v>3.4116007543499999E-2</v>
      </c>
      <c r="G429" t="s">
        <v>76</v>
      </c>
    </row>
    <row r="430" spans="1:7" x14ac:dyDescent="0.25">
      <c r="A430" s="4" t="s">
        <v>31</v>
      </c>
      <c r="B430" t="s">
        <v>502</v>
      </c>
      <c r="C430">
        <v>54208</v>
      </c>
      <c r="D430">
        <v>432</v>
      </c>
      <c r="E430">
        <v>1665253</v>
      </c>
      <c r="F430">
        <v>3.2552410954900003E-2</v>
      </c>
      <c r="G430" t="s">
        <v>76</v>
      </c>
    </row>
    <row r="431" spans="1:7" x14ac:dyDescent="0.25">
      <c r="A431" s="4" t="s">
        <v>31</v>
      </c>
      <c r="B431" t="s">
        <v>503</v>
      </c>
      <c r="C431">
        <v>23998</v>
      </c>
      <c r="D431">
        <v>625</v>
      </c>
      <c r="E431">
        <v>1111812</v>
      </c>
      <c r="F431">
        <v>2.15845844441E-2</v>
      </c>
      <c r="G431" t="s">
        <v>76</v>
      </c>
    </row>
    <row r="432" spans="1:7" x14ac:dyDescent="0.25">
      <c r="A432" s="4" t="s">
        <v>31</v>
      </c>
      <c r="B432" t="s">
        <v>504</v>
      </c>
      <c r="C432">
        <v>36301</v>
      </c>
      <c r="D432">
        <v>979</v>
      </c>
      <c r="E432">
        <v>2471222</v>
      </c>
      <c r="F432">
        <v>1.4689493699800001E-2</v>
      </c>
      <c r="G432" t="s">
        <v>76</v>
      </c>
    </row>
    <row r="433" spans="1:7" x14ac:dyDescent="0.25">
      <c r="A433" s="4" t="s">
        <v>31</v>
      </c>
      <c r="B433" t="s">
        <v>505</v>
      </c>
      <c r="C433">
        <v>76170</v>
      </c>
      <c r="D433">
        <v>667</v>
      </c>
      <c r="E433">
        <v>2468965</v>
      </c>
      <c r="F433">
        <v>3.0850984116800002E-2</v>
      </c>
      <c r="G433" t="s">
        <v>76</v>
      </c>
    </row>
    <row r="434" spans="1:7" x14ac:dyDescent="0.25">
      <c r="A434" s="4" t="s">
        <v>31</v>
      </c>
      <c r="B434" t="s">
        <v>506</v>
      </c>
      <c r="C434">
        <v>47936</v>
      </c>
      <c r="D434">
        <v>1131</v>
      </c>
      <c r="E434">
        <v>1614242</v>
      </c>
      <c r="F434">
        <v>2.9695671404899999E-2</v>
      </c>
      <c r="G434" t="s">
        <v>76</v>
      </c>
    </row>
    <row r="435" spans="1:7" x14ac:dyDescent="0.25">
      <c r="A435" s="4" t="s">
        <v>31</v>
      </c>
      <c r="B435" t="s">
        <v>507</v>
      </c>
      <c r="C435">
        <v>52064</v>
      </c>
      <c r="D435">
        <v>356</v>
      </c>
      <c r="E435">
        <v>2093003</v>
      </c>
      <c r="F435">
        <v>2.4875262959399999E-2</v>
      </c>
      <c r="G435" t="s">
        <v>76</v>
      </c>
    </row>
    <row r="436" spans="1:7" x14ac:dyDescent="0.25">
      <c r="A436" s="4" t="s">
        <v>31</v>
      </c>
      <c r="B436" t="s">
        <v>508</v>
      </c>
      <c r="C436">
        <v>28620</v>
      </c>
      <c r="D436">
        <v>548</v>
      </c>
      <c r="E436">
        <v>1943309</v>
      </c>
      <c r="F436">
        <v>1.47274571362E-2</v>
      </c>
      <c r="G436" t="s">
        <v>76</v>
      </c>
    </row>
    <row r="437" spans="1:7" x14ac:dyDescent="0.25">
      <c r="A437" s="4" t="s">
        <v>32</v>
      </c>
      <c r="B437" t="s">
        <v>509</v>
      </c>
      <c r="C437">
        <v>61582</v>
      </c>
      <c r="D437">
        <v>35</v>
      </c>
      <c r="E437">
        <v>377988</v>
      </c>
      <c r="F437">
        <v>0.16292051599519999</v>
      </c>
      <c r="G437" t="s">
        <v>605</v>
      </c>
    </row>
    <row r="438" spans="1:7" x14ac:dyDescent="0.25">
      <c r="A438" s="4" t="s">
        <v>32</v>
      </c>
      <c r="B438" t="s">
        <v>510</v>
      </c>
      <c r="C438">
        <v>47437</v>
      </c>
      <c r="D438">
        <v>74</v>
      </c>
      <c r="E438">
        <v>436868</v>
      </c>
      <c r="F438">
        <v>0.108584286329</v>
      </c>
      <c r="G438" t="s">
        <v>605</v>
      </c>
    </row>
    <row r="439" spans="1:7" x14ac:dyDescent="0.25">
      <c r="A439" s="4" t="s">
        <v>32</v>
      </c>
      <c r="B439" t="s">
        <v>511</v>
      </c>
      <c r="C439">
        <v>24046</v>
      </c>
      <c r="D439">
        <v>54</v>
      </c>
      <c r="E439">
        <v>327391</v>
      </c>
      <c r="F439">
        <v>7.3447345834099995E-2</v>
      </c>
      <c r="G439" t="s">
        <v>74</v>
      </c>
    </row>
    <row r="440" spans="1:7" x14ac:dyDescent="0.25">
      <c r="A440" s="4" t="s">
        <v>32</v>
      </c>
      <c r="B440" t="s">
        <v>512</v>
      </c>
      <c r="C440">
        <v>100931</v>
      </c>
      <c r="D440">
        <v>34</v>
      </c>
      <c r="E440">
        <v>415946</v>
      </c>
      <c r="F440">
        <v>0.24265409452180001</v>
      </c>
      <c r="G440" t="s">
        <v>605</v>
      </c>
    </row>
    <row r="441" spans="1:7" x14ac:dyDescent="0.25">
      <c r="A441" s="4" t="s">
        <v>32</v>
      </c>
      <c r="B441" t="s">
        <v>513</v>
      </c>
      <c r="C441">
        <v>53067</v>
      </c>
      <c r="D441">
        <v>75</v>
      </c>
      <c r="E441">
        <v>484233</v>
      </c>
      <c r="F441">
        <v>0.1095898049079</v>
      </c>
      <c r="G441" t="s">
        <v>605</v>
      </c>
    </row>
    <row r="442" spans="1:7" x14ac:dyDescent="0.25">
      <c r="A442" s="4" t="s">
        <v>32</v>
      </c>
      <c r="B442" t="s">
        <v>514</v>
      </c>
      <c r="C442">
        <v>83030</v>
      </c>
      <c r="D442">
        <v>53</v>
      </c>
      <c r="E442">
        <v>433737</v>
      </c>
      <c r="F442">
        <v>0.1914293684882</v>
      </c>
      <c r="G442" t="s">
        <v>605</v>
      </c>
    </row>
    <row r="443" spans="1:7" x14ac:dyDescent="0.25">
      <c r="A443" s="4" t="s">
        <v>32</v>
      </c>
      <c r="B443" t="s">
        <v>515</v>
      </c>
      <c r="C443">
        <v>34930</v>
      </c>
      <c r="D443">
        <v>68</v>
      </c>
      <c r="E443">
        <v>277335</v>
      </c>
      <c r="F443">
        <v>0.12594876232710001</v>
      </c>
      <c r="G443" t="s">
        <v>605</v>
      </c>
    </row>
    <row r="444" spans="1:7" x14ac:dyDescent="0.25">
      <c r="A444" s="4" t="s">
        <v>32</v>
      </c>
      <c r="B444" t="s">
        <v>516</v>
      </c>
      <c r="C444">
        <v>202939</v>
      </c>
      <c r="D444">
        <v>420</v>
      </c>
      <c r="E444">
        <v>917534</v>
      </c>
      <c r="F444">
        <v>0.22117872471210001</v>
      </c>
      <c r="G444" t="s">
        <v>605</v>
      </c>
    </row>
    <row r="445" spans="1:7" x14ac:dyDescent="0.25">
      <c r="A445" s="4" t="s">
        <v>34</v>
      </c>
      <c r="B445" t="s">
        <v>517</v>
      </c>
      <c r="C445">
        <v>491361</v>
      </c>
      <c r="D445">
        <v>457</v>
      </c>
      <c r="E445">
        <v>4380793</v>
      </c>
      <c r="F445">
        <v>0.1121625696534</v>
      </c>
      <c r="G445" t="s">
        <v>605</v>
      </c>
    </row>
    <row r="446" spans="1:7" x14ac:dyDescent="0.25">
      <c r="A446" s="4" t="s">
        <v>34</v>
      </c>
      <c r="B446" t="s">
        <v>518</v>
      </c>
      <c r="C446">
        <v>482825</v>
      </c>
      <c r="D446">
        <v>108</v>
      </c>
      <c r="E446">
        <v>3673849</v>
      </c>
      <c r="F446">
        <v>0.13142211342919999</v>
      </c>
      <c r="G446" t="s">
        <v>605</v>
      </c>
    </row>
    <row r="447" spans="1:7" x14ac:dyDescent="0.25">
      <c r="A447" s="4" t="s">
        <v>34</v>
      </c>
      <c r="B447" t="s">
        <v>519</v>
      </c>
      <c r="C447">
        <v>123151</v>
      </c>
      <c r="D447">
        <v>152</v>
      </c>
      <c r="E447">
        <v>2398709</v>
      </c>
      <c r="F447">
        <v>5.1340533595299997E-2</v>
      </c>
      <c r="G447" t="s">
        <v>74</v>
      </c>
    </row>
    <row r="448" spans="1:7" x14ac:dyDescent="0.25">
      <c r="A448" s="4" t="s">
        <v>34</v>
      </c>
      <c r="B448" t="s">
        <v>520</v>
      </c>
      <c r="C448">
        <v>267014</v>
      </c>
      <c r="D448">
        <v>143</v>
      </c>
      <c r="E448">
        <v>2549935</v>
      </c>
      <c r="F448">
        <v>0.1047140417304</v>
      </c>
      <c r="G448" t="s">
        <v>605</v>
      </c>
    </row>
    <row r="449" spans="1:7" x14ac:dyDescent="0.25">
      <c r="A449" s="4" t="s">
        <v>34</v>
      </c>
      <c r="B449" t="s">
        <v>521</v>
      </c>
      <c r="C449">
        <v>254038</v>
      </c>
      <c r="D449">
        <v>203</v>
      </c>
      <c r="E449">
        <v>1838771</v>
      </c>
      <c r="F449">
        <v>0.13815640990629999</v>
      </c>
      <c r="G449" t="s">
        <v>605</v>
      </c>
    </row>
    <row r="450" spans="1:7" x14ac:dyDescent="0.25">
      <c r="A450" s="4" t="s">
        <v>34</v>
      </c>
      <c r="B450" t="s">
        <v>522</v>
      </c>
      <c r="C450">
        <v>107079</v>
      </c>
      <c r="D450">
        <v>203</v>
      </c>
      <c r="E450">
        <v>1372287</v>
      </c>
      <c r="F450">
        <v>7.8029595849800001E-2</v>
      </c>
      <c r="G450" t="s">
        <v>74</v>
      </c>
    </row>
    <row r="451" spans="1:7" x14ac:dyDescent="0.25">
      <c r="A451" s="4" t="s">
        <v>34</v>
      </c>
      <c r="B451" t="s">
        <v>523</v>
      </c>
      <c r="C451">
        <v>376735</v>
      </c>
      <c r="D451">
        <v>290</v>
      </c>
      <c r="E451">
        <v>2468371</v>
      </c>
      <c r="F451">
        <v>0.15262494981499999</v>
      </c>
      <c r="G451" t="s">
        <v>605</v>
      </c>
    </row>
    <row r="452" spans="1:7" x14ac:dyDescent="0.25">
      <c r="A452" s="4" t="s">
        <v>34</v>
      </c>
      <c r="B452" t="s">
        <v>524</v>
      </c>
      <c r="C452">
        <v>12474</v>
      </c>
      <c r="D452">
        <v>228</v>
      </c>
      <c r="E452">
        <v>4616509</v>
      </c>
      <c r="F452">
        <v>2.7020417375E-3</v>
      </c>
      <c r="G452" t="s">
        <v>76</v>
      </c>
    </row>
    <row r="453" spans="1:7" x14ac:dyDescent="0.25">
      <c r="A453" s="4" t="s">
        <v>34</v>
      </c>
      <c r="B453" t="s">
        <v>525</v>
      </c>
      <c r="C453">
        <v>327192</v>
      </c>
      <c r="D453">
        <v>141</v>
      </c>
      <c r="E453">
        <v>1302156</v>
      </c>
      <c r="F453">
        <v>0.25126943315540001</v>
      </c>
      <c r="G453" t="s">
        <v>605</v>
      </c>
    </row>
    <row r="454" spans="1:7" x14ac:dyDescent="0.25">
      <c r="A454" s="4" t="s">
        <v>34</v>
      </c>
      <c r="B454" t="s">
        <v>526</v>
      </c>
      <c r="C454">
        <v>308225</v>
      </c>
      <c r="D454">
        <v>178</v>
      </c>
      <c r="E454">
        <v>2384239</v>
      </c>
      <c r="F454">
        <v>0.12927604992620001</v>
      </c>
      <c r="G454" t="s">
        <v>605</v>
      </c>
    </row>
    <row r="455" spans="1:7" x14ac:dyDescent="0.25">
      <c r="A455" s="4" t="s">
        <v>34</v>
      </c>
      <c r="B455" t="s">
        <v>527</v>
      </c>
      <c r="C455">
        <v>267420</v>
      </c>
      <c r="D455">
        <v>234</v>
      </c>
      <c r="E455">
        <v>3223642</v>
      </c>
      <c r="F455">
        <v>8.2955861724000005E-2</v>
      </c>
      <c r="G455" t="s">
        <v>74</v>
      </c>
    </row>
    <row r="456" spans="1:7" x14ac:dyDescent="0.25">
      <c r="A456" s="4" t="s">
        <v>34</v>
      </c>
      <c r="B456" t="s">
        <v>154</v>
      </c>
      <c r="C456">
        <v>276237</v>
      </c>
      <c r="D456">
        <v>138</v>
      </c>
      <c r="E456">
        <v>2149066</v>
      </c>
      <c r="F456">
        <v>0.1285381649516</v>
      </c>
      <c r="G456" t="s">
        <v>605</v>
      </c>
    </row>
    <row r="457" spans="1:7" x14ac:dyDescent="0.25">
      <c r="A457" s="4" t="s">
        <v>34</v>
      </c>
      <c r="B457" t="s">
        <v>528</v>
      </c>
      <c r="C457">
        <v>303185</v>
      </c>
      <c r="D457">
        <v>158</v>
      </c>
      <c r="E457">
        <v>1799541</v>
      </c>
      <c r="F457">
        <v>0.16847907327469999</v>
      </c>
      <c r="G457" t="s">
        <v>605</v>
      </c>
    </row>
    <row r="458" spans="1:7" x14ac:dyDescent="0.25">
      <c r="A458" s="4" t="s">
        <v>34</v>
      </c>
      <c r="B458" t="s">
        <v>529</v>
      </c>
      <c r="C458">
        <v>147422</v>
      </c>
      <c r="D458">
        <v>225</v>
      </c>
      <c r="E458">
        <v>3257983</v>
      </c>
      <c r="F458">
        <v>4.52494687664E-2</v>
      </c>
      <c r="G458" t="s">
        <v>76</v>
      </c>
    </row>
    <row r="459" spans="1:7" x14ac:dyDescent="0.25">
      <c r="A459" s="4" t="s">
        <v>34</v>
      </c>
      <c r="B459" t="s">
        <v>530</v>
      </c>
      <c r="C459">
        <v>465209</v>
      </c>
      <c r="D459">
        <v>377</v>
      </c>
      <c r="E459">
        <v>4465344</v>
      </c>
      <c r="F459">
        <v>0.1041821190035</v>
      </c>
      <c r="G459" t="s">
        <v>605</v>
      </c>
    </row>
    <row r="460" spans="1:7" x14ac:dyDescent="0.25">
      <c r="A460" s="4" t="s">
        <v>34</v>
      </c>
      <c r="B460" t="s">
        <v>531</v>
      </c>
      <c r="C460">
        <v>296570</v>
      </c>
      <c r="D460">
        <v>330</v>
      </c>
      <c r="E460">
        <v>2461056</v>
      </c>
      <c r="F460">
        <v>0.12050518151550001</v>
      </c>
      <c r="G460" t="s">
        <v>605</v>
      </c>
    </row>
    <row r="461" spans="1:7" x14ac:dyDescent="0.25">
      <c r="A461" s="4" t="s">
        <v>34</v>
      </c>
      <c r="B461" t="s">
        <v>532</v>
      </c>
      <c r="C461">
        <v>119023</v>
      </c>
      <c r="D461">
        <v>163</v>
      </c>
      <c r="E461">
        <v>1554203</v>
      </c>
      <c r="F461">
        <v>7.6581373218199994E-2</v>
      </c>
      <c r="G461" t="s">
        <v>74</v>
      </c>
    </row>
    <row r="462" spans="1:7" x14ac:dyDescent="0.25">
      <c r="A462" s="4" t="s">
        <v>34</v>
      </c>
      <c r="B462" t="s">
        <v>533</v>
      </c>
      <c r="C462">
        <v>312985</v>
      </c>
      <c r="D462">
        <v>126</v>
      </c>
      <c r="E462">
        <v>3683896</v>
      </c>
      <c r="F462">
        <v>8.4960324612799995E-2</v>
      </c>
      <c r="G462" t="s">
        <v>74</v>
      </c>
    </row>
    <row r="463" spans="1:7" x14ac:dyDescent="0.25">
      <c r="A463" s="4" t="s">
        <v>34</v>
      </c>
      <c r="B463" t="s">
        <v>534</v>
      </c>
      <c r="C463">
        <v>224207</v>
      </c>
      <c r="D463">
        <v>98</v>
      </c>
      <c r="E463">
        <v>3712738</v>
      </c>
      <c r="F463">
        <v>6.0388586536400002E-2</v>
      </c>
      <c r="G463" t="s">
        <v>74</v>
      </c>
    </row>
    <row r="464" spans="1:7" x14ac:dyDescent="0.25">
      <c r="A464" s="4" t="s">
        <v>34</v>
      </c>
      <c r="B464" t="s">
        <v>535</v>
      </c>
      <c r="C464">
        <v>269090</v>
      </c>
      <c r="D464">
        <v>243</v>
      </c>
      <c r="E464">
        <v>3498507</v>
      </c>
      <c r="F464">
        <v>7.6915667168799995E-2</v>
      </c>
      <c r="G464" t="s">
        <v>74</v>
      </c>
    </row>
    <row r="465" spans="1:7" x14ac:dyDescent="0.25">
      <c r="A465" s="4" t="s">
        <v>34</v>
      </c>
      <c r="B465" t="s">
        <v>536</v>
      </c>
      <c r="C465">
        <v>211249</v>
      </c>
      <c r="D465">
        <v>356</v>
      </c>
      <c r="E465">
        <v>1952713</v>
      </c>
      <c r="F465">
        <v>0.1081823084088</v>
      </c>
      <c r="G465" t="s">
        <v>605</v>
      </c>
    </row>
    <row r="466" spans="1:7" x14ac:dyDescent="0.25">
      <c r="A466" s="4" t="s">
        <v>34</v>
      </c>
      <c r="B466" t="s">
        <v>537</v>
      </c>
      <c r="C466">
        <v>234060</v>
      </c>
      <c r="D466">
        <v>79</v>
      </c>
      <c r="E466">
        <v>990626</v>
      </c>
      <c r="F466">
        <v>0.23627484035339999</v>
      </c>
      <c r="G466" t="s">
        <v>605</v>
      </c>
    </row>
    <row r="467" spans="1:7" x14ac:dyDescent="0.25">
      <c r="A467" s="4" t="s">
        <v>34</v>
      </c>
      <c r="B467" t="s">
        <v>538</v>
      </c>
      <c r="C467">
        <v>304520</v>
      </c>
      <c r="D467">
        <v>220</v>
      </c>
      <c r="E467">
        <v>3098637</v>
      </c>
      <c r="F467">
        <v>9.8275467568399999E-2</v>
      </c>
      <c r="G467" t="s">
        <v>74</v>
      </c>
    </row>
    <row r="468" spans="1:7" x14ac:dyDescent="0.25">
      <c r="A468" s="4" t="s">
        <v>34</v>
      </c>
      <c r="B468" t="s">
        <v>539</v>
      </c>
      <c r="C468">
        <v>263295</v>
      </c>
      <c r="D468">
        <v>99</v>
      </c>
      <c r="E468">
        <v>1761152</v>
      </c>
      <c r="F468">
        <v>0.14950157624099999</v>
      </c>
      <c r="G468" t="s">
        <v>605</v>
      </c>
    </row>
    <row r="469" spans="1:7" x14ac:dyDescent="0.25">
      <c r="A469" s="4" t="s">
        <v>34</v>
      </c>
      <c r="B469" t="s">
        <v>540</v>
      </c>
      <c r="C469">
        <v>297761</v>
      </c>
      <c r="D469">
        <v>293</v>
      </c>
      <c r="E469">
        <v>1579160</v>
      </c>
      <c r="F469">
        <v>0.1885565743813</v>
      </c>
      <c r="G469" t="s">
        <v>605</v>
      </c>
    </row>
    <row r="470" spans="1:7" x14ac:dyDescent="0.25">
      <c r="A470" s="4" t="s">
        <v>34</v>
      </c>
      <c r="B470" t="s">
        <v>541</v>
      </c>
      <c r="C470">
        <v>231856</v>
      </c>
      <c r="D470">
        <v>194</v>
      </c>
      <c r="E470">
        <v>1887577</v>
      </c>
      <c r="F470">
        <v>0.12283260497450001</v>
      </c>
      <c r="G470" t="s">
        <v>605</v>
      </c>
    </row>
    <row r="471" spans="1:7" x14ac:dyDescent="0.25">
      <c r="A471" s="4" t="s">
        <v>34</v>
      </c>
      <c r="B471" t="s">
        <v>542</v>
      </c>
      <c r="C471">
        <v>82928</v>
      </c>
      <c r="D471">
        <v>139</v>
      </c>
      <c r="E471">
        <v>2632684</v>
      </c>
      <c r="F471">
        <v>3.14994127665E-2</v>
      </c>
      <c r="G471" t="s">
        <v>76</v>
      </c>
    </row>
    <row r="472" spans="1:7" x14ac:dyDescent="0.25">
      <c r="A472" s="4" t="s">
        <v>34</v>
      </c>
      <c r="B472" t="s">
        <v>543</v>
      </c>
      <c r="C472">
        <v>322656</v>
      </c>
      <c r="D472">
        <v>135</v>
      </c>
      <c r="E472">
        <v>2496761</v>
      </c>
      <c r="F472">
        <v>0.12922983016789999</v>
      </c>
      <c r="G472" t="s">
        <v>605</v>
      </c>
    </row>
    <row r="473" spans="1:7" x14ac:dyDescent="0.25">
      <c r="A473" s="4" t="s">
        <v>34</v>
      </c>
      <c r="B473" t="s">
        <v>544</v>
      </c>
      <c r="C473">
        <v>675396</v>
      </c>
      <c r="D473">
        <v>467</v>
      </c>
      <c r="E473">
        <v>1674714</v>
      </c>
      <c r="F473">
        <v>0.40329035286019999</v>
      </c>
      <c r="G473" t="s">
        <v>606</v>
      </c>
    </row>
    <row r="474" spans="1:7" x14ac:dyDescent="0.25">
      <c r="A474" s="4" t="s">
        <v>34</v>
      </c>
      <c r="B474" t="s">
        <v>545</v>
      </c>
      <c r="C474">
        <v>712611</v>
      </c>
      <c r="D474">
        <v>461</v>
      </c>
      <c r="E474">
        <v>4661452</v>
      </c>
      <c r="F474">
        <v>0.1528731820042</v>
      </c>
      <c r="G474" t="s">
        <v>605</v>
      </c>
    </row>
    <row r="475" spans="1:7" x14ac:dyDescent="0.25">
      <c r="A475" s="4" t="s">
        <v>34</v>
      </c>
      <c r="B475" t="s">
        <v>546</v>
      </c>
      <c r="C475">
        <v>265737</v>
      </c>
      <c r="D475">
        <v>282</v>
      </c>
      <c r="E475">
        <v>3622727</v>
      </c>
      <c r="F475">
        <v>7.3352753326399997E-2</v>
      </c>
      <c r="G475" t="s">
        <v>74</v>
      </c>
    </row>
    <row r="476" spans="1:7" x14ac:dyDescent="0.25">
      <c r="A476" s="4" t="s">
        <v>34</v>
      </c>
      <c r="B476" t="s">
        <v>547</v>
      </c>
      <c r="C476">
        <v>241234</v>
      </c>
      <c r="D476">
        <v>266</v>
      </c>
      <c r="E476">
        <v>3431386</v>
      </c>
      <c r="F476">
        <v>7.0302204415299996E-2</v>
      </c>
      <c r="G476" t="s">
        <v>74</v>
      </c>
    </row>
    <row r="477" spans="1:7" x14ac:dyDescent="0.25">
      <c r="A477" s="4" t="s">
        <v>34</v>
      </c>
      <c r="B477" t="s">
        <v>548</v>
      </c>
      <c r="C477">
        <v>480536</v>
      </c>
      <c r="D477">
        <v>848</v>
      </c>
      <c r="E477">
        <v>4436275</v>
      </c>
      <c r="F477">
        <v>0.108319705158</v>
      </c>
      <c r="G477" t="s">
        <v>605</v>
      </c>
    </row>
    <row r="478" spans="1:7" x14ac:dyDescent="0.25">
      <c r="A478" s="4" t="s">
        <v>34</v>
      </c>
      <c r="B478" t="s">
        <v>217</v>
      </c>
      <c r="C478">
        <v>240382</v>
      </c>
      <c r="D478">
        <v>102</v>
      </c>
      <c r="E478">
        <v>1104021</v>
      </c>
      <c r="F478">
        <v>0.21773317717679999</v>
      </c>
      <c r="G478" t="s">
        <v>605</v>
      </c>
    </row>
    <row r="479" spans="1:7" x14ac:dyDescent="0.25">
      <c r="A479" s="4" t="s">
        <v>34</v>
      </c>
      <c r="B479" t="s">
        <v>549</v>
      </c>
      <c r="C479">
        <v>299725</v>
      </c>
      <c r="D479">
        <v>217</v>
      </c>
      <c r="E479">
        <v>1338211</v>
      </c>
      <c r="F479">
        <v>0.223974395667</v>
      </c>
      <c r="G479" t="s">
        <v>605</v>
      </c>
    </row>
    <row r="480" spans="1:7" x14ac:dyDescent="0.25">
      <c r="A480" s="4" t="s">
        <v>34</v>
      </c>
      <c r="B480" t="s">
        <v>550</v>
      </c>
      <c r="C480">
        <v>224784</v>
      </c>
      <c r="D480">
        <v>349</v>
      </c>
      <c r="E480">
        <v>4091380</v>
      </c>
      <c r="F480">
        <v>5.4940875694699999E-2</v>
      </c>
      <c r="G480" t="s">
        <v>74</v>
      </c>
    </row>
    <row r="481" spans="1:7" x14ac:dyDescent="0.25">
      <c r="A481" s="4" t="s">
        <v>34</v>
      </c>
      <c r="B481" t="s">
        <v>551</v>
      </c>
      <c r="C481">
        <v>260525</v>
      </c>
      <c r="D481">
        <v>43</v>
      </c>
      <c r="E481">
        <v>1565678</v>
      </c>
      <c r="F481">
        <v>0.1663975606733</v>
      </c>
      <c r="G481" t="s">
        <v>605</v>
      </c>
    </row>
    <row r="482" spans="1:7" x14ac:dyDescent="0.25">
      <c r="A482" s="4" t="s">
        <v>34</v>
      </c>
      <c r="B482" t="s">
        <v>552</v>
      </c>
      <c r="C482">
        <v>221719</v>
      </c>
      <c r="D482">
        <v>202</v>
      </c>
      <c r="E482">
        <v>1670718</v>
      </c>
      <c r="F482">
        <v>0.1327088114211</v>
      </c>
      <c r="G482" t="s">
        <v>605</v>
      </c>
    </row>
    <row r="483" spans="1:7" x14ac:dyDescent="0.25">
      <c r="A483" s="4" t="s">
        <v>34</v>
      </c>
      <c r="B483" t="s">
        <v>553</v>
      </c>
      <c r="C483">
        <v>322824</v>
      </c>
      <c r="D483">
        <v>235</v>
      </c>
      <c r="E483">
        <v>4476072</v>
      </c>
      <c r="F483">
        <v>7.21221642547E-2</v>
      </c>
      <c r="G483" t="s">
        <v>74</v>
      </c>
    </row>
    <row r="484" spans="1:7" x14ac:dyDescent="0.25">
      <c r="A484" s="4" t="s">
        <v>34</v>
      </c>
      <c r="B484" t="s">
        <v>554</v>
      </c>
      <c r="C484">
        <v>312540</v>
      </c>
      <c r="D484">
        <v>663</v>
      </c>
      <c r="E484">
        <v>2000755</v>
      </c>
      <c r="F484">
        <v>0.15621103033600001</v>
      </c>
      <c r="G484" t="s">
        <v>605</v>
      </c>
    </row>
    <row r="485" spans="1:7" x14ac:dyDescent="0.25">
      <c r="A485" s="4" t="s">
        <v>34</v>
      </c>
      <c r="B485" t="s">
        <v>555</v>
      </c>
      <c r="C485">
        <v>124019</v>
      </c>
      <c r="D485">
        <v>114</v>
      </c>
      <c r="E485">
        <v>1658005</v>
      </c>
      <c r="F485">
        <v>7.48001363083E-2</v>
      </c>
      <c r="G485" t="s">
        <v>74</v>
      </c>
    </row>
    <row r="486" spans="1:7" x14ac:dyDescent="0.25">
      <c r="A486" s="4" t="s">
        <v>34</v>
      </c>
      <c r="B486" t="s">
        <v>556</v>
      </c>
      <c r="C486">
        <v>344697</v>
      </c>
      <c r="D486">
        <v>110</v>
      </c>
      <c r="E486">
        <v>1795092</v>
      </c>
      <c r="F486">
        <v>0.19202191308300001</v>
      </c>
      <c r="G486" t="s">
        <v>605</v>
      </c>
    </row>
    <row r="487" spans="1:7" x14ac:dyDescent="0.25">
      <c r="A487" s="4" t="s">
        <v>34</v>
      </c>
      <c r="B487" t="s">
        <v>557</v>
      </c>
      <c r="C487">
        <v>685820</v>
      </c>
      <c r="D487">
        <v>1905</v>
      </c>
      <c r="E487">
        <v>4572951</v>
      </c>
      <c r="F487">
        <v>0.14997317924459999</v>
      </c>
      <c r="G487" t="s">
        <v>605</v>
      </c>
    </row>
    <row r="488" spans="1:7" x14ac:dyDescent="0.25">
      <c r="A488" s="4" t="s">
        <v>34</v>
      </c>
      <c r="B488" t="s">
        <v>558</v>
      </c>
      <c r="C488">
        <v>271969</v>
      </c>
      <c r="D488">
        <v>53</v>
      </c>
      <c r="E488">
        <v>1438156</v>
      </c>
      <c r="F488">
        <v>0.1891095263657</v>
      </c>
      <c r="G488" t="s">
        <v>605</v>
      </c>
    </row>
    <row r="489" spans="1:7" x14ac:dyDescent="0.25">
      <c r="A489" s="4" t="s">
        <v>34</v>
      </c>
      <c r="B489" t="s">
        <v>559</v>
      </c>
      <c r="C489">
        <v>207064</v>
      </c>
      <c r="D489">
        <v>70</v>
      </c>
      <c r="E489">
        <v>1596909</v>
      </c>
      <c r="F489">
        <v>0.129665497533</v>
      </c>
      <c r="G489" t="s">
        <v>605</v>
      </c>
    </row>
    <row r="490" spans="1:7" x14ac:dyDescent="0.25">
      <c r="A490" s="4" t="s">
        <v>34</v>
      </c>
      <c r="B490" t="s">
        <v>560</v>
      </c>
      <c r="C490">
        <v>314772</v>
      </c>
      <c r="D490">
        <v>228</v>
      </c>
      <c r="E490">
        <v>3560830</v>
      </c>
      <c r="F490">
        <v>8.8398491362899997E-2</v>
      </c>
      <c r="G490" t="s">
        <v>74</v>
      </c>
    </row>
    <row r="491" spans="1:7" x14ac:dyDescent="0.25">
      <c r="A491" s="4" t="s">
        <v>34</v>
      </c>
      <c r="B491" t="s">
        <v>561</v>
      </c>
      <c r="C491">
        <v>368533</v>
      </c>
      <c r="D491">
        <v>292</v>
      </c>
      <c r="E491">
        <v>4013634</v>
      </c>
      <c r="F491">
        <v>9.1820280573600005E-2</v>
      </c>
      <c r="G491" t="s">
        <v>74</v>
      </c>
    </row>
    <row r="492" spans="1:7" x14ac:dyDescent="0.25">
      <c r="A492" s="4" t="s">
        <v>34</v>
      </c>
      <c r="B492" t="s">
        <v>562</v>
      </c>
      <c r="C492">
        <v>21781</v>
      </c>
      <c r="D492">
        <v>128</v>
      </c>
      <c r="E492">
        <v>1218002</v>
      </c>
      <c r="F492">
        <v>1.78825650532E-2</v>
      </c>
      <c r="G492" t="s">
        <v>76</v>
      </c>
    </row>
    <row r="493" spans="1:7" x14ac:dyDescent="0.25">
      <c r="A493" s="4" t="s">
        <v>34</v>
      </c>
      <c r="B493" t="s">
        <v>563</v>
      </c>
      <c r="C493">
        <v>1237583</v>
      </c>
      <c r="D493">
        <v>2651</v>
      </c>
      <c r="E493">
        <v>4588455</v>
      </c>
      <c r="F493">
        <v>0.26971671292400001</v>
      </c>
      <c r="G493" t="s">
        <v>605</v>
      </c>
    </row>
    <row r="494" spans="1:7" x14ac:dyDescent="0.25">
      <c r="A494" s="4" t="s">
        <v>34</v>
      </c>
      <c r="B494" t="s">
        <v>564</v>
      </c>
      <c r="C494">
        <v>334716</v>
      </c>
      <c r="D494">
        <v>140</v>
      </c>
      <c r="E494">
        <v>2665292</v>
      </c>
      <c r="F494">
        <v>0.1255832381592</v>
      </c>
      <c r="G494" t="s">
        <v>605</v>
      </c>
    </row>
    <row r="495" spans="1:7" x14ac:dyDescent="0.25">
      <c r="A495" s="4" t="s">
        <v>34</v>
      </c>
      <c r="B495" t="s">
        <v>565</v>
      </c>
      <c r="C495">
        <v>142992</v>
      </c>
      <c r="D495">
        <v>86</v>
      </c>
      <c r="E495">
        <v>876055</v>
      </c>
      <c r="F495">
        <v>0.1632226287162</v>
      </c>
      <c r="G495" t="s">
        <v>605</v>
      </c>
    </row>
    <row r="496" spans="1:7" x14ac:dyDescent="0.25">
      <c r="A496" s="4" t="s">
        <v>34</v>
      </c>
      <c r="B496" t="s">
        <v>566</v>
      </c>
      <c r="C496">
        <v>228496</v>
      </c>
      <c r="D496">
        <v>182</v>
      </c>
      <c r="E496">
        <v>1847194</v>
      </c>
      <c r="F496">
        <v>0.1236989726038</v>
      </c>
      <c r="G496" t="s">
        <v>605</v>
      </c>
    </row>
    <row r="497" spans="1:7" x14ac:dyDescent="0.25">
      <c r="A497" s="4" t="s">
        <v>34</v>
      </c>
      <c r="B497" t="s">
        <v>567</v>
      </c>
      <c r="C497">
        <v>198379</v>
      </c>
      <c r="D497">
        <v>402</v>
      </c>
      <c r="E497">
        <v>2541894</v>
      </c>
      <c r="F497">
        <v>7.8043773658500001E-2</v>
      </c>
      <c r="G497" t="s">
        <v>74</v>
      </c>
    </row>
    <row r="498" spans="1:7" x14ac:dyDescent="0.25">
      <c r="A498" s="4" t="s">
        <v>34</v>
      </c>
      <c r="B498" t="s">
        <v>568</v>
      </c>
      <c r="C498">
        <v>281445</v>
      </c>
      <c r="D498">
        <v>80</v>
      </c>
      <c r="E498">
        <v>2205170</v>
      </c>
      <c r="F498">
        <v>0.12762961585720001</v>
      </c>
      <c r="G498" t="s">
        <v>605</v>
      </c>
    </row>
    <row r="499" spans="1:7" x14ac:dyDescent="0.25">
      <c r="A499" s="4" t="s">
        <v>34</v>
      </c>
      <c r="B499" t="s">
        <v>569</v>
      </c>
      <c r="C499">
        <v>798404</v>
      </c>
      <c r="D499">
        <v>898</v>
      </c>
      <c r="E499">
        <v>3447405</v>
      </c>
      <c r="F499">
        <v>0.23159564948120001</v>
      </c>
      <c r="G499" t="s">
        <v>605</v>
      </c>
    </row>
    <row r="500" spans="1:7" x14ac:dyDescent="0.25">
      <c r="A500" s="4" t="s">
        <v>34</v>
      </c>
      <c r="B500" t="s">
        <v>570</v>
      </c>
      <c r="C500">
        <v>312764</v>
      </c>
      <c r="D500">
        <v>116</v>
      </c>
      <c r="E500">
        <v>2494533</v>
      </c>
      <c r="F500">
        <v>0.125379780504</v>
      </c>
      <c r="G500" t="s">
        <v>605</v>
      </c>
    </row>
    <row r="501" spans="1:7" x14ac:dyDescent="0.25">
      <c r="A501" s="4" t="s">
        <v>34</v>
      </c>
      <c r="B501" t="s">
        <v>571</v>
      </c>
      <c r="C501">
        <v>400459</v>
      </c>
      <c r="D501">
        <v>349</v>
      </c>
      <c r="E501">
        <v>4773138</v>
      </c>
      <c r="F501">
        <v>8.3898475175000001E-2</v>
      </c>
      <c r="G501" t="s">
        <v>74</v>
      </c>
    </row>
    <row r="502" spans="1:7" x14ac:dyDescent="0.25">
      <c r="A502" s="4" t="s">
        <v>34</v>
      </c>
      <c r="B502" t="s">
        <v>572</v>
      </c>
      <c r="C502">
        <v>161704</v>
      </c>
      <c r="D502">
        <v>269</v>
      </c>
      <c r="E502">
        <v>4138605</v>
      </c>
      <c r="F502">
        <v>3.90721027979E-2</v>
      </c>
      <c r="G502" t="s">
        <v>76</v>
      </c>
    </row>
    <row r="503" spans="1:7" x14ac:dyDescent="0.25">
      <c r="A503" s="4" t="s">
        <v>34</v>
      </c>
      <c r="B503" t="s">
        <v>573</v>
      </c>
      <c r="C503">
        <v>291538</v>
      </c>
      <c r="D503">
        <v>193</v>
      </c>
      <c r="E503">
        <v>2037225</v>
      </c>
      <c r="F503">
        <v>0.14310544981529999</v>
      </c>
      <c r="G503" t="s">
        <v>605</v>
      </c>
    </row>
    <row r="504" spans="1:7" x14ac:dyDescent="0.25">
      <c r="A504" s="4" t="s">
        <v>34</v>
      </c>
      <c r="B504" t="s">
        <v>465</v>
      </c>
      <c r="C504">
        <v>100500</v>
      </c>
      <c r="D504">
        <v>163</v>
      </c>
      <c r="E504">
        <v>3173752</v>
      </c>
      <c r="F504">
        <v>3.1665990285299997E-2</v>
      </c>
      <c r="G504" t="s">
        <v>76</v>
      </c>
    </row>
    <row r="505" spans="1:7" x14ac:dyDescent="0.25">
      <c r="A505" s="4" t="s">
        <v>34</v>
      </c>
      <c r="B505" t="s">
        <v>574</v>
      </c>
      <c r="C505">
        <v>729300</v>
      </c>
      <c r="D505">
        <v>1088</v>
      </c>
      <c r="E505">
        <v>5959798</v>
      </c>
      <c r="F505">
        <v>0.12236991924890001</v>
      </c>
      <c r="G505" t="s">
        <v>605</v>
      </c>
    </row>
    <row r="506" spans="1:7" x14ac:dyDescent="0.25">
      <c r="A506" s="4" t="s">
        <v>34</v>
      </c>
      <c r="B506" t="s">
        <v>575</v>
      </c>
      <c r="C506">
        <v>387408</v>
      </c>
      <c r="D506">
        <v>343</v>
      </c>
      <c r="E506">
        <v>3404004</v>
      </c>
      <c r="F506">
        <v>0.1138095019864</v>
      </c>
      <c r="G506" t="s">
        <v>605</v>
      </c>
    </row>
    <row r="507" spans="1:7" x14ac:dyDescent="0.25">
      <c r="A507" s="4" t="s">
        <v>34</v>
      </c>
      <c r="B507" t="s">
        <v>576</v>
      </c>
      <c r="C507">
        <v>274288</v>
      </c>
      <c r="D507">
        <v>148</v>
      </c>
      <c r="E507">
        <v>2335398</v>
      </c>
      <c r="F507">
        <v>0.11744807523170001</v>
      </c>
      <c r="G507" t="s">
        <v>605</v>
      </c>
    </row>
    <row r="508" spans="1:7" x14ac:dyDescent="0.25">
      <c r="A508" s="4" t="s">
        <v>34</v>
      </c>
      <c r="B508" t="s">
        <v>577</v>
      </c>
      <c r="C508">
        <v>266387</v>
      </c>
      <c r="D508">
        <v>420</v>
      </c>
      <c r="E508">
        <v>3464228</v>
      </c>
      <c r="F508">
        <v>7.6896497574600001E-2</v>
      </c>
      <c r="G508" t="s">
        <v>74</v>
      </c>
    </row>
    <row r="509" spans="1:7" x14ac:dyDescent="0.25">
      <c r="A509" s="4" t="s">
        <v>34</v>
      </c>
      <c r="B509" t="s">
        <v>578</v>
      </c>
      <c r="C509">
        <v>309333</v>
      </c>
      <c r="D509">
        <v>106</v>
      </c>
      <c r="E509">
        <v>2217020</v>
      </c>
      <c r="F509">
        <v>0.13952648149310001</v>
      </c>
      <c r="G509" t="s">
        <v>605</v>
      </c>
    </row>
    <row r="510" spans="1:7" x14ac:dyDescent="0.25">
      <c r="A510" s="4" t="s">
        <v>34</v>
      </c>
      <c r="B510" t="s">
        <v>579</v>
      </c>
      <c r="C510">
        <v>292606</v>
      </c>
      <c r="D510">
        <v>98</v>
      </c>
      <c r="E510">
        <v>1714300</v>
      </c>
      <c r="F510">
        <v>0.1706854109549</v>
      </c>
      <c r="G510" t="s">
        <v>605</v>
      </c>
    </row>
    <row r="511" spans="1:7" x14ac:dyDescent="0.25">
      <c r="A511" s="4" t="s">
        <v>34</v>
      </c>
      <c r="B511" t="s">
        <v>580</v>
      </c>
      <c r="C511">
        <v>437195</v>
      </c>
      <c r="D511">
        <v>444</v>
      </c>
      <c r="E511">
        <v>3002376</v>
      </c>
      <c r="F511">
        <v>0.14561633852649999</v>
      </c>
      <c r="G511" t="s">
        <v>605</v>
      </c>
    </row>
    <row r="512" spans="1:7" x14ac:dyDescent="0.25">
      <c r="A512" s="4" t="s">
        <v>34</v>
      </c>
      <c r="B512" t="s">
        <v>581</v>
      </c>
      <c r="C512">
        <v>246597</v>
      </c>
      <c r="D512">
        <v>45</v>
      </c>
      <c r="E512">
        <v>1274815</v>
      </c>
      <c r="F512">
        <v>0.19343747916359999</v>
      </c>
      <c r="G512" t="s">
        <v>605</v>
      </c>
    </row>
    <row r="513" spans="1:7" x14ac:dyDescent="0.25">
      <c r="A513" s="4" t="s">
        <v>34</v>
      </c>
      <c r="B513" t="s">
        <v>582</v>
      </c>
      <c r="C513">
        <v>221566</v>
      </c>
      <c r="D513">
        <v>35</v>
      </c>
      <c r="E513">
        <v>1114615</v>
      </c>
      <c r="F513">
        <v>0.1987825392624</v>
      </c>
      <c r="G513" t="s">
        <v>605</v>
      </c>
    </row>
    <row r="514" spans="1:7" x14ac:dyDescent="0.25">
      <c r="A514" s="4" t="s">
        <v>34</v>
      </c>
      <c r="B514" t="s">
        <v>583</v>
      </c>
      <c r="C514">
        <v>295047</v>
      </c>
      <c r="D514">
        <v>100</v>
      </c>
      <c r="E514">
        <v>2553526</v>
      </c>
      <c r="F514">
        <v>0.1155449366875</v>
      </c>
      <c r="G514" t="s">
        <v>605</v>
      </c>
    </row>
    <row r="515" spans="1:7" x14ac:dyDescent="0.25">
      <c r="A515" s="4" t="s">
        <v>34</v>
      </c>
      <c r="B515" t="s">
        <v>584</v>
      </c>
      <c r="C515">
        <v>289473</v>
      </c>
      <c r="D515">
        <v>185</v>
      </c>
      <c r="E515">
        <v>4474446</v>
      </c>
      <c r="F515">
        <v>6.4694713043800006E-2</v>
      </c>
      <c r="G515" t="s">
        <v>74</v>
      </c>
    </row>
    <row r="516" spans="1:7" x14ac:dyDescent="0.25">
      <c r="A516" s="4" t="s">
        <v>34</v>
      </c>
      <c r="B516" t="s">
        <v>585</v>
      </c>
      <c r="C516">
        <v>306175</v>
      </c>
      <c r="D516">
        <v>251</v>
      </c>
      <c r="E516">
        <v>1862612</v>
      </c>
      <c r="F516">
        <v>0.164379376918</v>
      </c>
      <c r="G516" t="s">
        <v>605</v>
      </c>
    </row>
    <row r="517" spans="1:7" x14ac:dyDescent="0.25">
      <c r="A517" s="4" t="s">
        <v>34</v>
      </c>
      <c r="B517" t="s">
        <v>586</v>
      </c>
      <c r="C517">
        <v>309395</v>
      </c>
      <c r="D517">
        <v>138</v>
      </c>
      <c r="E517">
        <v>3790922</v>
      </c>
      <c r="F517">
        <v>8.1614710088900005E-2</v>
      </c>
      <c r="G517" t="s">
        <v>74</v>
      </c>
    </row>
    <row r="518" spans="1:7" x14ac:dyDescent="0.25">
      <c r="A518" s="4" t="s">
        <v>34</v>
      </c>
      <c r="B518" t="s">
        <v>587</v>
      </c>
      <c r="C518">
        <v>298886</v>
      </c>
      <c r="D518">
        <v>254</v>
      </c>
      <c r="E518">
        <v>3110595</v>
      </c>
      <c r="F518">
        <v>9.6086440053999994E-2</v>
      </c>
      <c r="G518" t="s">
        <v>74</v>
      </c>
    </row>
    <row r="519" spans="1:7" x14ac:dyDescent="0.25">
      <c r="A519" s="4" t="s">
        <v>34</v>
      </c>
      <c r="B519" t="s">
        <v>588</v>
      </c>
      <c r="C519">
        <v>595510</v>
      </c>
      <c r="D519">
        <v>971</v>
      </c>
      <c r="E519">
        <v>3682194</v>
      </c>
      <c r="F519">
        <v>0.1617269486615</v>
      </c>
      <c r="G519" t="s">
        <v>605</v>
      </c>
    </row>
    <row r="520" spans="1:7" x14ac:dyDescent="0.25">
      <c r="A520" s="4" t="s">
        <v>35</v>
      </c>
      <c r="B520" t="s">
        <v>589</v>
      </c>
      <c r="C520">
        <v>84443</v>
      </c>
      <c r="D520">
        <v>196</v>
      </c>
      <c r="E520">
        <v>621927</v>
      </c>
      <c r="F520">
        <v>0.13577638533129999</v>
      </c>
      <c r="G520" t="s">
        <v>605</v>
      </c>
    </row>
    <row r="521" spans="1:7" x14ac:dyDescent="0.25">
      <c r="A521" s="4" t="s">
        <v>35</v>
      </c>
      <c r="B521" t="s">
        <v>590</v>
      </c>
      <c r="C521">
        <v>55626</v>
      </c>
      <c r="D521">
        <v>60</v>
      </c>
      <c r="E521">
        <v>259840</v>
      </c>
      <c r="F521">
        <v>0.21407789408860001</v>
      </c>
      <c r="G521" t="s">
        <v>605</v>
      </c>
    </row>
    <row r="522" spans="1:7" x14ac:dyDescent="0.25">
      <c r="A522" s="4" t="s">
        <v>35</v>
      </c>
      <c r="B522" t="s">
        <v>591</v>
      </c>
      <c r="C522">
        <v>90390</v>
      </c>
      <c r="D522">
        <v>62</v>
      </c>
      <c r="E522">
        <v>391114</v>
      </c>
      <c r="F522">
        <v>0.23110908839870001</v>
      </c>
      <c r="G522" t="s">
        <v>605</v>
      </c>
    </row>
    <row r="523" spans="1:7" x14ac:dyDescent="0.25">
      <c r="A523" s="4" t="s">
        <v>35</v>
      </c>
      <c r="B523" t="s">
        <v>592</v>
      </c>
      <c r="C523">
        <v>95068</v>
      </c>
      <c r="D523">
        <v>53</v>
      </c>
      <c r="E523">
        <v>259315</v>
      </c>
      <c r="F523">
        <v>0.3666120355552</v>
      </c>
      <c r="G523" t="s">
        <v>606</v>
      </c>
    </row>
    <row r="524" spans="1:7" x14ac:dyDescent="0.25">
      <c r="A524" s="4" t="s">
        <v>35</v>
      </c>
      <c r="B524" t="s">
        <v>593</v>
      </c>
      <c r="C524">
        <v>401496</v>
      </c>
      <c r="D524">
        <v>3521</v>
      </c>
      <c r="E524">
        <v>1698560</v>
      </c>
      <c r="F524">
        <v>0.2363743406179</v>
      </c>
      <c r="G524" t="s">
        <v>605</v>
      </c>
    </row>
    <row r="525" spans="1:7" x14ac:dyDescent="0.25">
      <c r="A525" s="4" t="s">
        <v>35</v>
      </c>
      <c r="B525" t="s">
        <v>594</v>
      </c>
      <c r="C525">
        <v>369542</v>
      </c>
      <c r="D525">
        <v>1019</v>
      </c>
      <c r="E525">
        <v>1927029</v>
      </c>
      <c r="F525">
        <v>0.1917677419488</v>
      </c>
      <c r="G525" t="s">
        <v>605</v>
      </c>
    </row>
    <row r="526" spans="1:7" x14ac:dyDescent="0.25">
      <c r="A526" s="4" t="s">
        <v>35</v>
      </c>
      <c r="B526" t="s">
        <v>595</v>
      </c>
      <c r="C526">
        <v>204422</v>
      </c>
      <c r="D526">
        <v>944</v>
      </c>
      <c r="E526">
        <v>955128</v>
      </c>
      <c r="F526">
        <v>0.21402576408599999</v>
      </c>
      <c r="G526" t="s">
        <v>605</v>
      </c>
    </row>
    <row r="527" spans="1:7" x14ac:dyDescent="0.25">
      <c r="A527" s="4" t="s">
        <v>35</v>
      </c>
      <c r="B527" t="s">
        <v>596</v>
      </c>
      <c r="C527">
        <v>138878</v>
      </c>
      <c r="D527">
        <v>315</v>
      </c>
      <c r="E527">
        <v>686527</v>
      </c>
      <c r="F527">
        <v>0.20229066009050001</v>
      </c>
      <c r="G527" t="s">
        <v>605</v>
      </c>
    </row>
    <row r="528" spans="1:7" x14ac:dyDescent="0.25">
      <c r="A528" s="4" t="s">
        <v>35</v>
      </c>
      <c r="B528" t="s">
        <v>597</v>
      </c>
      <c r="C528">
        <v>72686</v>
      </c>
      <c r="D528">
        <v>181</v>
      </c>
      <c r="E528">
        <v>485993</v>
      </c>
      <c r="F528">
        <v>0.14956182496449999</v>
      </c>
      <c r="G528" t="s">
        <v>605</v>
      </c>
    </row>
    <row r="529" spans="1:7" x14ac:dyDescent="0.25">
      <c r="A529" s="4" t="s">
        <v>35</v>
      </c>
      <c r="B529" t="s">
        <v>598</v>
      </c>
      <c r="C529">
        <v>52378</v>
      </c>
      <c r="D529">
        <v>106</v>
      </c>
      <c r="E529">
        <v>236857</v>
      </c>
      <c r="F529">
        <v>0.22113764845450001</v>
      </c>
      <c r="G529" t="s">
        <v>605</v>
      </c>
    </row>
    <row r="530" spans="1:7" x14ac:dyDescent="0.25">
      <c r="A530" s="4" t="s">
        <v>35</v>
      </c>
      <c r="B530" t="s">
        <v>599</v>
      </c>
      <c r="C530">
        <v>105111</v>
      </c>
      <c r="D530">
        <v>108</v>
      </c>
      <c r="E530">
        <v>616409</v>
      </c>
      <c r="F530">
        <v>0.17052152061369999</v>
      </c>
      <c r="G530" t="s">
        <v>605</v>
      </c>
    </row>
    <row r="531" spans="1:7" x14ac:dyDescent="0.25">
      <c r="A531" s="4" t="s">
        <v>35</v>
      </c>
      <c r="B531" t="s">
        <v>600</v>
      </c>
      <c r="C531">
        <v>337292</v>
      </c>
      <c r="D531">
        <v>761</v>
      </c>
      <c r="E531">
        <v>1648367</v>
      </c>
      <c r="F531">
        <v>0.2046219076213</v>
      </c>
      <c r="G531" t="s">
        <v>605</v>
      </c>
    </row>
    <row r="532" spans="1:7" x14ac:dyDescent="0.25">
      <c r="A532" s="4" t="s">
        <v>35</v>
      </c>
      <c r="B532" t="s">
        <v>601</v>
      </c>
      <c r="C532">
        <v>120026</v>
      </c>
      <c r="D532">
        <v>74</v>
      </c>
      <c r="E532">
        <v>329686</v>
      </c>
      <c r="F532">
        <v>0.36406156160710001</v>
      </c>
      <c r="G532" t="s">
        <v>606</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F0F5E-2B5B-4945-AAF0-1C4487C4CFF6}">
  <dimension ref="A1:E43"/>
  <sheetViews>
    <sheetView workbookViewId="0">
      <selection activeCell="P18" sqref="P18"/>
    </sheetView>
  </sheetViews>
  <sheetFormatPr defaultRowHeight="15" x14ac:dyDescent="0.25"/>
  <cols>
    <col min="1" max="1" width="19.42578125" bestFit="1" customWidth="1"/>
    <col min="2" max="2" width="16.28515625" bestFit="1" customWidth="1"/>
    <col min="3" max="7" width="12" bestFit="1" customWidth="1"/>
    <col min="8" max="8" width="16.28515625" bestFit="1" customWidth="1"/>
    <col min="9" max="10" width="15.28515625" bestFit="1" customWidth="1"/>
    <col min="11" max="11" width="12" bestFit="1" customWidth="1"/>
    <col min="12" max="12" width="17.28515625" bestFit="1" customWidth="1"/>
    <col min="13" max="26" width="12" bestFit="1" customWidth="1"/>
    <col min="27" max="28" width="10" bestFit="1" customWidth="1"/>
    <col min="29" max="29" width="14.7109375" bestFit="1" customWidth="1"/>
    <col min="30" max="32" width="12" bestFit="1" customWidth="1"/>
  </cols>
  <sheetData>
    <row r="1" spans="1:5" x14ac:dyDescent="0.25">
      <c r="A1" s="1" t="s">
        <v>69</v>
      </c>
      <c r="B1" t="s">
        <v>5</v>
      </c>
    </row>
    <row r="3" spans="1:5" x14ac:dyDescent="0.25">
      <c r="A3" s="1" t="s">
        <v>602</v>
      </c>
      <c r="B3" s="1" t="s">
        <v>629</v>
      </c>
    </row>
    <row r="4" spans="1:5" x14ac:dyDescent="0.25">
      <c r="A4" s="1" t="s">
        <v>60</v>
      </c>
      <c r="B4" t="s">
        <v>74</v>
      </c>
      <c r="C4" t="s">
        <v>605</v>
      </c>
      <c r="D4" t="s">
        <v>606</v>
      </c>
      <c r="E4" t="s">
        <v>61</v>
      </c>
    </row>
    <row r="5" spans="1:5" x14ac:dyDescent="0.25">
      <c r="A5" s="2" t="s">
        <v>113</v>
      </c>
      <c r="B5">
        <v>7.8120233767999994E-2</v>
      </c>
      <c r="E5">
        <v>7.8120233767999994E-2</v>
      </c>
    </row>
    <row r="6" spans="1:5" x14ac:dyDescent="0.25">
      <c r="A6" s="2" t="s">
        <v>114</v>
      </c>
      <c r="C6">
        <v>0.1450025183957</v>
      </c>
      <c r="E6">
        <v>0.1450025183957</v>
      </c>
    </row>
    <row r="7" spans="1:5" x14ac:dyDescent="0.25">
      <c r="A7" s="2" t="s">
        <v>115</v>
      </c>
      <c r="C7">
        <v>0.16406496703019999</v>
      </c>
      <c r="E7">
        <v>0.16406496703019999</v>
      </c>
    </row>
    <row r="8" spans="1:5" x14ac:dyDescent="0.25">
      <c r="A8" s="2" t="s">
        <v>116</v>
      </c>
      <c r="C8">
        <v>0.17975114064229999</v>
      </c>
      <c r="E8">
        <v>0.17975114064229999</v>
      </c>
    </row>
    <row r="9" spans="1:5" x14ac:dyDescent="0.25">
      <c r="A9" s="2" t="s">
        <v>117</v>
      </c>
      <c r="B9">
        <v>7.2323445259100005E-2</v>
      </c>
      <c r="E9">
        <v>7.2323445259100005E-2</v>
      </c>
    </row>
    <row r="10" spans="1:5" x14ac:dyDescent="0.25">
      <c r="A10" s="2" t="s">
        <v>118</v>
      </c>
      <c r="C10">
        <v>0.19197546620860001</v>
      </c>
      <c r="E10">
        <v>0.19197546620860001</v>
      </c>
    </row>
    <row r="11" spans="1:5" x14ac:dyDescent="0.25">
      <c r="A11" s="2" t="s">
        <v>119</v>
      </c>
      <c r="C11">
        <v>0.17147478728230001</v>
      </c>
      <c r="E11">
        <v>0.17147478728230001</v>
      </c>
    </row>
    <row r="12" spans="1:5" x14ac:dyDescent="0.25">
      <c r="A12" s="2" t="s">
        <v>120</v>
      </c>
      <c r="C12">
        <v>0.27021338769280001</v>
      </c>
      <c r="E12">
        <v>0.27021338769280001</v>
      </c>
    </row>
    <row r="13" spans="1:5" x14ac:dyDescent="0.25">
      <c r="A13" s="2" t="s">
        <v>121</v>
      </c>
      <c r="C13">
        <v>0.1143409780439</v>
      </c>
      <c r="E13">
        <v>0.1143409780439</v>
      </c>
    </row>
    <row r="14" spans="1:5" x14ac:dyDescent="0.25">
      <c r="A14" s="2" t="s">
        <v>122</v>
      </c>
      <c r="C14">
        <v>0.1078391176005</v>
      </c>
      <c r="E14">
        <v>0.1078391176005</v>
      </c>
    </row>
    <row r="15" spans="1:5" x14ac:dyDescent="0.25">
      <c r="A15" s="2" t="s">
        <v>123</v>
      </c>
      <c r="C15">
        <v>0.19919678182969999</v>
      </c>
      <c r="E15">
        <v>0.19919678182969999</v>
      </c>
    </row>
    <row r="16" spans="1:5" x14ac:dyDescent="0.25">
      <c r="A16" s="2" t="s">
        <v>124</v>
      </c>
      <c r="C16">
        <v>0.21995537984790001</v>
      </c>
      <c r="E16">
        <v>0.21995537984790001</v>
      </c>
    </row>
    <row r="17" spans="1:5" x14ac:dyDescent="0.25">
      <c r="A17" s="2" t="s">
        <v>125</v>
      </c>
      <c r="C17">
        <v>0.1947550165767</v>
      </c>
      <c r="E17">
        <v>0.1947550165767</v>
      </c>
    </row>
    <row r="18" spans="1:5" x14ac:dyDescent="0.25">
      <c r="A18" s="2" t="s">
        <v>126</v>
      </c>
      <c r="D18">
        <v>0.43788072330310002</v>
      </c>
      <c r="E18">
        <v>0.43788072330310002</v>
      </c>
    </row>
    <row r="19" spans="1:5" x14ac:dyDescent="0.25">
      <c r="A19" s="2" t="s">
        <v>127</v>
      </c>
      <c r="C19">
        <v>0.27188640973630002</v>
      </c>
      <c r="E19">
        <v>0.27188640973630002</v>
      </c>
    </row>
    <row r="20" spans="1:5" x14ac:dyDescent="0.25">
      <c r="A20" s="2" t="s">
        <v>128</v>
      </c>
      <c r="C20">
        <v>0.18135951024540001</v>
      </c>
      <c r="E20">
        <v>0.18135951024540001</v>
      </c>
    </row>
    <row r="21" spans="1:5" x14ac:dyDescent="0.25">
      <c r="A21" s="2" t="s">
        <v>129</v>
      </c>
      <c r="B21">
        <v>8.9490884103999996E-2</v>
      </c>
      <c r="E21">
        <v>8.9490884103999996E-2</v>
      </c>
    </row>
    <row r="22" spans="1:5" x14ac:dyDescent="0.25">
      <c r="A22" s="2" t="s">
        <v>130</v>
      </c>
      <c r="C22">
        <v>0.17405680127359999</v>
      </c>
      <c r="E22">
        <v>0.17405680127359999</v>
      </c>
    </row>
    <row r="23" spans="1:5" x14ac:dyDescent="0.25">
      <c r="A23" s="2" t="s">
        <v>131</v>
      </c>
      <c r="D23">
        <v>0.33219581560020001</v>
      </c>
      <c r="E23">
        <v>0.33219581560020001</v>
      </c>
    </row>
    <row r="24" spans="1:5" x14ac:dyDescent="0.25">
      <c r="A24" s="2" t="s">
        <v>132</v>
      </c>
      <c r="C24">
        <v>0.228355504663</v>
      </c>
      <c r="E24">
        <v>0.228355504663</v>
      </c>
    </row>
    <row r="25" spans="1:5" x14ac:dyDescent="0.25">
      <c r="A25" s="2" t="s">
        <v>133</v>
      </c>
      <c r="C25">
        <v>0.15977680290890001</v>
      </c>
      <c r="E25">
        <v>0.15977680290890001</v>
      </c>
    </row>
    <row r="26" spans="1:5" x14ac:dyDescent="0.25">
      <c r="A26" s="2" t="s">
        <v>134</v>
      </c>
      <c r="C26">
        <v>0.23929291992810001</v>
      </c>
      <c r="E26">
        <v>0.23929291992810001</v>
      </c>
    </row>
    <row r="27" spans="1:5" x14ac:dyDescent="0.25">
      <c r="A27" s="2" t="s">
        <v>135</v>
      </c>
      <c r="C27">
        <v>0.15122619339089999</v>
      </c>
      <c r="E27">
        <v>0.15122619339089999</v>
      </c>
    </row>
    <row r="28" spans="1:5" x14ac:dyDescent="0.25">
      <c r="A28" s="2" t="s">
        <v>136</v>
      </c>
      <c r="C28">
        <v>0.205862929557</v>
      </c>
      <c r="E28">
        <v>0.205862929557</v>
      </c>
    </row>
    <row r="29" spans="1:5" x14ac:dyDescent="0.25">
      <c r="A29" s="2" t="s">
        <v>137</v>
      </c>
      <c r="C29">
        <v>0.14549593463650001</v>
      </c>
      <c r="E29">
        <v>0.14549593463650001</v>
      </c>
    </row>
    <row r="30" spans="1:5" x14ac:dyDescent="0.25">
      <c r="A30" s="2" t="s">
        <v>138</v>
      </c>
      <c r="C30">
        <v>0.1171420335767</v>
      </c>
      <c r="E30">
        <v>0.1171420335767</v>
      </c>
    </row>
    <row r="31" spans="1:5" x14ac:dyDescent="0.25">
      <c r="A31" s="2" t="s">
        <v>139</v>
      </c>
      <c r="C31">
        <v>0.1737653320509</v>
      </c>
      <c r="E31">
        <v>0.1737653320509</v>
      </c>
    </row>
    <row r="32" spans="1:5" x14ac:dyDescent="0.25">
      <c r="A32" s="2" t="s">
        <v>140</v>
      </c>
      <c r="C32">
        <v>0.17604611905850001</v>
      </c>
      <c r="E32">
        <v>0.17604611905850001</v>
      </c>
    </row>
    <row r="33" spans="1:5" x14ac:dyDescent="0.25">
      <c r="A33" s="2" t="s">
        <v>141</v>
      </c>
      <c r="C33">
        <v>0.1878270119371</v>
      </c>
      <c r="E33">
        <v>0.1878270119371</v>
      </c>
    </row>
    <row r="34" spans="1:5" x14ac:dyDescent="0.25">
      <c r="A34" s="2" t="s">
        <v>142</v>
      </c>
      <c r="C34">
        <v>0.14444194790699999</v>
      </c>
      <c r="E34">
        <v>0.14444194790699999</v>
      </c>
    </row>
    <row r="35" spans="1:5" x14ac:dyDescent="0.25">
      <c r="A35" s="2" t="s">
        <v>143</v>
      </c>
      <c r="C35">
        <v>0.19311541331199999</v>
      </c>
      <c r="E35">
        <v>0.19311541331199999</v>
      </c>
    </row>
    <row r="36" spans="1:5" x14ac:dyDescent="0.25">
      <c r="A36" s="2" t="s">
        <v>144</v>
      </c>
      <c r="C36">
        <v>0.2241958524365</v>
      </c>
      <c r="E36">
        <v>0.2241958524365</v>
      </c>
    </row>
    <row r="37" spans="1:5" x14ac:dyDescent="0.25">
      <c r="A37" s="2" t="s">
        <v>145</v>
      </c>
      <c r="D37">
        <v>0.30358675995099998</v>
      </c>
      <c r="E37">
        <v>0.30358675995099998</v>
      </c>
    </row>
    <row r="38" spans="1:5" x14ac:dyDescent="0.25">
      <c r="A38" s="2" t="s">
        <v>146</v>
      </c>
      <c r="C38">
        <v>0.1325371634642</v>
      </c>
      <c r="E38">
        <v>0.1325371634642</v>
      </c>
    </row>
    <row r="39" spans="1:5" x14ac:dyDescent="0.25">
      <c r="A39" s="2" t="s">
        <v>147</v>
      </c>
      <c r="C39">
        <v>0.16166653004539999</v>
      </c>
      <c r="E39">
        <v>0.16166653004539999</v>
      </c>
    </row>
    <row r="40" spans="1:5" x14ac:dyDescent="0.25">
      <c r="A40" s="2" t="s">
        <v>148</v>
      </c>
      <c r="C40">
        <v>0.20486071377760001</v>
      </c>
      <c r="E40">
        <v>0.20486071377760001</v>
      </c>
    </row>
    <row r="41" spans="1:5" x14ac:dyDescent="0.25">
      <c r="A41" s="2" t="s">
        <v>149</v>
      </c>
      <c r="B41">
        <v>7.89362925144E-2</v>
      </c>
      <c r="E41">
        <v>7.89362925144E-2</v>
      </c>
    </row>
    <row r="42" spans="1:5" x14ac:dyDescent="0.25">
      <c r="A42" s="2" t="s">
        <v>150</v>
      </c>
      <c r="C42">
        <v>0.14022162914649999</v>
      </c>
      <c r="E42">
        <v>0.14022162914649999</v>
      </c>
    </row>
    <row r="43" spans="1:5" x14ac:dyDescent="0.25">
      <c r="A43" s="2" t="s">
        <v>61</v>
      </c>
      <c r="B43">
        <v>0.3188708556455</v>
      </c>
      <c r="C43">
        <v>5.5717022942026997</v>
      </c>
      <c r="D43">
        <v>1.0736632988543</v>
      </c>
      <c r="E43">
        <v>6.9642364487024988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666B5-FF24-4EC7-B1A5-0EF1F7DDA7FA}">
  <dimension ref="A1:F731"/>
  <sheetViews>
    <sheetView topLeftCell="C16" workbookViewId="0">
      <selection activeCell="N24" sqref="N24"/>
    </sheetView>
  </sheetViews>
  <sheetFormatPr defaultRowHeight="15" x14ac:dyDescent="0.25"/>
  <cols>
    <col min="1" max="1" width="7.5703125" style="4" customWidth="1"/>
    <col min="2" max="2" width="15.140625" customWidth="1"/>
    <col min="3" max="3" width="7" customWidth="1"/>
    <col min="4" max="4" width="18.85546875" customWidth="1"/>
    <col min="5" max="6" width="20.140625" customWidth="1"/>
  </cols>
  <sheetData>
    <row r="1" spans="1:6" x14ac:dyDescent="0.25">
      <c r="A1" t="s">
        <v>50</v>
      </c>
      <c r="B1" t="s">
        <v>52</v>
      </c>
      <c r="C1" t="s">
        <v>615</v>
      </c>
      <c r="D1" t="s">
        <v>609</v>
      </c>
      <c r="E1" t="s">
        <v>610</v>
      </c>
      <c r="F1" t="s">
        <v>611</v>
      </c>
    </row>
    <row r="2" spans="1:6" x14ac:dyDescent="0.25">
      <c r="A2" s="4" t="s">
        <v>0</v>
      </c>
      <c r="B2" t="s">
        <v>40</v>
      </c>
      <c r="C2">
        <v>2020</v>
      </c>
      <c r="D2">
        <v>182</v>
      </c>
      <c r="E2">
        <v>0</v>
      </c>
      <c r="F2">
        <v>0</v>
      </c>
    </row>
    <row r="3" spans="1:6" x14ac:dyDescent="0.25">
      <c r="A3" s="4" t="s">
        <v>0</v>
      </c>
      <c r="B3" t="s">
        <v>40</v>
      </c>
      <c r="C3">
        <v>2021</v>
      </c>
      <c r="D3">
        <v>5008</v>
      </c>
      <c r="E3">
        <v>519797</v>
      </c>
      <c r="F3">
        <v>32621</v>
      </c>
    </row>
    <row r="4" spans="1:6" x14ac:dyDescent="0.25">
      <c r="A4" s="4" t="s">
        <v>0</v>
      </c>
      <c r="B4" t="s">
        <v>45</v>
      </c>
      <c r="C4">
        <v>2020</v>
      </c>
      <c r="D4">
        <v>18560</v>
      </c>
      <c r="E4">
        <v>0</v>
      </c>
      <c r="F4">
        <v>0</v>
      </c>
    </row>
    <row r="5" spans="1:6" x14ac:dyDescent="0.25">
      <c r="A5" s="4" t="s">
        <v>0</v>
      </c>
      <c r="B5" t="s">
        <v>45</v>
      </c>
      <c r="C5">
        <v>2021</v>
      </c>
      <c r="D5">
        <v>209</v>
      </c>
      <c r="E5">
        <v>361019</v>
      </c>
      <c r="F5">
        <v>104721</v>
      </c>
    </row>
    <row r="6" spans="1:6" x14ac:dyDescent="0.25">
      <c r="A6" s="4" t="s">
        <v>0</v>
      </c>
      <c r="B6" t="s">
        <v>49</v>
      </c>
      <c r="C6">
        <v>2020</v>
      </c>
      <c r="D6">
        <v>1672</v>
      </c>
      <c r="E6">
        <v>0</v>
      </c>
      <c r="F6">
        <v>0</v>
      </c>
    </row>
    <row r="7" spans="1:6" x14ac:dyDescent="0.25">
      <c r="A7" s="4" t="s">
        <v>0</v>
      </c>
      <c r="B7" t="s">
        <v>38</v>
      </c>
      <c r="C7">
        <v>2021</v>
      </c>
      <c r="D7">
        <v>160</v>
      </c>
      <c r="E7">
        <v>23127</v>
      </c>
      <c r="F7">
        <v>15657</v>
      </c>
    </row>
    <row r="8" spans="1:6" x14ac:dyDescent="0.25">
      <c r="A8" s="4" t="s">
        <v>0</v>
      </c>
      <c r="B8" t="s">
        <v>1</v>
      </c>
      <c r="C8">
        <v>2021</v>
      </c>
      <c r="D8">
        <v>459</v>
      </c>
      <c r="E8">
        <v>17960</v>
      </c>
      <c r="F8">
        <v>0</v>
      </c>
    </row>
    <row r="9" spans="1:6" x14ac:dyDescent="0.25">
      <c r="A9" s="4" t="s">
        <v>0</v>
      </c>
      <c r="B9" t="s">
        <v>44</v>
      </c>
      <c r="C9">
        <v>2020</v>
      </c>
      <c r="D9">
        <v>2227</v>
      </c>
      <c r="E9">
        <v>0</v>
      </c>
      <c r="F9">
        <v>0</v>
      </c>
    </row>
    <row r="10" spans="1:6" x14ac:dyDescent="0.25">
      <c r="A10" s="4" t="s">
        <v>0</v>
      </c>
      <c r="B10" t="s">
        <v>44</v>
      </c>
      <c r="C10">
        <v>2021</v>
      </c>
      <c r="D10">
        <v>549</v>
      </c>
      <c r="E10">
        <v>389140</v>
      </c>
      <c r="F10">
        <v>505490</v>
      </c>
    </row>
    <row r="11" spans="1:6" x14ac:dyDescent="0.25">
      <c r="A11" s="4" t="s">
        <v>0</v>
      </c>
      <c r="B11" t="s">
        <v>43</v>
      </c>
      <c r="C11">
        <v>2020</v>
      </c>
      <c r="D11">
        <v>297</v>
      </c>
      <c r="E11">
        <v>0</v>
      </c>
      <c r="F11">
        <v>0</v>
      </c>
    </row>
    <row r="12" spans="1:6" x14ac:dyDescent="0.25">
      <c r="A12" s="4" t="s">
        <v>0</v>
      </c>
      <c r="B12" t="s">
        <v>43</v>
      </c>
      <c r="C12">
        <v>2021</v>
      </c>
      <c r="D12">
        <v>3592</v>
      </c>
      <c r="E12">
        <v>267307</v>
      </c>
      <c r="F12">
        <v>13885</v>
      </c>
    </row>
    <row r="13" spans="1:6" x14ac:dyDescent="0.25">
      <c r="A13" s="4" t="s">
        <v>0</v>
      </c>
      <c r="B13" t="s">
        <v>39</v>
      </c>
      <c r="C13">
        <v>2020</v>
      </c>
      <c r="D13">
        <v>45</v>
      </c>
      <c r="E13">
        <v>0</v>
      </c>
      <c r="F13">
        <v>0</v>
      </c>
    </row>
    <row r="14" spans="1:6" x14ac:dyDescent="0.25">
      <c r="A14" s="4" t="s">
        <v>0</v>
      </c>
      <c r="B14" t="s">
        <v>39</v>
      </c>
      <c r="C14">
        <v>2021</v>
      </c>
      <c r="D14">
        <v>273</v>
      </c>
      <c r="E14">
        <v>70856</v>
      </c>
      <c r="F14">
        <v>22322</v>
      </c>
    </row>
    <row r="15" spans="1:6" x14ac:dyDescent="0.25">
      <c r="A15" s="4" t="s">
        <v>0</v>
      </c>
      <c r="B15" t="s">
        <v>41</v>
      </c>
      <c r="C15">
        <v>2020</v>
      </c>
      <c r="D15">
        <v>4</v>
      </c>
      <c r="E15">
        <v>0</v>
      </c>
      <c r="F15">
        <v>0</v>
      </c>
    </row>
    <row r="16" spans="1:6" x14ac:dyDescent="0.25">
      <c r="A16" s="4" t="s">
        <v>0</v>
      </c>
      <c r="B16" t="s">
        <v>41</v>
      </c>
      <c r="C16">
        <v>2021</v>
      </c>
      <c r="D16">
        <v>8186</v>
      </c>
      <c r="E16">
        <v>119113</v>
      </c>
      <c r="F16">
        <v>35540</v>
      </c>
    </row>
    <row r="17" spans="1:6" x14ac:dyDescent="0.25">
      <c r="A17" s="4" t="s">
        <v>0</v>
      </c>
      <c r="B17" t="s">
        <v>48</v>
      </c>
      <c r="C17">
        <v>2020</v>
      </c>
      <c r="D17">
        <v>2812</v>
      </c>
      <c r="E17">
        <v>0</v>
      </c>
      <c r="F17">
        <v>0</v>
      </c>
    </row>
    <row r="18" spans="1:6" x14ac:dyDescent="0.25">
      <c r="A18" s="4" t="s">
        <v>0</v>
      </c>
      <c r="B18" t="s">
        <v>47</v>
      </c>
      <c r="C18">
        <v>2020</v>
      </c>
      <c r="D18">
        <v>3485</v>
      </c>
      <c r="E18">
        <v>0</v>
      </c>
      <c r="F18">
        <v>0</v>
      </c>
    </row>
    <row r="19" spans="1:6" x14ac:dyDescent="0.25">
      <c r="A19" s="4" t="s">
        <v>0</v>
      </c>
      <c r="B19" t="s">
        <v>47</v>
      </c>
      <c r="C19">
        <v>2021</v>
      </c>
      <c r="D19">
        <v>217</v>
      </c>
      <c r="E19">
        <v>33764</v>
      </c>
      <c r="F19">
        <v>330007</v>
      </c>
    </row>
    <row r="20" spans="1:6" x14ac:dyDescent="0.25">
      <c r="A20" s="4" t="s">
        <v>0</v>
      </c>
      <c r="B20" t="s">
        <v>46</v>
      </c>
      <c r="C20">
        <v>2020</v>
      </c>
      <c r="D20">
        <v>5215</v>
      </c>
      <c r="E20">
        <v>0</v>
      </c>
      <c r="F20">
        <v>0</v>
      </c>
    </row>
    <row r="21" spans="1:6" x14ac:dyDescent="0.25">
      <c r="A21" s="4" t="s">
        <v>0</v>
      </c>
      <c r="B21" t="s">
        <v>46</v>
      </c>
      <c r="C21">
        <v>2021</v>
      </c>
      <c r="D21">
        <v>398</v>
      </c>
      <c r="E21">
        <v>254099</v>
      </c>
      <c r="F21">
        <v>317758</v>
      </c>
    </row>
    <row r="22" spans="1:6" x14ac:dyDescent="0.25">
      <c r="A22" s="4" t="s">
        <v>2</v>
      </c>
      <c r="B22" t="s">
        <v>40</v>
      </c>
      <c r="C22">
        <v>2020</v>
      </c>
      <c r="D22">
        <v>8098</v>
      </c>
      <c r="E22">
        <v>0</v>
      </c>
      <c r="F22">
        <v>0</v>
      </c>
    </row>
    <row r="23" spans="1:6" x14ac:dyDescent="0.25">
      <c r="A23" s="4" t="s">
        <v>2</v>
      </c>
      <c r="B23" t="s">
        <v>40</v>
      </c>
      <c r="C23">
        <v>2021</v>
      </c>
      <c r="D23">
        <v>1116399</v>
      </c>
      <c r="E23">
        <v>19851326</v>
      </c>
      <c r="F23">
        <v>6335584</v>
      </c>
    </row>
    <row r="24" spans="1:6" x14ac:dyDescent="0.25">
      <c r="A24" s="4" t="s">
        <v>2</v>
      </c>
      <c r="B24" t="s">
        <v>45</v>
      </c>
      <c r="C24">
        <v>2020</v>
      </c>
      <c r="D24">
        <v>2035021</v>
      </c>
      <c r="E24">
        <v>0</v>
      </c>
      <c r="F24">
        <v>0</v>
      </c>
    </row>
    <row r="25" spans="1:6" x14ac:dyDescent="0.25">
      <c r="A25" s="4" t="s">
        <v>2</v>
      </c>
      <c r="B25" t="s">
        <v>45</v>
      </c>
      <c r="C25">
        <v>2021</v>
      </c>
      <c r="D25">
        <v>351600</v>
      </c>
      <c r="E25">
        <v>33661580</v>
      </c>
      <c r="F25">
        <v>18612281</v>
      </c>
    </row>
    <row r="26" spans="1:6" x14ac:dyDescent="0.25">
      <c r="A26" s="4" t="s">
        <v>2</v>
      </c>
      <c r="B26" t="s">
        <v>49</v>
      </c>
      <c r="C26">
        <v>2020</v>
      </c>
      <c r="D26">
        <v>105839</v>
      </c>
      <c r="E26">
        <v>0</v>
      </c>
      <c r="F26">
        <v>0</v>
      </c>
    </row>
    <row r="27" spans="1:6" x14ac:dyDescent="0.25">
      <c r="A27" s="4" t="s">
        <v>2</v>
      </c>
      <c r="B27" t="s">
        <v>38</v>
      </c>
      <c r="C27">
        <v>2021</v>
      </c>
      <c r="D27">
        <v>14966</v>
      </c>
      <c r="E27">
        <v>2236709</v>
      </c>
      <c r="F27">
        <v>882904</v>
      </c>
    </row>
    <row r="28" spans="1:6" x14ac:dyDescent="0.25">
      <c r="A28" s="4" t="s">
        <v>2</v>
      </c>
      <c r="B28" t="s">
        <v>1</v>
      </c>
      <c r="C28">
        <v>2021</v>
      </c>
      <c r="D28">
        <v>42957</v>
      </c>
      <c r="E28">
        <v>1201201</v>
      </c>
      <c r="F28">
        <v>0</v>
      </c>
    </row>
    <row r="29" spans="1:6" x14ac:dyDescent="0.25">
      <c r="A29" s="4" t="s">
        <v>2</v>
      </c>
      <c r="B29" t="s">
        <v>44</v>
      </c>
      <c r="C29">
        <v>2020</v>
      </c>
      <c r="D29">
        <v>702922</v>
      </c>
      <c r="E29">
        <v>0</v>
      </c>
      <c r="F29">
        <v>0</v>
      </c>
    </row>
    <row r="30" spans="1:6" x14ac:dyDescent="0.25">
      <c r="A30" s="4" t="s">
        <v>2</v>
      </c>
      <c r="B30" t="s">
        <v>44</v>
      </c>
      <c r="C30">
        <v>2021</v>
      </c>
      <c r="D30">
        <v>570061</v>
      </c>
      <c r="E30">
        <v>26331486</v>
      </c>
      <c r="F30">
        <v>15637575</v>
      </c>
    </row>
    <row r="31" spans="1:6" x14ac:dyDescent="0.25">
      <c r="A31" s="4" t="s">
        <v>2</v>
      </c>
      <c r="B31" t="s">
        <v>43</v>
      </c>
      <c r="C31">
        <v>2020</v>
      </c>
      <c r="D31">
        <v>63980</v>
      </c>
      <c r="E31">
        <v>0</v>
      </c>
      <c r="F31">
        <v>0</v>
      </c>
    </row>
    <row r="32" spans="1:6" x14ac:dyDescent="0.25">
      <c r="A32" s="4" t="s">
        <v>2</v>
      </c>
      <c r="B32" t="s">
        <v>43</v>
      </c>
      <c r="C32">
        <v>2021</v>
      </c>
      <c r="D32">
        <v>1563304</v>
      </c>
      <c r="E32">
        <v>36668154</v>
      </c>
      <c r="F32">
        <v>3567587</v>
      </c>
    </row>
    <row r="33" spans="1:6" x14ac:dyDescent="0.25">
      <c r="A33" s="4" t="s">
        <v>2</v>
      </c>
      <c r="B33" t="s">
        <v>39</v>
      </c>
      <c r="C33">
        <v>2020</v>
      </c>
      <c r="D33">
        <v>141</v>
      </c>
      <c r="E33">
        <v>0</v>
      </c>
      <c r="F33">
        <v>0</v>
      </c>
    </row>
    <row r="34" spans="1:6" x14ac:dyDescent="0.25">
      <c r="A34" s="4" t="s">
        <v>2</v>
      </c>
      <c r="B34" t="s">
        <v>39</v>
      </c>
      <c r="C34">
        <v>2021</v>
      </c>
      <c r="D34">
        <v>64741</v>
      </c>
      <c r="E34">
        <v>10525182</v>
      </c>
      <c r="F34">
        <v>1697243</v>
      </c>
    </row>
    <row r="35" spans="1:6" x14ac:dyDescent="0.25">
      <c r="A35" s="4" t="s">
        <v>2</v>
      </c>
      <c r="B35" t="s">
        <v>41</v>
      </c>
      <c r="C35">
        <v>2020</v>
      </c>
      <c r="D35">
        <v>14354</v>
      </c>
      <c r="E35">
        <v>0</v>
      </c>
      <c r="F35">
        <v>0</v>
      </c>
    </row>
    <row r="36" spans="1:6" x14ac:dyDescent="0.25">
      <c r="A36" s="4" t="s">
        <v>2</v>
      </c>
      <c r="B36" t="s">
        <v>41</v>
      </c>
      <c r="C36">
        <v>2021</v>
      </c>
      <c r="D36">
        <v>4179635</v>
      </c>
      <c r="E36">
        <v>13669290</v>
      </c>
      <c r="F36">
        <v>8127615</v>
      </c>
    </row>
    <row r="37" spans="1:6" x14ac:dyDescent="0.25">
      <c r="A37" s="4" t="s">
        <v>2</v>
      </c>
      <c r="B37" t="s">
        <v>48</v>
      </c>
      <c r="C37">
        <v>2020</v>
      </c>
      <c r="D37">
        <v>359332</v>
      </c>
      <c r="E37">
        <v>0</v>
      </c>
      <c r="F37">
        <v>0</v>
      </c>
    </row>
    <row r="38" spans="1:6" x14ac:dyDescent="0.25">
      <c r="A38" s="4" t="s">
        <v>2</v>
      </c>
      <c r="B38" t="s">
        <v>47</v>
      </c>
      <c r="C38">
        <v>2020</v>
      </c>
      <c r="D38">
        <v>981874</v>
      </c>
      <c r="E38">
        <v>0</v>
      </c>
      <c r="F38">
        <v>0</v>
      </c>
    </row>
    <row r="39" spans="1:6" x14ac:dyDescent="0.25">
      <c r="A39" s="4" t="s">
        <v>2</v>
      </c>
      <c r="B39" t="s">
        <v>47</v>
      </c>
      <c r="C39">
        <v>2021</v>
      </c>
      <c r="D39">
        <v>124164</v>
      </c>
      <c r="E39">
        <v>41106401</v>
      </c>
      <c r="F39">
        <v>46040614</v>
      </c>
    </row>
    <row r="40" spans="1:6" x14ac:dyDescent="0.25">
      <c r="A40" s="4" t="s">
        <v>2</v>
      </c>
      <c r="B40" t="s">
        <v>46</v>
      </c>
      <c r="C40">
        <v>2020</v>
      </c>
      <c r="D40">
        <v>1897748</v>
      </c>
      <c r="E40">
        <v>0</v>
      </c>
      <c r="F40">
        <v>0</v>
      </c>
    </row>
    <row r="41" spans="1:6" x14ac:dyDescent="0.25">
      <c r="A41" s="4" t="s">
        <v>2</v>
      </c>
      <c r="B41" t="s">
        <v>46</v>
      </c>
      <c r="C41">
        <v>2021</v>
      </c>
      <c r="D41">
        <v>259343</v>
      </c>
      <c r="E41">
        <v>42712494</v>
      </c>
      <c r="F41">
        <v>37084295</v>
      </c>
    </row>
    <row r="42" spans="1:6" x14ac:dyDescent="0.25">
      <c r="A42" s="4" t="s">
        <v>3</v>
      </c>
      <c r="B42" t="s">
        <v>40</v>
      </c>
      <c r="C42">
        <v>2020</v>
      </c>
      <c r="D42">
        <v>7</v>
      </c>
      <c r="E42">
        <v>0</v>
      </c>
      <c r="F42">
        <v>0</v>
      </c>
    </row>
    <row r="43" spans="1:6" x14ac:dyDescent="0.25">
      <c r="A43" s="4" t="s">
        <v>3</v>
      </c>
      <c r="B43" t="s">
        <v>40</v>
      </c>
      <c r="C43">
        <v>2021</v>
      </c>
      <c r="D43">
        <v>7653</v>
      </c>
      <c r="E43">
        <v>764629</v>
      </c>
      <c r="F43">
        <v>215157</v>
      </c>
    </row>
    <row r="44" spans="1:6" x14ac:dyDescent="0.25">
      <c r="A44" s="4" t="s">
        <v>3</v>
      </c>
      <c r="B44" t="s">
        <v>45</v>
      </c>
      <c r="C44">
        <v>2020</v>
      </c>
      <c r="D44">
        <v>17030</v>
      </c>
      <c r="E44">
        <v>0</v>
      </c>
      <c r="F44">
        <v>0</v>
      </c>
    </row>
    <row r="45" spans="1:6" x14ac:dyDescent="0.25">
      <c r="A45" s="4" t="s">
        <v>3</v>
      </c>
      <c r="B45" t="s">
        <v>45</v>
      </c>
      <c r="C45">
        <v>2021</v>
      </c>
      <c r="D45">
        <v>39990</v>
      </c>
      <c r="E45">
        <v>391100</v>
      </c>
      <c r="F45">
        <v>428602</v>
      </c>
    </row>
    <row r="46" spans="1:6" x14ac:dyDescent="0.25">
      <c r="A46" s="4" t="s">
        <v>3</v>
      </c>
      <c r="B46" t="s">
        <v>49</v>
      </c>
      <c r="C46">
        <v>2020</v>
      </c>
      <c r="D46">
        <v>3323</v>
      </c>
      <c r="E46">
        <v>0</v>
      </c>
      <c r="F46">
        <v>0</v>
      </c>
    </row>
    <row r="47" spans="1:6" x14ac:dyDescent="0.25">
      <c r="A47" s="4" t="s">
        <v>3</v>
      </c>
      <c r="B47" t="s">
        <v>38</v>
      </c>
      <c r="C47">
        <v>2021</v>
      </c>
      <c r="D47">
        <v>77</v>
      </c>
      <c r="E47">
        <v>107356</v>
      </c>
      <c r="F47">
        <v>42880</v>
      </c>
    </row>
    <row r="48" spans="1:6" x14ac:dyDescent="0.25">
      <c r="A48" s="4" t="s">
        <v>3</v>
      </c>
      <c r="B48" t="s">
        <v>1</v>
      </c>
      <c r="C48">
        <v>2021</v>
      </c>
      <c r="D48">
        <v>886</v>
      </c>
      <c r="E48">
        <v>59144</v>
      </c>
      <c r="F48">
        <v>0</v>
      </c>
    </row>
    <row r="49" spans="1:6" x14ac:dyDescent="0.25">
      <c r="A49" s="4" t="s">
        <v>3</v>
      </c>
      <c r="B49" t="s">
        <v>44</v>
      </c>
      <c r="C49">
        <v>2020</v>
      </c>
      <c r="D49">
        <v>8095</v>
      </c>
      <c r="E49">
        <v>0</v>
      </c>
      <c r="F49">
        <v>0</v>
      </c>
    </row>
    <row r="50" spans="1:6" x14ac:dyDescent="0.25">
      <c r="A50" s="4" t="s">
        <v>3</v>
      </c>
      <c r="B50" t="s">
        <v>44</v>
      </c>
      <c r="C50">
        <v>2021</v>
      </c>
      <c r="D50">
        <v>84573</v>
      </c>
      <c r="E50">
        <v>1296376</v>
      </c>
      <c r="F50">
        <v>598057</v>
      </c>
    </row>
    <row r="51" spans="1:6" x14ac:dyDescent="0.25">
      <c r="A51" s="4" t="s">
        <v>3</v>
      </c>
      <c r="B51" t="s">
        <v>43</v>
      </c>
      <c r="C51">
        <v>2020</v>
      </c>
      <c r="D51">
        <v>1223</v>
      </c>
      <c r="E51">
        <v>0</v>
      </c>
      <c r="F51">
        <v>0</v>
      </c>
    </row>
    <row r="52" spans="1:6" x14ac:dyDescent="0.25">
      <c r="A52" s="4" t="s">
        <v>3</v>
      </c>
      <c r="B52" t="s">
        <v>43</v>
      </c>
      <c r="C52">
        <v>2021</v>
      </c>
      <c r="D52">
        <v>61533</v>
      </c>
      <c r="E52">
        <v>1579488</v>
      </c>
      <c r="F52">
        <v>28360</v>
      </c>
    </row>
    <row r="53" spans="1:6" x14ac:dyDescent="0.25">
      <c r="A53" s="4" t="s">
        <v>3</v>
      </c>
      <c r="B53" t="s">
        <v>39</v>
      </c>
      <c r="C53">
        <v>2021</v>
      </c>
      <c r="D53">
        <v>58</v>
      </c>
      <c r="E53">
        <v>281778</v>
      </c>
      <c r="F53">
        <v>91754</v>
      </c>
    </row>
    <row r="54" spans="1:6" x14ac:dyDescent="0.25">
      <c r="A54" s="4" t="s">
        <v>3</v>
      </c>
      <c r="B54" t="s">
        <v>41</v>
      </c>
      <c r="C54">
        <v>2020</v>
      </c>
      <c r="D54">
        <v>13</v>
      </c>
      <c r="E54">
        <v>0</v>
      </c>
      <c r="F54">
        <v>0</v>
      </c>
    </row>
    <row r="55" spans="1:6" x14ac:dyDescent="0.25">
      <c r="A55" s="4" t="s">
        <v>3</v>
      </c>
      <c r="B55" t="s">
        <v>41</v>
      </c>
      <c r="C55">
        <v>2021</v>
      </c>
      <c r="D55">
        <v>57952</v>
      </c>
      <c r="E55">
        <v>558923</v>
      </c>
      <c r="F55">
        <v>197624</v>
      </c>
    </row>
    <row r="56" spans="1:6" x14ac:dyDescent="0.25">
      <c r="A56" s="4" t="s">
        <v>3</v>
      </c>
      <c r="B56" t="s">
        <v>48</v>
      </c>
      <c r="C56">
        <v>2020</v>
      </c>
      <c r="D56">
        <v>11607</v>
      </c>
      <c r="E56">
        <v>0</v>
      </c>
      <c r="F56">
        <v>0</v>
      </c>
    </row>
    <row r="57" spans="1:6" x14ac:dyDescent="0.25">
      <c r="A57" s="4" t="s">
        <v>3</v>
      </c>
      <c r="B57" t="s">
        <v>47</v>
      </c>
      <c r="C57">
        <v>2020</v>
      </c>
      <c r="D57">
        <v>38318</v>
      </c>
      <c r="E57">
        <v>0</v>
      </c>
      <c r="F57">
        <v>0</v>
      </c>
    </row>
    <row r="58" spans="1:6" x14ac:dyDescent="0.25">
      <c r="A58" s="4" t="s">
        <v>3</v>
      </c>
      <c r="B58" t="s">
        <v>47</v>
      </c>
      <c r="C58">
        <v>2021</v>
      </c>
      <c r="D58">
        <v>4871</v>
      </c>
      <c r="E58">
        <v>125979</v>
      </c>
      <c r="F58">
        <v>915378</v>
      </c>
    </row>
    <row r="59" spans="1:6" x14ac:dyDescent="0.25">
      <c r="A59" s="4" t="s">
        <v>3</v>
      </c>
      <c r="B59" t="s">
        <v>46</v>
      </c>
      <c r="C59">
        <v>2020</v>
      </c>
      <c r="D59">
        <v>37273</v>
      </c>
      <c r="E59">
        <v>0</v>
      </c>
      <c r="F59">
        <v>0</v>
      </c>
    </row>
    <row r="60" spans="1:6" x14ac:dyDescent="0.25">
      <c r="A60" s="4" t="s">
        <v>3</v>
      </c>
      <c r="B60" t="s">
        <v>46</v>
      </c>
      <c r="C60">
        <v>2021</v>
      </c>
      <c r="D60">
        <v>11443</v>
      </c>
      <c r="E60">
        <v>230483</v>
      </c>
      <c r="F60">
        <v>1171051</v>
      </c>
    </row>
    <row r="61" spans="1:6" x14ac:dyDescent="0.25">
      <c r="A61" s="4" t="s">
        <v>4</v>
      </c>
      <c r="B61" t="s">
        <v>40</v>
      </c>
      <c r="C61">
        <v>2020</v>
      </c>
      <c r="D61">
        <v>262</v>
      </c>
      <c r="E61">
        <v>0</v>
      </c>
      <c r="F61">
        <v>0</v>
      </c>
    </row>
    <row r="62" spans="1:6" x14ac:dyDescent="0.25">
      <c r="A62" s="4" t="s">
        <v>4</v>
      </c>
      <c r="B62" t="s">
        <v>40</v>
      </c>
      <c r="C62">
        <v>2021</v>
      </c>
      <c r="D62">
        <v>179698</v>
      </c>
      <c r="E62">
        <v>6081917</v>
      </c>
      <c r="F62">
        <v>2308164</v>
      </c>
    </row>
    <row r="63" spans="1:6" x14ac:dyDescent="0.25">
      <c r="A63" s="4" t="s">
        <v>4</v>
      </c>
      <c r="B63" t="s">
        <v>45</v>
      </c>
      <c r="C63">
        <v>2020</v>
      </c>
      <c r="D63">
        <v>463337</v>
      </c>
      <c r="E63">
        <v>0</v>
      </c>
      <c r="F63">
        <v>0</v>
      </c>
    </row>
    <row r="64" spans="1:6" x14ac:dyDescent="0.25">
      <c r="A64" s="4" t="s">
        <v>4</v>
      </c>
      <c r="B64" t="s">
        <v>45</v>
      </c>
      <c r="C64">
        <v>2021</v>
      </c>
      <c r="D64">
        <v>177249</v>
      </c>
      <c r="E64">
        <v>38161562</v>
      </c>
      <c r="F64">
        <v>8059008</v>
      </c>
    </row>
    <row r="65" spans="1:6" x14ac:dyDescent="0.25">
      <c r="A65" s="4" t="s">
        <v>4</v>
      </c>
      <c r="B65" t="s">
        <v>49</v>
      </c>
      <c r="C65">
        <v>2020</v>
      </c>
      <c r="D65">
        <v>25868</v>
      </c>
      <c r="E65">
        <v>0</v>
      </c>
      <c r="F65">
        <v>0</v>
      </c>
    </row>
    <row r="66" spans="1:6" x14ac:dyDescent="0.25">
      <c r="A66" s="4" t="s">
        <v>4</v>
      </c>
      <c r="B66" t="s">
        <v>38</v>
      </c>
      <c r="C66">
        <v>2021</v>
      </c>
      <c r="D66">
        <v>2846</v>
      </c>
      <c r="E66">
        <v>1095526</v>
      </c>
      <c r="F66">
        <v>149469</v>
      </c>
    </row>
    <row r="67" spans="1:6" x14ac:dyDescent="0.25">
      <c r="A67" s="4" t="s">
        <v>4</v>
      </c>
      <c r="B67" t="s">
        <v>1</v>
      </c>
      <c r="C67">
        <v>2021</v>
      </c>
      <c r="D67">
        <v>7412</v>
      </c>
      <c r="E67">
        <v>201681</v>
      </c>
      <c r="F67">
        <v>0</v>
      </c>
    </row>
    <row r="68" spans="1:6" x14ac:dyDescent="0.25">
      <c r="A68" s="4" t="s">
        <v>4</v>
      </c>
      <c r="B68" t="s">
        <v>44</v>
      </c>
      <c r="C68">
        <v>2020</v>
      </c>
      <c r="D68">
        <v>196103</v>
      </c>
      <c r="E68">
        <v>0</v>
      </c>
      <c r="F68">
        <v>0</v>
      </c>
    </row>
    <row r="69" spans="1:6" x14ac:dyDescent="0.25">
      <c r="A69" s="4" t="s">
        <v>4</v>
      </c>
      <c r="B69" t="s">
        <v>44</v>
      </c>
      <c r="C69">
        <v>2021</v>
      </c>
      <c r="D69">
        <v>430377</v>
      </c>
      <c r="E69">
        <v>19437471</v>
      </c>
      <c r="F69">
        <v>4620440</v>
      </c>
    </row>
    <row r="70" spans="1:6" x14ac:dyDescent="0.25">
      <c r="A70" s="4" t="s">
        <v>4</v>
      </c>
      <c r="B70" t="s">
        <v>43</v>
      </c>
      <c r="C70">
        <v>2020</v>
      </c>
      <c r="D70">
        <v>44200</v>
      </c>
      <c r="E70">
        <v>0</v>
      </c>
      <c r="F70">
        <v>0</v>
      </c>
    </row>
    <row r="71" spans="1:6" x14ac:dyDescent="0.25">
      <c r="A71" s="4" t="s">
        <v>4</v>
      </c>
      <c r="B71" t="s">
        <v>43</v>
      </c>
      <c r="C71">
        <v>2021</v>
      </c>
      <c r="D71">
        <v>727424</v>
      </c>
      <c r="E71">
        <v>17191646</v>
      </c>
      <c r="F71">
        <v>2569041</v>
      </c>
    </row>
    <row r="72" spans="1:6" x14ac:dyDescent="0.25">
      <c r="A72" s="4" t="s">
        <v>4</v>
      </c>
      <c r="B72" t="s">
        <v>39</v>
      </c>
      <c r="C72">
        <v>2020</v>
      </c>
      <c r="D72">
        <v>1</v>
      </c>
      <c r="E72">
        <v>0</v>
      </c>
      <c r="F72">
        <v>0</v>
      </c>
    </row>
    <row r="73" spans="1:6" x14ac:dyDescent="0.25">
      <c r="A73" s="4" t="s">
        <v>4</v>
      </c>
      <c r="B73" t="s">
        <v>39</v>
      </c>
      <c r="C73">
        <v>2021</v>
      </c>
      <c r="D73">
        <v>5539</v>
      </c>
      <c r="E73">
        <v>4780940</v>
      </c>
      <c r="F73">
        <v>788803</v>
      </c>
    </row>
    <row r="74" spans="1:6" x14ac:dyDescent="0.25">
      <c r="A74" s="4" t="s">
        <v>4</v>
      </c>
      <c r="B74" t="s">
        <v>41</v>
      </c>
      <c r="C74">
        <v>2020</v>
      </c>
      <c r="D74">
        <v>6249</v>
      </c>
      <c r="E74">
        <v>0</v>
      </c>
      <c r="F74">
        <v>0</v>
      </c>
    </row>
    <row r="75" spans="1:6" x14ac:dyDescent="0.25">
      <c r="A75" s="4" t="s">
        <v>4</v>
      </c>
      <c r="B75" t="s">
        <v>41</v>
      </c>
      <c r="C75">
        <v>2021</v>
      </c>
      <c r="D75">
        <v>1072742</v>
      </c>
      <c r="E75">
        <v>10233693</v>
      </c>
      <c r="F75">
        <v>2507194</v>
      </c>
    </row>
    <row r="76" spans="1:6" x14ac:dyDescent="0.25">
      <c r="A76" s="4" t="s">
        <v>4</v>
      </c>
      <c r="B76" t="s">
        <v>48</v>
      </c>
      <c r="C76">
        <v>2020</v>
      </c>
      <c r="D76">
        <v>49643</v>
      </c>
      <c r="E76">
        <v>0</v>
      </c>
      <c r="F76">
        <v>0</v>
      </c>
    </row>
    <row r="77" spans="1:6" x14ac:dyDescent="0.25">
      <c r="A77" s="4" t="s">
        <v>4</v>
      </c>
      <c r="B77" t="s">
        <v>47</v>
      </c>
      <c r="C77">
        <v>2020</v>
      </c>
      <c r="D77">
        <v>232872</v>
      </c>
      <c r="E77">
        <v>0</v>
      </c>
      <c r="F77">
        <v>0</v>
      </c>
    </row>
    <row r="78" spans="1:6" x14ac:dyDescent="0.25">
      <c r="A78" s="4" t="s">
        <v>4</v>
      </c>
      <c r="B78" t="s">
        <v>47</v>
      </c>
      <c r="C78">
        <v>2021</v>
      </c>
      <c r="D78">
        <v>61247</v>
      </c>
      <c r="E78">
        <v>12668247</v>
      </c>
      <c r="F78">
        <v>16706507</v>
      </c>
    </row>
    <row r="79" spans="1:6" x14ac:dyDescent="0.25">
      <c r="A79" s="4" t="s">
        <v>4</v>
      </c>
      <c r="B79" t="s">
        <v>46</v>
      </c>
      <c r="C79">
        <v>2020</v>
      </c>
      <c r="D79">
        <v>493560</v>
      </c>
      <c r="E79">
        <v>0</v>
      </c>
      <c r="F79">
        <v>0</v>
      </c>
    </row>
    <row r="80" spans="1:6" x14ac:dyDescent="0.25">
      <c r="A80" s="4" t="s">
        <v>4</v>
      </c>
      <c r="B80" t="s">
        <v>46</v>
      </c>
      <c r="C80">
        <v>2021</v>
      </c>
      <c r="D80">
        <v>92110</v>
      </c>
      <c r="E80">
        <v>30562952</v>
      </c>
      <c r="F80">
        <v>16560712</v>
      </c>
    </row>
    <row r="81" spans="1:6" x14ac:dyDescent="0.25">
      <c r="A81" s="4" t="s">
        <v>5</v>
      </c>
      <c r="B81" t="s">
        <v>40</v>
      </c>
      <c r="C81">
        <v>2020</v>
      </c>
      <c r="D81">
        <v>2209</v>
      </c>
      <c r="E81">
        <v>0</v>
      </c>
      <c r="F81">
        <v>0</v>
      </c>
    </row>
    <row r="82" spans="1:6" x14ac:dyDescent="0.25">
      <c r="A82" s="4" t="s">
        <v>5</v>
      </c>
      <c r="B82" t="s">
        <v>40</v>
      </c>
      <c r="C82">
        <v>2021</v>
      </c>
      <c r="D82">
        <v>1149796</v>
      </c>
      <c r="E82">
        <v>24414336</v>
      </c>
      <c r="F82">
        <v>3858615</v>
      </c>
    </row>
    <row r="83" spans="1:6" x14ac:dyDescent="0.25">
      <c r="A83" s="4" t="s">
        <v>5</v>
      </c>
      <c r="B83" t="s">
        <v>45</v>
      </c>
      <c r="C83">
        <v>2020</v>
      </c>
      <c r="D83">
        <v>610958</v>
      </c>
      <c r="E83">
        <v>0</v>
      </c>
      <c r="F83">
        <v>0</v>
      </c>
    </row>
    <row r="84" spans="1:6" x14ac:dyDescent="0.25">
      <c r="A84" s="4" t="s">
        <v>5</v>
      </c>
      <c r="B84" t="s">
        <v>45</v>
      </c>
      <c r="C84">
        <v>2021</v>
      </c>
      <c r="D84">
        <v>7129</v>
      </c>
      <c r="E84">
        <v>67635367</v>
      </c>
      <c r="F84">
        <v>15085785</v>
      </c>
    </row>
    <row r="85" spans="1:6" x14ac:dyDescent="0.25">
      <c r="A85" s="4" t="s">
        <v>5</v>
      </c>
      <c r="B85" t="s">
        <v>49</v>
      </c>
      <c r="C85">
        <v>2020</v>
      </c>
      <c r="D85">
        <v>123376</v>
      </c>
      <c r="E85">
        <v>0</v>
      </c>
      <c r="F85">
        <v>0</v>
      </c>
    </row>
    <row r="86" spans="1:6" x14ac:dyDescent="0.25">
      <c r="A86" s="4" t="s">
        <v>5</v>
      </c>
      <c r="B86" t="s">
        <v>38</v>
      </c>
      <c r="C86">
        <v>2021</v>
      </c>
      <c r="D86">
        <v>14325</v>
      </c>
      <c r="E86">
        <v>3050207</v>
      </c>
      <c r="F86">
        <v>490639</v>
      </c>
    </row>
    <row r="87" spans="1:6" x14ac:dyDescent="0.25">
      <c r="A87" s="4" t="s">
        <v>5</v>
      </c>
      <c r="B87" t="s">
        <v>1</v>
      </c>
      <c r="C87">
        <v>2021</v>
      </c>
      <c r="D87">
        <v>62661</v>
      </c>
      <c r="E87">
        <v>777852</v>
      </c>
      <c r="F87">
        <v>0</v>
      </c>
    </row>
    <row r="88" spans="1:6" x14ac:dyDescent="0.25">
      <c r="A88" s="4" t="s">
        <v>5</v>
      </c>
      <c r="B88" t="s">
        <v>44</v>
      </c>
      <c r="C88">
        <v>2020</v>
      </c>
      <c r="D88">
        <v>241594</v>
      </c>
      <c r="E88">
        <v>0</v>
      </c>
      <c r="F88">
        <v>0</v>
      </c>
    </row>
    <row r="89" spans="1:6" x14ac:dyDescent="0.25">
      <c r="A89" s="4" t="s">
        <v>5</v>
      </c>
      <c r="B89" t="s">
        <v>44</v>
      </c>
      <c r="C89">
        <v>2021</v>
      </c>
      <c r="D89">
        <v>23529</v>
      </c>
      <c r="E89">
        <v>43691548</v>
      </c>
      <c r="F89">
        <v>10561804</v>
      </c>
    </row>
    <row r="90" spans="1:6" x14ac:dyDescent="0.25">
      <c r="A90" s="4" t="s">
        <v>5</v>
      </c>
      <c r="B90" t="s">
        <v>43</v>
      </c>
      <c r="C90">
        <v>2020</v>
      </c>
      <c r="D90">
        <v>40591</v>
      </c>
      <c r="E90">
        <v>0</v>
      </c>
      <c r="F90">
        <v>0</v>
      </c>
    </row>
    <row r="91" spans="1:6" x14ac:dyDescent="0.25">
      <c r="A91" s="4" t="s">
        <v>5</v>
      </c>
      <c r="B91" t="s">
        <v>43</v>
      </c>
      <c r="C91">
        <v>2021</v>
      </c>
      <c r="D91">
        <v>134870</v>
      </c>
      <c r="E91">
        <v>35766923</v>
      </c>
      <c r="F91">
        <v>2893803</v>
      </c>
    </row>
    <row r="92" spans="1:6" x14ac:dyDescent="0.25">
      <c r="A92" s="4" t="s">
        <v>5</v>
      </c>
      <c r="B92" t="s">
        <v>39</v>
      </c>
      <c r="C92">
        <v>2020</v>
      </c>
      <c r="D92">
        <v>82</v>
      </c>
      <c r="E92">
        <v>0</v>
      </c>
      <c r="F92">
        <v>0</v>
      </c>
    </row>
    <row r="93" spans="1:6" x14ac:dyDescent="0.25">
      <c r="A93" s="4" t="s">
        <v>5</v>
      </c>
      <c r="B93" t="s">
        <v>39</v>
      </c>
      <c r="C93">
        <v>2021</v>
      </c>
      <c r="D93">
        <v>17326</v>
      </c>
      <c r="E93">
        <v>11533618</v>
      </c>
      <c r="F93">
        <v>2497876</v>
      </c>
    </row>
    <row r="94" spans="1:6" x14ac:dyDescent="0.25">
      <c r="A94" s="4" t="s">
        <v>5</v>
      </c>
      <c r="B94" t="s">
        <v>41</v>
      </c>
      <c r="C94">
        <v>2020</v>
      </c>
      <c r="D94">
        <v>20366</v>
      </c>
      <c r="E94">
        <v>0</v>
      </c>
      <c r="F94">
        <v>0</v>
      </c>
    </row>
    <row r="95" spans="1:6" x14ac:dyDescent="0.25">
      <c r="A95" s="4" t="s">
        <v>5</v>
      </c>
      <c r="B95" t="s">
        <v>41</v>
      </c>
      <c r="C95">
        <v>2021</v>
      </c>
      <c r="D95">
        <v>1910265</v>
      </c>
      <c r="E95">
        <v>18925007</v>
      </c>
      <c r="F95">
        <v>5523684</v>
      </c>
    </row>
    <row r="96" spans="1:6" x14ac:dyDescent="0.25">
      <c r="A96" s="4" t="s">
        <v>5</v>
      </c>
      <c r="B96" t="s">
        <v>48</v>
      </c>
      <c r="C96">
        <v>2020</v>
      </c>
      <c r="D96">
        <v>136350</v>
      </c>
      <c r="E96">
        <v>0</v>
      </c>
      <c r="F96">
        <v>0</v>
      </c>
    </row>
    <row r="97" spans="1:6" x14ac:dyDescent="0.25">
      <c r="A97" s="4" t="s">
        <v>5</v>
      </c>
      <c r="B97" t="s">
        <v>47</v>
      </c>
      <c r="C97">
        <v>2020</v>
      </c>
      <c r="D97">
        <v>249307</v>
      </c>
      <c r="E97">
        <v>0</v>
      </c>
      <c r="F97">
        <v>0</v>
      </c>
    </row>
    <row r="98" spans="1:6" x14ac:dyDescent="0.25">
      <c r="A98" s="4" t="s">
        <v>5</v>
      </c>
      <c r="B98" t="s">
        <v>47</v>
      </c>
      <c r="C98">
        <v>2021</v>
      </c>
      <c r="D98">
        <v>935</v>
      </c>
      <c r="E98">
        <v>43250861</v>
      </c>
      <c r="F98">
        <v>47932596</v>
      </c>
    </row>
    <row r="99" spans="1:6" x14ac:dyDescent="0.25">
      <c r="A99" s="4" t="s">
        <v>5</v>
      </c>
      <c r="B99" t="s">
        <v>46</v>
      </c>
      <c r="C99">
        <v>2020</v>
      </c>
      <c r="D99">
        <v>335010</v>
      </c>
      <c r="E99">
        <v>0</v>
      </c>
      <c r="F99">
        <v>0</v>
      </c>
    </row>
    <row r="100" spans="1:6" x14ac:dyDescent="0.25">
      <c r="A100" s="4" t="s">
        <v>5</v>
      </c>
      <c r="B100" t="s">
        <v>46</v>
      </c>
      <c r="C100">
        <v>2021</v>
      </c>
      <c r="D100">
        <v>1874</v>
      </c>
      <c r="E100">
        <v>95935877</v>
      </c>
      <c r="F100">
        <v>32816726</v>
      </c>
    </row>
    <row r="101" spans="1:6" x14ac:dyDescent="0.25">
      <c r="A101" s="4" t="s">
        <v>6</v>
      </c>
      <c r="B101" t="s">
        <v>40</v>
      </c>
      <c r="C101">
        <v>2020</v>
      </c>
      <c r="D101">
        <v>268</v>
      </c>
      <c r="E101">
        <v>0</v>
      </c>
      <c r="F101">
        <v>0</v>
      </c>
    </row>
    <row r="102" spans="1:6" x14ac:dyDescent="0.25">
      <c r="A102" s="4" t="s">
        <v>6</v>
      </c>
      <c r="B102" t="s">
        <v>40</v>
      </c>
      <c r="C102">
        <v>2021</v>
      </c>
      <c r="D102">
        <v>98938</v>
      </c>
      <c r="E102">
        <v>593865</v>
      </c>
      <c r="F102">
        <v>220092</v>
      </c>
    </row>
    <row r="103" spans="1:6" x14ac:dyDescent="0.25">
      <c r="A103" s="4" t="s">
        <v>6</v>
      </c>
      <c r="B103" t="s">
        <v>45</v>
      </c>
      <c r="C103">
        <v>2020</v>
      </c>
      <c r="D103">
        <v>19731</v>
      </c>
      <c r="E103">
        <v>0</v>
      </c>
      <c r="F103">
        <v>0</v>
      </c>
    </row>
    <row r="104" spans="1:6" x14ac:dyDescent="0.25">
      <c r="A104" s="4" t="s">
        <v>6</v>
      </c>
      <c r="B104" t="s">
        <v>45</v>
      </c>
      <c r="C104">
        <v>2021</v>
      </c>
      <c r="D104">
        <v>22024</v>
      </c>
      <c r="E104">
        <v>1357723</v>
      </c>
      <c r="F104">
        <v>797746</v>
      </c>
    </row>
    <row r="105" spans="1:6" x14ac:dyDescent="0.25">
      <c r="A105" s="4" t="s">
        <v>6</v>
      </c>
      <c r="B105" t="s">
        <v>49</v>
      </c>
      <c r="C105">
        <v>2020</v>
      </c>
      <c r="D105">
        <v>16862</v>
      </c>
      <c r="E105">
        <v>0</v>
      </c>
      <c r="F105">
        <v>0</v>
      </c>
    </row>
    <row r="106" spans="1:6" x14ac:dyDescent="0.25">
      <c r="A106" s="4" t="s">
        <v>6</v>
      </c>
      <c r="B106" t="s">
        <v>38</v>
      </c>
      <c r="C106">
        <v>2021</v>
      </c>
      <c r="D106">
        <v>5304</v>
      </c>
      <c r="E106">
        <v>109938</v>
      </c>
      <c r="F106">
        <v>10336</v>
      </c>
    </row>
    <row r="107" spans="1:6" x14ac:dyDescent="0.25">
      <c r="A107" s="4" t="s">
        <v>6</v>
      </c>
      <c r="B107" t="s">
        <v>1</v>
      </c>
      <c r="C107">
        <v>2021</v>
      </c>
      <c r="D107">
        <v>9088</v>
      </c>
      <c r="E107">
        <v>18846</v>
      </c>
      <c r="F107">
        <v>0</v>
      </c>
    </row>
    <row r="108" spans="1:6" x14ac:dyDescent="0.25">
      <c r="A108" s="4" t="s">
        <v>6</v>
      </c>
      <c r="B108" t="s">
        <v>44</v>
      </c>
      <c r="C108">
        <v>2020</v>
      </c>
      <c r="D108">
        <v>3627</v>
      </c>
      <c r="E108">
        <v>0</v>
      </c>
      <c r="F108">
        <v>0</v>
      </c>
    </row>
    <row r="109" spans="1:6" x14ac:dyDescent="0.25">
      <c r="A109" s="4" t="s">
        <v>6</v>
      </c>
      <c r="B109" t="s">
        <v>44</v>
      </c>
      <c r="C109">
        <v>2021</v>
      </c>
      <c r="D109">
        <v>2283</v>
      </c>
      <c r="E109">
        <v>1262458</v>
      </c>
      <c r="F109">
        <v>699715</v>
      </c>
    </row>
    <row r="110" spans="1:6" x14ac:dyDescent="0.25">
      <c r="A110" s="4" t="s">
        <v>6</v>
      </c>
      <c r="B110" t="s">
        <v>43</v>
      </c>
      <c r="C110">
        <v>2020</v>
      </c>
      <c r="D110">
        <v>1018</v>
      </c>
      <c r="E110">
        <v>0</v>
      </c>
      <c r="F110">
        <v>0</v>
      </c>
    </row>
    <row r="111" spans="1:6" x14ac:dyDescent="0.25">
      <c r="A111" s="4" t="s">
        <v>6</v>
      </c>
      <c r="B111" t="s">
        <v>43</v>
      </c>
      <c r="C111">
        <v>2021</v>
      </c>
      <c r="D111">
        <v>14400</v>
      </c>
      <c r="E111">
        <v>1130014</v>
      </c>
      <c r="F111">
        <v>56353</v>
      </c>
    </row>
    <row r="112" spans="1:6" x14ac:dyDescent="0.25">
      <c r="A112" s="4" t="s">
        <v>6</v>
      </c>
      <c r="B112" t="s">
        <v>39</v>
      </c>
      <c r="C112">
        <v>2020</v>
      </c>
      <c r="D112">
        <v>66</v>
      </c>
      <c r="E112">
        <v>0</v>
      </c>
      <c r="F112">
        <v>0</v>
      </c>
    </row>
    <row r="113" spans="1:6" x14ac:dyDescent="0.25">
      <c r="A113" s="4" t="s">
        <v>6</v>
      </c>
      <c r="B113" t="s">
        <v>39</v>
      </c>
      <c r="C113">
        <v>2021</v>
      </c>
      <c r="D113">
        <v>32010</v>
      </c>
      <c r="E113">
        <v>316156</v>
      </c>
      <c r="F113">
        <v>64884</v>
      </c>
    </row>
    <row r="114" spans="1:6" x14ac:dyDescent="0.25">
      <c r="A114" s="4" t="s">
        <v>6</v>
      </c>
      <c r="B114" t="s">
        <v>41</v>
      </c>
      <c r="C114">
        <v>2020</v>
      </c>
      <c r="D114">
        <v>1649</v>
      </c>
      <c r="E114">
        <v>0</v>
      </c>
      <c r="F114">
        <v>0</v>
      </c>
    </row>
    <row r="115" spans="1:6" x14ac:dyDescent="0.25">
      <c r="A115" s="4" t="s">
        <v>6</v>
      </c>
      <c r="B115" t="s">
        <v>41</v>
      </c>
      <c r="C115">
        <v>2021</v>
      </c>
      <c r="D115">
        <v>134719</v>
      </c>
      <c r="E115">
        <v>782020</v>
      </c>
      <c r="F115">
        <v>228238</v>
      </c>
    </row>
    <row r="116" spans="1:6" x14ac:dyDescent="0.25">
      <c r="A116" s="4" t="s">
        <v>6</v>
      </c>
      <c r="B116" t="s">
        <v>48</v>
      </c>
      <c r="C116">
        <v>2020</v>
      </c>
      <c r="D116">
        <v>20440</v>
      </c>
      <c r="E116">
        <v>0</v>
      </c>
      <c r="F116">
        <v>0</v>
      </c>
    </row>
    <row r="117" spans="1:6" x14ac:dyDescent="0.25">
      <c r="A117" s="4" t="s">
        <v>6</v>
      </c>
      <c r="B117" t="s">
        <v>47</v>
      </c>
      <c r="C117">
        <v>2020</v>
      </c>
      <c r="D117">
        <v>19003</v>
      </c>
      <c r="E117">
        <v>0</v>
      </c>
      <c r="F117">
        <v>0</v>
      </c>
    </row>
    <row r="118" spans="1:6" x14ac:dyDescent="0.25">
      <c r="A118" s="4" t="s">
        <v>6</v>
      </c>
      <c r="B118" t="s">
        <v>47</v>
      </c>
      <c r="C118">
        <v>2021</v>
      </c>
      <c r="D118">
        <v>840</v>
      </c>
      <c r="E118">
        <v>207809</v>
      </c>
      <c r="F118">
        <v>716624</v>
      </c>
    </row>
    <row r="119" spans="1:6" x14ac:dyDescent="0.25">
      <c r="A119" s="4" t="s">
        <v>6</v>
      </c>
      <c r="B119" t="s">
        <v>46</v>
      </c>
      <c r="C119">
        <v>2020</v>
      </c>
      <c r="D119">
        <v>54186</v>
      </c>
      <c r="E119">
        <v>0</v>
      </c>
      <c r="F119">
        <v>0</v>
      </c>
    </row>
    <row r="120" spans="1:6" x14ac:dyDescent="0.25">
      <c r="A120" s="4" t="s">
        <v>6</v>
      </c>
      <c r="B120" t="s">
        <v>46</v>
      </c>
      <c r="C120">
        <v>2021</v>
      </c>
      <c r="D120">
        <v>898</v>
      </c>
      <c r="E120">
        <v>693895</v>
      </c>
      <c r="F120">
        <v>976676</v>
      </c>
    </row>
    <row r="121" spans="1:6" x14ac:dyDescent="0.25">
      <c r="A121" s="4" t="s">
        <v>7</v>
      </c>
      <c r="B121" t="s">
        <v>40</v>
      </c>
      <c r="C121">
        <v>2020</v>
      </c>
      <c r="D121">
        <v>217</v>
      </c>
      <c r="E121">
        <v>0</v>
      </c>
      <c r="F121">
        <v>0</v>
      </c>
    </row>
    <row r="122" spans="1:6" x14ac:dyDescent="0.25">
      <c r="A122" s="4" t="s">
        <v>7</v>
      </c>
      <c r="B122" t="s">
        <v>40</v>
      </c>
      <c r="C122">
        <v>2021</v>
      </c>
      <c r="D122">
        <v>2401900</v>
      </c>
      <c r="E122">
        <v>23481739</v>
      </c>
      <c r="F122">
        <v>2417641</v>
      </c>
    </row>
    <row r="123" spans="1:6" x14ac:dyDescent="0.25">
      <c r="A123" s="4" t="s">
        <v>7</v>
      </c>
      <c r="B123" t="s">
        <v>45</v>
      </c>
      <c r="C123">
        <v>2020</v>
      </c>
      <c r="D123">
        <v>133744</v>
      </c>
      <c r="E123">
        <v>0</v>
      </c>
      <c r="F123">
        <v>0</v>
      </c>
    </row>
    <row r="124" spans="1:6" x14ac:dyDescent="0.25">
      <c r="A124" s="4" t="s">
        <v>7</v>
      </c>
      <c r="B124" t="s">
        <v>45</v>
      </c>
      <c r="C124">
        <v>2021</v>
      </c>
      <c r="D124">
        <v>19260</v>
      </c>
      <c r="E124">
        <v>8626742</v>
      </c>
      <c r="F124">
        <v>6397702</v>
      </c>
    </row>
    <row r="125" spans="1:6" x14ac:dyDescent="0.25">
      <c r="A125" s="4" t="s">
        <v>7</v>
      </c>
      <c r="B125" t="s">
        <v>49</v>
      </c>
      <c r="C125">
        <v>2020</v>
      </c>
      <c r="D125">
        <v>306310</v>
      </c>
      <c r="E125">
        <v>0</v>
      </c>
      <c r="F125">
        <v>0</v>
      </c>
    </row>
    <row r="126" spans="1:6" x14ac:dyDescent="0.25">
      <c r="A126" s="4" t="s">
        <v>7</v>
      </c>
      <c r="B126" t="s">
        <v>38</v>
      </c>
      <c r="C126">
        <v>2021</v>
      </c>
      <c r="D126">
        <v>71448</v>
      </c>
      <c r="E126">
        <v>2180686</v>
      </c>
      <c r="F126">
        <v>302242</v>
      </c>
    </row>
    <row r="127" spans="1:6" x14ac:dyDescent="0.25">
      <c r="A127" s="4" t="s">
        <v>7</v>
      </c>
      <c r="B127" t="s">
        <v>1</v>
      </c>
      <c r="C127">
        <v>2021</v>
      </c>
      <c r="D127">
        <v>177207</v>
      </c>
      <c r="E127">
        <v>401749</v>
      </c>
      <c r="F127">
        <v>0</v>
      </c>
    </row>
    <row r="128" spans="1:6" x14ac:dyDescent="0.25">
      <c r="A128" s="4" t="s">
        <v>7</v>
      </c>
      <c r="B128" t="s">
        <v>44</v>
      </c>
      <c r="C128">
        <v>2020</v>
      </c>
      <c r="D128">
        <v>39332</v>
      </c>
      <c r="E128">
        <v>0</v>
      </c>
      <c r="F128">
        <v>0</v>
      </c>
    </row>
    <row r="129" spans="1:6" x14ac:dyDescent="0.25">
      <c r="A129" s="4" t="s">
        <v>7</v>
      </c>
      <c r="B129" t="s">
        <v>44</v>
      </c>
      <c r="C129">
        <v>2021</v>
      </c>
      <c r="D129">
        <v>57699</v>
      </c>
      <c r="E129">
        <v>13792947</v>
      </c>
      <c r="F129">
        <v>5609174</v>
      </c>
    </row>
    <row r="130" spans="1:6" x14ac:dyDescent="0.25">
      <c r="A130" s="4" t="s">
        <v>7</v>
      </c>
      <c r="B130" t="s">
        <v>43</v>
      </c>
      <c r="C130">
        <v>2020</v>
      </c>
      <c r="D130">
        <v>15603</v>
      </c>
      <c r="E130">
        <v>0</v>
      </c>
      <c r="F130">
        <v>0</v>
      </c>
    </row>
    <row r="131" spans="1:6" x14ac:dyDescent="0.25">
      <c r="A131" s="4" t="s">
        <v>7</v>
      </c>
      <c r="B131" t="s">
        <v>43</v>
      </c>
      <c r="C131">
        <v>2021</v>
      </c>
      <c r="D131">
        <v>201417</v>
      </c>
      <c r="E131">
        <v>10991571</v>
      </c>
      <c r="F131">
        <v>2553586</v>
      </c>
    </row>
    <row r="132" spans="1:6" x14ac:dyDescent="0.25">
      <c r="A132" s="4" t="s">
        <v>7</v>
      </c>
      <c r="B132" t="s">
        <v>39</v>
      </c>
      <c r="C132">
        <v>2020</v>
      </c>
      <c r="D132">
        <v>46</v>
      </c>
      <c r="E132">
        <v>0</v>
      </c>
      <c r="F132">
        <v>0</v>
      </c>
    </row>
    <row r="133" spans="1:6" x14ac:dyDescent="0.25">
      <c r="A133" s="4" t="s">
        <v>7</v>
      </c>
      <c r="B133" t="s">
        <v>39</v>
      </c>
      <c r="C133">
        <v>2021</v>
      </c>
      <c r="D133">
        <v>196921</v>
      </c>
      <c r="E133">
        <v>7452391</v>
      </c>
      <c r="F133">
        <v>1843889</v>
      </c>
    </row>
    <row r="134" spans="1:6" x14ac:dyDescent="0.25">
      <c r="A134" s="4" t="s">
        <v>7</v>
      </c>
      <c r="B134" t="s">
        <v>41</v>
      </c>
      <c r="C134">
        <v>2020</v>
      </c>
      <c r="D134">
        <v>2511</v>
      </c>
      <c r="E134">
        <v>0</v>
      </c>
      <c r="F134">
        <v>0</v>
      </c>
    </row>
    <row r="135" spans="1:6" x14ac:dyDescent="0.25">
      <c r="A135" s="4" t="s">
        <v>7</v>
      </c>
      <c r="B135" t="s">
        <v>41</v>
      </c>
      <c r="C135">
        <v>2021</v>
      </c>
      <c r="D135">
        <v>1970092</v>
      </c>
      <c r="E135">
        <v>7539468</v>
      </c>
      <c r="F135">
        <v>3137079</v>
      </c>
    </row>
    <row r="136" spans="1:6" x14ac:dyDescent="0.25">
      <c r="A136" s="4" t="s">
        <v>7</v>
      </c>
      <c r="B136" t="s">
        <v>48</v>
      </c>
      <c r="C136">
        <v>2020</v>
      </c>
      <c r="D136">
        <v>357397</v>
      </c>
      <c r="E136">
        <v>0</v>
      </c>
      <c r="F136">
        <v>0</v>
      </c>
    </row>
    <row r="137" spans="1:6" x14ac:dyDescent="0.25">
      <c r="A137" s="4" t="s">
        <v>7</v>
      </c>
      <c r="B137" t="s">
        <v>47</v>
      </c>
      <c r="C137">
        <v>2020</v>
      </c>
      <c r="D137">
        <v>536871</v>
      </c>
      <c r="E137">
        <v>0</v>
      </c>
      <c r="F137">
        <v>0</v>
      </c>
    </row>
    <row r="138" spans="1:6" x14ac:dyDescent="0.25">
      <c r="A138" s="4" t="s">
        <v>7</v>
      </c>
      <c r="B138" t="s">
        <v>47</v>
      </c>
      <c r="C138">
        <v>2021</v>
      </c>
      <c r="D138">
        <v>4791</v>
      </c>
      <c r="E138">
        <v>12565146</v>
      </c>
      <c r="F138">
        <v>14237797</v>
      </c>
    </row>
    <row r="139" spans="1:6" x14ac:dyDescent="0.25">
      <c r="A139" s="4" t="s">
        <v>7</v>
      </c>
      <c r="B139" t="s">
        <v>46</v>
      </c>
      <c r="C139">
        <v>2020</v>
      </c>
      <c r="D139">
        <v>542644</v>
      </c>
      <c r="E139">
        <v>0</v>
      </c>
      <c r="F139">
        <v>0</v>
      </c>
    </row>
    <row r="140" spans="1:6" x14ac:dyDescent="0.25">
      <c r="A140" s="4" t="s">
        <v>7</v>
      </c>
      <c r="B140" t="s">
        <v>46</v>
      </c>
      <c r="C140">
        <v>2021</v>
      </c>
      <c r="D140">
        <v>6300</v>
      </c>
      <c r="E140">
        <v>15955632</v>
      </c>
      <c r="F140">
        <v>13377025</v>
      </c>
    </row>
    <row r="141" spans="1:6" x14ac:dyDescent="0.25">
      <c r="A141" s="4" t="s">
        <v>8</v>
      </c>
      <c r="B141" t="s">
        <v>40</v>
      </c>
      <c r="C141">
        <v>2020</v>
      </c>
      <c r="D141">
        <v>20981</v>
      </c>
      <c r="E141">
        <v>0</v>
      </c>
      <c r="F141">
        <v>0</v>
      </c>
    </row>
    <row r="142" spans="1:6" x14ac:dyDescent="0.25">
      <c r="A142" s="4" t="s">
        <v>8</v>
      </c>
      <c r="B142" t="s">
        <v>40</v>
      </c>
      <c r="C142">
        <v>2021</v>
      </c>
      <c r="D142">
        <v>2918921</v>
      </c>
      <c r="E142">
        <v>10713514</v>
      </c>
      <c r="F142">
        <v>2687876</v>
      </c>
    </row>
    <row r="143" spans="1:6" x14ac:dyDescent="0.25">
      <c r="A143" s="4" t="s">
        <v>8</v>
      </c>
      <c r="B143" t="s">
        <v>45</v>
      </c>
      <c r="C143">
        <v>2020</v>
      </c>
      <c r="D143">
        <v>259413</v>
      </c>
      <c r="E143">
        <v>0</v>
      </c>
      <c r="F143">
        <v>0</v>
      </c>
    </row>
    <row r="144" spans="1:6" x14ac:dyDescent="0.25">
      <c r="A144" s="4" t="s">
        <v>8</v>
      </c>
      <c r="B144" t="s">
        <v>45</v>
      </c>
      <c r="C144">
        <v>2021</v>
      </c>
      <c r="D144">
        <v>11108</v>
      </c>
      <c r="E144">
        <v>14253709</v>
      </c>
      <c r="F144">
        <v>8526680</v>
      </c>
    </row>
    <row r="145" spans="1:6" x14ac:dyDescent="0.25">
      <c r="A145" s="4" t="s">
        <v>8</v>
      </c>
      <c r="B145" t="s">
        <v>49</v>
      </c>
      <c r="C145">
        <v>2020</v>
      </c>
      <c r="D145">
        <v>470983</v>
      </c>
      <c r="E145">
        <v>0</v>
      </c>
      <c r="F145">
        <v>0</v>
      </c>
    </row>
    <row r="146" spans="1:6" x14ac:dyDescent="0.25">
      <c r="A146" s="4" t="s">
        <v>8</v>
      </c>
      <c r="B146" t="s">
        <v>38</v>
      </c>
      <c r="C146">
        <v>2021</v>
      </c>
      <c r="D146">
        <v>28422</v>
      </c>
      <c r="E146">
        <v>2163779</v>
      </c>
      <c r="F146">
        <v>222301</v>
      </c>
    </row>
    <row r="147" spans="1:6" x14ac:dyDescent="0.25">
      <c r="A147" s="4" t="s">
        <v>8</v>
      </c>
      <c r="B147" t="s">
        <v>1</v>
      </c>
      <c r="C147">
        <v>2021</v>
      </c>
      <c r="D147">
        <v>77894</v>
      </c>
      <c r="E147">
        <v>315854</v>
      </c>
      <c r="F147">
        <v>0</v>
      </c>
    </row>
    <row r="148" spans="1:6" x14ac:dyDescent="0.25">
      <c r="A148" s="4" t="s">
        <v>8</v>
      </c>
      <c r="B148" t="s">
        <v>44</v>
      </c>
      <c r="C148">
        <v>2020</v>
      </c>
      <c r="D148">
        <v>369746</v>
      </c>
      <c r="E148">
        <v>0</v>
      </c>
      <c r="F148">
        <v>0</v>
      </c>
    </row>
    <row r="149" spans="1:6" x14ac:dyDescent="0.25">
      <c r="A149" s="4" t="s">
        <v>8</v>
      </c>
      <c r="B149" t="s">
        <v>44</v>
      </c>
      <c r="C149">
        <v>2021</v>
      </c>
      <c r="D149">
        <v>15645</v>
      </c>
      <c r="E149">
        <v>11520000</v>
      </c>
      <c r="F149">
        <v>5561265</v>
      </c>
    </row>
    <row r="150" spans="1:6" x14ac:dyDescent="0.25">
      <c r="A150" s="4" t="s">
        <v>8</v>
      </c>
      <c r="B150" t="s">
        <v>43</v>
      </c>
      <c r="C150">
        <v>2020</v>
      </c>
      <c r="D150">
        <v>441361</v>
      </c>
      <c r="E150">
        <v>0</v>
      </c>
      <c r="F150">
        <v>0</v>
      </c>
    </row>
    <row r="151" spans="1:6" x14ac:dyDescent="0.25">
      <c r="A151" s="4" t="s">
        <v>8</v>
      </c>
      <c r="B151" t="s">
        <v>43</v>
      </c>
      <c r="C151">
        <v>2021</v>
      </c>
      <c r="D151">
        <v>72769</v>
      </c>
      <c r="E151">
        <v>11179681</v>
      </c>
      <c r="F151">
        <v>3678166</v>
      </c>
    </row>
    <row r="152" spans="1:6" x14ac:dyDescent="0.25">
      <c r="A152" s="4" t="s">
        <v>8</v>
      </c>
      <c r="B152" t="s">
        <v>39</v>
      </c>
      <c r="C152">
        <v>2020</v>
      </c>
      <c r="D152">
        <v>452</v>
      </c>
      <c r="E152">
        <v>0</v>
      </c>
      <c r="F152">
        <v>0</v>
      </c>
    </row>
    <row r="153" spans="1:6" x14ac:dyDescent="0.25">
      <c r="A153" s="4" t="s">
        <v>8</v>
      </c>
      <c r="B153" t="s">
        <v>39</v>
      </c>
      <c r="C153">
        <v>2021</v>
      </c>
      <c r="D153">
        <v>132830</v>
      </c>
      <c r="E153">
        <v>4238318</v>
      </c>
      <c r="F153">
        <v>1445510</v>
      </c>
    </row>
    <row r="154" spans="1:6" x14ac:dyDescent="0.25">
      <c r="A154" s="4" t="s">
        <v>8</v>
      </c>
      <c r="B154" t="s">
        <v>41</v>
      </c>
      <c r="C154">
        <v>2020</v>
      </c>
      <c r="D154">
        <v>94402</v>
      </c>
      <c r="E154">
        <v>0</v>
      </c>
      <c r="F154">
        <v>0</v>
      </c>
    </row>
    <row r="155" spans="1:6" x14ac:dyDescent="0.25">
      <c r="A155" s="4" t="s">
        <v>8</v>
      </c>
      <c r="B155" t="s">
        <v>41</v>
      </c>
      <c r="C155">
        <v>2021</v>
      </c>
      <c r="D155">
        <v>2442032</v>
      </c>
      <c r="E155">
        <v>11278207</v>
      </c>
      <c r="F155">
        <v>4007173</v>
      </c>
    </row>
    <row r="156" spans="1:6" x14ac:dyDescent="0.25">
      <c r="A156" s="4" t="s">
        <v>8</v>
      </c>
      <c r="B156" t="s">
        <v>48</v>
      </c>
      <c r="C156">
        <v>2020</v>
      </c>
      <c r="D156">
        <v>1298496</v>
      </c>
      <c r="E156">
        <v>0</v>
      </c>
      <c r="F156">
        <v>0</v>
      </c>
    </row>
    <row r="157" spans="1:6" x14ac:dyDescent="0.25">
      <c r="A157" s="4" t="s">
        <v>8</v>
      </c>
      <c r="B157" t="s">
        <v>47</v>
      </c>
      <c r="C157">
        <v>2020</v>
      </c>
      <c r="D157">
        <v>701455</v>
      </c>
      <c r="E157">
        <v>0</v>
      </c>
      <c r="F157">
        <v>0</v>
      </c>
    </row>
    <row r="158" spans="1:6" x14ac:dyDescent="0.25">
      <c r="A158" s="4" t="s">
        <v>8</v>
      </c>
      <c r="B158" t="s">
        <v>47</v>
      </c>
      <c r="C158">
        <v>2021</v>
      </c>
      <c r="D158">
        <v>6972</v>
      </c>
      <c r="E158">
        <v>7977445</v>
      </c>
      <c r="F158">
        <v>12467431</v>
      </c>
    </row>
    <row r="159" spans="1:6" x14ac:dyDescent="0.25">
      <c r="A159" s="4" t="s">
        <v>8</v>
      </c>
      <c r="B159" t="s">
        <v>46</v>
      </c>
      <c r="C159">
        <v>2020</v>
      </c>
      <c r="D159">
        <v>706792</v>
      </c>
      <c r="E159">
        <v>0</v>
      </c>
      <c r="F159">
        <v>0</v>
      </c>
    </row>
    <row r="160" spans="1:6" x14ac:dyDescent="0.25">
      <c r="A160" s="4" t="s">
        <v>8</v>
      </c>
      <c r="B160" t="s">
        <v>46</v>
      </c>
      <c r="C160">
        <v>2021</v>
      </c>
      <c r="D160">
        <v>7570</v>
      </c>
      <c r="E160">
        <v>17308070</v>
      </c>
      <c r="F160">
        <v>12683535</v>
      </c>
    </row>
    <row r="161" spans="1:6" x14ac:dyDescent="0.25">
      <c r="A161" s="4" t="s">
        <v>9</v>
      </c>
      <c r="B161" t="s">
        <v>40</v>
      </c>
      <c r="C161">
        <v>2020</v>
      </c>
      <c r="D161">
        <v>0</v>
      </c>
      <c r="E161">
        <v>0</v>
      </c>
      <c r="F161">
        <v>0</v>
      </c>
    </row>
    <row r="162" spans="1:6" x14ac:dyDescent="0.25">
      <c r="A162" s="4" t="s">
        <v>9</v>
      </c>
      <c r="B162" t="s">
        <v>40</v>
      </c>
      <c r="C162">
        <v>2021</v>
      </c>
      <c r="D162">
        <v>24508</v>
      </c>
      <c r="E162">
        <v>388928</v>
      </c>
      <c r="F162">
        <v>73359</v>
      </c>
    </row>
    <row r="163" spans="1:6" x14ac:dyDescent="0.25">
      <c r="A163" s="4" t="s">
        <v>9</v>
      </c>
      <c r="B163" t="s">
        <v>45</v>
      </c>
      <c r="C163">
        <v>2020</v>
      </c>
      <c r="D163">
        <v>8801</v>
      </c>
      <c r="E163">
        <v>0</v>
      </c>
      <c r="F163">
        <v>0</v>
      </c>
    </row>
    <row r="164" spans="1:6" x14ac:dyDescent="0.25">
      <c r="A164" s="4" t="s">
        <v>9</v>
      </c>
      <c r="B164" t="s">
        <v>45</v>
      </c>
      <c r="C164">
        <v>2021</v>
      </c>
      <c r="D164">
        <v>146</v>
      </c>
      <c r="E164">
        <v>499612</v>
      </c>
      <c r="F164">
        <v>407155</v>
      </c>
    </row>
    <row r="165" spans="1:6" x14ac:dyDescent="0.25">
      <c r="A165" s="4" t="s">
        <v>9</v>
      </c>
      <c r="B165" t="s">
        <v>49</v>
      </c>
      <c r="C165">
        <v>2020</v>
      </c>
      <c r="D165">
        <v>255</v>
      </c>
      <c r="E165">
        <v>0</v>
      </c>
      <c r="F165">
        <v>0</v>
      </c>
    </row>
    <row r="166" spans="1:6" x14ac:dyDescent="0.25">
      <c r="A166" s="4" t="s">
        <v>9</v>
      </c>
      <c r="B166" t="s">
        <v>38</v>
      </c>
      <c r="C166">
        <v>2021</v>
      </c>
      <c r="D166">
        <v>52</v>
      </c>
      <c r="E166">
        <v>45219</v>
      </c>
      <c r="F166">
        <v>4289</v>
      </c>
    </row>
    <row r="167" spans="1:6" x14ac:dyDescent="0.25">
      <c r="A167" s="4" t="s">
        <v>9</v>
      </c>
      <c r="B167" t="s">
        <v>1</v>
      </c>
      <c r="C167">
        <v>2021</v>
      </c>
      <c r="D167">
        <v>129</v>
      </c>
      <c r="E167">
        <v>5880</v>
      </c>
      <c r="F167">
        <v>0</v>
      </c>
    </row>
    <row r="168" spans="1:6" x14ac:dyDescent="0.25">
      <c r="A168" s="4" t="s">
        <v>9</v>
      </c>
      <c r="B168" t="s">
        <v>44</v>
      </c>
      <c r="C168">
        <v>2020</v>
      </c>
      <c r="D168">
        <v>5942</v>
      </c>
      <c r="E168">
        <v>0</v>
      </c>
      <c r="F168">
        <v>0</v>
      </c>
    </row>
    <row r="169" spans="1:6" x14ac:dyDescent="0.25">
      <c r="A169" s="4" t="s">
        <v>9</v>
      </c>
      <c r="B169" t="s">
        <v>44</v>
      </c>
      <c r="C169">
        <v>2021</v>
      </c>
      <c r="D169">
        <v>702</v>
      </c>
      <c r="E169">
        <v>1350451</v>
      </c>
      <c r="F169">
        <v>275699</v>
      </c>
    </row>
    <row r="170" spans="1:6" x14ac:dyDescent="0.25">
      <c r="A170" s="4" t="s">
        <v>9</v>
      </c>
      <c r="B170" t="s">
        <v>43</v>
      </c>
      <c r="C170">
        <v>2020</v>
      </c>
      <c r="D170">
        <v>1231</v>
      </c>
      <c r="E170">
        <v>0</v>
      </c>
      <c r="F170">
        <v>0</v>
      </c>
    </row>
    <row r="171" spans="1:6" x14ac:dyDescent="0.25">
      <c r="A171" s="4" t="s">
        <v>9</v>
      </c>
      <c r="B171" t="s">
        <v>43</v>
      </c>
      <c r="C171">
        <v>2021</v>
      </c>
      <c r="D171">
        <v>3068</v>
      </c>
      <c r="E171">
        <v>1371684</v>
      </c>
      <c r="F171">
        <v>54704</v>
      </c>
    </row>
    <row r="172" spans="1:6" x14ac:dyDescent="0.25">
      <c r="A172" s="4" t="s">
        <v>9</v>
      </c>
      <c r="B172" t="s">
        <v>39</v>
      </c>
      <c r="C172">
        <v>2021</v>
      </c>
      <c r="D172">
        <v>1303</v>
      </c>
      <c r="E172">
        <v>105036</v>
      </c>
      <c r="F172">
        <v>24381</v>
      </c>
    </row>
    <row r="173" spans="1:6" x14ac:dyDescent="0.25">
      <c r="A173" s="4" t="s">
        <v>9</v>
      </c>
      <c r="B173" t="s">
        <v>41</v>
      </c>
      <c r="C173">
        <v>2020</v>
      </c>
      <c r="D173">
        <v>14</v>
      </c>
      <c r="E173">
        <v>0</v>
      </c>
      <c r="F173">
        <v>0</v>
      </c>
    </row>
    <row r="174" spans="1:6" x14ac:dyDescent="0.25">
      <c r="A174" s="4" t="s">
        <v>9</v>
      </c>
      <c r="B174" t="s">
        <v>41</v>
      </c>
      <c r="C174">
        <v>2021</v>
      </c>
      <c r="D174">
        <v>21227</v>
      </c>
      <c r="E174">
        <v>532285</v>
      </c>
      <c r="F174">
        <v>79582</v>
      </c>
    </row>
    <row r="175" spans="1:6" x14ac:dyDescent="0.25">
      <c r="A175" s="4" t="s">
        <v>9</v>
      </c>
      <c r="B175" t="s">
        <v>48</v>
      </c>
      <c r="C175">
        <v>2020</v>
      </c>
      <c r="D175">
        <v>617</v>
      </c>
      <c r="E175">
        <v>0</v>
      </c>
      <c r="F175">
        <v>0</v>
      </c>
    </row>
    <row r="176" spans="1:6" x14ac:dyDescent="0.25">
      <c r="A176" s="4" t="s">
        <v>9</v>
      </c>
      <c r="B176" t="s">
        <v>47</v>
      </c>
      <c r="C176">
        <v>2020</v>
      </c>
      <c r="D176">
        <v>1604</v>
      </c>
      <c r="E176">
        <v>0</v>
      </c>
      <c r="F176">
        <v>0</v>
      </c>
    </row>
    <row r="177" spans="1:6" x14ac:dyDescent="0.25">
      <c r="A177" s="4" t="s">
        <v>9</v>
      </c>
      <c r="B177" t="s">
        <v>47</v>
      </c>
      <c r="C177">
        <v>2021</v>
      </c>
      <c r="D177">
        <v>56</v>
      </c>
      <c r="E177">
        <v>116020</v>
      </c>
      <c r="F177">
        <v>727816</v>
      </c>
    </row>
    <row r="178" spans="1:6" x14ac:dyDescent="0.25">
      <c r="A178" s="4" t="s">
        <v>9</v>
      </c>
      <c r="B178" t="s">
        <v>46</v>
      </c>
      <c r="C178">
        <v>2020</v>
      </c>
      <c r="D178">
        <v>5060</v>
      </c>
      <c r="E178">
        <v>0</v>
      </c>
      <c r="F178">
        <v>0</v>
      </c>
    </row>
    <row r="179" spans="1:6" x14ac:dyDescent="0.25">
      <c r="A179" s="4" t="s">
        <v>9</v>
      </c>
      <c r="B179" t="s">
        <v>46</v>
      </c>
      <c r="C179">
        <v>2021</v>
      </c>
      <c r="D179">
        <v>52</v>
      </c>
      <c r="E179">
        <v>205107</v>
      </c>
      <c r="F179">
        <v>917565</v>
      </c>
    </row>
    <row r="180" spans="1:6" x14ac:dyDescent="0.25">
      <c r="A180" s="4" t="s">
        <v>10</v>
      </c>
      <c r="B180" t="s">
        <v>40</v>
      </c>
      <c r="C180">
        <v>2020</v>
      </c>
      <c r="D180">
        <v>22</v>
      </c>
      <c r="E180">
        <v>0</v>
      </c>
      <c r="F180">
        <v>0</v>
      </c>
    </row>
    <row r="181" spans="1:6" x14ac:dyDescent="0.25">
      <c r="A181" s="4" t="s">
        <v>10</v>
      </c>
      <c r="B181" t="s">
        <v>40</v>
      </c>
      <c r="C181">
        <v>2021</v>
      </c>
      <c r="D181">
        <v>175376</v>
      </c>
      <c r="E181">
        <v>1148280</v>
      </c>
      <c r="F181">
        <v>353948</v>
      </c>
    </row>
    <row r="182" spans="1:6" x14ac:dyDescent="0.25">
      <c r="A182" s="4" t="s">
        <v>10</v>
      </c>
      <c r="B182" t="s">
        <v>45</v>
      </c>
      <c r="C182">
        <v>2020</v>
      </c>
      <c r="D182">
        <v>74962</v>
      </c>
      <c r="E182">
        <v>0</v>
      </c>
      <c r="F182">
        <v>0</v>
      </c>
    </row>
    <row r="183" spans="1:6" x14ac:dyDescent="0.25">
      <c r="A183" s="4" t="s">
        <v>10</v>
      </c>
      <c r="B183" t="s">
        <v>45</v>
      </c>
      <c r="C183">
        <v>2021</v>
      </c>
      <c r="D183">
        <v>20170</v>
      </c>
      <c r="E183">
        <v>851347</v>
      </c>
      <c r="F183">
        <v>965265</v>
      </c>
    </row>
    <row r="184" spans="1:6" x14ac:dyDescent="0.25">
      <c r="A184" s="4" t="s">
        <v>10</v>
      </c>
      <c r="B184" t="s">
        <v>49</v>
      </c>
      <c r="C184">
        <v>2020</v>
      </c>
      <c r="D184">
        <v>22950</v>
      </c>
      <c r="E184">
        <v>0</v>
      </c>
      <c r="F184">
        <v>0</v>
      </c>
    </row>
    <row r="185" spans="1:6" x14ac:dyDescent="0.25">
      <c r="A185" s="4" t="s">
        <v>10</v>
      </c>
      <c r="B185" t="s">
        <v>38</v>
      </c>
      <c r="C185">
        <v>2021</v>
      </c>
      <c r="D185">
        <v>11162</v>
      </c>
      <c r="E185">
        <v>101718</v>
      </c>
      <c r="F185">
        <v>12242</v>
      </c>
    </row>
    <row r="186" spans="1:6" x14ac:dyDescent="0.25">
      <c r="A186" s="4" t="s">
        <v>10</v>
      </c>
      <c r="B186" t="s">
        <v>1</v>
      </c>
      <c r="C186">
        <v>2021</v>
      </c>
      <c r="D186">
        <v>16838</v>
      </c>
      <c r="E186">
        <v>20410</v>
      </c>
      <c r="F186">
        <v>0</v>
      </c>
    </row>
    <row r="187" spans="1:6" x14ac:dyDescent="0.25">
      <c r="A187" s="4" t="s">
        <v>10</v>
      </c>
      <c r="B187" t="s">
        <v>44</v>
      </c>
      <c r="C187">
        <v>2020</v>
      </c>
      <c r="D187">
        <v>29182</v>
      </c>
      <c r="E187">
        <v>0</v>
      </c>
      <c r="F187">
        <v>0</v>
      </c>
    </row>
    <row r="188" spans="1:6" x14ac:dyDescent="0.25">
      <c r="A188" s="4" t="s">
        <v>10</v>
      </c>
      <c r="B188" t="s">
        <v>44</v>
      </c>
      <c r="C188">
        <v>2021</v>
      </c>
      <c r="D188">
        <v>33280</v>
      </c>
      <c r="E188">
        <v>1896893</v>
      </c>
      <c r="F188">
        <v>1057552</v>
      </c>
    </row>
    <row r="189" spans="1:6" x14ac:dyDescent="0.25">
      <c r="A189" s="4" t="s">
        <v>10</v>
      </c>
      <c r="B189" t="s">
        <v>43</v>
      </c>
      <c r="C189">
        <v>2020</v>
      </c>
      <c r="D189">
        <v>7396</v>
      </c>
      <c r="E189">
        <v>0</v>
      </c>
      <c r="F189">
        <v>0</v>
      </c>
    </row>
    <row r="190" spans="1:6" x14ac:dyDescent="0.25">
      <c r="A190" s="4" t="s">
        <v>10</v>
      </c>
      <c r="B190" t="s">
        <v>43</v>
      </c>
      <c r="C190">
        <v>2021</v>
      </c>
      <c r="D190">
        <v>91116</v>
      </c>
      <c r="E190">
        <v>2417015</v>
      </c>
      <c r="F190">
        <v>103510</v>
      </c>
    </row>
    <row r="191" spans="1:6" x14ac:dyDescent="0.25">
      <c r="A191" s="4" t="s">
        <v>10</v>
      </c>
      <c r="B191" t="s">
        <v>39</v>
      </c>
      <c r="C191">
        <v>2020</v>
      </c>
      <c r="D191">
        <v>27</v>
      </c>
      <c r="E191">
        <v>0</v>
      </c>
      <c r="F191">
        <v>0</v>
      </c>
    </row>
    <row r="192" spans="1:6" x14ac:dyDescent="0.25">
      <c r="A192" s="4" t="s">
        <v>10</v>
      </c>
      <c r="B192" t="s">
        <v>39</v>
      </c>
      <c r="C192">
        <v>2021</v>
      </c>
      <c r="D192">
        <v>19581</v>
      </c>
      <c r="E192">
        <v>522931</v>
      </c>
      <c r="F192">
        <v>102164</v>
      </c>
    </row>
    <row r="193" spans="1:6" x14ac:dyDescent="0.25">
      <c r="A193" s="4" t="s">
        <v>10</v>
      </c>
      <c r="B193" t="s">
        <v>41</v>
      </c>
      <c r="C193">
        <v>2020</v>
      </c>
      <c r="D193">
        <v>432</v>
      </c>
      <c r="E193">
        <v>0</v>
      </c>
      <c r="F193">
        <v>0</v>
      </c>
    </row>
    <row r="194" spans="1:6" x14ac:dyDescent="0.25">
      <c r="A194" s="4" t="s">
        <v>10</v>
      </c>
      <c r="B194" t="s">
        <v>41</v>
      </c>
      <c r="C194">
        <v>2021</v>
      </c>
      <c r="D194">
        <v>492857</v>
      </c>
      <c r="E194">
        <v>1141183</v>
      </c>
      <c r="F194">
        <v>195917</v>
      </c>
    </row>
    <row r="195" spans="1:6" x14ac:dyDescent="0.25">
      <c r="A195" s="4" t="s">
        <v>10</v>
      </c>
      <c r="B195" t="s">
        <v>48</v>
      </c>
      <c r="C195">
        <v>2020</v>
      </c>
      <c r="D195">
        <v>31817</v>
      </c>
      <c r="E195">
        <v>0</v>
      </c>
      <c r="F195">
        <v>0</v>
      </c>
    </row>
    <row r="196" spans="1:6" x14ac:dyDescent="0.25">
      <c r="A196" s="4" t="s">
        <v>10</v>
      </c>
      <c r="B196" t="s">
        <v>47</v>
      </c>
      <c r="C196">
        <v>2020</v>
      </c>
      <c r="D196">
        <v>76986</v>
      </c>
      <c r="E196">
        <v>0</v>
      </c>
      <c r="F196">
        <v>0</v>
      </c>
    </row>
    <row r="197" spans="1:6" x14ac:dyDescent="0.25">
      <c r="A197" s="4" t="s">
        <v>10</v>
      </c>
      <c r="B197" t="s">
        <v>47</v>
      </c>
      <c r="C197">
        <v>2021</v>
      </c>
      <c r="D197">
        <v>12901</v>
      </c>
      <c r="E197">
        <v>270434</v>
      </c>
      <c r="F197">
        <v>1556307</v>
      </c>
    </row>
    <row r="198" spans="1:6" x14ac:dyDescent="0.25">
      <c r="A198" s="4" t="s">
        <v>10</v>
      </c>
      <c r="B198" t="s">
        <v>46</v>
      </c>
      <c r="C198">
        <v>2020</v>
      </c>
      <c r="D198">
        <v>111725</v>
      </c>
      <c r="E198">
        <v>0</v>
      </c>
      <c r="F198">
        <v>0</v>
      </c>
    </row>
    <row r="199" spans="1:6" x14ac:dyDescent="0.25">
      <c r="A199" s="4" t="s">
        <v>10</v>
      </c>
      <c r="B199" t="s">
        <v>46</v>
      </c>
      <c r="C199">
        <v>2021</v>
      </c>
      <c r="D199">
        <v>17322</v>
      </c>
      <c r="E199">
        <v>438106</v>
      </c>
      <c r="F199">
        <v>1874973</v>
      </c>
    </row>
    <row r="200" spans="1:6" x14ac:dyDescent="0.25">
      <c r="A200" s="4" t="s">
        <v>11</v>
      </c>
      <c r="B200" t="s">
        <v>40</v>
      </c>
      <c r="C200">
        <v>2020</v>
      </c>
      <c r="D200">
        <v>24595</v>
      </c>
      <c r="E200">
        <v>0</v>
      </c>
      <c r="F200">
        <v>0</v>
      </c>
    </row>
    <row r="201" spans="1:6" x14ac:dyDescent="0.25">
      <c r="A201" s="4" t="s">
        <v>11</v>
      </c>
      <c r="B201" t="s">
        <v>40</v>
      </c>
      <c r="C201">
        <v>2021</v>
      </c>
      <c r="D201">
        <v>1566596</v>
      </c>
      <c r="E201">
        <v>36114785</v>
      </c>
      <c r="F201">
        <v>10847600</v>
      </c>
    </row>
    <row r="202" spans="1:6" x14ac:dyDescent="0.25">
      <c r="A202" s="4" t="s">
        <v>11</v>
      </c>
      <c r="B202" t="s">
        <v>45</v>
      </c>
      <c r="C202">
        <v>2020</v>
      </c>
      <c r="D202">
        <v>242245</v>
      </c>
      <c r="E202">
        <v>0</v>
      </c>
      <c r="F202">
        <v>0</v>
      </c>
    </row>
    <row r="203" spans="1:6" x14ac:dyDescent="0.25">
      <c r="A203" s="4" t="s">
        <v>11</v>
      </c>
      <c r="B203" t="s">
        <v>45</v>
      </c>
      <c r="C203">
        <v>2021</v>
      </c>
      <c r="D203">
        <v>4113</v>
      </c>
      <c r="E203">
        <v>64252980</v>
      </c>
      <c r="F203">
        <v>25058212</v>
      </c>
    </row>
    <row r="204" spans="1:6" x14ac:dyDescent="0.25">
      <c r="A204" s="4" t="s">
        <v>11</v>
      </c>
      <c r="B204" t="s">
        <v>49</v>
      </c>
      <c r="C204">
        <v>2020</v>
      </c>
      <c r="D204">
        <v>262600</v>
      </c>
      <c r="E204">
        <v>0</v>
      </c>
      <c r="F204">
        <v>0</v>
      </c>
    </row>
    <row r="205" spans="1:6" x14ac:dyDescent="0.25">
      <c r="A205" s="4" t="s">
        <v>11</v>
      </c>
      <c r="B205" t="s">
        <v>38</v>
      </c>
      <c r="C205">
        <v>2021</v>
      </c>
      <c r="D205">
        <v>56501</v>
      </c>
      <c r="E205">
        <v>4658556</v>
      </c>
      <c r="F205">
        <v>859837</v>
      </c>
    </row>
    <row r="206" spans="1:6" x14ac:dyDescent="0.25">
      <c r="A206" s="4" t="s">
        <v>11</v>
      </c>
      <c r="B206" t="s">
        <v>1</v>
      </c>
      <c r="C206">
        <v>2021</v>
      </c>
      <c r="D206">
        <v>125450</v>
      </c>
      <c r="E206">
        <v>1156614</v>
      </c>
      <c r="F206">
        <v>0</v>
      </c>
    </row>
    <row r="207" spans="1:6" x14ac:dyDescent="0.25">
      <c r="A207" s="4" t="s">
        <v>11</v>
      </c>
      <c r="B207" t="s">
        <v>44</v>
      </c>
      <c r="C207">
        <v>2020</v>
      </c>
      <c r="D207">
        <v>190666</v>
      </c>
      <c r="E207">
        <v>0</v>
      </c>
      <c r="F207">
        <v>0</v>
      </c>
    </row>
    <row r="208" spans="1:6" x14ac:dyDescent="0.25">
      <c r="A208" s="4" t="s">
        <v>11</v>
      </c>
      <c r="B208" t="s">
        <v>44</v>
      </c>
      <c r="C208">
        <v>2021</v>
      </c>
      <c r="D208">
        <v>11020</v>
      </c>
      <c r="E208">
        <v>36788890</v>
      </c>
      <c r="F208">
        <v>16097119</v>
      </c>
    </row>
    <row r="209" spans="1:6" x14ac:dyDescent="0.25">
      <c r="A209" s="4" t="s">
        <v>11</v>
      </c>
      <c r="B209" t="s">
        <v>43</v>
      </c>
      <c r="C209">
        <v>2020</v>
      </c>
      <c r="D209">
        <v>106405</v>
      </c>
      <c r="E209">
        <v>0</v>
      </c>
      <c r="F209">
        <v>0</v>
      </c>
    </row>
    <row r="210" spans="1:6" x14ac:dyDescent="0.25">
      <c r="A210" s="4" t="s">
        <v>11</v>
      </c>
      <c r="B210" t="s">
        <v>43</v>
      </c>
      <c r="C210">
        <v>2021</v>
      </c>
      <c r="D210">
        <v>143133</v>
      </c>
      <c r="E210">
        <v>49185746</v>
      </c>
      <c r="F210">
        <v>9295373</v>
      </c>
    </row>
    <row r="211" spans="1:6" x14ac:dyDescent="0.25">
      <c r="A211" s="4" t="s">
        <v>11</v>
      </c>
      <c r="B211" t="s">
        <v>39</v>
      </c>
      <c r="C211">
        <v>2020</v>
      </c>
      <c r="D211">
        <v>391</v>
      </c>
      <c r="E211">
        <v>0</v>
      </c>
      <c r="F211">
        <v>0</v>
      </c>
    </row>
    <row r="212" spans="1:6" x14ac:dyDescent="0.25">
      <c r="A212" s="4" t="s">
        <v>11</v>
      </c>
      <c r="B212" t="s">
        <v>39</v>
      </c>
      <c r="C212">
        <v>2021</v>
      </c>
      <c r="D212">
        <v>225760</v>
      </c>
      <c r="E212">
        <v>26098048</v>
      </c>
      <c r="F212">
        <v>3628862</v>
      </c>
    </row>
    <row r="213" spans="1:6" x14ac:dyDescent="0.25">
      <c r="A213" s="4" t="s">
        <v>11</v>
      </c>
      <c r="B213" t="s">
        <v>41</v>
      </c>
      <c r="C213">
        <v>2020</v>
      </c>
      <c r="D213">
        <v>84182</v>
      </c>
      <c r="E213">
        <v>0</v>
      </c>
      <c r="F213">
        <v>0</v>
      </c>
    </row>
    <row r="214" spans="1:6" x14ac:dyDescent="0.25">
      <c r="A214" s="4" t="s">
        <v>11</v>
      </c>
      <c r="B214" t="s">
        <v>41</v>
      </c>
      <c r="C214">
        <v>2021</v>
      </c>
      <c r="D214">
        <v>1946774</v>
      </c>
      <c r="E214">
        <v>19084261</v>
      </c>
      <c r="F214">
        <v>13048662</v>
      </c>
    </row>
    <row r="215" spans="1:6" x14ac:dyDescent="0.25">
      <c r="A215" s="4" t="s">
        <v>11</v>
      </c>
      <c r="B215" t="s">
        <v>48</v>
      </c>
      <c r="C215">
        <v>2020</v>
      </c>
      <c r="D215">
        <v>245382</v>
      </c>
      <c r="E215">
        <v>0</v>
      </c>
      <c r="F215">
        <v>0</v>
      </c>
    </row>
    <row r="216" spans="1:6" x14ac:dyDescent="0.25">
      <c r="A216" s="4" t="s">
        <v>11</v>
      </c>
      <c r="B216" t="s">
        <v>47</v>
      </c>
      <c r="C216">
        <v>2020</v>
      </c>
      <c r="D216">
        <v>257985</v>
      </c>
      <c r="E216">
        <v>0</v>
      </c>
      <c r="F216">
        <v>0</v>
      </c>
    </row>
    <row r="217" spans="1:6" x14ac:dyDescent="0.25">
      <c r="A217" s="4" t="s">
        <v>11</v>
      </c>
      <c r="B217" t="s">
        <v>47</v>
      </c>
      <c r="C217">
        <v>2021</v>
      </c>
      <c r="D217">
        <v>4428</v>
      </c>
      <c r="E217">
        <v>21590445</v>
      </c>
      <c r="F217">
        <v>47997475</v>
      </c>
    </row>
    <row r="218" spans="1:6" x14ac:dyDescent="0.25">
      <c r="A218" s="4" t="s">
        <v>11</v>
      </c>
      <c r="B218" t="s">
        <v>46</v>
      </c>
      <c r="C218">
        <v>2020</v>
      </c>
      <c r="D218">
        <v>283904</v>
      </c>
      <c r="E218">
        <v>0</v>
      </c>
      <c r="F218">
        <v>0</v>
      </c>
    </row>
    <row r="219" spans="1:6" x14ac:dyDescent="0.25">
      <c r="A219" s="4" t="s">
        <v>11</v>
      </c>
      <c r="B219" t="s">
        <v>46</v>
      </c>
      <c r="C219">
        <v>2021</v>
      </c>
      <c r="D219">
        <v>3413</v>
      </c>
      <c r="E219">
        <v>53367387</v>
      </c>
      <c r="F219">
        <v>50337000</v>
      </c>
    </row>
    <row r="220" spans="1:6" x14ac:dyDescent="0.25">
      <c r="A220" s="4" t="s">
        <v>12</v>
      </c>
      <c r="B220" t="s">
        <v>40</v>
      </c>
      <c r="C220">
        <v>2020</v>
      </c>
      <c r="D220">
        <v>259</v>
      </c>
      <c r="E220">
        <v>0</v>
      </c>
      <c r="F220">
        <v>0</v>
      </c>
    </row>
    <row r="221" spans="1:6" x14ac:dyDescent="0.25">
      <c r="A221" s="4" t="s">
        <v>12</v>
      </c>
      <c r="B221" t="s">
        <v>40</v>
      </c>
      <c r="C221">
        <v>2021</v>
      </c>
      <c r="D221">
        <v>205755</v>
      </c>
      <c r="E221">
        <v>7234764</v>
      </c>
      <c r="F221">
        <v>852709</v>
      </c>
    </row>
    <row r="222" spans="1:6" x14ac:dyDescent="0.25">
      <c r="A222" s="4" t="s">
        <v>12</v>
      </c>
      <c r="B222" t="s">
        <v>45</v>
      </c>
      <c r="C222">
        <v>2020</v>
      </c>
      <c r="D222">
        <v>23157</v>
      </c>
      <c r="E222">
        <v>0</v>
      </c>
      <c r="F222">
        <v>0</v>
      </c>
    </row>
    <row r="223" spans="1:6" x14ac:dyDescent="0.25">
      <c r="A223" s="4" t="s">
        <v>12</v>
      </c>
      <c r="B223" t="s">
        <v>45</v>
      </c>
      <c r="C223">
        <v>2021</v>
      </c>
      <c r="D223">
        <v>52582</v>
      </c>
      <c r="E223">
        <v>11139078</v>
      </c>
      <c r="F223">
        <v>3464629</v>
      </c>
    </row>
    <row r="224" spans="1:6" x14ac:dyDescent="0.25">
      <c r="A224" s="4" t="s">
        <v>12</v>
      </c>
      <c r="B224" t="s">
        <v>49</v>
      </c>
      <c r="C224">
        <v>2020</v>
      </c>
      <c r="D224">
        <v>115124</v>
      </c>
      <c r="E224">
        <v>0</v>
      </c>
      <c r="F224">
        <v>0</v>
      </c>
    </row>
    <row r="225" spans="1:6" x14ac:dyDescent="0.25">
      <c r="A225" s="4" t="s">
        <v>12</v>
      </c>
      <c r="B225" t="s">
        <v>38</v>
      </c>
      <c r="C225">
        <v>2021</v>
      </c>
      <c r="D225">
        <v>7984</v>
      </c>
      <c r="E225">
        <v>559625</v>
      </c>
      <c r="F225">
        <v>117715</v>
      </c>
    </row>
    <row r="226" spans="1:6" x14ac:dyDescent="0.25">
      <c r="A226" s="4" t="s">
        <v>12</v>
      </c>
      <c r="B226" t="s">
        <v>1</v>
      </c>
      <c r="C226">
        <v>2021</v>
      </c>
      <c r="D226">
        <v>18843</v>
      </c>
      <c r="E226">
        <v>138376</v>
      </c>
      <c r="F226">
        <v>0</v>
      </c>
    </row>
    <row r="227" spans="1:6" x14ac:dyDescent="0.25">
      <c r="A227" s="4" t="s">
        <v>12</v>
      </c>
      <c r="B227" t="s">
        <v>44</v>
      </c>
      <c r="C227">
        <v>2020</v>
      </c>
      <c r="D227">
        <v>10084</v>
      </c>
      <c r="E227">
        <v>0</v>
      </c>
      <c r="F227">
        <v>0</v>
      </c>
    </row>
    <row r="228" spans="1:6" x14ac:dyDescent="0.25">
      <c r="A228" s="4" t="s">
        <v>12</v>
      </c>
      <c r="B228" t="s">
        <v>44</v>
      </c>
      <c r="C228">
        <v>2021</v>
      </c>
      <c r="D228">
        <v>27071</v>
      </c>
      <c r="E228">
        <v>5359742</v>
      </c>
      <c r="F228">
        <v>5200742</v>
      </c>
    </row>
    <row r="229" spans="1:6" x14ac:dyDescent="0.25">
      <c r="A229" s="4" t="s">
        <v>12</v>
      </c>
      <c r="B229" t="s">
        <v>43</v>
      </c>
      <c r="C229">
        <v>2020</v>
      </c>
      <c r="D229">
        <v>4251</v>
      </c>
      <c r="E229">
        <v>0</v>
      </c>
      <c r="F229">
        <v>0</v>
      </c>
    </row>
    <row r="230" spans="1:6" x14ac:dyDescent="0.25">
      <c r="A230" s="4" t="s">
        <v>12</v>
      </c>
      <c r="B230" t="s">
        <v>43</v>
      </c>
      <c r="C230">
        <v>2021</v>
      </c>
      <c r="D230">
        <v>102812</v>
      </c>
      <c r="E230">
        <v>7682945</v>
      </c>
      <c r="F230">
        <v>303959</v>
      </c>
    </row>
    <row r="231" spans="1:6" x14ac:dyDescent="0.25">
      <c r="A231" s="4" t="s">
        <v>12</v>
      </c>
      <c r="B231" t="s">
        <v>39</v>
      </c>
      <c r="C231">
        <v>2020</v>
      </c>
      <c r="D231">
        <v>21</v>
      </c>
      <c r="E231">
        <v>0</v>
      </c>
      <c r="F231">
        <v>0</v>
      </c>
    </row>
    <row r="232" spans="1:6" x14ac:dyDescent="0.25">
      <c r="A232" s="4" t="s">
        <v>12</v>
      </c>
      <c r="B232" t="s">
        <v>39</v>
      </c>
      <c r="C232">
        <v>2021</v>
      </c>
      <c r="D232">
        <v>28964</v>
      </c>
      <c r="E232">
        <v>2131184</v>
      </c>
      <c r="F232">
        <v>515888</v>
      </c>
    </row>
    <row r="233" spans="1:6" x14ac:dyDescent="0.25">
      <c r="A233" s="4" t="s">
        <v>12</v>
      </c>
      <c r="B233" t="s">
        <v>41</v>
      </c>
      <c r="C233">
        <v>2020</v>
      </c>
      <c r="D233">
        <v>1683</v>
      </c>
      <c r="E233">
        <v>0</v>
      </c>
      <c r="F233">
        <v>0</v>
      </c>
    </row>
    <row r="234" spans="1:6" x14ac:dyDescent="0.25">
      <c r="A234" s="4" t="s">
        <v>12</v>
      </c>
      <c r="B234" t="s">
        <v>41</v>
      </c>
      <c r="C234">
        <v>2021</v>
      </c>
      <c r="D234">
        <v>664602</v>
      </c>
      <c r="E234">
        <v>3802772</v>
      </c>
      <c r="F234">
        <v>1547897</v>
      </c>
    </row>
    <row r="235" spans="1:6" x14ac:dyDescent="0.25">
      <c r="A235" s="4" t="s">
        <v>12</v>
      </c>
      <c r="B235" t="s">
        <v>48</v>
      </c>
      <c r="C235">
        <v>2020</v>
      </c>
      <c r="D235">
        <v>119583</v>
      </c>
      <c r="E235">
        <v>0</v>
      </c>
      <c r="F235">
        <v>0</v>
      </c>
    </row>
    <row r="236" spans="1:6" x14ac:dyDescent="0.25">
      <c r="A236" s="4" t="s">
        <v>12</v>
      </c>
      <c r="B236" t="s">
        <v>47</v>
      </c>
      <c r="C236">
        <v>2020</v>
      </c>
      <c r="D236">
        <v>48602</v>
      </c>
      <c r="E236">
        <v>0</v>
      </c>
      <c r="F236">
        <v>0</v>
      </c>
    </row>
    <row r="237" spans="1:6" x14ac:dyDescent="0.25">
      <c r="A237" s="4" t="s">
        <v>12</v>
      </c>
      <c r="B237" t="s">
        <v>47</v>
      </c>
      <c r="C237">
        <v>2021</v>
      </c>
      <c r="D237">
        <v>35372</v>
      </c>
      <c r="E237">
        <v>398738</v>
      </c>
      <c r="F237">
        <v>5076829</v>
      </c>
    </row>
    <row r="238" spans="1:6" x14ac:dyDescent="0.25">
      <c r="A238" s="4" t="s">
        <v>12</v>
      </c>
      <c r="B238" t="s">
        <v>46</v>
      </c>
      <c r="C238">
        <v>2020</v>
      </c>
      <c r="D238">
        <v>59977</v>
      </c>
      <c r="E238">
        <v>0</v>
      </c>
      <c r="F238">
        <v>0</v>
      </c>
    </row>
    <row r="239" spans="1:6" x14ac:dyDescent="0.25">
      <c r="A239" s="4" t="s">
        <v>12</v>
      </c>
      <c r="B239" t="s">
        <v>46</v>
      </c>
      <c r="C239">
        <v>2021</v>
      </c>
      <c r="D239">
        <v>38337</v>
      </c>
      <c r="E239">
        <v>1513780</v>
      </c>
      <c r="F239">
        <v>6411943</v>
      </c>
    </row>
    <row r="240" spans="1:6" x14ac:dyDescent="0.25">
      <c r="A240" s="4" t="s">
        <v>13</v>
      </c>
      <c r="B240" t="s">
        <v>40</v>
      </c>
      <c r="C240">
        <v>2020</v>
      </c>
      <c r="D240">
        <v>1872</v>
      </c>
      <c r="E240">
        <v>0</v>
      </c>
      <c r="F240">
        <v>0</v>
      </c>
    </row>
    <row r="241" spans="1:6" x14ac:dyDescent="0.25">
      <c r="A241" s="4" t="s">
        <v>13</v>
      </c>
      <c r="B241" t="s">
        <v>40</v>
      </c>
      <c r="C241">
        <v>2021</v>
      </c>
      <c r="D241">
        <v>1131731</v>
      </c>
      <c r="E241">
        <v>13278702</v>
      </c>
      <c r="F241">
        <v>2557574</v>
      </c>
    </row>
    <row r="242" spans="1:6" x14ac:dyDescent="0.25">
      <c r="A242" s="4" t="s">
        <v>13</v>
      </c>
      <c r="B242" t="s">
        <v>45</v>
      </c>
      <c r="C242">
        <v>2020</v>
      </c>
      <c r="D242">
        <v>194785</v>
      </c>
      <c r="E242">
        <v>0</v>
      </c>
      <c r="F242">
        <v>0</v>
      </c>
    </row>
    <row r="243" spans="1:6" x14ac:dyDescent="0.25">
      <c r="A243" s="4" t="s">
        <v>13</v>
      </c>
      <c r="B243" t="s">
        <v>45</v>
      </c>
      <c r="C243">
        <v>2021</v>
      </c>
      <c r="D243">
        <v>4303</v>
      </c>
      <c r="E243">
        <v>20091435</v>
      </c>
      <c r="F243">
        <v>11177856</v>
      </c>
    </row>
    <row r="244" spans="1:6" x14ac:dyDescent="0.25">
      <c r="A244" s="4" t="s">
        <v>13</v>
      </c>
      <c r="B244" t="s">
        <v>49</v>
      </c>
      <c r="C244">
        <v>2020</v>
      </c>
      <c r="D244">
        <v>229415</v>
      </c>
      <c r="E244">
        <v>0</v>
      </c>
      <c r="F244">
        <v>0</v>
      </c>
    </row>
    <row r="245" spans="1:6" x14ac:dyDescent="0.25">
      <c r="A245" s="4" t="s">
        <v>13</v>
      </c>
      <c r="B245" t="s">
        <v>38</v>
      </c>
      <c r="C245">
        <v>2021</v>
      </c>
      <c r="D245">
        <v>18715</v>
      </c>
      <c r="E245">
        <v>719764</v>
      </c>
      <c r="F245">
        <v>434306</v>
      </c>
    </row>
    <row r="246" spans="1:6" x14ac:dyDescent="0.25">
      <c r="A246" s="4" t="s">
        <v>13</v>
      </c>
      <c r="B246" t="s">
        <v>1</v>
      </c>
      <c r="C246">
        <v>2021</v>
      </c>
      <c r="D246">
        <v>44339</v>
      </c>
      <c r="E246">
        <v>812398</v>
      </c>
      <c r="F246">
        <v>0</v>
      </c>
    </row>
    <row r="247" spans="1:6" x14ac:dyDescent="0.25">
      <c r="A247" s="4" t="s">
        <v>13</v>
      </c>
      <c r="B247" t="s">
        <v>44</v>
      </c>
      <c r="C247">
        <v>2020</v>
      </c>
      <c r="D247">
        <v>136352</v>
      </c>
      <c r="E247">
        <v>0</v>
      </c>
      <c r="F247">
        <v>0</v>
      </c>
    </row>
    <row r="248" spans="1:6" x14ac:dyDescent="0.25">
      <c r="A248" s="4" t="s">
        <v>13</v>
      </c>
      <c r="B248" t="s">
        <v>44</v>
      </c>
      <c r="C248">
        <v>2021</v>
      </c>
      <c r="D248">
        <v>10338</v>
      </c>
      <c r="E248">
        <v>13046149</v>
      </c>
      <c r="F248">
        <v>7157568</v>
      </c>
    </row>
    <row r="249" spans="1:6" x14ac:dyDescent="0.25">
      <c r="A249" s="4" t="s">
        <v>13</v>
      </c>
      <c r="B249" t="s">
        <v>43</v>
      </c>
      <c r="C249">
        <v>2020</v>
      </c>
      <c r="D249">
        <v>82233</v>
      </c>
      <c r="E249">
        <v>0</v>
      </c>
      <c r="F249">
        <v>0</v>
      </c>
    </row>
    <row r="250" spans="1:6" x14ac:dyDescent="0.25">
      <c r="A250" s="4" t="s">
        <v>13</v>
      </c>
      <c r="B250" t="s">
        <v>43</v>
      </c>
      <c r="C250">
        <v>2021</v>
      </c>
      <c r="D250">
        <v>118016</v>
      </c>
      <c r="E250">
        <v>17050923</v>
      </c>
      <c r="F250">
        <v>2417768</v>
      </c>
    </row>
    <row r="251" spans="1:6" x14ac:dyDescent="0.25">
      <c r="A251" s="4" t="s">
        <v>13</v>
      </c>
      <c r="B251" t="s">
        <v>39</v>
      </c>
      <c r="C251">
        <v>2020</v>
      </c>
      <c r="D251">
        <v>245</v>
      </c>
      <c r="E251">
        <v>0</v>
      </c>
      <c r="F251">
        <v>0</v>
      </c>
    </row>
    <row r="252" spans="1:6" x14ac:dyDescent="0.25">
      <c r="A252" s="4" t="s">
        <v>13</v>
      </c>
      <c r="B252" t="s">
        <v>39</v>
      </c>
      <c r="C252">
        <v>2021</v>
      </c>
      <c r="D252">
        <v>119852</v>
      </c>
      <c r="E252">
        <v>7025627</v>
      </c>
      <c r="F252">
        <v>603664</v>
      </c>
    </row>
    <row r="253" spans="1:6" x14ac:dyDescent="0.25">
      <c r="A253" s="4" t="s">
        <v>13</v>
      </c>
      <c r="B253" t="s">
        <v>41</v>
      </c>
      <c r="C253">
        <v>2020</v>
      </c>
      <c r="D253">
        <v>9021</v>
      </c>
      <c r="E253">
        <v>0</v>
      </c>
      <c r="F253">
        <v>0</v>
      </c>
    </row>
    <row r="254" spans="1:6" x14ac:dyDescent="0.25">
      <c r="A254" s="4" t="s">
        <v>13</v>
      </c>
      <c r="B254" t="s">
        <v>41</v>
      </c>
      <c r="C254">
        <v>2021</v>
      </c>
      <c r="D254">
        <v>2116883</v>
      </c>
      <c r="E254">
        <v>11431604</v>
      </c>
      <c r="F254">
        <v>3256593</v>
      </c>
    </row>
    <row r="255" spans="1:6" x14ac:dyDescent="0.25">
      <c r="A255" s="4" t="s">
        <v>13</v>
      </c>
      <c r="B255" t="s">
        <v>48</v>
      </c>
      <c r="C255">
        <v>2020</v>
      </c>
      <c r="D255">
        <v>462316</v>
      </c>
      <c r="E255">
        <v>0</v>
      </c>
      <c r="F255">
        <v>0</v>
      </c>
    </row>
    <row r="256" spans="1:6" x14ac:dyDescent="0.25">
      <c r="A256" s="4" t="s">
        <v>13</v>
      </c>
      <c r="B256" t="s">
        <v>47</v>
      </c>
      <c r="C256">
        <v>2020</v>
      </c>
      <c r="D256">
        <v>271017</v>
      </c>
      <c r="E256">
        <v>0</v>
      </c>
      <c r="F256">
        <v>0</v>
      </c>
    </row>
    <row r="257" spans="1:6" x14ac:dyDescent="0.25">
      <c r="A257" s="4" t="s">
        <v>13</v>
      </c>
      <c r="B257" t="s">
        <v>47</v>
      </c>
      <c r="C257">
        <v>2021</v>
      </c>
      <c r="D257">
        <v>2680</v>
      </c>
      <c r="E257">
        <v>9566399</v>
      </c>
      <c r="F257">
        <v>13253135</v>
      </c>
    </row>
    <row r="258" spans="1:6" x14ac:dyDescent="0.25">
      <c r="A258" s="4" t="s">
        <v>13</v>
      </c>
      <c r="B258" t="s">
        <v>46</v>
      </c>
      <c r="C258">
        <v>2020</v>
      </c>
      <c r="D258">
        <v>441658</v>
      </c>
      <c r="E258">
        <v>0</v>
      </c>
      <c r="F258">
        <v>0</v>
      </c>
    </row>
    <row r="259" spans="1:6" x14ac:dyDescent="0.25">
      <c r="A259" s="4" t="s">
        <v>13</v>
      </c>
      <c r="B259" t="s">
        <v>46</v>
      </c>
      <c r="C259">
        <v>2021</v>
      </c>
      <c r="D259">
        <v>2735</v>
      </c>
      <c r="E259">
        <v>30991488</v>
      </c>
      <c r="F259">
        <v>15048954</v>
      </c>
    </row>
    <row r="260" spans="1:6" x14ac:dyDescent="0.25">
      <c r="A260" s="4" t="s">
        <v>14</v>
      </c>
      <c r="B260" t="s">
        <v>40</v>
      </c>
      <c r="C260">
        <v>2020</v>
      </c>
      <c r="D260">
        <v>632</v>
      </c>
      <c r="E260">
        <v>0</v>
      </c>
      <c r="F260">
        <v>0</v>
      </c>
    </row>
    <row r="261" spans="1:6" x14ac:dyDescent="0.25">
      <c r="A261" s="4" t="s">
        <v>14</v>
      </c>
      <c r="B261" t="s">
        <v>40</v>
      </c>
      <c r="C261">
        <v>2021</v>
      </c>
      <c r="D261">
        <v>640027</v>
      </c>
      <c r="E261">
        <v>8998272</v>
      </c>
      <c r="F261">
        <v>1544048</v>
      </c>
    </row>
    <row r="262" spans="1:6" x14ac:dyDescent="0.25">
      <c r="A262" s="4" t="s">
        <v>14</v>
      </c>
      <c r="B262" t="s">
        <v>45</v>
      </c>
      <c r="C262">
        <v>2020</v>
      </c>
      <c r="D262">
        <v>187014</v>
      </c>
      <c r="E262">
        <v>0</v>
      </c>
      <c r="F262">
        <v>0</v>
      </c>
    </row>
    <row r="263" spans="1:6" x14ac:dyDescent="0.25">
      <c r="A263" s="4" t="s">
        <v>14</v>
      </c>
      <c r="B263" t="s">
        <v>45</v>
      </c>
      <c r="C263">
        <v>2021</v>
      </c>
      <c r="D263">
        <v>5350</v>
      </c>
      <c r="E263">
        <v>17212254</v>
      </c>
      <c r="F263">
        <v>5472772</v>
      </c>
    </row>
    <row r="264" spans="1:6" x14ac:dyDescent="0.25">
      <c r="A264" s="4" t="s">
        <v>14</v>
      </c>
      <c r="B264" t="s">
        <v>49</v>
      </c>
      <c r="C264">
        <v>2020</v>
      </c>
      <c r="D264">
        <v>41456</v>
      </c>
      <c r="E264">
        <v>0</v>
      </c>
      <c r="F264">
        <v>0</v>
      </c>
    </row>
    <row r="265" spans="1:6" x14ac:dyDescent="0.25">
      <c r="A265" s="4" t="s">
        <v>14</v>
      </c>
      <c r="B265" t="s">
        <v>38</v>
      </c>
      <c r="C265">
        <v>2021</v>
      </c>
      <c r="D265">
        <v>8780</v>
      </c>
      <c r="E265">
        <v>1734645</v>
      </c>
      <c r="F265">
        <v>136631</v>
      </c>
    </row>
    <row r="266" spans="1:6" x14ac:dyDescent="0.25">
      <c r="A266" s="4" t="s">
        <v>14</v>
      </c>
      <c r="B266" t="s">
        <v>1</v>
      </c>
      <c r="C266">
        <v>2021</v>
      </c>
      <c r="D266">
        <v>28361</v>
      </c>
      <c r="E266">
        <v>199866</v>
      </c>
      <c r="F266">
        <v>0</v>
      </c>
    </row>
    <row r="267" spans="1:6" x14ac:dyDescent="0.25">
      <c r="A267" s="4" t="s">
        <v>14</v>
      </c>
      <c r="B267" t="s">
        <v>44</v>
      </c>
      <c r="C267">
        <v>2020</v>
      </c>
      <c r="D267">
        <v>49768</v>
      </c>
      <c r="E267">
        <v>0</v>
      </c>
      <c r="F267">
        <v>0</v>
      </c>
    </row>
    <row r="268" spans="1:6" x14ac:dyDescent="0.25">
      <c r="A268" s="4" t="s">
        <v>14</v>
      </c>
      <c r="B268" t="s">
        <v>44</v>
      </c>
      <c r="C268">
        <v>2021</v>
      </c>
      <c r="D268">
        <v>12062</v>
      </c>
      <c r="E268">
        <v>13525336</v>
      </c>
      <c r="F268">
        <v>4899946</v>
      </c>
    </row>
    <row r="269" spans="1:6" x14ac:dyDescent="0.25">
      <c r="A269" s="4" t="s">
        <v>14</v>
      </c>
      <c r="B269" t="s">
        <v>43</v>
      </c>
      <c r="C269">
        <v>2020</v>
      </c>
      <c r="D269">
        <v>12942</v>
      </c>
      <c r="E269">
        <v>0</v>
      </c>
      <c r="F269">
        <v>0</v>
      </c>
    </row>
    <row r="270" spans="1:6" x14ac:dyDescent="0.25">
      <c r="A270" s="4" t="s">
        <v>14</v>
      </c>
      <c r="B270" t="s">
        <v>43</v>
      </c>
      <c r="C270">
        <v>2021</v>
      </c>
      <c r="D270">
        <v>69156</v>
      </c>
      <c r="E270">
        <v>15345531</v>
      </c>
      <c r="F270">
        <v>2315096</v>
      </c>
    </row>
    <row r="271" spans="1:6" x14ac:dyDescent="0.25">
      <c r="A271" s="4" t="s">
        <v>14</v>
      </c>
      <c r="B271" t="s">
        <v>39</v>
      </c>
      <c r="C271">
        <v>2020</v>
      </c>
      <c r="D271">
        <v>1</v>
      </c>
      <c r="E271">
        <v>0</v>
      </c>
      <c r="F271">
        <v>0</v>
      </c>
    </row>
    <row r="272" spans="1:6" x14ac:dyDescent="0.25">
      <c r="A272" s="4" t="s">
        <v>14</v>
      </c>
      <c r="B272" t="s">
        <v>39</v>
      </c>
      <c r="C272">
        <v>2021</v>
      </c>
      <c r="D272">
        <v>22054</v>
      </c>
      <c r="E272">
        <v>7199311</v>
      </c>
      <c r="F272">
        <v>1415316</v>
      </c>
    </row>
    <row r="273" spans="1:6" x14ac:dyDescent="0.25">
      <c r="A273" s="4" t="s">
        <v>14</v>
      </c>
      <c r="B273" t="s">
        <v>41</v>
      </c>
      <c r="C273">
        <v>2020</v>
      </c>
      <c r="D273">
        <v>2820</v>
      </c>
      <c r="E273">
        <v>0</v>
      </c>
      <c r="F273">
        <v>0</v>
      </c>
    </row>
    <row r="274" spans="1:6" x14ac:dyDescent="0.25">
      <c r="A274" s="4" t="s">
        <v>14</v>
      </c>
      <c r="B274" t="s">
        <v>41</v>
      </c>
      <c r="C274">
        <v>2021</v>
      </c>
      <c r="D274">
        <v>847554</v>
      </c>
      <c r="E274">
        <v>5659750</v>
      </c>
      <c r="F274">
        <v>1771128</v>
      </c>
    </row>
    <row r="275" spans="1:6" x14ac:dyDescent="0.25">
      <c r="A275" s="4" t="s">
        <v>14</v>
      </c>
      <c r="B275" t="s">
        <v>48</v>
      </c>
      <c r="C275">
        <v>2020</v>
      </c>
      <c r="D275">
        <v>55568</v>
      </c>
      <c r="E275">
        <v>0</v>
      </c>
      <c r="F275">
        <v>0</v>
      </c>
    </row>
    <row r="276" spans="1:6" x14ac:dyDescent="0.25">
      <c r="A276" s="4" t="s">
        <v>14</v>
      </c>
      <c r="B276" t="s">
        <v>47</v>
      </c>
      <c r="C276">
        <v>2020</v>
      </c>
      <c r="D276">
        <v>143798</v>
      </c>
      <c r="E276">
        <v>0</v>
      </c>
      <c r="F276">
        <v>0</v>
      </c>
    </row>
    <row r="277" spans="1:6" x14ac:dyDescent="0.25">
      <c r="A277" s="4" t="s">
        <v>14</v>
      </c>
      <c r="B277" t="s">
        <v>47</v>
      </c>
      <c r="C277">
        <v>2021</v>
      </c>
      <c r="D277">
        <v>3610</v>
      </c>
      <c r="E277">
        <v>10103485</v>
      </c>
      <c r="F277">
        <v>10076661</v>
      </c>
    </row>
    <row r="278" spans="1:6" x14ac:dyDescent="0.25">
      <c r="A278" s="4" t="s">
        <v>14</v>
      </c>
      <c r="B278" t="s">
        <v>46</v>
      </c>
      <c r="C278">
        <v>2020</v>
      </c>
      <c r="D278">
        <v>307422</v>
      </c>
      <c r="E278">
        <v>0</v>
      </c>
      <c r="F278">
        <v>0</v>
      </c>
    </row>
    <row r="279" spans="1:6" x14ac:dyDescent="0.25">
      <c r="A279" s="4" t="s">
        <v>14</v>
      </c>
      <c r="B279" t="s">
        <v>46</v>
      </c>
      <c r="C279">
        <v>2021</v>
      </c>
      <c r="D279">
        <v>2640</v>
      </c>
      <c r="E279">
        <v>24033627</v>
      </c>
      <c r="F279">
        <v>10261827</v>
      </c>
    </row>
    <row r="280" spans="1:6" x14ac:dyDescent="0.25">
      <c r="A280" s="4" t="s">
        <v>15</v>
      </c>
      <c r="B280" t="s">
        <v>40</v>
      </c>
      <c r="C280">
        <v>2020</v>
      </c>
      <c r="D280">
        <v>3557</v>
      </c>
      <c r="E280">
        <v>0</v>
      </c>
      <c r="F280">
        <v>0</v>
      </c>
    </row>
    <row r="281" spans="1:6" x14ac:dyDescent="0.25">
      <c r="A281" s="4" t="s">
        <v>15</v>
      </c>
      <c r="B281" t="s">
        <v>40</v>
      </c>
      <c r="C281">
        <v>2021</v>
      </c>
      <c r="D281">
        <v>255716</v>
      </c>
      <c r="E281">
        <v>8569643</v>
      </c>
      <c r="F281">
        <v>1390807</v>
      </c>
    </row>
    <row r="282" spans="1:6" x14ac:dyDescent="0.25">
      <c r="A282" s="4" t="s">
        <v>15</v>
      </c>
      <c r="B282" t="s">
        <v>45</v>
      </c>
      <c r="C282">
        <v>2020</v>
      </c>
      <c r="D282">
        <v>118319</v>
      </c>
      <c r="E282">
        <v>0</v>
      </c>
      <c r="F282">
        <v>0</v>
      </c>
    </row>
    <row r="283" spans="1:6" x14ac:dyDescent="0.25">
      <c r="A283" s="4" t="s">
        <v>15</v>
      </c>
      <c r="B283" t="s">
        <v>45</v>
      </c>
      <c r="C283">
        <v>2021</v>
      </c>
      <c r="D283">
        <v>27484</v>
      </c>
      <c r="E283">
        <v>8699444</v>
      </c>
      <c r="F283">
        <v>3833135</v>
      </c>
    </row>
    <row r="284" spans="1:6" x14ac:dyDescent="0.25">
      <c r="A284" s="4" t="s">
        <v>15</v>
      </c>
      <c r="B284" t="s">
        <v>49</v>
      </c>
      <c r="C284">
        <v>2020</v>
      </c>
      <c r="D284">
        <v>80390</v>
      </c>
      <c r="E284">
        <v>0</v>
      </c>
      <c r="F284">
        <v>0</v>
      </c>
    </row>
    <row r="285" spans="1:6" x14ac:dyDescent="0.25">
      <c r="A285" s="4" t="s">
        <v>15</v>
      </c>
      <c r="B285" t="s">
        <v>38</v>
      </c>
      <c r="C285">
        <v>2021</v>
      </c>
      <c r="D285">
        <v>13249</v>
      </c>
      <c r="E285">
        <v>1448329</v>
      </c>
      <c r="F285">
        <v>92041</v>
      </c>
    </row>
    <row r="286" spans="1:6" x14ac:dyDescent="0.25">
      <c r="A286" s="4" t="s">
        <v>15</v>
      </c>
      <c r="B286" t="s">
        <v>1</v>
      </c>
      <c r="C286">
        <v>2021</v>
      </c>
      <c r="D286">
        <v>27922</v>
      </c>
      <c r="E286">
        <v>150980</v>
      </c>
      <c r="F286">
        <v>0</v>
      </c>
    </row>
    <row r="287" spans="1:6" x14ac:dyDescent="0.25">
      <c r="A287" s="4" t="s">
        <v>15</v>
      </c>
      <c r="B287" t="s">
        <v>44</v>
      </c>
      <c r="C287">
        <v>2020</v>
      </c>
      <c r="D287">
        <v>83615</v>
      </c>
      <c r="E287">
        <v>0</v>
      </c>
      <c r="F287">
        <v>0</v>
      </c>
    </row>
    <row r="288" spans="1:6" x14ac:dyDescent="0.25">
      <c r="A288" s="4" t="s">
        <v>15</v>
      </c>
      <c r="B288" t="s">
        <v>44</v>
      </c>
      <c r="C288">
        <v>2021</v>
      </c>
      <c r="D288">
        <v>44874</v>
      </c>
      <c r="E288">
        <v>7801015</v>
      </c>
      <c r="F288">
        <v>4073601</v>
      </c>
    </row>
    <row r="289" spans="1:6" x14ac:dyDescent="0.25">
      <c r="A289" s="4" t="s">
        <v>15</v>
      </c>
      <c r="B289" t="s">
        <v>43</v>
      </c>
      <c r="C289">
        <v>2020</v>
      </c>
      <c r="D289">
        <v>34191</v>
      </c>
      <c r="E289">
        <v>0</v>
      </c>
      <c r="F289">
        <v>0</v>
      </c>
    </row>
    <row r="290" spans="1:6" x14ac:dyDescent="0.25">
      <c r="A290" s="4" t="s">
        <v>15</v>
      </c>
      <c r="B290" t="s">
        <v>43</v>
      </c>
      <c r="C290">
        <v>2021</v>
      </c>
      <c r="D290">
        <v>215618</v>
      </c>
      <c r="E290">
        <v>7384245</v>
      </c>
      <c r="F290">
        <v>745267</v>
      </c>
    </row>
    <row r="291" spans="1:6" x14ac:dyDescent="0.25">
      <c r="A291" s="4" t="s">
        <v>15</v>
      </c>
      <c r="B291" t="s">
        <v>39</v>
      </c>
      <c r="C291">
        <v>2020</v>
      </c>
      <c r="D291">
        <v>220</v>
      </c>
      <c r="E291">
        <v>0</v>
      </c>
      <c r="F291">
        <v>0</v>
      </c>
    </row>
    <row r="292" spans="1:6" x14ac:dyDescent="0.25">
      <c r="A292" s="4" t="s">
        <v>15</v>
      </c>
      <c r="B292" t="s">
        <v>39</v>
      </c>
      <c r="C292">
        <v>2021</v>
      </c>
      <c r="D292">
        <v>26720</v>
      </c>
      <c r="E292">
        <v>2730846</v>
      </c>
      <c r="F292">
        <v>890075</v>
      </c>
    </row>
    <row r="293" spans="1:6" x14ac:dyDescent="0.25">
      <c r="A293" s="4" t="s">
        <v>15</v>
      </c>
      <c r="B293" t="s">
        <v>41</v>
      </c>
      <c r="C293">
        <v>2020</v>
      </c>
      <c r="D293">
        <v>10558</v>
      </c>
      <c r="E293">
        <v>0</v>
      </c>
      <c r="F293">
        <v>0</v>
      </c>
    </row>
    <row r="294" spans="1:6" x14ac:dyDescent="0.25">
      <c r="A294" s="4" t="s">
        <v>15</v>
      </c>
      <c r="B294" t="s">
        <v>41</v>
      </c>
      <c r="C294">
        <v>2021</v>
      </c>
      <c r="D294">
        <v>821045</v>
      </c>
      <c r="E294">
        <v>5612019</v>
      </c>
      <c r="F294">
        <v>1422901</v>
      </c>
    </row>
    <row r="295" spans="1:6" x14ac:dyDescent="0.25">
      <c r="A295" s="4" t="s">
        <v>15</v>
      </c>
      <c r="B295" t="s">
        <v>48</v>
      </c>
      <c r="C295">
        <v>2020</v>
      </c>
      <c r="D295">
        <v>108932</v>
      </c>
      <c r="E295">
        <v>0</v>
      </c>
      <c r="F295">
        <v>0</v>
      </c>
    </row>
    <row r="296" spans="1:6" x14ac:dyDescent="0.25">
      <c r="A296" s="4" t="s">
        <v>15</v>
      </c>
      <c r="B296" t="s">
        <v>47</v>
      </c>
      <c r="C296">
        <v>2020</v>
      </c>
      <c r="D296">
        <v>148991</v>
      </c>
      <c r="E296">
        <v>0</v>
      </c>
      <c r="F296">
        <v>0</v>
      </c>
    </row>
    <row r="297" spans="1:6" x14ac:dyDescent="0.25">
      <c r="A297" s="4" t="s">
        <v>15</v>
      </c>
      <c r="B297" t="s">
        <v>47</v>
      </c>
      <c r="C297">
        <v>2021</v>
      </c>
      <c r="D297">
        <v>20055</v>
      </c>
      <c r="E297">
        <v>12430211</v>
      </c>
      <c r="F297">
        <v>11289359</v>
      </c>
    </row>
    <row r="298" spans="1:6" x14ac:dyDescent="0.25">
      <c r="A298" s="4" t="s">
        <v>15</v>
      </c>
      <c r="B298" t="s">
        <v>46</v>
      </c>
      <c r="C298">
        <v>2020</v>
      </c>
      <c r="D298">
        <v>253404</v>
      </c>
      <c r="E298">
        <v>0</v>
      </c>
      <c r="F298">
        <v>0</v>
      </c>
    </row>
    <row r="299" spans="1:6" x14ac:dyDescent="0.25">
      <c r="A299" s="4" t="s">
        <v>15</v>
      </c>
      <c r="B299" t="s">
        <v>46</v>
      </c>
      <c r="C299">
        <v>2021</v>
      </c>
      <c r="D299">
        <v>28917</v>
      </c>
      <c r="E299">
        <v>11668521</v>
      </c>
      <c r="F299">
        <v>11093483</v>
      </c>
    </row>
    <row r="300" spans="1:6" x14ac:dyDescent="0.25">
      <c r="A300" s="4" t="s">
        <v>16</v>
      </c>
      <c r="B300" t="s">
        <v>40</v>
      </c>
      <c r="C300">
        <v>2020</v>
      </c>
      <c r="D300">
        <v>3094</v>
      </c>
      <c r="E300">
        <v>0</v>
      </c>
      <c r="F300">
        <v>0</v>
      </c>
    </row>
    <row r="301" spans="1:6" x14ac:dyDescent="0.25">
      <c r="A301" s="4" t="s">
        <v>16</v>
      </c>
      <c r="B301" t="s">
        <v>40</v>
      </c>
      <c r="C301">
        <v>2021</v>
      </c>
      <c r="D301">
        <v>2941077</v>
      </c>
      <c r="E301">
        <v>32883873</v>
      </c>
      <c r="F301">
        <v>6426070</v>
      </c>
    </row>
    <row r="302" spans="1:6" x14ac:dyDescent="0.25">
      <c r="A302" s="4" t="s">
        <v>16</v>
      </c>
      <c r="B302" t="s">
        <v>45</v>
      </c>
      <c r="C302">
        <v>2020</v>
      </c>
      <c r="D302">
        <v>1475403</v>
      </c>
      <c r="E302">
        <v>0</v>
      </c>
      <c r="F302">
        <v>0</v>
      </c>
    </row>
    <row r="303" spans="1:6" x14ac:dyDescent="0.25">
      <c r="A303" s="4" t="s">
        <v>16</v>
      </c>
      <c r="B303" t="s">
        <v>45</v>
      </c>
      <c r="C303">
        <v>2021</v>
      </c>
      <c r="D303">
        <v>324311</v>
      </c>
      <c r="E303">
        <v>50640823</v>
      </c>
      <c r="F303">
        <v>24697165</v>
      </c>
    </row>
    <row r="304" spans="1:6" x14ac:dyDescent="0.25">
      <c r="A304" s="4" t="s">
        <v>16</v>
      </c>
      <c r="B304" t="s">
        <v>49</v>
      </c>
      <c r="C304">
        <v>2020</v>
      </c>
      <c r="D304">
        <v>252079</v>
      </c>
      <c r="E304">
        <v>0</v>
      </c>
      <c r="F304">
        <v>0</v>
      </c>
    </row>
    <row r="305" spans="1:6" x14ac:dyDescent="0.25">
      <c r="A305" s="4" t="s">
        <v>16</v>
      </c>
      <c r="B305" t="s">
        <v>38</v>
      </c>
      <c r="C305">
        <v>2021</v>
      </c>
      <c r="D305">
        <v>82972</v>
      </c>
      <c r="E305">
        <v>2165675</v>
      </c>
      <c r="F305">
        <v>1311382</v>
      </c>
    </row>
    <row r="306" spans="1:6" x14ac:dyDescent="0.25">
      <c r="A306" s="4" t="s">
        <v>16</v>
      </c>
      <c r="B306" t="s">
        <v>1</v>
      </c>
      <c r="C306">
        <v>2021</v>
      </c>
      <c r="D306">
        <v>146741</v>
      </c>
      <c r="E306">
        <v>1955310</v>
      </c>
      <c r="F306">
        <v>0</v>
      </c>
    </row>
    <row r="307" spans="1:6" x14ac:dyDescent="0.25">
      <c r="A307" s="4" t="s">
        <v>16</v>
      </c>
      <c r="B307" t="s">
        <v>44</v>
      </c>
      <c r="C307">
        <v>2020</v>
      </c>
      <c r="D307">
        <v>664467</v>
      </c>
      <c r="E307">
        <v>0</v>
      </c>
      <c r="F307">
        <v>0</v>
      </c>
    </row>
    <row r="308" spans="1:6" x14ac:dyDescent="0.25">
      <c r="A308" s="4" t="s">
        <v>16</v>
      </c>
      <c r="B308" t="s">
        <v>44</v>
      </c>
      <c r="C308">
        <v>2021</v>
      </c>
      <c r="D308">
        <v>459789</v>
      </c>
      <c r="E308">
        <v>35731357</v>
      </c>
      <c r="F308">
        <v>18606817</v>
      </c>
    </row>
    <row r="309" spans="1:6" x14ac:dyDescent="0.25">
      <c r="A309" s="4" t="s">
        <v>16</v>
      </c>
      <c r="B309" t="s">
        <v>43</v>
      </c>
      <c r="C309">
        <v>2020</v>
      </c>
      <c r="D309">
        <v>67993</v>
      </c>
      <c r="E309">
        <v>0</v>
      </c>
      <c r="F309">
        <v>0</v>
      </c>
    </row>
    <row r="310" spans="1:6" x14ac:dyDescent="0.25">
      <c r="A310" s="4" t="s">
        <v>16</v>
      </c>
      <c r="B310" t="s">
        <v>43</v>
      </c>
      <c r="C310">
        <v>2021</v>
      </c>
      <c r="D310">
        <v>2034015</v>
      </c>
      <c r="E310">
        <v>55455858</v>
      </c>
      <c r="F310">
        <v>6178594</v>
      </c>
    </row>
    <row r="311" spans="1:6" x14ac:dyDescent="0.25">
      <c r="A311" s="4" t="s">
        <v>16</v>
      </c>
      <c r="B311" t="s">
        <v>39</v>
      </c>
      <c r="C311">
        <v>2020</v>
      </c>
      <c r="D311">
        <v>518</v>
      </c>
      <c r="E311">
        <v>0</v>
      </c>
      <c r="F311">
        <v>0</v>
      </c>
    </row>
    <row r="312" spans="1:6" x14ac:dyDescent="0.25">
      <c r="A312" s="4" t="s">
        <v>16</v>
      </c>
      <c r="B312" t="s">
        <v>39</v>
      </c>
      <c r="C312">
        <v>2021</v>
      </c>
      <c r="D312">
        <v>261729</v>
      </c>
      <c r="E312">
        <v>17209830</v>
      </c>
      <c r="F312">
        <v>1616898</v>
      </c>
    </row>
    <row r="313" spans="1:6" x14ac:dyDescent="0.25">
      <c r="A313" s="4" t="s">
        <v>16</v>
      </c>
      <c r="B313" t="s">
        <v>41</v>
      </c>
      <c r="C313">
        <v>2020</v>
      </c>
      <c r="D313">
        <v>14728</v>
      </c>
      <c r="E313">
        <v>0</v>
      </c>
      <c r="F313">
        <v>0</v>
      </c>
    </row>
    <row r="314" spans="1:6" x14ac:dyDescent="0.25">
      <c r="A314" s="4" t="s">
        <v>16</v>
      </c>
      <c r="B314" t="s">
        <v>41</v>
      </c>
      <c r="C314">
        <v>2021</v>
      </c>
      <c r="D314">
        <v>7952155</v>
      </c>
      <c r="E314">
        <v>18263126</v>
      </c>
      <c r="F314">
        <v>9511594</v>
      </c>
    </row>
    <row r="315" spans="1:6" x14ac:dyDescent="0.25">
      <c r="A315" s="4" t="s">
        <v>16</v>
      </c>
      <c r="B315" t="s">
        <v>48</v>
      </c>
      <c r="C315">
        <v>2020</v>
      </c>
      <c r="D315">
        <v>474725</v>
      </c>
      <c r="E315">
        <v>0</v>
      </c>
      <c r="F315">
        <v>0</v>
      </c>
    </row>
    <row r="316" spans="1:6" x14ac:dyDescent="0.25">
      <c r="A316" s="4" t="s">
        <v>16</v>
      </c>
      <c r="B316" t="s">
        <v>47</v>
      </c>
      <c r="C316">
        <v>2020</v>
      </c>
      <c r="D316">
        <v>1667311</v>
      </c>
      <c r="E316">
        <v>0</v>
      </c>
      <c r="F316">
        <v>0</v>
      </c>
    </row>
    <row r="317" spans="1:6" x14ac:dyDescent="0.25">
      <c r="A317" s="4" t="s">
        <v>16</v>
      </c>
      <c r="B317" t="s">
        <v>47</v>
      </c>
      <c r="C317">
        <v>2021</v>
      </c>
      <c r="D317">
        <v>93703</v>
      </c>
      <c r="E317">
        <v>24577677</v>
      </c>
      <c r="F317">
        <v>41793287</v>
      </c>
    </row>
    <row r="318" spans="1:6" x14ac:dyDescent="0.25">
      <c r="A318" s="4" t="s">
        <v>16</v>
      </c>
      <c r="B318" t="s">
        <v>46</v>
      </c>
      <c r="C318">
        <v>2020</v>
      </c>
      <c r="D318">
        <v>1798291</v>
      </c>
      <c r="E318">
        <v>0</v>
      </c>
      <c r="F318">
        <v>0</v>
      </c>
    </row>
    <row r="319" spans="1:6" x14ac:dyDescent="0.25">
      <c r="A319" s="4" t="s">
        <v>16</v>
      </c>
      <c r="B319" t="s">
        <v>46</v>
      </c>
      <c r="C319">
        <v>2021</v>
      </c>
      <c r="D319">
        <v>195944</v>
      </c>
      <c r="E319">
        <v>56982130</v>
      </c>
      <c r="F319">
        <v>46582463</v>
      </c>
    </row>
    <row r="320" spans="1:6" x14ac:dyDescent="0.25">
      <c r="A320" s="4" t="s">
        <v>17</v>
      </c>
      <c r="B320" t="s">
        <v>40</v>
      </c>
      <c r="C320">
        <v>2020</v>
      </c>
      <c r="D320">
        <v>2050</v>
      </c>
      <c r="E320">
        <v>0</v>
      </c>
      <c r="F320">
        <v>0</v>
      </c>
    </row>
    <row r="321" spans="1:6" x14ac:dyDescent="0.25">
      <c r="A321" s="4" t="s">
        <v>17</v>
      </c>
      <c r="B321" t="s">
        <v>40</v>
      </c>
      <c r="C321">
        <v>2021</v>
      </c>
      <c r="D321">
        <v>2445848</v>
      </c>
      <c r="E321">
        <v>22417598</v>
      </c>
      <c r="F321">
        <v>5454078</v>
      </c>
    </row>
    <row r="322" spans="1:6" x14ac:dyDescent="0.25">
      <c r="A322" s="4" t="s">
        <v>17</v>
      </c>
      <c r="B322" t="s">
        <v>45</v>
      </c>
      <c r="C322">
        <v>2020</v>
      </c>
      <c r="D322">
        <v>337783</v>
      </c>
      <c r="E322">
        <v>0</v>
      </c>
      <c r="F322">
        <v>0</v>
      </c>
    </row>
    <row r="323" spans="1:6" x14ac:dyDescent="0.25">
      <c r="A323" s="4" t="s">
        <v>17</v>
      </c>
      <c r="B323" t="s">
        <v>45</v>
      </c>
      <c r="C323">
        <v>2021</v>
      </c>
      <c r="D323">
        <v>4515030</v>
      </c>
      <c r="E323">
        <v>49435663</v>
      </c>
      <c r="F323">
        <v>11591898</v>
      </c>
    </row>
    <row r="324" spans="1:6" x14ac:dyDescent="0.25">
      <c r="A324" s="4" t="s">
        <v>17</v>
      </c>
      <c r="B324" t="s">
        <v>49</v>
      </c>
      <c r="C324">
        <v>2020</v>
      </c>
      <c r="D324">
        <v>1099653</v>
      </c>
      <c r="E324">
        <v>0</v>
      </c>
      <c r="F324">
        <v>0</v>
      </c>
    </row>
    <row r="325" spans="1:6" x14ac:dyDescent="0.25">
      <c r="A325" s="4" t="s">
        <v>17</v>
      </c>
      <c r="B325" t="s">
        <v>38</v>
      </c>
      <c r="C325">
        <v>2020</v>
      </c>
      <c r="D325">
        <v>5</v>
      </c>
      <c r="E325">
        <v>0</v>
      </c>
      <c r="F325">
        <v>0</v>
      </c>
    </row>
    <row r="326" spans="1:6" x14ac:dyDescent="0.25">
      <c r="A326" s="4" t="s">
        <v>17</v>
      </c>
      <c r="B326" t="s">
        <v>38</v>
      </c>
      <c r="C326">
        <v>2021</v>
      </c>
      <c r="D326">
        <v>958132</v>
      </c>
      <c r="E326">
        <v>2338615</v>
      </c>
      <c r="F326">
        <v>592606</v>
      </c>
    </row>
    <row r="327" spans="1:6" x14ac:dyDescent="0.25">
      <c r="A327" s="4" t="s">
        <v>17</v>
      </c>
      <c r="B327" t="s">
        <v>1</v>
      </c>
      <c r="C327">
        <v>2020</v>
      </c>
      <c r="D327">
        <v>1</v>
      </c>
      <c r="E327">
        <v>0</v>
      </c>
      <c r="F327">
        <v>0</v>
      </c>
    </row>
    <row r="328" spans="1:6" x14ac:dyDescent="0.25">
      <c r="A328" s="4" t="s">
        <v>17</v>
      </c>
      <c r="B328" t="s">
        <v>1</v>
      </c>
      <c r="C328">
        <v>2021</v>
      </c>
      <c r="D328">
        <v>1163369</v>
      </c>
      <c r="E328">
        <v>793192</v>
      </c>
      <c r="F328">
        <v>0</v>
      </c>
    </row>
    <row r="329" spans="1:6" x14ac:dyDescent="0.25">
      <c r="A329" s="4" t="s">
        <v>17</v>
      </c>
      <c r="B329" t="s">
        <v>44</v>
      </c>
      <c r="C329">
        <v>2020</v>
      </c>
      <c r="D329">
        <v>117239</v>
      </c>
      <c r="E329">
        <v>0</v>
      </c>
      <c r="F329">
        <v>0</v>
      </c>
    </row>
    <row r="330" spans="1:6" x14ac:dyDescent="0.25">
      <c r="A330" s="4" t="s">
        <v>17</v>
      </c>
      <c r="B330" t="s">
        <v>44</v>
      </c>
      <c r="C330">
        <v>2021</v>
      </c>
      <c r="D330">
        <v>3078740</v>
      </c>
      <c r="E330">
        <v>20140671</v>
      </c>
      <c r="F330">
        <v>19342832</v>
      </c>
    </row>
    <row r="331" spans="1:6" x14ac:dyDescent="0.25">
      <c r="A331" s="4" t="s">
        <v>17</v>
      </c>
      <c r="B331" t="s">
        <v>43</v>
      </c>
      <c r="C331">
        <v>2020</v>
      </c>
      <c r="D331">
        <v>20641</v>
      </c>
      <c r="E331">
        <v>0</v>
      </c>
      <c r="F331">
        <v>0</v>
      </c>
    </row>
    <row r="332" spans="1:6" x14ac:dyDescent="0.25">
      <c r="A332" s="4" t="s">
        <v>17</v>
      </c>
      <c r="B332" t="s">
        <v>43</v>
      </c>
      <c r="C332">
        <v>2021</v>
      </c>
      <c r="D332">
        <v>2944061</v>
      </c>
      <c r="E332">
        <v>24849326</v>
      </c>
      <c r="F332">
        <v>6973282</v>
      </c>
    </row>
    <row r="333" spans="1:6" x14ac:dyDescent="0.25">
      <c r="A333" s="4" t="s">
        <v>17</v>
      </c>
      <c r="B333" t="s">
        <v>39</v>
      </c>
      <c r="C333">
        <v>2020</v>
      </c>
      <c r="D333">
        <v>1269</v>
      </c>
      <c r="E333">
        <v>0</v>
      </c>
      <c r="F333">
        <v>0</v>
      </c>
    </row>
    <row r="334" spans="1:6" x14ac:dyDescent="0.25">
      <c r="A334" s="4" t="s">
        <v>17</v>
      </c>
      <c r="B334" t="s">
        <v>39</v>
      </c>
      <c r="C334">
        <v>2021</v>
      </c>
      <c r="D334">
        <v>486070</v>
      </c>
      <c r="E334">
        <v>15898882</v>
      </c>
      <c r="F334">
        <v>2028850</v>
      </c>
    </row>
    <row r="335" spans="1:6" x14ac:dyDescent="0.25">
      <c r="A335" s="4" t="s">
        <v>17</v>
      </c>
      <c r="B335" t="s">
        <v>41</v>
      </c>
      <c r="C335">
        <v>2020</v>
      </c>
      <c r="D335">
        <v>4244</v>
      </c>
      <c r="E335">
        <v>0</v>
      </c>
      <c r="F335">
        <v>0</v>
      </c>
    </row>
    <row r="336" spans="1:6" x14ac:dyDescent="0.25">
      <c r="A336" s="4" t="s">
        <v>17</v>
      </c>
      <c r="B336" t="s">
        <v>41</v>
      </c>
      <c r="C336">
        <v>2021</v>
      </c>
      <c r="D336">
        <v>7003353</v>
      </c>
      <c r="E336">
        <v>7629867</v>
      </c>
      <c r="F336">
        <v>6175846</v>
      </c>
    </row>
    <row r="337" spans="1:6" x14ac:dyDescent="0.25">
      <c r="A337" s="4" t="s">
        <v>17</v>
      </c>
      <c r="B337" t="s">
        <v>48</v>
      </c>
      <c r="C337">
        <v>2020</v>
      </c>
      <c r="D337">
        <v>1237226</v>
      </c>
      <c r="E337">
        <v>0</v>
      </c>
      <c r="F337">
        <v>0</v>
      </c>
    </row>
    <row r="338" spans="1:6" x14ac:dyDescent="0.25">
      <c r="A338" s="4" t="s">
        <v>17</v>
      </c>
      <c r="B338" t="s">
        <v>47</v>
      </c>
      <c r="C338">
        <v>2020</v>
      </c>
      <c r="D338">
        <v>1658980</v>
      </c>
      <c r="E338">
        <v>0</v>
      </c>
      <c r="F338">
        <v>0</v>
      </c>
    </row>
    <row r="339" spans="1:6" x14ac:dyDescent="0.25">
      <c r="A339" s="4" t="s">
        <v>17</v>
      </c>
      <c r="B339" t="s">
        <v>47</v>
      </c>
      <c r="C339">
        <v>2021</v>
      </c>
      <c r="D339">
        <v>2139044</v>
      </c>
      <c r="E339">
        <v>4913416</v>
      </c>
      <c r="F339">
        <v>18818122</v>
      </c>
    </row>
    <row r="340" spans="1:6" x14ac:dyDescent="0.25">
      <c r="A340" s="4" t="s">
        <v>17</v>
      </c>
      <c r="B340" t="s">
        <v>46</v>
      </c>
      <c r="C340">
        <v>2020</v>
      </c>
      <c r="D340">
        <v>738776</v>
      </c>
      <c r="E340">
        <v>0</v>
      </c>
      <c r="F340">
        <v>0</v>
      </c>
    </row>
    <row r="341" spans="1:6" x14ac:dyDescent="0.25">
      <c r="A341" s="4" t="s">
        <v>17</v>
      </c>
      <c r="B341" t="s">
        <v>46</v>
      </c>
      <c r="C341">
        <v>2021</v>
      </c>
      <c r="D341">
        <v>4668778</v>
      </c>
      <c r="E341">
        <v>28436763</v>
      </c>
      <c r="F341">
        <v>22638054</v>
      </c>
    </row>
    <row r="342" spans="1:6" x14ac:dyDescent="0.25">
      <c r="A342" s="4" t="s">
        <v>18</v>
      </c>
      <c r="B342" t="s">
        <v>40</v>
      </c>
      <c r="C342">
        <v>2020</v>
      </c>
      <c r="D342">
        <v>53</v>
      </c>
      <c r="E342">
        <v>0</v>
      </c>
      <c r="F342">
        <v>0</v>
      </c>
    </row>
    <row r="343" spans="1:6" x14ac:dyDescent="0.25">
      <c r="A343" s="4" t="s">
        <v>18</v>
      </c>
      <c r="B343" t="s">
        <v>40</v>
      </c>
      <c r="C343">
        <v>2021</v>
      </c>
      <c r="D343">
        <v>25187</v>
      </c>
      <c r="E343">
        <v>237687</v>
      </c>
      <c r="F343">
        <v>162458</v>
      </c>
    </row>
    <row r="344" spans="1:6" x14ac:dyDescent="0.25">
      <c r="A344" s="4" t="s">
        <v>18</v>
      </c>
      <c r="B344" t="s">
        <v>45</v>
      </c>
      <c r="C344">
        <v>2020</v>
      </c>
      <c r="D344">
        <v>8502</v>
      </c>
      <c r="E344">
        <v>0</v>
      </c>
      <c r="F344">
        <v>0</v>
      </c>
    </row>
    <row r="345" spans="1:6" x14ac:dyDescent="0.25">
      <c r="A345" s="4" t="s">
        <v>18</v>
      </c>
      <c r="B345" t="s">
        <v>45</v>
      </c>
      <c r="C345">
        <v>2021</v>
      </c>
      <c r="D345">
        <v>1544</v>
      </c>
      <c r="E345">
        <v>42686</v>
      </c>
      <c r="F345">
        <v>206734</v>
      </c>
    </row>
    <row r="346" spans="1:6" x14ac:dyDescent="0.25">
      <c r="A346" s="4" t="s">
        <v>18</v>
      </c>
      <c r="B346" t="s">
        <v>49</v>
      </c>
      <c r="C346">
        <v>2020</v>
      </c>
      <c r="D346">
        <v>8122</v>
      </c>
      <c r="E346">
        <v>0</v>
      </c>
      <c r="F346">
        <v>0</v>
      </c>
    </row>
    <row r="347" spans="1:6" x14ac:dyDescent="0.25">
      <c r="A347" s="4" t="s">
        <v>18</v>
      </c>
      <c r="B347" t="s">
        <v>38</v>
      </c>
      <c r="C347">
        <v>2021</v>
      </c>
      <c r="D347">
        <v>735</v>
      </c>
      <c r="E347">
        <v>52387</v>
      </c>
      <c r="F347">
        <v>5204</v>
      </c>
    </row>
    <row r="348" spans="1:6" x14ac:dyDescent="0.25">
      <c r="A348" s="4" t="s">
        <v>18</v>
      </c>
      <c r="B348" t="s">
        <v>1</v>
      </c>
      <c r="C348">
        <v>2021</v>
      </c>
      <c r="D348">
        <v>2006</v>
      </c>
      <c r="E348">
        <v>6221</v>
      </c>
      <c r="F348">
        <v>0</v>
      </c>
    </row>
    <row r="349" spans="1:6" x14ac:dyDescent="0.25">
      <c r="A349" s="4" t="s">
        <v>18</v>
      </c>
      <c r="B349" t="s">
        <v>44</v>
      </c>
      <c r="C349">
        <v>2020</v>
      </c>
      <c r="D349">
        <v>2644</v>
      </c>
      <c r="E349">
        <v>0</v>
      </c>
      <c r="F349">
        <v>0</v>
      </c>
    </row>
    <row r="350" spans="1:6" x14ac:dyDescent="0.25">
      <c r="A350" s="4" t="s">
        <v>18</v>
      </c>
      <c r="B350" t="s">
        <v>44</v>
      </c>
      <c r="C350">
        <v>2021</v>
      </c>
      <c r="D350">
        <v>2372</v>
      </c>
      <c r="E350">
        <v>121945</v>
      </c>
      <c r="F350">
        <v>117692</v>
      </c>
    </row>
    <row r="351" spans="1:6" x14ac:dyDescent="0.25">
      <c r="A351" s="4" t="s">
        <v>18</v>
      </c>
      <c r="B351" t="s">
        <v>43</v>
      </c>
      <c r="C351">
        <v>2020</v>
      </c>
      <c r="D351">
        <v>6217</v>
      </c>
      <c r="E351">
        <v>0</v>
      </c>
      <c r="F351">
        <v>0</v>
      </c>
    </row>
    <row r="352" spans="1:6" x14ac:dyDescent="0.25">
      <c r="A352" s="4" t="s">
        <v>18</v>
      </c>
      <c r="B352" t="s">
        <v>43</v>
      </c>
      <c r="C352">
        <v>2021</v>
      </c>
      <c r="D352">
        <v>11903</v>
      </c>
      <c r="E352">
        <v>407592</v>
      </c>
      <c r="F352">
        <v>79267</v>
      </c>
    </row>
    <row r="353" spans="1:6" x14ac:dyDescent="0.25">
      <c r="A353" s="4" t="s">
        <v>18</v>
      </c>
      <c r="B353" t="s">
        <v>39</v>
      </c>
      <c r="C353">
        <v>2020</v>
      </c>
      <c r="D353">
        <v>91</v>
      </c>
      <c r="E353">
        <v>0</v>
      </c>
      <c r="F353">
        <v>0</v>
      </c>
    </row>
    <row r="354" spans="1:6" x14ac:dyDescent="0.25">
      <c r="A354" s="4" t="s">
        <v>18</v>
      </c>
      <c r="B354" t="s">
        <v>39</v>
      </c>
      <c r="C354">
        <v>2021</v>
      </c>
      <c r="D354">
        <v>1488</v>
      </c>
      <c r="E354">
        <v>216467</v>
      </c>
      <c r="F354">
        <v>39525</v>
      </c>
    </row>
    <row r="355" spans="1:6" x14ac:dyDescent="0.25">
      <c r="A355" s="4" t="s">
        <v>18</v>
      </c>
      <c r="B355" t="s">
        <v>41</v>
      </c>
      <c r="C355">
        <v>2020</v>
      </c>
      <c r="D355">
        <v>318</v>
      </c>
      <c r="E355">
        <v>0</v>
      </c>
      <c r="F355">
        <v>0</v>
      </c>
    </row>
    <row r="356" spans="1:6" x14ac:dyDescent="0.25">
      <c r="A356" s="4" t="s">
        <v>18</v>
      </c>
      <c r="B356" t="s">
        <v>41</v>
      </c>
      <c r="C356">
        <v>2021</v>
      </c>
      <c r="D356">
        <v>32627</v>
      </c>
      <c r="E356">
        <v>263292</v>
      </c>
      <c r="F356">
        <v>53742</v>
      </c>
    </row>
    <row r="357" spans="1:6" x14ac:dyDescent="0.25">
      <c r="A357" s="4" t="s">
        <v>18</v>
      </c>
      <c r="B357" t="s">
        <v>48</v>
      </c>
      <c r="C357">
        <v>2020</v>
      </c>
      <c r="D357">
        <v>15170</v>
      </c>
      <c r="E357">
        <v>0</v>
      </c>
      <c r="F357">
        <v>0</v>
      </c>
    </row>
    <row r="358" spans="1:6" x14ac:dyDescent="0.25">
      <c r="A358" s="4" t="s">
        <v>18</v>
      </c>
      <c r="B358" t="s">
        <v>47</v>
      </c>
      <c r="C358">
        <v>2020</v>
      </c>
      <c r="D358">
        <v>13817</v>
      </c>
      <c r="E358">
        <v>0</v>
      </c>
      <c r="F358">
        <v>0</v>
      </c>
    </row>
    <row r="359" spans="1:6" x14ac:dyDescent="0.25">
      <c r="A359" s="4" t="s">
        <v>18</v>
      </c>
      <c r="B359" t="s">
        <v>47</v>
      </c>
      <c r="C359">
        <v>2021</v>
      </c>
      <c r="D359">
        <v>1027</v>
      </c>
      <c r="E359">
        <v>31897</v>
      </c>
      <c r="F359">
        <v>119012</v>
      </c>
    </row>
    <row r="360" spans="1:6" x14ac:dyDescent="0.25">
      <c r="A360" s="4" t="s">
        <v>18</v>
      </c>
      <c r="B360" t="s">
        <v>46</v>
      </c>
      <c r="C360">
        <v>2020</v>
      </c>
      <c r="D360">
        <v>10981</v>
      </c>
      <c r="E360">
        <v>0</v>
      </c>
      <c r="F360">
        <v>0</v>
      </c>
    </row>
    <row r="361" spans="1:6" x14ac:dyDescent="0.25">
      <c r="A361" s="4" t="s">
        <v>18</v>
      </c>
      <c r="B361" t="s">
        <v>46</v>
      </c>
      <c r="C361">
        <v>2021</v>
      </c>
      <c r="D361">
        <v>1730</v>
      </c>
      <c r="E361">
        <v>80382</v>
      </c>
      <c r="F361">
        <v>278892</v>
      </c>
    </row>
    <row r="362" spans="1:6" x14ac:dyDescent="0.25">
      <c r="A362" s="4" t="s">
        <v>37</v>
      </c>
      <c r="B362" t="s">
        <v>40</v>
      </c>
      <c r="C362">
        <v>2021</v>
      </c>
      <c r="D362">
        <v>11662</v>
      </c>
      <c r="E362">
        <v>93604</v>
      </c>
      <c r="F362">
        <v>13059</v>
      </c>
    </row>
    <row r="363" spans="1:6" x14ac:dyDescent="0.25">
      <c r="A363" s="4" t="s">
        <v>37</v>
      </c>
      <c r="B363" t="s">
        <v>45</v>
      </c>
      <c r="C363">
        <v>2021</v>
      </c>
      <c r="D363">
        <v>1252</v>
      </c>
      <c r="E363">
        <v>16812</v>
      </c>
      <c r="F363">
        <v>49180</v>
      </c>
    </row>
    <row r="364" spans="1:6" x14ac:dyDescent="0.25">
      <c r="A364" s="4" t="s">
        <v>37</v>
      </c>
      <c r="B364" t="s">
        <v>38</v>
      </c>
      <c r="C364">
        <v>2021</v>
      </c>
      <c r="D364">
        <v>1828</v>
      </c>
      <c r="E364">
        <v>11273</v>
      </c>
      <c r="F364">
        <v>4669</v>
      </c>
    </row>
    <row r="365" spans="1:6" x14ac:dyDescent="0.25">
      <c r="A365" s="4" t="s">
        <v>37</v>
      </c>
      <c r="B365" t="s">
        <v>1</v>
      </c>
      <c r="C365">
        <v>2021</v>
      </c>
      <c r="D365">
        <v>510</v>
      </c>
      <c r="E365">
        <v>5204</v>
      </c>
      <c r="F365">
        <v>0</v>
      </c>
    </row>
    <row r="366" spans="1:6" x14ac:dyDescent="0.25">
      <c r="A366" s="4" t="s">
        <v>37</v>
      </c>
      <c r="B366" t="s">
        <v>44</v>
      </c>
      <c r="C366">
        <v>2021</v>
      </c>
      <c r="D366">
        <v>3297</v>
      </c>
      <c r="E366">
        <v>25596</v>
      </c>
      <c r="F366">
        <v>53935</v>
      </c>
    </row>
    <row r="367" spans="1:6" x14ac:dyDescent="0.25">
      <c r="A367" s="4" t="s">
        <v>37</v>
      </c>
      <c r="B367" t="s">
        <v>43</v>
      </c>
      <c r="C367">
        <v>2021</v>
      </c>
      <c r="D367">
        <v>14924</v>
      </c>
      <c r="E367">
        <v>148580</v>
      </c>
      <c r="F367">
        <v>4574</v>
      </c>
    </row>
    <row r="368" spans="1:6" x14ac:dyDescent="0.25">
      <c r="A368" s="4" t="s">
        <v>37</v>
      </c>
      <c r="B368" t="s">
        <v>39</v>
      </c>
      <c r="C368">
        <v>2021</v>
      </c>
      <c r="D368">
        <v>2669</v>
      </c>
      <c r="E368">
        <v>16294</v>
      </c>
      <c r="F368">
        <v>9944</v>
      </c>
    </row>
    <row r="369" spans="1:6" x14ac:dyDescent="0.25">
      <c r="A369" s="4" t="s">
        <v>37</v>
      </c>
      <c r="B369" t="s">
        <v>41</v>
      </c>
      <c r="C369">
        <v>2021</v>
      </c>
      <c r="D369">
        <v>36213</v>
      </c>
      <c r="E369">
        <v>49532</v>
      </c>
      <c r="F369">
        <v>20912</v>
      </c>
    </row>
    <row r="370" spans="1:6" x14ac:dyDescent="0.25">
      <c r="A370" s="4" t="s">
        <v>37</v>
      </c>
      <c r="B370" t="s">
        <v>47</v>
      </c>
      <c r="C370">
        <v>2021</v>
      </c>
      <c r="D370">
        <v>28</v>
      </c>
      <c r="E370">
        <v>2463</v>
      </c>
      <c r="F370">
        <v>34965</v>
      </c>
    </row>
    <row r="371" spans="1:6" x14ac:dyDescent="0.25">
      <c r="A371" s="4" t="s">
        <v>37</v>
      </c>
      <c r="B371" t="s">
        <v>46</v>
      </c>
      <c r="C371">
        <v>2021</v>
      </c>
      <c r="D371">
        <v>172</v>
      </c>
      <c r="E371">
        <v>16280</v>
      </c>
      <c r="F371">
        <v>128423</v>
      </c>
    </row>
    <row r="372" spans="1:6" x14ac:dyDescent="0.25">
      <c r="A372" s="4" t="s">
        <v>19</v>
      </c>
      <c r="B372" t="s">
        <v>40</v>
      </c>
      <c r="C372">
        <v>2020</v>
      </c>
      <c r="D372">
        <v>59528</v>
      </c>
      <c r="E372">
        <v>0</v>
      </c>
      <c r="F372">
        <v>0</v>
      </c>
    </row>
    <row r="373" spans="1:6" x14ac:dyDescent="0.25">
      <c r="A373" s="4" t="s">
        <v>19</v>
      </c>
      <c r="B373" t="s">
        <v>40</v>
      </c>
      <c r="C373">
        <v>2021</v>
      </c>
      <c r="D373">
        <v>11935256</v>
      </c>
      <c r="E373">
        <v>55516000</v>
      </c>
      <c r="F373">
        <v>10738555</v>
      </c>
    </row>
    <row r="374" spans="1:6" x14ac:dyDescent="0.25">
      <c r="A374" s="4" t="s">
        <v>19</v>
      </c>
      <c r="B374" t="s">
        <v>45</v>
      </c>
      <c r="C374">
        <v>2020</v>
      </c>
      <c r="D374">
        <v>2489711</v>
      </c>
      <c r="E374">
        <v>0</v>
      </c>
      <c r="F374">
        <v>0</v>
      </c>
    </row>
    <row r="375" spans="1:6" x14ac:dyDescent="0.25">
      <c r="A375" s="4" t="s">
        <v>19</v>
      </c>
      <c r="B375" t="s">
        <v>45</v>
      </c>
      <c r="C375">
        <v>2021</v>
      </c>
      <c r="D375">
        <v>1178359</v>
      </c>
      <c r="E375">
        <v>64713169</v>
      </c>
      <c r="F375">
        <v>33007083</v>
      </c>
    </row>
    <row r="376" spans="1:6" x14ac:dyDescent="0.25">
      <c r="A376" s="4" t="s">
        <v>19</v>
      </c>
      <c r="B376" t="s">
        <v>49</v>
      </c>
      <c r="C376">
        <v>2020</v>
      </c>
      <c r="D376">
        <v>801853</v>
      </c>
      <c r="E376">
        <v>0</v>
      </c>
      <c r="F376">
        <v>0</v>
      </c>
    </row>
    <row r="377" spans="1:6" x14ac:dyDescent="0.25">
      <c r="A377" s="4" t="s">
        <v>19</v>
      </c>
      <c r="B377" t="s">
        <v>38</v>
      </c>
      <c r="C377">
        <v>2021</v>
      </c>
      <c r="D377">
        <v>779712</v>
      </c>
      <c r="E377">
        <v>5509692</v>
      </c>
      <c r="F377">
        <v>868221</v>
      </c>
    </row>
    <row r="378" spans="1:6" x14ac:dyDescent="0.25">
      <c r="A378" s="4" t="s">
        <v>19</v>
      </c>
      <c r="B378" t="s">
        <v>1</v>
      </c>
      <c r="C378">
        <v>2021</v>
      </c>
      <c r="D378">
        <v>672638</v>
      </c>
      <c r="E378">
        <v>1473346</v>
      </c>
      <c r="F378">
        <v>0</v>
      </c>
    </row>
    <row r="379" spans="1:6" x14ac:dyDescent="0.25">
      <c r="A379" s="4" t="s">
        <v>19</v>
      </c>
      <c r="B379" t="s">
        <v>44</v>
      </c>
      <c r="C379">
        <v>2020</v>
      </c>
      <c r="D379">
        <v>1640089</v>
      </c>
      <c r="E379">
        <v>0</v>
      </c>
      <c r="F379">
        <v>0</v>
      </c>
    </row>
    <row r="380" spans="1:6" x14ac:dyDescent="0.25">
      <c r="A380" s="4" t="s">
        <v>19</v>
      </c>
      <c r="B380" t="s">
        <v>44</v>
      </c>
      <c r="C380">
        <v>2021</v>
      </c>
      <c r="D380">
        <v>1739600</v>
      </c>
      <c r="E380">
        <v>49647979</v>
      </c>
      <c r="F380">
        <v>31329428</v>
      </c>
    </row>
    <row r="381" spans="1:6" x14ac:dyDescent="0.25">
      <c r="A381" s="4" t="s">
        <v>19</v>
      </c>
      <c r="B381" t="s">
        <v>43</v>
      </c>
      <c r="C381">
        <v>2020</v>
      </c>
      <c r="D381">
        <v>692838</v>
      </c>
      <c r="E381">
        <v>0</v>
      </c>
      <c r="F381">
        <v>0</v>
      </c>
    </row>
    <row r="382" spans="1:6" x14ac:dyDescent="0.25">
      <c r="A382" s="4" t="s">
        <v>19</v>
      </c>
      <c r="B382" t="s">
        <v>43</v>
      </c>
      <c r="C382">
        <v>2021</v>
      </c>
      <c r="D382">
        <v>2410635</v>
      </c>
      <c r="E382">
        <v>54394274</v>
      </c>
      <c r="F382">
        <v>10986279</v>
      </c>
    </row>
    <row r="383" spans="1:6" x14ac:dyDescent="0.25">
      <c r="A383" s="4" t="s">
        <v>19</v>
      </c>
      <c r="B383" t="s">
        <v>39</v>
      </c>
      <c r="C383">
        <v>2020</v>
      </c>
      <c r="D383">
        <v>1306</v>
      </c>
      <c r="E383">
        <v>0</v>
      </c>
      <c r="F383">
        <v>0</v>
      </c>
    </row>
    <row r="384" spans="1:6" x14ac:dyDescent="0.25">
      <c r="A384" s="4" t="s">
        <v>19</v>
      </c>
      <c r="B384" t="s">
        <v>39</v>
      </c>
      <c r="C384">
        <v>2021</v>
      </c>
      <c r="D384">
        <v>4048491</v>
      </c>
      <c r="E384">
        <v>28140397</v>
      </c>
      <c r="F384">
        <v>4189766</v>
      </c>
    </row>
    <row r="385" spans="1:6" x14ac:dyDescent="0.25">
      <c r="A385" s="4" t="s">
        <v>19</v>
      </c>
      <c r="B385" t="s">
        <v>41</v>
      </c>
      <c r="C385">
        <v>2020</v>
      </c>
      <c r="D385">
        <v>358136</v>
      </c>
      <c r="E385">
        <v>0</v>
      </c>
      <c r="F385">
        <v>0</v>
      </c>
    </row>
    <row r="386" spans="1:6" x14ac:dyDescent="0.25">
      <c r="A386" s="4" t="s">
        <v>19</v>
      </c>
      <c r="B386" t="s">
        <v>41</v>
      </c>
      <c r="C386">
        <v>2021</v>
      </c>
      <c r="D386">
        <v>8940990</v>
      </c>
      <c r="E386">
        <v>31160452</v>
      </c>
      <c r="F386">
        <v>15624995</v>
      </c>
    </row>
    <row r="387" spans="1:6" x14ac:dyDescent="0.25">
      <c r="A387" s="4" t="s">
        <v>19</v>
      </c>
      <c r="B387" t="s">
        <v>48</v>
      </c>
      <c r="C387">
        <v>2020</v>
      </c>
      <c r="D387">
        <v>1028733</v>
      </c>
      <c r="E387">
        <v>0</v>
      </c>
      <c r="F387">
        <v>0</v>
      </c>
    </row>
    <row r="388" spans="1:6" x14ac:dyDescent="0.25">
      <c r="A388" s="4" t="s">
        <v>19</v>
      </c>
      <c r="B388" t="s">
        <v>47</v>
      </c>
      <c r="C388">
        <v>2020</v>
      </c>
      <c r="D388">
        <v>2280555</v>
      </c>
      <c r="E388">
        <v>0</v>
      </c>
      <c r="F388">
        <v>0</v>
      </c>
    </row>
    <row r="389" spans="1:6" x14ac:dyDescent="0.25">
      <c r="A389" s="4" t="s">
        <v>19</v>
      </c>
      <c r="B389" t="s">
        <v>47</v>
      </c>
      <c r="C389">
        <v>2021</v>
      </c>
      <c r="D389">
        <v>445363</v>
      </c>
      <c r="E389">
        <v>72827778</v>
      </c>
      <c r="F389">
        <v>50858619</v>
      </c>
    </row>
    <row r="390" spans="1:6" x14ac:dyDescent="0.25">
      <c r="A390" s="4" t="s">
        <v>19</v>
      </c>
      <c r="B390" t="s">
        <v>46</v>
      </c>
      <c r="C390">
        <v>2020</v>
      </c>
      <c r="D390">
        <v>4104248</v>
      </c>
      <c r="E390">
        <v>0</v>
      </c>
      <c r="F390">
        <v>0</v>
      </c>
    </row>
    <row r="391" spans="1:6" x14ac:dyDescent="0.25">
      <c r="A391" s="4" t="s">
        <v>19</v>
      </c>
      <c r="B391" t="s">
        <v>46</v>
      </c>
      <c r="C391">
        <v>2021</v>
      </c>
      <c r="D391">
        <v>645626</v>
      </c>
      <c r="E391">
        <v>102932528</v>
      </c>
      <c r="F391">
        <v>56051165</v>
      </c>
    </row>
    <row r="392" spans="1:6" x14ac:dyDescent="0.25">
      <c r="A392" s="4" t="s">
        <v>20</v>
      </c>
      <c r="B392" t="s">
        <v>40</v>
      </c>
      <c r="C392">
        <v>2020</v>
      </c>
      <c r="D392">
        <v>84</v>
      </c>
      <c r="E392">
        <v>0</v>
      </c>
      <c r="F392">
        <v>0</v>
      </c>
    </row>
    <row r="393" spans="1:6" x14ac:dyDescent="0.25">
      <c r="A393" s="4" t="s">
        <v>20</v>
      </c>
      <c r="B393" t="s">
        <v>40</v>
      </c>
      <c r="C393">
        <v>2021</v>
      </c>
      <c r="D393">
        <v>15799</v>
      </c>
      <c r="E393">
        <v>843110</v>
      </c>
      <c r="F393">
        <v>188450</v>
      </c>
    </row>
    <row r="394" spans="1:6" x14ac:dyDescent="0.25">
      <c r="A394" s="4" t="s">
        <v>20</v>
      </c>
      <c r="B394" t="s">
        <v>45</v>
      </c>
      <c r="C394">
        <v>2020</v>
      </c>
      <c r="D394">
        <v>10157</v>
      </c>
      <c r="E394">
        <v>0</v>
      </c>
      <c r="F394">
        <v>0</v>
      </c>
    </row>
    <row r="395" spans="1:6" x14ac:dyDescent="0.25">
      <c r="A395" s="4" t="s">
        <v>20</v>
      </c>
      <c r="B395" t="s">
        <v>45</v>
      </c>
      <c r="C395">
        <v>2021</v>
      </c>
      <c r="D395">
        <v>85487</v>
      </c>
      <c r="E395">
        <v>1081830</v>
      </c>
      <c r="F395">
        <v>832599</v>
      </c>
    </row>
    <row r="396" spans="1:6" x14ac:dyDescent="0.25">
      <c r="A396" s="4" t="s">
        <v>20</v>
      </c>
      <c r="B396" t="s">
        <v>49</v>
      </c>
      <c r="C396">
        <v>2020</v>
      </c>
      <c r="D396">
        <v>12263</v>
      </c>
      <c r="E396">
        <v>0</v>
      </c>
      <c r="F396">
        <v>0</v>
      </c>
    </row>
    <row r="397" spans="1:6" x14ac:dyDescent="0.25">
      <c r="A397" s="4" t="s">
        <v>20</v>
      </c>
      <c r="B397" t="s">
        <v>38</v>
      </c>
      <c r="C397">
        <v>2021</v>
      </c>
      <c r="D397">
        <v>1470</v>
      </c>
      <c r="E397">
        <v>177228</v>
      </c>
      <c r="F397">
        <v>9888</v>
      </c>
    </row>
    <row r="398" spans="1:6" x14ac:dyDescent="0.25">
      <c r="A398" s="4" t="s">
        <v>20</v>
      </c>
      <c r="B398" t="s">
        <v>1</v>
      </c>
      <c r="C398">
        <v>2021</v>
      </c>
      <c r="D398">
        <v>2544</v>
      </c>
      <c r="E398">
        <v>25463</v>
      </c>
      <c r="F398">
        <v>0</v>
      </c>
    </row>
    <row r="399" spans="1:6" x14ac:dyDescent="0.25">
      <c r="A399" s="4" t="s">
        <v>20</v>
      </c>
      <c r="B399" t="s">
        <v>44</v>
      </c>
      <c r="C399">
        <v>2020</v>
      </c>
      <c r="D399">
        <v>4933</v>
      </c>
      <c r="E399">
        <v>0</v>
      </c>
      <c r="F399">
        <v>0</v>
      </c>
    </row>
    <row r="400" spans="1:6" x14ac:dyDescent="0.25">
      <c r="A400" s="4" t="s">
        <v>20</v>
      </c>
      <c r="B400" t="s">
        <v>44</v>
      </c>
      <c r="C400">
        <v>2021</v>
      </c>
      <c r="D400">
        <v>103256</v>
      </c>
      <c r="E400">
        <v>1896448</v>
      </c>
      <c r="F400">
        <v>739839</v>
      </c>
    </row>
    <row r="401" spans="1:6" x14ac:dyDescent="0.25">
      <c r="A401" s="4" t="s">
        <v>20</v>
      </c>
      <c r="B401" t="s">
        <v>43</v>
      </c>
      <c r="C401">
        <v>2020</v>
      </c>
      <c r="D401">
        <v>185</v>
      </c>
      <c r="E401">
        <v>0</v>
      </c>
      <c r="F401">
        <v>0</v>
      </c>
    </row>
    <row r="402" spans="1:6" x14ac:dyDescent="0.25">
      <c r="A402" s="4" t="s">
        <v>20</v>
      </c>
      <c r="B402" t="s">
        <v>43</v>
      </c>
      <c r="C402">
        <v>2021</v>
      </c>
      <c r="D402">
        <v>102328</v>
      </c>
      <c r="E402">
        <v>1468103</v>
      </c>
      <c r="F402">
        <v>20861</v>
      </c>
    </row>
    <row r="403" spans="1:6" x14ac:dyDescent="0.25">
      <c r="A403" s="4" t="s">
        <v>20</v>
      </c>
      <c r="B403" t="s">
        <v>39</v>
      </c>
      <c r="C403">
        <v>2021</v>
      </c>
      <c r="D403">
        <v>557</v>
      </c>
      <c r="E403">
        <v>279258</v>
      </c>
      <c r="F403">
        <v>189230</v>
      </c>
    </row>
    <row r="404" spans="1:6" x14ac:dyDescent="0.25">
      <c r="A404" s="4" t="s">
        <v>20</v>
      </c>
      <c r="B404" t="s">
        <v>41</v>
      </c>
      <c r="C404">
        <v>2020</v>
      </c>
      <c r="D404">
        <v>73</v>
      </c>
      <c r="E404">
        <v>0</v>
      </c>
      <c r="F404">
        <v>0</v>
      </c>
    </row>
    <row r="405" spans="1:6" x14ac:dyDescent="0.25">
      <c r="A405" s="4" t="s">
        <v>20</v>
      </c>
      <c r="B405" t="s">
        <v>41</v>
      </c>
      <c r="C405">
        <v>2021</v>
      </c>
      <c r="D405">
        <v>121851</v>
      </c>
      <c r="E405">
        <v>1359504</v>
      </c>
      <c r="F405">
        <v>132339</v>
      </c>
    </row>
    <row r="406" spans="1:6" x14ac:dyDescent="0.25">
      <c r="A406" s="4" t="s">
        <v>20</v>
      </c>
      <c r="B406" t="s">
        <v>48</v>
      </c>
      <c r="C406">
        <v>2020</v>
      </c>
      <c r="D406">
        <v>16842</v>
      </c>
      <c r="E406">
        <v>0</v>
      </c>
      <c r="F406">
        <v>0</v>
      </c>
    </row>
    <row r="407" spans="1:6" x14ac:dyDescent="0.25">
      <c r="A407" s="4" t="s">
        <v>20</v>
      </c>
      <c r="B407" t="s">
        <v>47</v>
      </c>
      <c r="C407">
        <v>2020</v>
      </c>
      <c r="D407">
        <v>27374</v>
      </c>
      <c r="E407">
        <v>0</v>
      </c>
      <c r="F407">
        <v>0</v>
      </c>
    </row>
    <row r="408" spans="1:6" x14ac:dyDescent="0.25">
      <c r="A408" s="4" t="s">
        <v>20</v>
      </c>
      <c r="B408" t="s">
        <v>47</v>
      </c>
      <c r="C408">
        <v>2021</v>
      </c>
      <c r="D408">
        <v>18386</v>
      </c>
      <c r="E408">
        <v>226216</v>
      </c>
      <c r="F408">
        <v>1218932</v>
      </c>
    </row>
    <row r="409" spans="1:6" x14ac:dyDescent="0.25">
      <c r="A409" s="4" t="s">
        <v>20</v>
      </c>
      <c r="B409" t="s">
        <v>46</v>
      </c>
      <c r="C409">
        <v>2020</v>
      </c>
      <c r="D409">
        <v>21787</v>
      </c>
      <c r="E409">
        <v>0</v>
      </c>
      <c r="F409">
        <v>0</v>
      </c>
    </row>
    <row r="410" spans="1:6" x14ac:dyDescent="0.25">
      <c r="A410" s="4" t="s">
        <v>20</v>
      </c>
      <c r="B410" t="s">
        <v>46</v>
      </c>
      <c r="C410">
        <v>2021</v>
      </c>
      <c r="D410">
        <v>39207</v>
      </c>
      <c r="E410">
        <v>345920</v>
      </c>
      <c r="F410">
        <v>1064008</v>
      </c>
    </row>
    <row r="411" spans="1:6" x14ac:dyDescent="0.25">
      <c r="A411" s="4" t="s">
        <v>21</v>
      </c>
      <c r="B411" t="s">
        <v>40</v>
      </c>
      <c r="C411">
        <v>2020</v>
      </c>
      <c r="D411">
        <v>7</v>
      </c>
      <c r="E411">
        <v>0</v>
      </c>
      <c r="F411">
        <v>0</v>
      </c>
    </row>
    <row r="412" spans="1:6" x14ac:dyDescent="0.25">
      <c r="A412" s="4" t="s">
        <v>21</v>
      </c>
      <c r="B412" t="s">
        <v>40</v>
      </c>
      <c r="C412">
        <v>2021</v>
      </c>
      <c r="D412">
        <v>10228</v>
      </c>
      <c r="E412">
        <v>442693</v>
      </c>
      <c r="F412">
        <v>181816</v>
      </c>
    </row>
    <row r="413" spans="1:6" x14ac:dyDescent="0.25">
      <c r="A413" s="4" t="s">
        <v>21</v>
      </c>
      <c r="B413" t="s">
        <v>45</v>
      </c>
      <c r="C413">
        <v>2020</v>
      </c>
      <c r="D413">
        <v>24337</v>
      </c>
      <c r="E413">
        <v>0</v>
      </c>
      <c r="F413">
        <v>0</v>
      </c>
    </row>
    <row r="414" spans="1:6" x14ac:dyDescent="0.25">
      <c r="A414" s="4" t="s">
        <v>21</v>
      </c>
      <c r="B414" t="s">
        <v>45</v>
      </c>
      <c r="C414">
        <v>2021</v>
      </c>
      <c r="D414">
        <v>120760</v>
      </c>
      <c r="E414">
        <v>792586</v>
      </c>
      <c r="F414">
        <v>977647</v>
      </c>
    </row>
    <row r="415" spans="1:6" x14ac:dyDescent="0.25">
      <c r="A415" s="4" t="s">
        <v>21</v>
      </c>
      <c r="B415" t="s">
        <v>49</v>
      </c>
      <c r="C415">
        <v>2020</v>
      </c>
      <c r="D415">
        <v>24846</v>
      </c>
      <c r="E415">
        <v>0</v>
      </c>
      <c r="F415">
        <v>0</v>
      </c>
    </row>
    <row r="416" spans="1:6" x14ac:dyDescent="0.25">
      <c r="A416" s="4" t="s">
        <v>21</v>
      </c>
      <c r="B416" t="s">
        <v>38</v>
      </c>
      <c r="C416">
        <v>2021</v>
      </c>
      <c r="D416">
        <v>1590</v>
      </c>
      <c r="E416">
        <v>315493</v>
      </c>
      <c r="F416">
        <v>15756</v>
      </c>
    </row>
    <row r="417" spans="1:6" x14ac:dyDescent="0.25">
      <c r="A417" s="4" t="s">
        <v>21</v>
      </c>
      <c r="B417" t="s">
        <v>1</v>
      </c>
      <c r="C417">
        <v>2021</v>
      </c>
      <c r="D417">
        <v>6757</v>
      </c>
      <c r="E417">
        <v>22053</v>
      </c>
      <c r="F417">
        <v>0</v>
      </c>
    </row>
    <row r="418" spans="1:6" x14ac:dyDescent="0.25">
      <c r="A418" s="4" t="s">
        <v>21</v>
      </c>
      <c r="B418" t="s">
        <v>44</v>
      </c>
      <c r="C418">
        <v>2020</v>
      </c>
      <c r="D418">
        <v>8759</v>
      </c>
      <c r="E418">
        <v>0</v>
      </c>
      <c r="F418">
        <v>0</v>
      </c>
    </row>
    <row r="419" spans="1:6" x14ac:dyDescent="0.25">
      <c r="A419" s="4" t="s">
        <v>21</v>
      </c>
      <c r="B419" t="s">
        <v>44</v>
      </c>
      <c r="C419">
        <v>2021</v>
      </c>
      <c r="D419">
        <v>194353</v>
      </c>
      <c r="E419">
        <v>3742872</v>
      </c>
      <c r="F419">
        <v>781494</v>
      </c>
    </row>
    <row r="420" spans="1:6" x14ac:dyDescent="0.25">
      <c r="A420" s="4" t="s">
        <v>21</v>
      </c>
      <c r="B420" t="s">
        <v>43</v>
      </c>
      <c r="C420">
        <v>2020</v>
      </c>
      <c r="D420">
        <v>7475</v>
      </c>
      <c r="E420">
        <v>0</v>
      </c>
      <c r="F420">
        <v>0</v>
      </c>
    </row>
    <row r="421" spans="1:6" x14ac:dyDescent="0.25">
      <c r="A421" s="4" t="s">
        <v>21</v>
      </c>
      <c r="B421" t="s">
        <v>43</v>
      </c>
      <c r="C421">
        <v>2021</v>
      </c>
      <c r="D421">
        <v>139450</v>
      </c>
      <c r="E421">
        <v>1184776</v>
      </c>
      <c r="F421">
        <v>20887</v>
      </c>
    </row>
    <row r="422" spans="1:6" x14ac:dyDescent="0.25">
      <c r="A422" s="4" t="s">
        <v>21</v>
      </c>
      <c r="B422" t="s">
        <v>39</v>
      </c>
      <c r="C422">
        <v>2020</v>
      </c>
      <c r="D422">
        <v>7</v>
      </c>
      <c r="E422">
        <v>0</v>
      </c>
      <c r="F422">
        <v>0</v>
      </c>
    </row>
    <row r="423" spans="1:6" x14ac:dyDescent="0.25">
      <c r="A423" s="4" t="s">
        <v>21</v>
      </c>
      <c r="B423" t="s">
        <v>39</v>
      </c>
      <c r="C423">
        <v>2021</v>
      </c>
      <c r="D423">
        <v>895</v>
      </c>
      <c r="E423">
        <v>261329</v>
      </c>
      <c r="F423">
        <v>209725</v>
      </c>
    </row>
    <row r="424" spans="1:6" x14ac:dyDescent="0.25">
      <c r="A424" s="4" t="s">
        <v>21</v>
      </c>
      <c r="B424" t="s">
        <v>41</v>
      </c>
      <c r="C424">
        <v>2020</v>
      </c>
      <c r="D424">
        <v>350</v>
      </c>
      <c r="E424">
        <v>0</v>
      </c>
      <c r="F424">
        <v>0</v>
      </c>
    </row>
    <row r="425" spans="1:6" x14ac:dyDescent="0.25">
      <c r="A425" s="4" t="s">
        <v>21</v>
      </c>
      <c r="B425" t="s">
        <v>41</v>
      </c>
      <c r="C425">
        <v>2021</v>
      </c>
      <c r="D425">
        <v>120273</v>
      </c>
      <c r="E425">
        <v>1569839</v>
      </c>
      <c r="F425">
        <v>84635</v>
      </c>
    </row>
    <row r="426" spans="1:6" x14ac:dyDescent="0.25">
      <c r="A426" s="4" t="s">
        <v>21</v>
      </c>
      <c r="B426" t="s">
        <v>48</v>
      </c>
      <c r="C426">
        <v>2020</v>
      </c>
      <c r="D426">
        <v>46761</v>
      </c>
      <c r="E426">
        <v>0</v>
      </c>
      <c r="F426">
        <v>0</v>
      </c>
    </row>
    <row r="427" spans="1:6" x14ac:dyDescent="0.25">
      <c r="A427" s="4" t="s">
        <v>21</v>
      </c>
      <c r="B427" t="s">
        <v>47</v>
      </c>
      <c r="C427">
        <v>2020</v>
      </c>
      <c r="D427">
        <v>52938</v>
      </c>
      <c r="E427">
        <v>0</v>
      </c>
      <c r="F427">
        <v>0</v>
      </c>
    </row>
    <row r="428" spans="1:6" x14ac:dyDescent="0.25">
      <c r="A428" s="4" t="s">
        <v>21</v>
      </c>
      <c r="B428" t="s">
        <v>47</v>
      </c>
      <c r="C428">
        <v>2021</v>
      </c>
      <c r="D428">
        <v>24514</v>
      </c>
      <c r="E428">
        <v>178326</v>
      </c>
      <c r="F428">
        <v>1614823</v>
      </c>
    </row>
    <row r="429" spans="1:6" x14ac:dyDescent="0.25">
      <c r="A429" s="4" t="s">
        <v>21</v>
      </c>
      <c r="B429" t="s">
        <v>46</v>
      </c>
      <c r="C429">
        <v>2020</v>
      </c>
      <c r="D429">
        <v>30963</v>
      </c>
      <c r="E429">
        <v>0</v>
      </c>
      <c r="F429">
        <v>0</v>
      </c>
    </row>
    <row r="430" spans="1:6" x14ac:dyDescent="0.25">
      <c r="A430" s="4" t="s">
        <v>21</v>
      </c>
      <c r="B430" t="s">
        <v>46</v>
      </c>
      <c r="C430">
        <v>2021</v>
      </c>
      <c r="D430">
        <v>49480</v>
      </c>
      <c r="E430">
        <v>215062</v>
      </c>
      <c r="F430">
        <v>958309</v>
      </c>
    </row>
    <row r="431" spans="1:6" x14ac:dyDescent="0.25">
      <c r="A431" s="4" t="s">
        <v>22</v>
      </c>
      <c r="B431" t="s">
        <v>40</v>
      </c>
      <c r="C431">
        <v>2020</v>
      </c>
      <c r="D431">
        <v>15363</v>
      </c>
      <c r="E431">
        <v>0</v>
      </c>
      <c r="F431">
        <v>0</v>
      </c>
    </row>
    <row r="432" spans="1:6" x14ac:dyDescent="0.25">
      <c r="A432" s="4" t="s">
        <v>22</v>
      </c>
      <c r="B432" t="s">
        <v>40</v>
      </c>
      <c r="C432">
        <v>2021</v>
      </c>
      <c r="D432">
        <v>1653598</v>
      </c>
      <c r="E432">
        <v>30104560</v>
      </c>
      <c r="F432">
        <v>3662562</v>
      </c>
    </row>
    <row r="433" spans="1:6" x14ac:dyDescent="0.25">
      <c r="A433" s="4" t="s">
        <v>22</v>
      </c>
      <c r="B433" t="s">
        <v>45</v>
      </c>
      <c r="C433">
        <v>2020</v>
      </c>
      <c r="D433">
        <v>212111</v>
      </c>
      <c r="E433">
        <v>0</v>
      </c>
      <c r="F433">
        <v>0</v>
      </c>
    </row>
    <row r="434" spans="1:6" x14ac:dyDescent="0.25">
      <c r="A434" s="4" t="s">
        <v>22</v>
      </c>
      <c r="B434" t="s">
        <v>45</v>
      </c>
      <c r="C434">
        <v>2021</v>
      </c>
      <c r="D434">
        <v>2527</v>
      </c>
      <c r="E434">
        <v>83649293</v>
      </c>
      <c r="F434">
        <v>20148257</v>
      </c>
    </row>
    <row r="435" spans="1:6" x14ac:dyDescent="0.25">
      <c r="A435" s="4" t="s">
        <v>22</v>
      </c>
      <c r="B435" t="s">
        <v>49</v>
      </c>
      <c r="C435">
        <v>2020</v>
      </c>
      <c r="D435">
        <v>263757</v>
      </c>
      <c r="E435">
        <v>0</v>
      </c>
      <c r="F435">
        <v>0</v>
      </c>
    </row>
    <row r="436" spans="1:6" x14ac:dyDescent="0.25">
      <c r="A436" s="4" t="s">
        <v>22</v>
      </c>
      <c r="B436" t="s">
        <v>38</v>
      </c>
      <c r="C436">
        <v>2021</v>
      </c>
      <c r="D436">
        <v>43491</v>
      </c>
      <c r="E436">
        <v>3231938</v>
      </c>
      <c r="F436">
        <v>755221</v>
      </c>
    </row>
    <row r="437" spans="1:6" x14ac:dyDescent="0.25">
      <c r="A437" s="4" t="s">
        <v>22</v>
      </c>
      <c r="B437" t="s">
        <v>1</v>
      </c>
      <c r="C437">
        <v>2021</v>
      </c>
      <c r="D437">
        <v>107168</v>
      </c>
      <c r="E437">
        <v>1303965</v>
      </c>
      <c r="F437">
        <v>0</v>
      </c>
    </row>
    <row r="438" spans="1:6" x14ac:dyDescent="0.25">
      <c r="A438" s="4" t="s">
        <v>22</v>
      </c>
      <c r="B438" t="s">
        <v>44</v>
      </c>
      <c r="C438">
        <v>2020</v>
      </c>
      <c r="D438">
        <v>114485</v>
      </c>
      <c r="E438">
        <v>0</v>
      </c>
      <c r="F438">
        <v>0</v>
      </c>
    </row>
    <row r="439" spans="1:6" x14ac:dyDescent="0.25">
      <c r="A439" s="4" t="s">
        <v>22</v>
      </c>
      <c r="B439" t="s">
        <v>44</v>
      </c>
      <c r="C439">
        <v>2021</v>
      </c>
      <c r="D439">
        <v>14648</v>
      </c>
      <c r="E439">
        <v>54413040</v>
      </c>
      <c r="F439">
        <v>17710426</v>
      </c>
    </row>
    <row r="440" spans="1:6" x14ac:dyDescent="0.25">
      <c r="A440" s="4" t="s">
        <v>22</v>
      </c>
      <c r="B440" t="s">
        <v>43</v>
      </c>
      <c r="C440">
        <v>2020</v>
      </c>
      <c r="D440">
        <v>38733</v>
      </c>
      <c r="E440">
        <v>0</v>
      </c>
      <c r="F440">
        <v>0</v>
      </c>
    </row>
    <row r="441" spans="1:6" x14ac:dyDescent="0.25">
      <c r="A441" s="4" t="s">
        <v>22</v>
      </c>
      <c r="B441" t="s">
        <v>43</v>
      </c>
      <c r="C441">
        <v>2021</v>
      </c>
      <c r="D441">
        <v>100491</v>
      </c>
      <c r="E441">
        <v>59738856</v>
      </c>
      <c r="F441">
        <v>3971334</v>
      </c>
    </row>
    <row r="442" spans="1:6" x14ac:dyDescent="0.25">
      <c r="A442" s="4" t="s">
        <v>22</v>
      </c>
      <c r="B442" t="s">
        <v>39</v>
      </c>
      <c r="C442">
        <v>2020</v>
      </c>
      <c r="D442">
        <v>255</v>
      </c>
      <c r="E442">
        <v>0</v>
      </c>
      <c r="F442">
        <v>0</v>
      </c>
    </row>
    <row r="443" spans="1:6" x14ac:dyDescent="0.25">
      <c r="A443" s="4" t="s">
        <v>22</v>
      </c>
      <c r="B443" t="s">
        <v>39</v>
      </c>
      <c r="C443">
        <v>2021</v>
      </c>
      <c r="D443">
        <v>196361</v>
      </c>
      <c r="E443">
        <v>14302699</v>
      </c>
      <c r="F443">
        <v>2673723</v>
      </c>
    </row>
    <row r="444" spans="1:6" x14ac:dyDescent="0.25">
      <c r="A444" s="4" t="s">
        <v>22</v>
      </c>
      <c r="B444" t="s">
        <v>41</v>
      </c>
      <c r="C444">
        <v>2020</v>
      </c>
      <c r="D444">
        <v>36604</v>
      </c>
      <c r="E444">
        <v>0</v>
      </c>
      <c r="F444">
        <v>0</v>
      </c>
    </row>
    <row r="445" spans="1:6" x14ac:dyDescent="0.25">
      <c r="A445" s="4" t="s">
        <v>22</v>
      </c>
      <c r="B445" t="s">
        <v>41</v>
      </c>
      <c r="C445">
        <v>2021</v>
      </c>
      <c r="D445">
        <v>1752519</v>
      </c>
      <c r="E445">
        <v>12954021</v>
      </c>
      <c r="F445">
        <v>5345151</v>
      </c>
    </row>
    <row r="446" spans="1:6" x14ac:dyDescent="0.25">
      <c r="A446" s="4" t="s">
        <v>22</v>
      </c>
      <c r="B446" t="s">
        <v>48</v>
      </c>
      <c r="C446">
        <v>2020</v>
      </c>
      <c r="D446">
        <v>225428</v>
      </c>
      <c r="E446">
        <v>0</v>
      </c>
      <c r="F446">
        <v>0</v>
      </c>
    </row>
    <row r="447" spans="1:6" x14ac:dyDescent="0.25">
      <c r="A447" s="4" t="s">
        <v>22</v>
      </c>
      <c r="B447" t="s">
        <v>47</v>
      </c>
      <c r="C447">
        <v>2020</v>
      </c>
      <c r="D447">
        <v>331707</v>
      </c>
      <c r="E447">
        <v>0</v>
      </c>
      <c r="F447">
        <v>0</v>
      </c>
    </row>
    <row r="448" spans="1:6" x14ac:dyDescent="0.25">
      <c r="A448" s="4" t="s">
        <v>22</v>
      </c>
      <c r="B448" t="s">
        <v>47</v>
      </c>
      <c r="C448">
        <v>2021</v>
      </c>
      <c r="D448">
        <v>2173</v>
      </c>
      <c r="E448">
        <v>16215053</v>
      </c>
      <c r="F448">
        <v>38775850</v>
      </c>
    </row>
    <row r="449" spans="1:6" x14ac:dyDescent="0.25">
      <c r="A449" s="4" t="s">
        <v>22</v>
      </c>
      <c r="B449" t="s">
        <v>46</v>
      </c>
      <c r="C449">
        <v>2020</v>
      </c>
      <c r="D449">
        <v>435762</v>
      </c>
      <c r="E449">
        <v>0</v>
      </c>
      <c r="F449">
        <v>0</v>
      </c>
    </row>
    <row r="450" spans="1:6" x14ac:dyDescent="0.25">
      <c r="A450" s="4" t="s">
        <v>22</v>
      </c>
      <c r="B450" t="s">
        <v>46</v>
      </c>
      <c r="C450">
        <v>2021</v>
      </c>
      <c r="D450">
        <v>2511</v>
      </c>
      <c r="E450">
        <v>73046680</v>
      </c>
      <c r="F450">
        <v>46910192</v>
      </c>
    </row>
    <row r="451" spans="1:6" x14ac:dyDescent="0.25">
      <c r="A451" s="4" t="s">
        <v>23</v>
      </c>
      <c r="B451" t="s">
        <v>40</v>
      </c>
      <c r="C451">
        <v>2020</v>
      </c>
      <c r="D451">
        <v>0</v>
      </c>
      <c r="E451">
        <v>0</v>
      </c>
      <c r="F451">
        <v>0</v>
      </c>
    </row>
    <row r="452" spans="1:6" x14ac:dyDescent="0.25">
      <c r="A452" s="4" t="s">
        <v>23</v>
      </c>
      <c r="B452" t="s">
        <v>40</v>
      </c>
      <c r="C452">
        <v>2021</v>
      </c>
      <c r="D452">
        <v>7985</v>
      </c>
      <c r="E452">
        <v>963962</v>
      </c>
      <c r="F452">
        <v>206905</v>
      </c>
    </row>
    <row r="453" spans="1:6" x14ac:dyDescent="0.25">
      <c r="A453" s="4" t="s">
        <v>23</v>
      </c>
      <c r="B453" t="s">
        <v>45</v>
      </c>
      <c r="C453">
        <v>2020</v>
      </c>
      <c r="D453">
        <v>4241</v>
      </c>
      <c r="E453">
        <v>0</v>
      </c>
      <c r="F453">
        <v>0</v>
      </c>
    </row>
    <row r="454" spans="1:6" x14ac:dyDescent="0.25">
      <c r="A454" s="4" t="s">
        <v>23</v>
      </c>
      <c r="B454" t="s">
        <v>45</v>
      </c>
      <c r="C454">
        <v>2021</v>
      </c>
      <c r="D454">
        <v>148877</v>
      </c>
      <c r="E454">
        <v>248000</v>
      </c>
      <c r="F454">
        <v>335133</v>
      </c>
    </row>
    <row r="455" spans="1:6" x14ac:dyDescent="0.25">
      <c r="A455" s="4" t="s">
        <v>23</v>
      </c>
      <c r="B455" t="s">
        <v>49</v>
      </c>
      <c r="C455">
        <v>2020</v>
      </c>
      <c r="D455">
        <v>2853</v>
      </c>
      <c r="E455">
        <v>0</v>
      </c>
      <c r="F455">
        <v>0</v>
      </c>
    </row>
    <row r="456" spans="1:6" x14ac:dyDescent="0.25">
      <c r="A456" s="4" t="s">
        <v>23</v>
      </c>
      <c r="B456" t="s">
        <v>38</v>
      </c>
      <c r="C456">
        <v>2021</v>
      </c>
      <c r="D456">
        <v>380</v>
      </c>
      <c r="E456">
        <v>89890</v>
      </c>
      <c r="F456">
        <v>32426</v>
      </c>
    </row>
    <row r="457" spans="1:6" x14ac:dyDescent="0.25">
      <c r="A457" s="4" t="s">
        <v>23</v>
      </c>
      <c r="B457" t="s">
        <v>1</v>
      </c>
      <c r="C457">
        <v>2021</v>
      </c>
      <c r="D457">
        <v>1214</v>
      </c>
      <c r="E457">
        <v>49763</v>
      </c>
      <c r="F457">
        <v>0</v>
      </c>
    </row>
    <row r="458" spans="1:6" x14ac:dyDescent="0.25">
      <c r="A458" s="4" t="s">
        <v>23</v>
      </c>
      <c r="B458" t="s">
        <v>44</v>
      </c>
      <c r="C458">
        <v>2020</v>
      </c>
      <c r="D458">
        <v>1629</v>
      </c>
      <c r="E458">
        <v>0</v>
      </c>
      <c r="F458">
        <v>0</v>
      </c>
    </row>
    <row r="459" spans="1:6" x14ac:dyDescent="0.25">
      <c r="A459" s="4" t="s">
        <v>23</v>
      </c>
      <c r="B459" t="s">
        <v>44</v>
      </c>
      <c r="C459">
        <v>2021</v>
      </c>
      <c r="D459">
        <v>111776</v>
      </c>
      <c r="E459">
        <v>950260</v>
      </c>
      <c r="F459">
        <v>926997</v>
      </c>
    </row>
    <row r="460" spans="1:6" x14ac:dyDescent="0.25">
      <c r="A460" s="4" t="s">
        <v>23</v>
      </c>
      <c r="B460" t="s">
        <v>43</v>
      </c>
      <c r="C460">
        <v>2020</v>
      </c>
      <c r="D460">
        <v>1042</v>
      </c>
      <c r="E460">
        <v>0</v>
      </c>
      <c r="F460">
        <v>0</v>
      </c>
    </row>
    <row r="461" spans="1:6" x14ac:dyDescent="0.25">
      <c r="A461" s="4" t="s">
        <v>23</v>
      </c>
      <c r="B461" t="s">
        <v>43</v>
      </c>
      <c r="C461">
        <v>2021</v>
      </c>
      <c r="D461">
        <v>55441</v>
      </c>
      <c r="E461">
        <v>1669030</v>
      </c>
      <c r="F461">
        <v>17019</v>
      </c>
    </row>
    <row r="462" spans="1:6" x14ac:dyDescent="0.25">
      <c r="A462" s="4" t="s">
        <v>23</v>
      </c>
      <c r="B462" t="s">
        <v>39</v>
      </c>
      <c r="C462">
        <v>2020</v>
      </c>
      <c r="D462">
        <v>7</v>
      </c>
      <c r="E462">
        <v>0</v>
      </c>
      <c r="F462">
        <v>0</v>
      </c>
    </row>
    <row r="463" spans="1:6" x14ac:dyDescent="0.25">
      <c r="A463" s="4" t="s">
        <v>23</v>
      </c>
      <c r="B463" t="s">
        <v>39</v>
      </c>
      <c r="C463">
        <v>2021</v>
      </c>
      <c r="D463">
        <v>339</v>
      </c>
      <c r="E463">
        <v>228123</v>
      </c>
      <c r="F463">
        <v>60367</v>
      </c>
    </row>
    <row r="464" spans="1:6" x14ac:dyDescent="0.25">
      <c r="A464" s="4" t="s">
        <v>23</v>
      </c>
      <c r="B464" t="s">
        <v>41</v>
      </c>
      <c r="C464">
        <v>2020</v>
      </c>
      <c r="D464">
        <v>0</v>
      </c>
      <c r="E464">
        <v>0</v>
      </c>
      <c r="F464">
        <v>0</v>
      </c>
    </row>
    <row r="465" spans="1:6" x14ac:dyDescent="0.25">
      <c r="A465" s="4" t="s">
        <v>23</v>
      </c>
      <c r="B465" t="s">
        <v>41</v>
      </c>
      <c r="C465">
        <v>2021</v>
      </c>
      <c r="D465">
        <v>40584</v>
      </c>
      <c r="E465">
        <v>486344</v>
      </c>
      <c r="F465">
        <v>57866</v>
      </c>
    </row>
    <row r="466" spans="1:6" x14ac:dyDescent="0.25">
      <c r="A466" s="4" t="s">
        <v>23</v>
      </c>
      <c r="B466" t="s">
        <v>48</v>
      </c>
      <c r="C466">
        <v>2020</v>
      </c>
      <c r="D466">
        <v>8316</v>
      </c>
      <c r="E466">
        <v>0</v>
      </c>
      <c r="F466">
        <v>0</v>
      </c>
    </row>
    <row r="467" spans="1:6" x14ac:dyDescent="0.25">
      <c r="A467" s="4" t="s">
        <v>23</v>
      </c>
      <c r="B467" t="s">
        <v>47</v>
      </c>
      <c r="C467">
        <v>2020</v>
      </c>
      <c r="D467">
        <v>5049</v>
      </c>
      <c r="E467">
        <v>0</v>
      </c>
      <c r="F467">
        <v>0</v>
      </c>
    </row>
    <row r="468" spans="1:6" x14ac:dyDescent="0.25">
      <c r="A468" s="4" t="s">
        <v>23</v>
      </c>
      <c r="B468" t="s">
        <v>47</v>
      </c>
      <c r="C468">
        <v>2021</v>
      </c>
      <c r="D468">
        <v>211269</v>
      </c>
      <c r="E468">
        <v>113298</v>
      </c>
      <c r="F468">
        <v>602329</v>
      </c>
    </row>
    <row r="469" spans="1:6" x14ac:dyDescent="0.25">
      <c r="A469" s="4" t="s">
        <v>23</v>
      </c>
      <c r="B469" t="s">
        <v>46</v>
      </c>
      <c r="C469">
        <v>2020</v>
      </c>
      <c r="D469">
        <v>6178</v>
      </c>
      <c r="E469">
        <v>0</v>
      </c>
      <c r="F469">
        <v>0</v>
      </c>
    </row>
    <row r="470" spans="1:6" x14ac:dyDescent="0.25">
      <c r="A470" s="4" t="s">
        <v>23</v>
      </c>
      <c r="B470" t="s">
        <v>46</v>
      </c>
      <c r="C470">
        <v>2021</v>
      </c>
      <c r="D470">
        <v>229120</v>
      </c>
      <c r="E470">
        <v>174656</v>
      </c>
      <c r="F470">
        <v>1324219</v>
      </c>
    </row>
    <row r="471" spans="1:6" x14ac:dyDescent="0.25">
      <c r="A471" s="4" t="s">
        <v>24</v>
      </c>
      <c r="B471" t="s">
        <v>40</v>
      </c>
      <c r="C471">
        <v>2020</v>
      </c>
      <c r="D471">
        <v>0</v>
      </c>
      <c r="E471">
        <v>0</v>
      </c>
      <c r="F471">
        <v>0</v>
      </c>
    </row>
    <row r="472" spans="1:6" x14ac:dyDescent="0.25">
      <c r="A472" s="4" t="s">
        <v>24</v>
      </c>
      <c r="B472" t="s">
        <v>40</v>
      </c>
      <c r="C472">
        <v>2021</v>
      </c>
      <c r="D472">
        <v>8442</v>
      </c>
      <c r="E472">
        <v>604273</v>
      </c>
      <c r="F472">
        <v>106592</v>
      </c>
    </row>
    <row r="473" spans="1:6" x14ac:dyDescent="0.25">
      <c r="A473" s="4" t="s">
        <v>24</v>
      </c>
      <c r="B473" t="s">
        <v>45</v>
      </c>
      <c r="C473">
        <v>2020</v>
      </c>
      <c r="D473">
        <v>16597</v>
      </c>
      <c r="E473">
        <v>0</v>
      </c>
      <c r="F473">
        <v>0</v>
      </c>
    </row>
    <row r="474" spans="1:6" x14ac:dyDescent="0.25">
      <c r="A474" s="4" t="s">
        <v>24</v>
      </c>
      <c r="B474" t="s">
        <v>45</v>
      </c>
      <c r="C474">
        <v>2021</v>
      </c>
      <c r="D474">
        <v>16349</v>
      </c>
      <c r="E474">
        <v>315461</v>
      </c>
      <c r="F474">
        <v>354093</v>
      </c>
    </row>
    <row r="475" spans="1:6" x14ac:dyDescent="0.25">
      <c r="A475" s="4" t="s">
        <v>24</v>
      </c>
      <c r="B475" t="s">
        <v>49</v>
      </c>
      <c r="C475">
        <v>2020</v>
      </c>
      <c r="D475">
        <v>5832</v>
      </c>
      <c r="E475">
        <v>0</v>
      </c>
      <c r="F475">
        <v>0</v>
      </c>
    </row>
    <row r="476" spans="1:6" x14ac:dyDescent="0.25">
      <c r="A476" s="4" t="s">
        <v>24</v>
      </c>
      <c r="B476" t="s">
        <v>38</v>
      </c>
      <c r="C476">
        <v>2021</v>
      </c>
      <c r="D476">
        <v>772</v>
      </c>
      <c r="E476">
        <v>166425</v>
      </c>
      <c r="F476">
        <v>36294</v>
      </c>
    </row>
    <row r="477" spans="1:6" x14ac:dyDescent="0.25">
      <c r="A477" s="4" t="s">
        <v>24</v>
      </c>
      <c r="B477" t="s">
        <v>1</v>
      </c>
      <c r="C477">
        <v>2021</v>
      </c>
      <c r="D477">
        <v>1234</v>
      </c>
      <c r="E477">
        <v>27255</v>
      </c>
      <c r="F477">
        <v>0</v>
      </c>
    </row>
    <row r="478" spans="1:6" x14ac:dyDescent="0.25">
      <c r="A478" s="4" t="s">
        <v>24</v>
      </c>
      <c r="B478" t="s">
        <v>44</v>
      </c>
      <c r="C478">
        <v>2020</v>
      </c>
      <c r="D478">
        <v>7460</v>
      </c>
      <c r="E478">
        <v>0</v>
      </c>
      <c r="F478">
        <v>0</v>
      </c>
    </row>
    <row r="479" spans="1:6" x14ac:dyDescent="0.25">
      <c r="A479" s="4" t="s">
        <v>24</v>
      </c>
      <c r="B479" t="s">
        <v>44</v>
      </c>
      <c r="C479">
        <v>2021</v>
      </c>
      <c r="D479">
        <v>18400</v>
      </c>
      <c r="E479">
        <v>1366168</v>
      </c>
      <c r="F479">
        <v>616460</v>
      </c>
    </row>
    <row r="480" spans="1:6" x14ac:dyDescent="0.25">
      <c r="A480" s="4" t="s">
        <v>24</v>
      </c>
      <c r="B480" t="s">
        <v>43</v>
      </c>
      <c r="C480">
        <v>2020</v>
      </c>
      <c r="D480">
        <v>2647</v>
      </c>
      <c r="E480">
        <v>0</v>
      </c>
      <c r="F480">
        <v>0</v>
      </c>
    </row>
    <row r="481" spans="1:6" x14ac:dyDescent="0.25">
      <c r="A481" s="4" t="s">
        <v>24</v>
      </c>
      <c r="B481" t="s">
        <v>43</v>
      </c>
      <c r="C481">
        <v>2021</v>
      </c>
      <c r="D481">
        <v>26384</v>
      </c>
      <c r="E481">
        <v>1410185</v>
      </c>
      <c r="F481">
        <v>29455</v>
      </c>
    </row>
    <row r="482" spans="1:6" x14ac:dyDescent="0.25">
      <c r="A482" s="4" t="s">
        <v>24</v>
      </c>
      <c r="B482" t="s">
        <v>39</v>
      </c>
      <c r="C482">
        <v>2021</v>
      </c>
      <c r="D482">
        <v>351</v>
      </c>
      <c r="E482">
        <v>228991</v>
      </c>
      <c r="F482">
        <v>120501</v>
      </c>
    </row>
    <row r="483" spans="1:6" x14ac:dyDescent="0.25">
      <c r="A483" s="4" t="s">
        <v>24</v>
      </c>
      <c r="B483" t="s">
        <v>41</v>
      </c>
      <c r="C483">
        <v>2020</v>
      </c>
      <c r="D483">
        <v>138</v>
      </c>
      <c r="E483">
        <v>0</v>
      </c>
      <c r="F483">
        <v>0</v>
      </c>
    </row>
    <row r="484" spans="1:6" x14ac:dyDescent="0.25">
      <c r="A484" s="4" t="s">
        <v>24</v>
      </c>
      <c r="B484" t="s">
        <v>41</v>
      </c>
      <c r="C484">
        <v>2021</v>
      </c>
      <c r="D484">
        <v>54018</v>
      </c>
      <c r="E484">
        <v>447703</v>
      </c>
      <c r="F484">
        <v>99959</v>
      </c>
    </row>
    <row r="485" spans="1:6" x14ac:dyDescent="0.25">
      <c r="A485" s="4" t="s">
        <v>24</v>
      </c>
      <c r="B485" t="s">
        <v>48</v>
      </c>
      <c r="C485">
        <v>2020</v>
      </c>
      <c r="D485">
        <v>15734</v>
      </c>
      <c r="E485">
        <v>0</v>
      </c>
      <c r="F485">
        <v>0</v>
      </c>
    </row>
    <row r="486" spans="1:6" x14ac:dyDescent="0.25">
      <c r="A486" s="4" t="s">
        <v>24</v>
      </c>
      <c r="B486" t="s">
        <v>47</v>
      </c>
      <c r="C486">
        <v>2020</v>
      </c>
      <c r="D486">
        <v>20333</v>
      </c>
      <c r="E486">
        <v>0</v>
      </c>
      <c r="F486">
        <v>0</v>
      </c>
    </row>
    <row r="487" spans="1:6" x14ac:dyDescent="0.25">
      <c r="A487" s="4" t="s">
        <v>24</v>
      </c>
      <c r="B487" t="s">
        <v>47</v>
      </c>
      <c r="C487">
        <v>2021</v>
      </c>
      <c r="D487">
        <v>4309</v>
      </c>
      <c r="E487">
        <v>171611</v>
      </c>
      <c r="F487">
        <v>955636</v>
      </c>
    </row>
    <row r="488" spans="1:6" x14ac:dyDescent="0.25">
      <c r="A488" s="4" t="s">
        <v>24</v>
      </c>
      <c r="B488" t="s">
        <v>46</v>
      </c>
      <c r="C488">
        <v>2020</v>
      </c>
      <c r="D488">
        <v>14624</v>
      </c>
      <c r="E488">
        <v>0</v>
      </c>
      <c r="F488">
        <v>0</v>
      </c>
    </row>
    <row r="489" spans="1:6" x14ac:dyDescent="0.25">
      <c r="A489" s="4" t="s">
        <v>24</v>
      </c>
      <c r="B489" t="s">
        <v>46</v>
      </c>
      <c r="C489">
        <v>2021</v>
      </c>
      <c r="D489">
        <v>8864</v>
      </c>
      <c r="E489">
        <v>218804</v>
      </c>
      <c r="F489">
        <v>1066987</v>
      </c>
    </row>
    <row r="490" spans="1:6" x14ac:dyDescent="0.25">
      <c r="A490" s="4" t="s">
        <v>25</v>
      </c>
      <c r="B490" t="s">
        <v>40</v>
      </c>
      <c r="C490">
        <v>2020</v>
      </c>
      <c r="D490">
        <v>780</v>
      </c>
      <c r="E490">
        <v>0</v>
      </c>
      <c r="F490">
        <v>0</v>
      </c>
    </row>
    <row r="491" spans="1:6" x14ac:dyDescent="0.25">
      <c r="A491" s="4" t="s">
        <v>25</v>
      </c>
      <c r="B491" t="s">
        <v>40</v>
      </c>
      <c r="C491">
        <v>2021</v>
      </c>
      <c r="D491">
        <v>570014</v>
      </c>
      <c r="E491">
        <v>20840696</v>
      </c>
      <c r="F491">
        <v>3197985</v>
      </c>
    </row>
    <row r="492" spans="1:6" x14ac:dyDescent="0.25">
      <c r="A492" s="4" t="s">
        <v>25</v>
      </c>
      <c r="B492" t="s">
        <v>45</v>
      </c>
      <c r="C492">
        <v>2020</v>
      </c>
      <c r="D492">
        <v>464046</v>
      </c>
      <c r="E492">
        <v>0</v>
      </c>
      <c r="F492">
        <v>0</v>
      </c>
    </row>
    <row r="493" spans="1:6" x14ac:dyDescent="0.25">
      <c r="A493" s="4" t="s">
        <v>25</v>
      </c>
      <c r="B493" t="s">
        <v>45</v>
      </c>
      <c r="C493">
        <v>2021</v>
      </c>
      <c r="D493">
        <v>232009</v>
      </c>
      <c r="E493">
        <v>29436294</v>
      </c>
      <c r="F493">
        <v>9971394</v>
      </c>
    </row>
    <row r="494" spans="1:6" x14ac:dyDescent="0.25">
      <c r="A494" s="4" t="s">
        <v>25</v>
      </c>
      <c r="B494" t="s">
        <v>49</v>
      </c>
      <c r="C494">
        <v>2020</v>
      </c>
      <c r="D494">
        <v>81261</v>
      </c>
      <c r="E494">
        <v>0</v>
      </c>
      <c r="F494">
        <v>0</v>
      </c>
    </row>
    <row r="495" spans="1:6" x14ac:dyDescent="0.25">
      <c r="A495" s="4" t="s">
        <v>25</v>
      </c>
      <c r="B495" t="s">
        <v>38</v>
      </c>
      <c r="C495">
        <v>2021</v>
      </c>
      <c r="D495">
        <v>15258</v>
      </c>
      <c r="E495">
        <v>1836455</v>
      </c>
      <c r="F495">
        <v>1017033</v>
      </c>
    </row>
    <row r="496" spans="1:6" x14ac:dyDescent="0.25">
      <c r="A496" s="4" t="s">
        <v>25</v>
      </c>
      <c r="B496" t="s">
        <v>1</v>
      </c>
      <c r="C496">
        <v>2021</v>
      </c>
      <c r="D496">
        <v>42048</v>
      </c>
      <c r="E496">
        <v>1344513</v>
      </c>
      <c r="F496">
        <v>0</v>
      </c>
    </row>
    <row r="497" spans="1:6" x14ac:dyDescent="0.25">
      <c r="A497" s="4" t="s">
        <v>25</v>
      </c>
      <c r="B497" t="s">
        <v>44</v>
      </c>
      <c r="C497">
        <v>2020</v>
      </c>
      <c r="D497">
        <v>151049</v>
      </c>
      <c r="E497">
        <v>0</v>
      </c>
      <c r="F497">
        <v>0</v>
      </c>
    </row>
    <row r="498" spans="1:6" x14ac:dyDescent="0.25">
      <c r="A498" s="4" t="s">
        <v>25</v>
      </c>
      <c r="B498" t="s">
        <v>44</v>
      </c>
      <c r="C498">
        <v>2021</v>
      </c>
      <c r="D498">
        <v>505500</v>
      </c>
      <c r="E498">
        <v>18604352</v>
      </c>
      <c r="F498">
        <v>12126985</v>
      </c>
    </row>
    <row r="499" spans="1:6" x14ac:dyDescent="0.25">
      <c r="A499" s="4" t="s">
        <v>25</v>
      </c>
      <c r="B499" t="s">
        <v>43</v>
      </c>
      <c r="C499">
        <v>2020</v>
      </c>
      <c r="D499">
        <v>33084</v>
      </c>
      <c r="E499">
        <v>0</v>
      </c>
      <c r="F499">
        <v>0</v>
      </c>
    </row>
    <row r="500" spans="1:6" x14ac:dyDescent="0.25">
      <c r="A500" s="4" t="s">
        <v>25</v>
      </c>
      <c r="B500" t="s">
        <v>43</v>
      </c>
      <c r="C500">
        <v>2021</v>
      </c>
      <c r="D500">
        <v>1119753</v>
      </c>
      <c r="E500">
        <v>24085820</v>
      </c>
      <c r="F500">
        <v>4099653</v>
      </c>
    </row>
    <row r="501" spans="1:6" x14ac:dyDescent="0.25">
      <c r="A501" s="4" t="s">
        <v>25</v>
      </c>
      <c r="B501" t="s">
        <v>39</v>
      </c>
      <c r="C501">
        <v>2020</v>
      </c>
      <c r="D501">
        <v>21</v>
      </c>
      <c r="E501">
        <v>0</v>
      </c>
      <c r="F501">
        <v>0</v>
      </c>
    </row>
    <row r="502" spans="1:6" x14ac:dyDescent="0.25">
      <c r="A502" s="4" t="s">
        <v>25</v>
      </c>
      <c r="B502" t="s">
        <v>39</v>
      </c>
      <c r="C502">
        <v>2021</v>
      </c>
      <c r="D502">
        <v>22647</v>
      </c>
      <c r="E502">
        <v>9765505</v>
      </c>
      <c r="F502">
        <v>1747479</v>
      </c>
    </row>
    <row r="503" spans="1:6" x14ac:dyDescent="0.25">
      <c r="A503" s="4" t="s">
        <v>25</v>
      </c>
      <c r="B503" t="s">
        <v>41</v>
      </c>
      <c r="C503">
        <v>2020</v>
      </c>
      <c r="D503">
        <v>10897</v>
      </c>
      <c r="E503">
        <v>0</v>
      </c>
      <c r="F503">
        <v>0</v>
      </c>
    </row>
    <row r="504" spans="1:6" x14ac:dyDescent="0.25">
      <c r="A504" s="4" t="s">
        <v>25</v>
      </c>
      <c r="B504" t="s">
        <v>41</v>
      </c>
      <c r="C504">
        <v>2021</v>
      </c>
      <c r="D504">
        <v>2230696</v>
      </c>
      <c r="E504">
        <v>9049159</v>
      </c>
      <c r="F504">
        <v>4270718</v>
      </c>
    </row>
    <row r="505" spans="1:6" x14ac:dyDescent="0.25">
      <c r="A505" s="4" t="s">
        <v>25</v>
      </c>
      <c r="B505" t="s">
        <v>48</v>
      </c>
      <c r="C505">
        <v>2020</v>
      </c>
      <c r="D505">
        <v>220782</v>
      </c>
      <c r="E505">
        <v>0</v>
      </c>
      <c r="F505">
        <v>0</v>
      </c>
    </row>
    <row r="506" spans="1:6" x14ac:dyDescent="0.25">
      <c r="A506" s="4" t="s">
        <v>25</v>
      </c>
      <c r="B506" t="s">
        <v>47</v>
      </c>
      <c r="C506">
        <v>2020</v>
      </c>
      <c r="D506">
        <v>538981</v>
      </c>
      <c r="E506">
        <v>0</v>
      </c>
      <c r="F506">
        <v>0</v>
      </c>
    </row>
    <row r="507" spans="1:6" x14ac:dyDescent="0.25">
      <c r="A507" s="4" t="s">
        <v>25</v>
      </c>
      <c r="B507" t="s">
        <v>47</v>
      </c>
      <c r="C507">
        <v>2021</v>
      </c>
      <c r="D507">
        <v>107563</v>
      </c>
      <c r="E507">
        <v>25856975</v>
      </c>
      <c r="F507">
        <v>21227590</v>
      </c>
    </row>
    <row r="508" spans="1:6" x14ac:dyDescent="0.25">
      <c r="A508" s="4" t="s">
        <v>25</v>
      </c>
      <c r="B508" t="s">
        <v>46</v>
      </c>
      <c r="C508">
        <v>2020</v>
      </c>
      <c r="D508">
        <v>800337</v>
      </c>
      <c r="E508">
        <v>0</v>
      </c>
      <c r="F508">
        <v>0</v>
      </c>
    </row>
    <row r="509" spans="1:6" x14ac:dyDescent="0.25">
      <c r="A509" s="4" t="s">
        <v>25</v>
      </c>
      <c r="B509" t="s">
        <v>46</v>
      </c>
      <c r="C509">
        <v>2021</v>
      </c>
      <c r="D509">
        <v>134448</v>
      </c>
      <c r="E509">
        <v>37531081</v>
      </c>
      <c r="F509">
        <v>20858521</v>
      </c>
    </row>
    <row r="510" spans="1:6" x14ac:dyDescent="0.25">
      <c r="A510" s="4" t="s">
        <v>26</v>
      </c>
      <c r="B510" t="s">
        <v>40</v>
      </c>
      <c r="C510">
        <v>2020</v>
      </c>
      <c r="D510">
        <v>2194</v>
      </c>
      <c r="E510">
        <v>0</v>
      </c>
      <c r="F510">
        <v>0</v>
      </c>
    </row>
    <row r="511" spans="1:6" x14ac:dyDescent="0.25">
      <c r="A511" s="4" t="s">
        <v>26</v>
      </c>
      <c r="B511" t="s">
        <v>40</v>
      </c>
      <c r="C511">
        <v>2021</v>
      </c>
      <c r="D511">
        <v>841197</v>
      </c>
      <c r="E511">
        <v>14998772</v>
      </c>
      <c r="F511">
        <v>1816913</v>
      </c>
    </row>
    <row r="512" spans="1:6" x14ac:dyDescent="0.25">
      <c r="A512" s="4" t="s">
        <v>26</v>
      </c>
      <c r="B512" t="s">
        <v>45</v>
      </c>
      <c r="C512">
        <v>2020</v>
      </c>
      <c r="D512">
        <v>244677</v>
      </c>
      <c r="E512">
        <v>0</v>
      </c>
      <c r="F512">
        <v>0</v>
      </c>
    </row>
    <row r="513" spans="1:6" x14ac:dyDescent="0.25">
      <c r="A513" s="4" t="s">
        <v>26</v>
      </c>
      <c r="B513" t="s">
        <v>45</v>
      </c>
      <c r="C513">
        <v>2021</v>
      </c>
      <c r="D513">
        <v>10891</v>
      </c>
      <c r="E513">
        <v>17740449</v>
      </c>
      <c r="F513">
        <v>9050888</v>
      </c>
    </row>
    <row r="514" spans="1:6" x14ac:dyDescent="0.25">
      <c r="A514" s="4" t="s">
        <v>26</v>
      </c>
      <c r="B514" t="s">
        <v>49</v>
      </c>
      <c r="C514">
        <v>2020</v>
      </c>
      <c r="D514">
        <v>109761</v>
      </c>
      <c r="E514">
        <v>0</v>
      </c>
      <c r="F514">
        <v>0</v>
      </c>
    </row>
    <row r="515" spans="1:6" x14ac:dyDescent="0.25">
      <c r="A515" s="4" t="s">
        <v>26</v>
      </c>
      <c r="B515" t="s">
        <v>38</v>
      </c>
      <c r="C515">
        <v>2021</v>
      </c>
      <c r="D515">
        <v>54547</v>
      </c>
      <c r="E515">
        <v>668420</v>
      </c>
      <c r="F515">
        <v>213709</v>
      </c>
    </row>
    <row r="516" spans="1:6" x14ac:dyDescent="0.25">
      <c r="A516" s="4" t="s">
        <v>26</v>
      </c>
      <c r="B516" t="s">
        <v>1</v>
      </c>
      <c r="C516">
        <v>2021</v>
      </c>
      <c r="D516">
        <v>48880</v>
      </c>
      <c r="E516">
        <v>344507</v>
      </c>
      <c r="F516">
        <v>0</v>
      </c>
    </row>
    <row r="517" spans="1:6" x14ac:dyDescent="0.25">
      <c r="A517" s="4" t="s">
        <v>26</v>
      </c>
      <c r="B517" t="s">
        <v>44</v>
      </c>
      <c r="C517">
        <v>2020</v>
      </c>
      <c r="D517">
        <v>64959</v>
      </c>
      <c r="E517">
        <v>0</v>
      </c>
      <c r="F517">
        <v>0</v>
      </c>
    </row>
    <row r="518" spans="1:6" x14ac:dyDescent="0.25">
      <c r="A518" s="4" t="s">
        <v>26</v>
      </c>
      <c r="B518" t="s">
        <v>44</v>
      </c>
      <c r="C518">
        <v>2021</v>
      </c>
      <c r="D518">
        <v>28840</v>
      </c>
      <c r="E518">
        <v>11231055</v>
      </c>
      <c r="F518">
        <v>6173466</v>
      </c>
    </row>
    <row r="519" spans="1:6" x14ac:dyDescent="0.25">
      <c r="A519" s="4" t="s">
        <v>26</v>
      </c>
      <c r="B519" t="s">
        <v>43</v>
      </c>
      <c r="C519">
        <v>2020</v>
      </c>
      <c r="D519">
        <v>20434</v>
      </c>
      <c r="E519">
        <v>0</v>
      </c>
      <c r="F519">
        <v>0</v>
      </c>
    </row>
    <row r="520" spans="1:6" x14ac:dyDescent="0.25">
      <c r="A520" s="4" t="s">
        <v>26</v>
      </c>
      <c r="B520" t="s">
        <v>43</v>
      </c>
      <c r="C520">
        <v>2021</v>
      </c>
      <c r="D520">
        <v>251582</v>
      </c>
      <c r="E520">
        <v>12570819</v>
      </c>
      <c r="F520">
        <v>1476672</v>
      </c>
    </row>
    <row r="521" spans="1:6" x14ac:dyDescent="0.25">
      <c r="A521" s="4" t="s">
        <v>26</v>
      </c>
      <c r="B521" t="s">
        <v>39</v>
      </c>
      <c r="C521">
        <v>2020</v>
      </c>
      <c r="D521">
        <v>261</v>
      </c>
      <c r="E521">
        <v>0</v>
      </c>
      <c r="F521">
        <v>0</v>
      </c>
    </row>
    <row r="522" spans="1:6" x14ac:dyDescent="0.25">
      <c r="A522" s="4" t="s">
        <v>26</v>
      </c>
      <c r="B522" t="s">
        <v>39</v>
      </c>
      <c r="C522">
        <v>2021</v>
      </c>
      <c r="D522">
        <v>357634</v>
      </c>
      <c r="E522">
        <v>3512422</v>
      </c>
      <c r="F522">
        <v>483901</v>
      </c>
    </row>
    <row r="523" spans="1:6" x14ac:dyDescent="0.25">
      <c r="A523" s="4" t="s">
        <v>26</v>
      </c>
      <c r="B523" t="s">
        <v>41</v>
      </c>
      <c r="C523">
        <v>2020</v>
      </c>
      <c r="D523">
        <v>12722</v>
      </c>
      <c r="E523">
        <v>0</v>
      </c>
      <c r="F523">
        <v>0</v>
      </c>
    </row>
    <row r="524" spans="1:6" x14ac:dyDescent="0.25">
      <c r="A524" s="4" t="s">
        <v>26</v>
      </c>
      <c r="B524" t="s">
        <v>41</v>
      </c>
      <c r="C524">
        <v>2021</v>
      </c>
      <c r="D524">
        <v>1450286</v>
      </c>
      <c r="E524">
        <v>9808442</v>
      </c>
      <c r="F524">
        <v>2784202</v>
      </c>
    </row>
    <row r="525" spans="1:6" x14ac:dyDescent="0.25">
      <c r="A525" s="4" t="s">
        <v>26</v>
      </c>
      <c r="B525" t="s">
        <v>48</v>
      </c>
      <c r="C525">
        <v>2020</v>
      </c>
      <c r="D525">
        <v>123909</v>
      </c>
      <c r="E525">
        <v>0</v>
      </c>
      <c r="F525">
        <v>0</v>
      </c>
    </row>
    <row r="526" spans="1:6" x14ac:dyDescent="0.25">
      <c r="A526" s="4" t="s">
        <v>26</v>
      </c>
      <c r="B526" t="s">
        <v>47</v>
      </c>
      <c r="C526">
        <v>2020</v>
      </c>
      <c r="D526">
        <v>157162</v>
      </c>
      <c r="E526">
        <v>0</v>
      </c>
      <c r="F526">
        <v>0</v>
      </c>
    </row>
    <row r="527" spans="1:6" x14ac:dyDescent="0.25">
      <c r="A527" s="4" t="s">
        <v>26</v>
      </c>
      <c r="B527" t="s">
        <v>47</v>
      </c>
      <c r="C527">
        <v>2021</v>
      </c>
      <c r="D527">
        <v>5460</v>
      </c>
      <c r="E527">
        <v>10652141</v>
      </c>
      <c r="F527">
        <v>8748230</v>
      </c>
    </row>
    <row r="528" spans="1:6" x14ac:dyDescent="0.25">
      <c r="A528" s="4" t="s">
        <v>26</v>
      </c>
      <c r="B528" t="s">
        <v>46</v>
      </c>
      <c r="C528">
        <v>2020</v>
      </c>
      <c r="D528">
        <v>423580</v>
      </c>
      <c r="E528">
        <v>0</v>
      </c>
      <c r="F528">
        <v>0</v>
      </c>
    </row>
    <row r="529" spans="1:6" x14ac:dyDescent="0.25">
      <c r="A529" s="4" t="s">
        <v>26</v>
      </c>
      <c r="B529" t="s">
        <v>46</v>
      </c>
      <c r="C529">
        <v>2021</v>
      </c>
      <c r="D529">
        <v>7247</v>
      </c>
      <c r="E529">
        <v>29603519</v>
      </c>
      <c r="F529">
        <v>12381693</v>
      </c>
    </row>
    <row r="530" spans="1:6" x14ac:dyDescent="0.25">
      <c r="A530" s="4" t="s">
        <v>27</v>
      </c>
      <c r="B530" t="s">
        <v>40</v>
      </c>
      <c r="C530">
        <v>2020</v>
      </c>
      <c r="D530">
        <v>48</v>
      </c>
      <c r="E530">
        <v>0</v>
      </c>
      <c r="F530">
        <v>0</v>
      </c>
    </row>
    <row r="531" spans="1:6" x14ac:dyDescent="0.25">
      <c r="A531" s="4" t="s">
        <v>27</v>
      </c>
      <c r="B531" t="s">
        <v>40</v>
      </c>
      <c r="C531">
        <v>2021</v>
      </c>
      <c r="D531">
        <v>99301</v>
      </c>
      <c r="E531">
        <v>724671</v>
      </c>
      <c r="F531">
        <v>115824</v>
      </c>
    </row>
    <row r="532" spans="1:6" x14ac:dyDescent="0.25">
      <c r="A532" s="4" t="s">
        <v>27</v>
      </c>
      <c r="B532" t="s">
        <v>45</v>
      </c>
      <c r="C532">
        <v>2020</v>
      </c>
      <c r="D532">
        <v>69637</v>
      </c>
      <c r="E532">
        <v>0</v>
      </c>
      <c r="F532">
        <v>0</v>
      </c>
    </row>
    <row r="533" spans="1:6" x14ac:dyDescent="0.25">
      <c r="A533" s="4" t="s">
        <v>27</v>
      </c>
      <c r="B533" t="s">
        <v>45</v>
      </c>
      <c r="C533">
        <v>2021</v>
      </c>
      <c r="D533">
        <v>18821</v>
      </c>
      <c r="E533">
        <v>533558</v>
      </c>
      <c r="F533">
        <v>254675</v>
      </c>
    </row>
    <row r="534" spans="1:6" x14ac:dyDescent="0.25">
      <c r="A534" s="4" t="s">
        <v>27</v>
      </c>
      <c r="B534" t="s">
        <v>49</v>
      </c>
      <c r="C534">
        <v>2020</v>
      </c>
      <c r="D534">
        <v>8092</v>
      </c>
      <c r="E534">
        <v>0</v>
      </c>
      <c r="F534">
        <v>0</v>
      </c>
    </row>
    <row r="535" spans="1:6" x14ac:dyDescent="0.25">
      <c r="A535" s="4" t="s">
        <v>27</v>
      </c>
      <c r="B535" t="s">
        <v>38</v>
      </c>
      <c r="C535">
        <v>2021</v>
      </c>
      <c r="D535">
        <v>4886</v>
      </c>
      <c r="E535">
        <v>52415</v>
      </c>
      <c r="F535">
        <v>7719</v>
      </c>
    </row>
    <row r="536" spans="1:6" x14ac:dyDescent="0.25">
      <c r="A536" s="4" t="s">
        <v>27</v>
      </c>
      <c r="B536" t="s">
        <v>1</v>
      </c>
      <c r="C536">
        <v>2021</v>
      </c>
      <c r="D536">
        <v>6632</v>
      </c>
      <c r="E536">
        <v>15023</v>
      </c>
      <c r="F536">
        <v>0</v>
      </c>
    </row>
    <row r="537" spans="1:6" x14ac:dyDescent="0.25">
      <c r="A537" s="4" t="s">
        <v>27</v>
      </c>
      <c r="B537" t="s">
        <v>44</v>
      </c>
      <c r="C537">
        <v>2020</v>
      </c>
      <c r="D537">
        <v>17103</v>
      </c>
      <c r="E537">
        <v>0</v>
      </c>
      <c r="F537">
        <v>0</v>
      </c>
    </row>
    <row r="538" spans="1:6" x14ac:dyDescent="0.25">
      <c r="A538" s="4" t="s">
        <v>27</v>
      </c>
      <c r="B538" t="s">
        <v>44</v>
      </c>
      <c r="C538">
        <v>2021</v>
      </c>
      <c r="D538">
        <v>28167</v>
      </c>
      <c r="E538">
        <v>960048</v>
      </c>
      <c r="F538">
        <v>550731</v>
      </c>
    </row>
    <row r="539" spans="1:6" x14ac:dyDescent="0.25">
      <c r="A539" s="4" t="s">
        <v>27</v>
      </c>
      <c r="B539" t="s">
        <v>43</v>
      </c>
      <c r="C539">
        <v>2020</v>
      </c>
      <c r="D539">
        <v>3784</v>
      </c>
      <c r="E539">
        <v>0</v>
      </c>
      <c r="F539">
        <v>0</v>
      </c>
    </row>
    <row r="540" spans="1:6" x14ac:dyDescent="0.25">
      <c r="A540" s="4" t="s">
        <v>27</v>
      </c>
      <c r="B540" t="s">
        <v>43</v>
      </c>
      <c r="C540">
        <v>2021</v>
      </c>
      <c r="D540">
        <v>104682</v>
      </c>
      <c r="E540">
        <v>1484338</v>
      </c>
      <c r="F540">
        <v>87609</v>
      </c>
    </row>
    <row r="541" spans="1:6" x14ac:dyDescent="0.25">
      <c r="A541" s="4" t="s">
        <v>27</v>
      </c>
      <c r="B541" t="s">
        <v>39</v>
      </c>
      <c r="C541">
        <v>2020</v>
      </c>
      <c r="D541">
        <v>7</v>
      </c>
      <c r="E541">
        <v>0</v>
      </c>
      <c r="F541">
        <v>0</v>
      </c>
    </row>
    <row r="542" spans="1:6" x14ac:dyDescent="0.25">
      <c r="A542" s="4" t="s">
        <v>27</v>
      </c>
      <c r="B542" t="s">
        <v>39</v>
      </c>
      <c r="C542">
        <v>2021</v>
      </c>
      <c r="D542">
        <v>9976</v>
      </c>
      <c r="E542">
        <v>363482</v>
      </c>
      <c r="F542">
        <v>40285</v>
      </c>
    </row>
    <row r="543" spans="1:6" x14ac:dyDescent="0.25">
      <c r="A543" s="4" t="s">
        <v>27</v>
      </c>
      <c r="B543" t="s">
        <v>41</v>
      </c>
      <c r="C543">
        <v>2020</v>
      </c>
      <c r="D543">
        <v>329</v>
      </c>
      <c r="E543">
        <v>0</v>
      </c>
      <c r="F543">
        <v>0</v>
      </c>
    </row>
    <row r="544" spans="1:6" x14ac:dyDescent="0.25">
      <c r="A544" s="4" t="s">
        <v>27</v>
      </c>
      <c r="B544" t="s">
        <v>41</v>
      </c>
      <c r="C544">
        <v>2021</v>
      </c>
      <c r="D544">
        <v>324534</v>
      </c>
      <c r="E544">
        <v>307864</v>
      </c>
      <c r="F544">
        <v>193562</v>
      </c>
    </row>
    <row r="545" spans="1:6" x14ac:dyDescent="0.25">
      <c r="A545" s="4" t="s">
        <v>27</v>
      </c>
      <c r="B545" t="s">
        <v>48</v>
      </c>
      <c r="C545">
        <v>2020</v>
      </c>
      <c r="D545">
        <v>15814</v>
      </c>
      <c r="E545">
        <v>0</v>
      </c>
      <c r="F545">
        <v>0</v>
      </c>
    </row>
    <row r="546" spans="1:6" x14ac:dyDescent="0.25">
      <c r="A546" s="4" t="s">
        <v>27</v>
      </c>
      <c r="B546" t="s">
        <v>47</v>
      </c>
      <c r="C546">
        <v>2020</v>
      </c>
      <c r="D546">
        <v>58165</v>
      </c>
      <c r="E546">
        <v>0</v>
      </c>
      <c r="F546">
        <v>0</v>
      </c>
    </row>
    <row r="547" spans="1:6" x14ac:dyDescent="0.25">
      <c r="A547" s="4" t="s">
        <v>27</v>
      </c>
      <c r="B547" t="s">
        <v>47</v>
      </c>
      <c r="C547">
        <v>2021</v>
      </c>
      <c r="D547">
        <v>12193</v>
      </c>
      <c r="E547">
        <v>266206</v>
      </c>
      <c r="F547">
        <v>691137</v>
      </c>
    </row>
    <row r="548" spans="1:6" x14ac:dyDescent="0.25">
      <c r="A548" s="4" t="s">
        <v>27</v>
      </c>
      <c r="B548" t="s">
        <v>46</v>
      </c>
      <c r="C548">
        <v>2020</v>
      </c>
      <c r="D548">
        <v>93203</v>
      </c>
      <c r="E548">
        <v>0</v>
      </c>
      <c r="F548">
        <v>0</v>
      </c>
    </row>
    <row r="549" spans="1:6" x14ac:dyDescent="0.25">
      <c r="A549" s="4" t="s">
        <v>27</v>
      </c>
      <c r="B549" t="s">
        <v>46</v>
      </c>
      <c r="C549">
        <v>2021</v>
      </c>
      <c r="D549">
        <v>19858</v>
      </c>
      <c r="E549">
        <v>417200</v>
      </c>
      <c r="F549">
        <v>852215</v>
      </c>
    </row>
    <row r="550" spans="1:6" x14ac:dyDescent="0.25">
      <c r="A550" s="4" t="s">
        <v>28</v>
      </c>
      <c r="B550" t="s">
        <v>40</v>
      </c>
      <c r="C550">
        <v>2020</v>
      </c>
      <c r="D550">
        <v>15536</v>
      </c>
      <c r="E550">
        <v>0</v>
      </c>
      <c r="F550">
        <v>0</v>
      </c>
    </row>
    <row r="551" spans="1:6" x14ac:dyDescent="0.25">
      <c r="A551" s="4" t="s">
        <v>28</v>
      </c>
      <c r="B551" t="s">
        <v>40</v>
      </c>
      <c r="C551">
        <v>2021</v>
      </c>
      <c r="D551">
        <v>1519454</v>
      </c>
      <c r="E551">
        <v>40661459</v>
      </c>
      <c r="F551">
        <v>9748462</v>
      </c>
    </row>
    <row r="552" spans="1:6" x14ac:dyDescent="0.25">
      <c r="A552" s="4" t="s">
        <v>28</v>
      </c>
      <c r="B552" t="s">
        <v>45</v>
      </c>
      <c r="C552">
        <v>2020</v>
      </c>
      <c r="D552">
        <v>271350</v>
      </c>
      <c r="E552">
        <v>0</v>
      </c>
      <c r="F552">
        <v>0</v>
      </c>
    </row>
    <row r="553" spans="1:6" x14ac:dyDescent="0.25">
      <c r="A553" s="4" t="s">
        <v>28</v>
      </c>
      <c r="B553" t="s">
        <v>45</v>
      </c>
      <c r="C553">
        <v>2021</v>
      </c>
      <c r="D553">
        <v>3299</v>
      </c>
      <c r="E553">
        <v>55971506</v>
      </c>
      <c r="F553">
        <v>24109846</v>
      </c>
    </row>
    <row r="554" spans="1:6" x14ac:dyDescent="0.25">
      <c r="A554" s="4" t="s">
        <v>28</v>
      </c>
      <c r="B554" t="s">
        <v>49</v>
      </c>
      <c r="C554">
        <v>2020</v>
      </c>
      <c r="D554">
        <v>324858</v>
      </c>
      <c r="E554">
        <v>0</v>
      </c>
      <c r="F554">
        <v>0</v>
      </c>
    </row>
    <row r="555" spans="1:6" x14ac:dyDescent="0.25">
      <c r="A555" s="4" t="s">
        <v>28</v>
      </c>
      <c r="B555" t="s">
        <v>38</v>
      </c>
      <c r="C555">
        <v>2021</v>
      </c>
      <c r="D555">
        <v>19365</v>
      </c>
      <c r="E555">
        <v>3740009</v>
      </c>
      <c r="F555">
        <v>1131357</v>
      </c>
    </row>
    <row r="556" spans="1:6" x14ac:dyDescent="0.25">
      <c r="A556" s="4" t="s">
        <v>28</v>
      </c>
      <c r="B556" t="s">
        <v>1</v>
      </c>
      <c r="C556">
        <v>2021</v>
      </c>
      <c r="D556">
        <v>77939</v>
      </c>
      <c r="E556">
        <v>1802799</v>
      </c>
      <c r="F556">
        <v>0</v>
      </c>
    </row>
    <row r="557" spans="1:6" x14ac:dyDescent="0.25">
      <c r="A557" s="4" t="s">
        <v>28</v>
      </c>
      <c r="B557" t="s">
        <v>44</v>
      </c>
      <c r="C557">
        <v>2020</v>
      </c>
      <c r="D557">
        <v>151879</v>
      </c>
      <c r="E557">
        <v>0</v>
      </c>
      <c r="F557">
        <v>0</v>
      </c>
    </row>
    <row r="558" spans="1:6" x14ac:dyDescent="0.25">
      <c r="A558" s="4" t="s">
        <v>28</v>
      </c>
      <c r="B558" t="s">
        <v>44</v>
      </c>
      <c r="C558">
        <v>2021</v>
      </c>
      <c r="D558">
        <v>10659</v>
      </c>
      <c r="E558">
        <v>29440655</v>
      </c>
      <c r="F558">
        <v>21919933</v>
      </c>
    </row>
    <row r="559" spans="1:6" x14ac:dyDescent="0.25">
      <c r="A559" s="4" t="s">
        <v>28</v>
      </c>
      <c r="B559" t="s">
        <v>43</v>
      </c>
      <c r="C559">
        <v>2020</v>
      </c>
      <c r="D559">
        <v>62316</v>
      </c>
      <c r="E559">
        <v>0</v>
      </c>
      <c r="F559">
        <v>0</v>
      </c>
    </row>
    <row r="560" spans="1:6" x14ac:dyDescent="0.25">
      <c r="A560" s="4" t="s">
        <v>28</v>
      </c>
      <c r="B560" t="s">
        <v>43</v>
      </c>
      <c r="C560">
        <v>2021</v>
      </c>
      <c r="D560">
        <v>133328</v>
      </c>
      <c r="E560">
        <v>46838088</v>
      </c>
      <c r="F560">
        <v>5214943</v>
      </c>
    </row>
    <row r="561" spans="1:6" x14ac:dyDescent="0.25">
      <c r="A561" s="4" t="s">
        <v>28</v>
      </c>
      <c r="B561" t="s">
        <v>39</v>
      </c>
      <c r="C561">
        <v>2020</v>
      </c>
      <c r="D561">
        <v>416</v>
      </c>
      <c r="E561">
        <v>0</v>
      </c>
      <c r="F561">
        <v>0</v>
      </c>
    </row>
    <row r="562" spans="1:6" x14ac:dyDescent="0.25">
      <c r="A562" s="4" t="s">
        <v>28</v>
      </c>
      <c r="B562" t="s">
        <v>39</v>
      </c>
      <c r="C562">
        <v>2021</v>
      </c>
      <c r="D562">
        <v>74222</v>
      </c>
      <c r="E562">
        <v>27783488</v>
      </c>
      <c r="F562">
        <v>3663513</v>
      </c>
    </row>
    <row r="563" spans="1:6" x14ac:dyDescent="0.25">
      <c r="A563" s="4" t="s">
        <v>28</v>
      </c>
      <c r="B563" t="s">
        <v>41</v>
      </c>
      <c r="C563">
        <v>2020</v>
      </c>
      <c r="D563">
        <v>40580</v>
      </c>
      <c r="E563">
        <v>0</v>
      </c>
      <c r="F563">
        <v>0</v>
      </c>
    </row>
    <row r="564" spans="1:6" x14ac:dyDescent="0.25">
      <c r="A564" s="4" t="s">
        <v>28</v>
      </c>
      <c r="B564" t="s">
        <v>41</v>
      </c>
      <c r="C564">
        <v>2021</v>
      </c>
      <c r="D564">
        <v>2697906</v>
      </c>
      <c r="E564">
        <v>20712484</v>
      </c>
      <c r="F564">
        <v>7015664</v>
      </c>
    </row>
    <row r="565" spans="1:6" x14ac:dyDescent="0.25">
      <c r="A565" s="4" t="s">
        <v>28</v>
      </c>
      <c r="B565" t="s">
        <v>48</v>
      </c>
      <c r="C565">
        <v>2020</v>
      </c>
      <c r="D565">
        <v>476101</v>
      </c>
      <c r="E565">
        <v>0</v>
      </c>
      <c r="F565">
        <v>0</v>
      </c>
    </row>
    <row r="566" spans="1:6" x14ac:dyDescent="0.25">
      <c r="A566" s="4" t="s">
        <v>28</v>
      </c>
      <c r="B566" t="s">
        <v>47</v>
      </c>
      <c r="C566">
        <v>2020</v>
      </c>
      <c r="D566">
        <v>438923</v>
      </c>
      <c r="E566">
        <v>0</v>
      </c>
      <c r="F566">
        <v>0</v>
      </c>
    </row>
    <row r="567" spans="1:6" x14ac:dyDescent="0.25">
      <c r="A567" s="4" t="s">
        <v>28</v>
      </c>
      <c r="B567" t="s">
        <v>47</v>
      </c>
      <c r="C567">
        <v>2021</v>
      </c>
      <c r="D567">
        <v>744</v>
      </c>
      <c r="E567">
        <v>16435379</v>
      </c>
      <c r="F567">
        <v>32103788</v>
      </c>
    </row>
    <row r="568" spans="1:6" x14ac:dyDescent="0.25">
      <c r="A568" s="4" t="s">
        <v>28</v>
      </c>
      <c r="B568" t="s">
        <v>46</v>
      </c>
      <c r="C568">
        <v>2020</v>
      </c>
      <c r="D568">
        <v>360389</v>
      </c>
      <c r="E568">
        <v>0</v>
      </c>
      <c r="F568">
        <v>0</v>
      </c>
    </row>
    <row r="569" spans="1:6" x14ac:dyDescent="0.25">
      <c r="A569" s="4" t="s">
        <v>28</v>
      </c>
      <c r="B569" t="s">
        <v>46</v>
      </c>
      <c r="C569">
        <v>2021</v>
      </c>
      <c r="D569">
        <v>1655</v>
      </c>
      <c r="E569">
        <v>53661951</v>
      </c>
      <c r="F569">
        <v>33202332</v>
      </c>
    </row>
    <row r="570" spans="1:6" x14ac:dyDescent="0.25">
      <c r="A570" s="4" t="s">
        <v>29</v>
      </c>
      <c r="B570" t="s">
        <v>40</v>
      </c>
      <c r="C570">
        <v>2021</v>
      </c>
      <c r="D570">
        <v>8920</v>
      </c>
      <c r="E570">
        <v>678336</v>
      </c>
      <c r="F570">
        <v>171480</v>
      </c>
    </row>
    <row r="571" spans="1:6" x14ac:dyDescent="0.25">
      <c r="A571" s="4" t="s">
        <v>29</v>
      </c>
      <c r="B571" t="s">
        <v>45</v>
      </c>
      <c r="C571">
        <v>2020</v>
      </c>
      <c r="D571">
        <v>6937</v>
      </c>
      <c r="E571">
        <v>0</v>
      </c>
      <c r="F571">
        <v>0</v>
      </c>
    </row>
    <row r="572" spans="1:6" x14ac:dyDescent="0.25">
      <c r="A572" s="4" t="s">
        <v>29</v>
      </c>
      <c r="B572" t="s">
        <v>45</v>
      </c>
      <c r="C572">
        <v>2021</v>
      </c>
      <c r="D572">
        <v>27055</v>
      </c>
      <c r="E572">
        <v>127127</v>
      </c>
      <c r="F572">
        <v>140740</v>
      </c>
    </row>
    <row r="573" spans="1:6" x14ac:dyDescent="0.25">
      <c r="A573" s="4" t="s">
        <v>29</v>
      </c>
      <c r="B573" t="s">
        <v>49</v>
      </c>
      <c r="C573">
        <v>2020</v>
      </c>
      <c r="D573">
        <v>6485</v>
      </c>
      <c r="E573">
        <v>0</v>
      </c>
      <c r="F573">
        <v>0</v>
      </c>
    </row>
    <row r="574" spans="1:6" x14ac:dyDescent="0.25">
      <c r="A574" s="4" t="s">
        <v>29</v>
      </c>
      <c r="B574" t="s">
        <v>38</v>
      </c>
      <c r="C574">
        <v>2021</v>
      </c>
      <c r="D574">
        <v>370</v>
      </c>
      <c r="E574">
        <v>100213</v>
      </c>
      <c r="F574">
        <v>8115</v>
      </c>
    </row>
    <row r="575" spans="1:6" x14ac:dyDescent="0.25">
      <c r="A575" s="4" t="s">
        <v>29</v>
      </c>
      <c r="B575" t="s">
        <v>1</v>
      </c>
      <c r="C575">
        <v>2021</v>
      </c>
      <c r="D575">
        <v>1773</v>
      </c>
      <c r="E575">
        <v>11250</v>
      </c>
      <c r="F575">
        <v>0</v>
      </c>
    </row>
    <row r="576" spans="1:6" x14ac:dyDescent="0.25">
      <c r="A576" s="4" t="s">
        <v>29</v>
      </c>
      <c r="B576" t="s">
        <v>44</v>
      </c>
      <c r="C576">
        <v>2020</v>
      </c>
      <c r="D576">
        <v>3417</v>
      </c>
      <c r="E576">
        <v>0</v>
      </c>
      <c r="F576">
        <v>0</v>
      </c>
    </row>
    <row r="577" spans="1:6" x14ac:dyDescent="0.25">
      <c r="A577" s="4" t="s">
        <v>29</v>
      </c>
      <c r="B577" t="s">
        <v>44</v>
      </c>
      <c r="C577">
        <v>2021</v>
      </c>
      <c r="D577">
        <v>40368</v>
      </c>
      <c r="E577">
        <v>776599</v>
      </c>
      <c r="F577">
        <v>574881</v>
      </c>
    </row>
    <row r="578" spans="1:6" x14ac:dyDescent="0.25">
      <c r="A578" s="4" t="s">
        <v>29</v>
      </c>
      <c r="B578" t="s">
        <v>43</v>
      </c>
      <c r="C578">
        <v>2020</v>
      </c>
      <c r="D578">
        <v>599</v>
      </c>
      <c r="E578">
        <v>0</v>
      </c>
      <c r="F578">
        <v>0</v>
      </c>
    </row>
    <row r="579" spans="1:6" x14ac:dyDescent="0.25">
      <c r="A579" s="4" t="s">
        <v>29</v>
      </c>
      <c r="B579" t="s">
        <v>43</v>
      </c>
      <c r="C579">
        <v>2021</v>
      </c>
      <c r="D579">
        <v>39034</v>
      </c>
      <c r="E579">
        <v>1383072</v>
      </c>
      <c r="F579">
        <v>32831</v>
      </c>
    </row>
    <row r="580" spans="1:6" x14ac:dyDescent="0.25">
      <c r="A580" s="4" t="s">
        <v>29</v>
      </c>
      <c r="B580" t="s">
        <v>39</v>
      </c>
      <c r="C580">
        <v>2021</v>
      </c>
      <c r="D580">
        <v>629</v>
      </c>
      <c r="E580">
        <v>309933</v>
      </c>
      <c r="F580">
        <v>77275</v>
      </c>
    </row>
    <row r="581" spans="1:6" x14ac:dyDescent="0.25">
      <c r="A581" s="4" t="s">
        <v>29</v>
      </c>
      <c r="B581" t="s">
        <v>41</v>
      </c>
      <c r="C581">
        <v>2020</v>
      </c>
      <c r="D581">
        <v>7</v>
      </c>
      <c r="E581">
        <v>0</v>
      </c>
      <c r="F581">
        <v>0</v>
      </c>
    </row>
    <row r="582" spans="1:6" x14ac:dyDescent="0.25">
      <c r="A582" s="4" t="s">
        <v>29</v>
      </c>
      <c r="B582" t="s">
        <v>41</v>
      </c>
      <c r="C582">
        <v>2021</v>
      </c>
      <c r="D582">
        <v>49065</v>
      </c>
      <c r="E582">
        <v>151610</v>
      </c>
      <c r="F582">
        <v>160646</v>
      </c>
    </row>
    <row r="583" spans="1:6" x14ac:dyDescent="0.25">
      <c r="A583" s="4" t="s">
        <v>29</v>
      </c>
      <c r="B583" t="s">
        <v>48</v>
      </c>
      <c r="C583">
        <v>2020</v>
      </c>
      <c r="D583">
        <v>7159</v>
      </c>
      <c r="E583">
        <v>0</v>
      </c>
      <c r="F583">
        <v>0</v>
      </c>
    </row>
    <row r="584" spans="1:6" x14ac:dyDescent="0.25">
      <c r="A584" s="4" t="s">
        <v>29</v>
      </c>
      <c r="B584" t="s">
        <v>47</v>
      </c>
      <c r="C584">
        <v>2020</v>
      </c>
      <c r="D584">
        <v>7699</v>
      </c>
      <c r="E584">
        <v>0</v>
      </c>
      <c r="F584">
        <v>0</v>
      </c>
    </row>
    <row r="585" spans="1:6" x14ac:dyDescent="0.25">
      <c r="A585" s="4" t="s">
        <v>29</v>
      </c>
      <c r="B585" t="s">
        <v>47</v>
      </c>
      <c r="C585">
        <v>2021</v>
      </c>
      <c r="D585">
        <v>4366</v>
      </c>
      <c r="E585">
        <v>27612</v>
      </c>
      <c r="F585">
        <v>510969</v>
      </c>
    </row>
    <row r="586" spans="1:6" x14ac:dyDescent="0.25">
      <c r="A586" s="4" t="s">
        <v>29</v>
      </c>
      <c r="B586" t="s">
        <v>46</v>
      </c>
      <c r="C586">
        <v>2020</v>
      </c>
      <c r="D586">
        <v>8500</v>
      </c>
      <c r="E586">
        <v>0</v>
      </c>
      <c r="F586">
        <v>0</v>
      </c>
    </row>
    <row r="587" spans="1:6" x14ac:dyDescent="0.25">
      <c r="A587" s="4" t="s">
        <v>29</v>
      </c>
      <c r="B587" t="s">
        <v>46</v>
      </c>
      <c r="C587">
        <v>2021</v>
      </c>
      <c r="D587">
        <v>11182</v>
      </c>
      <c r="E587">
        <v>84750</v>
      </c>
      <c r="F587">
        <v>1455091</v>
      </c>
    </row>
    <row r="588" spans="1:6" x14ac:dyDescent="0.25">
      <c r="A588" s="4" t="s">
        <v>30</v>
      </c>
      <c r="B588" t="s">
        <v>40</v>
      </c>
      <c r="C588">
        <v>2020</v>
      </c>
      <c r="D588">
        <v>6584</v>
      </c>
      <c r="E588">
        <v>0</v>
      </c>
      <c r="F588">
        <v>0</v>
      </c>
    </row>
    <row r="589" spans="1:6" x14ac:dyDescent="0.25">
      <c r="A589" s="4" t="s">
        <v>30</v>
      </c>
      <c r="B589" t="s">
        <v>40</v>
      </c>
      <c r="C589">
        <v>2021</v>
      </c>
      <c r="D589">
        <v>735479</v>
      </c>
      <c r="E589">
        <v>20046743</v>
      </c>
      <c r="F589">
        <v>2359261</v>
      </c>
    </row>
    <row r="590" spans="1:6" x14ac:dyDescent="0.25">
      <c r="A590" s="4" t="s">
        <v>30</v>
      </c>
      <c r="B590" t="s">
        <v>45</v>
      </c>
      <c r="C590">
        <v>2020</v>
      </c>
      <c r="D590">
        <v>417357</v>
      </c>
      <c r="E590">
        <v>0</v>
      </c>
      <c r="F590">
        <v>0</v>
      </c>
    </row>
    <row r="591" spans="1:6" x14ac:dyDescent="0.25">
      <c r="A591" s="4" t="s">
        <v>30</v>
      </c>
      <c r="B591" t="s">
        <v>45</v>
      </c>
      <c r="C591">
        <v>2021</v>
      </c>
      <c r="D591">
        <v>98142</v>
      </c>
      <c r="E591">
        <v>13424442</v>
      </c>
      <c r="F591">
        <v>9008913</v>
      </c>
    </row>
    <row r="592" spans="1:6" x14ac:dyDescent="0.25">
      <c r="A592" s="4" t="s">
        <v>30</v>
      </c>
      <c r="B592" t="s">
        <v>49</v>
      </c>
      <c r="C592">
        <v>2020</v>
      </c>
      <c r="D592">
        <v>123037</v>
      </c>
      <c r="E592">
        <v>0</v>
      </c>
      <c r="F592">
        <v>0</v>
      </c>
    </row>
    <row r="593" spans="1:6" x14ac:dyDescent="0.25">
      <c r="A593" s="4" t="s">
        <v>30</v>
      </c>
      <c r="B593" t="s">
        <v>38</v>
      </c>
      <c r="C593">
        <v>2021</v>
      </c>
      <c r="D593">
        <v>30090</v>
      </c>
      <c r="E593">
        <v>953204</v>
      </c>
      <c r="F593">
        <v>822763</v>
      </c>
    </row>
    <row r="594" spans="1:6" x14ac:dyDescent="0.25">
      <c r="A594" s="4" t="s">
        <v>30</v>
      </c>
      <c r="B594" t="s">
        <v>1</v>
      </c>
      <c r="C594">
        <v>2021</v>
      </c>
      <c r="D594">
        <v>61392</v>
      </c>
      <c r="E594">
        <v>1046304</v>
      </c>
      <c r="F594">
        <v>0</v>
      </c>
    </row>
    <row r="595" spans="1:6" x14ac:dyDescent="0.25">
      <c r="A595" s="4" t="s">
        <v>30</v>
      </c>
      <c r="B595" t="s">
        <v>44</v>
      </c>
      <c r="C595">
        <v>2020</v>
      </c>
      <c r="D595">
        <v>309373</v>
      </c>
      <c r="E595">
        <v>0</v>
      </c>
      <c r="F595">
        <v>0</v>
      </c>
    </row>
    <row r="596" spans="1:6" x14ac:dyDescent="0.25">
      <c r="A596" s="4" t="s">
        <v>30</v>
      </c>
      <c r="B596" t="s">
        <v>44</v>
      </c>
      <c r="C596">
        <v>2021</v>
      </c>
      <c r="D596">
        <v>156670</v>
      </c>
      <c r="E596">
        <v>15389124</v>
      </c>
      <c r="F596">
        <v>11968291</v>
      </c>
    </row>
    <row r="597" spans="1:6" x14ac:dyDescent="0.25">
      <c r="A597" s="4" t="s">
        <v>30</v>
      </c>
      <c r="B597" t="s">
        <v>43</v>
      </c>
      <c r="C597">
        <v>2020</v>
      </c>
      <c r="D597">
        <v>77776</v>
      </c>
      <c r="E597">
        <v>0</v>
      </c>
      <c r="F597">
        <v>0</v>
      </c>
    </row>
    <row r="598" spans="1:6" x14ac:dyDescent="0.25">
      <c r="A598" s="4" t="s">
        <v>30</v>
      </c>
      <c r="B598" t="s">
        <v>43</v>
      </c>
      <c r="C598">
        <v>2021</v>
      </c>
      <c r="D598">
        <v>353991</v>
      </c>
      <c r="E598">
        <v>30590122</v>
      </c>
      <c r="F598">
        <v>1984018</v>
      </c>
    </row>
    <row r="599" spans="1:6" x14ac:dyDescent="0.25">
      <c r="A599" s="4" t="s">
        <v>30</v>
      </c>
      <c r="B599" t="s">
        <v>39</v>
      </c>
      <c r="C599">
        <v>2020</v>
      </c>
      <c r="D599">
        <v>456</v>
      </c>
      <c r="E599">
        <v>0</v>
      </c>
      <c r="F599">
        <v>0</v>
      </c>
    </row>
    <row r="600" spans="1:6" x14ac:dyDescent="0.25">
      <c r="A600" s="4" t="s">
        <v>30</v>
      </c>
      <c r="B600" t="s">
        <v>39</v>
      </c>
      <c r="C600">
        <v>2021</v>
      </c>
      <c r="D600">
        <v>56443</v>
      </c>
      <c r="E600">
        <v>4716983</v>
      </c>
      <c r="F600">
        <v>756985</v>
      </c>
    </row>
    <row r="601" spans="1:6" x14ac:dyDescent="0.25">
      <c r="A601" s="4" t="s">
        <v>30</v>
      </c>
      <c r="B601" t="s">
        <v>41</v>
      </c>
      <c r="C601">
        <v>2020</v>
      </c>
      <c r="D601">
        <v>8929</v>
      </c>
      <c r="E601">
        <v>0</v>
      </c>
      <c r="F601">
        <v>0</v>
      </c>
    </row>
    <row r="602" spans="1:6" x14ac:dyDescent="0.25">
      <c r="A602" s="4" t="s">
        <v>30</v>
      </c>
      <c r="B602" t="s">
        <v>41</v>
      </c>
      <c r="C602">
        <v>2021</v>
      </c>
      <c r="D602">
        <v>1111251</v>
      </c>
      <c r="E602">
        <v>5439576</v>
      </c>
      <c r="F602">
        <v>4556335</v>
      </c>
    </row>
    <row r="603" spans="1:6" x14ac:dyDescent="0.25">
      <c r="A603" s="4" t="s">
        <v>30</v>
      </c>
      <c r="B603" t="s">
        <v>48</v>
      </c>
      <c r="C603">
        <v>2020</v>
      </c>
      <c r="D603">
        <v>231733</v>
      </c>
      <c r="E603">
        <v>0</v>
      </c>
      <c r="F603">
        <v>0</v>
      </c>
    </row>
    <row r="604" spans="1:6" x14ac:dyDescent="0.25">
      <c r="A604" s="4" t="s">
        <v>30</v>
      </c>
      <c r="B604" t="s">
        <v>47</v>
      </c>
      <c r="C604">
        <v>2020</v>
      </c>
      <c r="D604">
        <v>342932</v>
      </c>
      <c r="E604">
        <v>0</v>
      </c>
      <c r="F604">
        <v>0</v>
      </c>
    </row>
    <row r="605" spans="1:6" x14ac:dyDescent="0.25">
      <c r="A605" s="4" t="s">
        <v>30</v>
      </c>
      <c r="B605" t="s">
        <v>47</v>
      </c>
      <c r="C605">
        <v>2021</v>
      </c>
      <c r="D605">
        <v>39788</v>
      </c>
      <c r="E605">
        <v>27395363</v>
      </c>
      <c r="F605">
        <v>18047950</v>
      </c>
    </row>
    <row r="606" spans="1:6" x14ac:dyDescent="0.25">
      <c r="A606" s="4" t="s">
        <v>30</v>
      </c>
      <c r="B606" t="s">
        <v>46</v>
      </c>
      <c r="C606">
        <v>2020</v>
      </c>
      <c r="D606">
        <v>477977</v>
      </c>
      <c r="E606">
        <v>0</v>
      </c>
      <c r="F606">
        <v>0</v>
      </c>
    </row>
    <row r="607" spans="1:6" x14ac:dyDescent="0.25">
      <c r="A607" s="4" t="s">
        <v>30</v>
      </c>
      <c r="B607" t="s">
        <v>46</v>
      </c>
      <c r="C607">
        <v>2021</v>
      </c>
      <c r="D607">
        <v>57504</v>
      </c>
      <c r="E607">
        <v>35298702</v>
      </c>
      <c r="F607">
        <v>16289960</v>
      </c>
    </row>
    <row r="608" spans="1:6" x14ac:dyDescent="0.25">
      <c r="A608" s="4" t="s">
        <v>31</v>
      </c>
      <c r="B608" t="s">
        <v>40</v>
      </c>
      <c r="C608">
        <v>2020</v>
      </c>
      <c r="D608">
        <v>13565</v>
      </c>
      <c r="E608">
        <v>0</v>
      </c>
      <c r="F608">
        <v>0</v>
      </c>
    </row>
    <row r="609" spans="1:6" x14ac:dyDescent="0.25">
      <c r="A609" s="4" t="s">
        <v>31</v>
      </c>
      <c r="B609" t="s">
        <v>40</v>
      </c>
      <c r="C609">
        <v>2021</v>
      </c>
      <c r="D609">
        <v>1646798</v>
      </c>
      <c r="E609">
        <v>13726953</v>
      </c>
      <c r="F609">
        <v>6057514</v>
      </c>
    </row>
    <row r="610" spans="1:6" x14ac:dyDescent="0.25">
      <c r="A610" s="4" t="s">
        <v>31</v>
      </c>
      <c r="B610" t="s">
        <v>45</v>
      </c>
      <c r="C610">
        <v>2020</v>
      </c>
      <c r="D610">
        <v>1277945</v>
      </c>
      <c r="E610">
        <v>0</v>
      </c>
      <c r="F610">
        <v>0</v>
      </c>
    </row>
    <row r="611" spans="1:6" x14ac:dyDescent="0.25">
      <c r="A611" s="4" t="s">
        <v>31</v>
      </c>
      <c r="B611" t="s">
        <v>45</v>
      </c>
      <c r="C611">
        <v>2021</v>
      </c>
      <c r="D611">
        <v>394464</v>
      </c>
      <c r="E611">
        <v>48426017</v>
      </c>
      <c r="F611">
        <v>15134029</v>
      </c>
    </row>
    <row r="612" spans="1:6" x14ac:dyDescent="0.25">
      <c r="A612" s="4" t="s">
        <v>31</v>
      </c>
      <c r="B612" t="s">
        <v>49</v>
      </c>
      <c r="C612">
        <v>2020</v>
      </c>
      <c r="D612">
        <v>262729</v>
      </c>
      <c r="E612">
        <v>0</v>
      </c>
      <c r="F612">
        <v>0</v>
      </c>
    </row>
    <row r="613" spans="1:6" x14ac:dyDescent="0.25">
      <c r="A613" s="4" t="s">
        <v>31</v>
      </c>
      <c r="B613" t="s">
        <v>38</v>
      </c>
      <c r="C613">
        <v>2021</v>
      </c>
      <c r="D613">
        <v>93082</v>
      </c>
      <c r="E613">
        <v>2000113</v>
      </c>
      <c r="F613">
        <v>343699</v>
      </c>
    </row>
    <row r="614" spans="1:6" x14ac:dyDescent="0.25">
      <c r="A614" s="4" t="s">
        <v>31</v>
      </c>
      <c r="B614" t="s">
        <v>1</v>
      </c>
      <c r="C614">
        <v>2021</v>
      </c>
      <c r="D614">
        <v>151844</v>
      </c>
      <c r="E614">
        <v>622254</v>
      </c>
      <c r="F614">
        <v>0</v>
      </c>
    </row>
    <row r="615" spans="1:6" x14ac:dyDescent="0.25">
      <c r="A615" s="4" t="s">
        <v>31</v>
      </c>
      <c r="B615" t="s">
        <v>44</v>
      </c>
      <c r="C615">
        <v>2020</v>
      </c>
      <c r="D615">
        <v>1038747</v>
      </c>
      <c r="E615">
        <v>0</v>
      </c>
      <c r="F615">
        <v>0</v>
      </c>
    </row>
    <row r="616" spans="1:6" x14ac:dyDescent="0.25">
      <c r="A616" s="4" t="s">
        <v>31</v>
      </c>
      <c r="B616" t="s">
        <v>44</v>
      </c>
      <c r="C616">
        <v>2021</v>
      </c>
      <c r="D616">
        <v>620411</v>
      </c>
      <c r="E616">
        <v>39238566</v>
      </c>
      <c r="F616">
        <v>10440287</v>
      </c>
    </row>
    <row r="617" spans="1:6" x14ac:dyDescent="0.25">
      <c r="A617" s="4" t="s">
        <v>31</v>
      </c>
      <c r="B617" t="s">
        <v>43</v>
      </c>
      <c r="C617">
        <v>2020</v>
      </c>
      <c r="D617">
        <v>413578</v>
      </c>
      <c r="E617">
        <v>0</v>
      </c>
      <c r="F617">
        <v>0</v>
      </c>
    </row>
    <row r="618" spans="1:6" x14ac:dyDescent="0.25">
      <c r="A618" s="4" t="s">
        <v>31</v>
      </c>
      <c r="B618" t="s">
        <v>43</v>
      </c>
      <c r="C618">
        <v>2021</v>
      </c>
      <c r="D618">
        <v>3207205</v>
      </c>
      <c r="E618">
        <v>42299771</v>
      </c>
      <c r="F618">
        <v>3401844</v>
      </c>
    </row>
    <row r="619" spans="1:6" x14ac:dyDescent="0.25">
      <c r="A619" s="4" t="s">
        <v>31</v>
      </c>
      <c r="B619" t="s">
        <v>39</v>
      </c>
      <c r="C619">
        <v>2020</v>
      </c>
      <c r="D619">
        <v>376</v>
      </c>
      <c r="E619">
        <v>0</v>
      </c>
      <c r="F619">
        <v>0</v>
      </c>
    </row>
    <row r="620" spans="1:6" x14ac:dyDescent="0.25">
      <c r="A620" s="4" t="s">
        <v>31</v>
      </c>
      <c r="B620" t="s">
        <v>39</v>
      </c>
      <c r="C620">
        <v>2021</v>
      </c>
      <c r="D620">
        <v>206883</v>
      </c>
      <c r="E620">
        <v>15123431</v>
      </c>
      <c r="F620">
        <v>1452230</v>
      </c>
    </row>
    <row r="621" spans="1:6" x14ac:dyDescent="0.25">
      <c r="A621" s="4" t="s">
        <v>31</v>
      </c>
      <c r="B621" t="s">
        <v>41</v>
      </c>
      <c r="C621">
        <v>2020</v>
      </c>
      <c r="D621">
        <v>122549</v>
      </c>
      <c r="E621">
        <v>0</v>
      </c>
      <c r="F621">
        <v>0</v>
      </c>
    </row>
    <row r="622" spans="1:6" x14ac:dyDescent="0.25">
      <c r="A622" s="4" t="s">
        <v>31</v>
      </c>
      <c r="B622" t="s">
        <v>41</v>
      </c>
      <c r="C622">
        <v>2021</v>
      </c>
      <c r="D622">
        <v>6245411</v>
      </c>
      <c r="E622">
        <v>13619806</v>
      </c>
      <c r="F622">
        <v>6129192</v>
      </c>
    </row>
    <row r="623" spans="1:6" x14ac:dyDescent="0.25">
      <c r="A623" s="4" t="s">
        <v>31</v>
      </c>
      <c r="B623" t="s">
        <v>48</v>
      </c>
      <c r="C623">
        <v>2020</v>
      </c>
      <c r="D623">
        <v>425502</v>
      </c>
      <c r="E623">
        <v>0</v>
      </c>
      <c r="F623">
        <v>0</v>
      </c>
    </row>
    <row r="624" spans="1:6" x14ac:dyDescent="0.25">
      <c r="A624" s="4" t="s">
        <v>31</v>
      </c>
      <c r="B624" t="s">
        <v>47</v>
      </c>
      <c r="C624">
        <v>2020</v>
      </c>
      <c r="D624">
        <v>952812</v>
      </c>
      <c r="E624">
        <v>0</v>
      </c>
      <c r="F624">
        <v>0</v>
      </c>
    </row>
    <row r="625" spans="1:6" x14ac:dyDescent="0.25">
      <c r="A625" s="4" t="s">
        <v>31</v>
      </c>
      <c r="B625" t="s">
        <v>47</v>
      </c>
      <c r="C625">
        <v>2021</v>
      </c>
      <c r="D625">
        <v>284495</v>
      </c>
      <c r="E625">
        <v>38851631</v>
      </c>
      <c r="F625">
        <v>43083196</v>
      </c>
    </row>
    <row r="626" spans="1:6" x14ac:dyDescent="0.25">
      <c r="A626" s="4" t="s">
        <v>31</v>
      </c>
      <c r="B626" t="s">
        <v>46</v>
      </c>
      <c r="C626">
        <v>2020</v>
      </c>
      <c r="D626">
        <v>1198068</v>
      </c>
      <c r="E626">
        <v>0</v>
      </c>
      <c r="F626">
        <v>0</v>
      </c>
    </row>
    <row r="627" spans="1:6" x14ac:dyDescent="0.25">
      <c r="A627" s="4" t="s">
        <v>31</v>
      </c>
      <c r="B627" t="s">
        <v>46</v>
      </c>
      <c r="C627">
        <v>2021</v>
      </c>
      <c r="D627">
        <v>340159</v>
      </c>
      <c r="E627">
        <v>72084479</v>
      </c>
      <c r="F627">
        <v>31259000</v>
      </c>
    </row>
    <row r="628" spans="1:6" x14ac:dyDescent="0.25">
      <c r="A628" s="4" t="s">
        <v>32</v>
      </c>
      <c r="B628" t="s">
        <v>40</v>
      </c>
      <c r="C628">
        <v>2020</v>
      </c>
      <c r="D628">
        <v>15</v>
      </c>
      <c r="E628">
        <v>0</v>
      </c>
      <c r="F628">
        <v>0</v>
      </c>
    </row>
    <row r="629" spans="1:6" x14ac:dyDescent="0.25">
      <c r="A629" s="4" t="s">
        <v>32</v>
      </c>
      <c r="B629" t="s">
        <v>40</v>
      </c>
      <c r="C629">
        <v>2021</v>
      </c>
      <c r="D629">
        <v>8963</v>
      </c>
      <c r="E629">
        <v>1969438</v>
      </c>
      <c r="F629">
        <v>1264534</v>
      </c>
    </row>
    <row r="630" spans="1:6" x14ac:dyDescent="0.25">
      <c r="A630" s="4" t="s">
        <v>32</v>
      </c>
      <c r="B630" t="s">
        <v>45</v>
      </c>
      <c r="C630">
        <v>2020</v>
      </c>
      <c r="D630">
        <v>42574</v>
      </c>
      <c r="E630">
        <v>0</v>
      </c>
      <c r="F630">
        <v>0</v>
      </c>
    </row>
    <row r="631" spans="1:6" x14ac:dyDescent="0.25">
      <c r="A631" s="4" t="s">
        <v>32</v>
      </c>
      <c r="B631" t="s">
        <v>45</v>
      </c>
      <c r="C631">
        <v>2021</v>
      </c>
      <c r="D631">
        <v>37134</v>
      </c>
      <c r="E631">
        <v>1098727</v>
      </c>
      <c r="F631">
        <v>746189</v>
      </c>
    </row>
    <row r="632" spans="1:6" x14ac:dyDescent="0.25">
      <c r="A632" s="4" t="s">
        <v>32</v>
      </c>
      <c r="B632" t="s">
        <v>49</v>
      </c>
      <c r="C632">
        <v>2020</v>
      </c>
      <c r="D632">
        <v>4514</v>
      </c>
      <c r="E632">
        <v>0</v>
      </c>
      <c r="F632">
        <v>0</v>
      </c>
    </row>
    <row r="633" spans="1:6" x14ac:dyDescent="0.25">
      <c r="A633" s="4" t="s">
        <v>32</v>
      </c>
      <c r="B633" t="s">
        <v>38</v>
      </c>
      <c r="C633">
        <v>2021</v>
      </c>
      <c r="D633">
        <v>382</v>
      </c>
      <c r="E633">
        <v>442608</v>
      </c>
      <c r="F633">
        <v>131945</v>
      </c>
    </row>
    <row r="634" spans="1:6" x14ac:dyDescent="0.25">
      <c r="A634" s="4" t="s">
        <v>32</v>
      </c>
      <c r="B634" t="s">
        <v>1</v>
      </c>
      <c r="C634">
        <v>2021</v>
      </c>
      <c r="D634">
        <v>731</v>
      </c>
      <c r="E634">
        <v>170605</v>
      </c>
      <c r="F634">
        <v>0</v>
      </c>
    </row>
    <row r="635" spans="1:6" x14ac:dyDescent="0.25">
      <c r="A635" s="4" t="s">
        <v>32</v>
      </c>
      <c r="B635" t="s">
        <v>44</v>
      </c>
      <c r="C635">
        <v>2020</v>
      </c>
      <c r="D635">
        <v>21019</v>
      </c>
      <c r="E635">
        <v>0</v>
      </c>
      <c r="F635">
        <v>0</v>
      </c>
    </row>
    <row r="636" spans="1:6" x14ac:dyDescent="0.25">
      <c r="A636" s="4" t="s">
        <v>32</v>
      </c>
      <c r="B636" t="s">
        <v>44</v>
      </c>
      <c r="C636">
        <v>2021</v>
      </c>
      <c r="D636">
        <v>89329</v>
      </c>
      <c r="E636">
        <v>2779934</v>
      </c>
      <c r="F636">
        <v>1329763</v>
      </c>
    </row>
    <row r="637" spans="1:6" x14ac:dyDescent="0.25">
      <c r="A637" s="4" t="s">
        <v>32</v>
      </c>
      <c r="B637" t="s">
        <v>43</v>
      </c>
      <c r="C637">
        <v>2020</v>
      </c>
      <c r="D637">
        <v>7599</v>
      </c>
      <c r="E637">
        <v>0</v>
      </c>
      <c r="F637">
        <v>0</v>
      </c>
    </row>
    <row r="638" spans="1:6" x14ac:dyDescent="0.25">
      <c r="A638" s="4" t="s">
        <v>32</v>
      </c>
      <c r="B638" t="s">
        <v>43</v>
      </c>
      <c r="C638">
        <v>2021</v>
      </c>
      <c r="D638">
        <v>107325</v>
      </c>
      <c r="E638">
        <v>5789492</v>
      </c>
      <c r="F638">
        <v>496147</v>
      </c>
    </row>
    <row r="639" spans="1:6" x14ac:dyDescent="0.25">
      <c r="A639" s="4" t="s">
        <v>32</v>
      </c>
      <c r="B639" t="s">
        <v>39</v>
      </c>
      <c r="C639">
        <v>2021</v>
      </c>
      <c r="D639">
        <v>606</v>
      </c>
      <c r="E639">
        <v>3408129</v>
      </c>
      <c r="F639">
        <v>396219</v>
      </c>
    </row>
    <row r="640" spans="1:6" x14ac:dyDescent="0.25">
      <c r="A640" s="4" t="s">
        <v>32</v>
      </c>
      <c r="B640" t="s">
        <v>41</v>
      </c>
      <c r="C640">
        <v>2020</v>
      </c>
      <c r="D640">
        <v>1742</v>
      </c>
      <c r="E640">
        <v>0</v>
      </c>
      <c r="F640">
        <v>0</v>
      </c>
    </row>
    <row r="641" spans="1:6" x14ac:dyDescent="0.25">
      <c r="A641" s="4" t="s">
        <v>32</v>
      </c>
      <c r="B641" t="s">
        <v>41</v>
      </c>
      <c r="C641">
        <v>2021</v>
      </c>
      <c r="D641">
        <v>101435</v>
      </c>
      <c r="E641">
        <v>1535851</v>
      </c>
      <c r="F641">
        <v>1758964</v>
      </c>
    </row>
    <row r="642" spans="1:6" x14ac:dyDescent="0.25">
      <c r="A642" s="4" t="s">
        <v>32</v>
      </c>
      <c r="B642" t="s">
        <v>48</v>
      </c>
      <c r="C642">
        <v>2020</v>
      </c>
      <c r="D642">
        <v>15016</v>
      </c>
      <c r="E642">
        <v>0</v>
      </c>
      <c r="F642">
        <v>0</v>
      </c>
    </row>
    <row r="643" spans="1:6" x14ac:dyDescent="0.25">
      <c r="A643" s="4" t="s">
        <v>32</v>
      </c>
      <c r="B643" t="s">
        <v>47</v>
      </c>
      <c r="C643">
        <v>2020</v>
      </c>
      <c r="D643">
        <v>40107</v>
      </c>
      <c r="E643">
        <v>0</v>
      </c>
      <c r="F643">
        <v>0</v>
      </c>
    </row>
    <row r="644" spans="1:6" x14ac:dyDescent="0.25">
      <c r="A644" s="4" t="s">
        <v>32</v>
      </c>
      <c r="B644" t="s">
        <v>47</v>
      </c>
      <c r="C644">
        <v>2021</v>
      </c>
      <c r="D644">
        <v>2551</v>
      </c>
      <c r="E644">
        <v>104092</v>
      </c>
      <c r="F644">
        <v>1870846</v>
      </c>
    </row>
    <row r="645" spans="1:6" x14ac:dyDescent="0.25">
      <c r="A645" s="4" t="s">
        <v>32</v>
      </c>
      <c r="B645" t="s">
        <v>46</v>
      </c>
      <c r="C645">
        <v>2020</v>
      </c>
      <c r="D645">
        <v>100093</v>
      </c>
      <c r="E645">
        <v>0</v>
      </c>
      <c r="F645">
        <v>0</v>
      </c>
    </row>
    <row r="646" spans="1:6" x14ac:dyDescent="0.25">
      <c r="A646" s="4" t="s">
        <v>32</v>
      </c>
      <c r="B646" t="s">
        <v>46</v>
      </c>
      <c r="C646">
        <v>2021</v>
      </c>
      <c r="D646">
        <v>9878</v>
      </c>
      <c r="E646">
        <v>252251</v>
      </c>
      <c r="F646">
        <v>3203047</v>
      </c>
    </row>
    <row r="647" spans="1:6" x14ac:dyDescent="0.25">
      <c r="A647" s="4" t="s">
        <v>33</v>
      </c>
      <c r="B647" t="s">
        <v>40</v>
      </c>
      <c r="C647">
        <v>2020</v>
      </c>
      <c r="D647">
        <v>199982</v>
      </c>
      <c r="E647">
        <v>0</v>
      </c>
      <c r="F647">
        <v>0</v>
      </c>
    </row>
    <row r="648" spans="1:6" x14ac:dyDescent="0.25">
      <c r="A648" s="4" t="s">
        <v>33</v>
      </c>
      <c r="B648" t="s">
        <v>40</v>
      </c>
      <c r="C648">
        <v>2021</v>
      </c>
      <c r="D648">
        <v>41925094</v>
      </c>
      <c r="E648">
        <v>497379551</v>
      </c>
      <c r="F648">
        <v>112102071</v>
      </c>
    </row>
    <row r="649" spans="1:6" x14ac:dyDescent="0.25">
      <c r="A649" s="4" t="s">
        <v>33</v>
      </c>
      <c r="B649" t="s">
        <v>45</v>
      </c>
      <c r="C649">
        <v>2020</v>
      </c>
      <c r="D649">
        <v>13473244</v>
      </c>
      <c r="E649">
        <v>0</v>
      </c>
      <c r="F649">
        <v>0</v>
      </c>
    </row>
    <row r="650" spans="1:6" x14ac:dyDescent="0.25">
      <c r="A650" s="4" t="s">
        <v>33</v>
      </c>
      <c r="B650" t="s">
        <v>45</v>
      </c>
      <c r="C650">
        <v>2021</v>
      </c>
      <c r="D650">
        <v>8119601</v>
      </c>
      <c r="E650">
        <v>918528213</v>
      </c>
      <c r="F650">
        <v>318635234</v>
      </c>
    </row>
    <row r="651" spans="1:6" x14ac:dyDescent="0.25">
      <c r="A651" s="4" t="s">
        <v>33</v>
      </c>
      <c r="B651" t="s">
        <v>49</v>
      </c>
      <c r="C651">
        <v>2020</v>
      </c>
      <c r="D651">
        <v>6152506</v>
      </c>
      <c r="E651">
        <v>0</v>
      </c>
      <c r="F651">
        <v>0</v>
      </c>
    </row>
    <row r="652" spans="1:6" x14ac:dyDescent="0.25">
      <c r="A652" s="4" t="s">
        <v>33</v>
      </c>
      <c r="B652" t="s">
        <v>38</v>
      </c>
      <c r="C652">
        <v>2020</v>
      </c>
      <c r="D652">
        <v>5</v>
      </c>
      <c r="E652">
        <v>0</v>
      </c>
      <c r="F652">
        <v>0</v>
      </c>
    </row>
    <row r="653" spans="1:6" x14ac:dyDescent="0.25">
      <c r="A653" s="4" t="s">
        <v>33</v>
      </c>
      <c r="B653" t="s">
        <v>38</v>
      </c>
      <c r="C653">
        <v>2021</v>
      </c>
      <c r="D653">
        <v>2412024</v>
      </c>
      <c r="E653">
        <v>58887331</v>
      </c>
      <c r="F653">
        <v>13672179</v>
      </c>
    </row>
    <row r="654" spans="1:6" x14ac:dyDescent="0.25">
      <c r="A654" s="4" t="s">
        <v>33</v>
      </c>
      <c r="B654" t="s">
        <v>1</v>
      </c>
      <c r="C654">
        <v>2020</v>
      </c>
      <c r="D654">
        <v>1</v>
      </c>
      <c r="E654">
        <v>0</v>
      </c>
      <c r="F654">
        <v>0</v>
      </c>
    </row>
    <row r="655" spans="1:6" x14ac:dyDescent="0.25">
      <c r="A655" s="4" t="s">
        <v>33</v>
      </c>
      <c r="B655" t="s">
        <v>1</v>
      </c>
      <c r="C655">
        <v>2021</v>
      </c>
      <c r="D655">
        <v>3440401</v>
      </c>
      <c r="E655">
        <v>20340525</v>
      </c>
      <c r="F655">
        <v>0</v>
      </c>
    </row>
    <row r="656" spans="1:6" x14ac:dyDescent="0.25">
      <c r="A656" s="4" t="s">
        <v>33</v>
      </c>
      <c r="B656" t="s">
        <v>44</v>
      </c>
      <c r="C656">
        <v>2020</v>
      </c>
      <c r="D656">
        <v>7053182</v>
      </c>
      <c r="E656">
        <v>0</v>
      </c>
      <c r="F656">
        <v>0</v>
      </c>
    </row>
    <row r="657" spans="1:6" x14ac:dyDescent="0.25">
      <c r="A657" s="4" t="s">
        <v>33</v>
      </c>
      <c r="B657" t="s">
        <v>44</v>
      </c>
      <c r="C657">
        <v>2021</v>
      </c>
      <c r="D657">
        <v>8782178</v>
      </c>
      <c r="E657">
        <v>605819503</v>
      </c>
      <c r="F657">
        <v>289984538</v>
      </c>
    </row>
    <row r="658" spans="1:6" x14ac:dyDescent="0.25">
      <c r="A658" s="4" t="s">
        <v>33</v>
      </c>
      <c r="B658" t="s">
        <v>43</v>
      </c>
      <c r="C658">
        <v>2020</v>
      </c>
      <c r="D658">
        <v>2540462</v>
      </c>
      <c r="E658">
        <v>0</v>
      </c>
      <c r="F658">
        <v>0</v>
      </c>
    </row>
    <row r="659" spans="1:6" x14ac:dyDescent="0.25">
      <c r="A659" s="4" t="s">
        <v>33</v>
      </c>
      <c r="B659" t="s">
        <v>43</v>
      </c>
      <c r="C659">
        <v>2021</v>
      </c>
      <c r="D659">
        <v>17995049</v>
      </c>
      <c r="E659">
        <v>716900617</v>
      </c>
      <c r="F659">
        <v>89868667</v>
      </c>
    </row>
    <row r="660" spans="1:6" x14ac:dyDescent="0.25">
      <c r="A660" s="4" t="s">
        <v>33</v>
      </c>
      <c r="B660" t="s">
        <v>39</v>
      </c>
      <c r="C660">
        <v>2020</v>
      </c>
      <c r="D660">
        <v>7368</v>
      </c>
      <c r="E660">
        <v>0</v>
      </c>
      <c r="F660">
        <v>0</v>
      </c>
    </row>
    <row r="661" spans="1:6" x14ac:dyDescent="0.25">
      <c r="A661" s="4" t="s">
        <v>33</v>
      </c>
      <c r="B661" t="s">
        <v>39</v>
      </c>
      <c r="C661">
        <v>2021</v>
      </c>
      <c r="D661">
        <v>6786275</v>
      </c>
      <c r="E661">
        <v>282285538</v>
      </c>
      <c r="F661">
        <v>48514460</v>
      </c>
    </row>
    <row r="662" spans="1:6" x14ac:dyDescent="0.25">
      <c r="A662" s="4" t="s">
        <v>33</v>
      </c>
      <c r="B662" t="s">
        <v>41</v>
      </c>
      <c r="C662">
        <v>2020</v>
      </c>
      <c r="D662">
        <v>957898</v>
      </c>
      <c r="E662">
        <v>0</v>
      </c>
      <c r="F662">
        <v>0</v>
      </c>
    </row>
    <row r="663" spans="1:6" x14ac:dyDescent="0.25">
      <c r="A663" s="4" t="s">
        <v>33</v>
      </c>
      <c r="B663" t="s">
        <v>41</v>
      </c>
      <c r="C663">
        <v>2021</v>
      </c>
      <c r="D663">
        <v>67767394</v>
      </c>
      <c r="E663">
        <v>291342335</v>
      </c>
      <c r="F663">
        <v>134724826</v>
      </c>
    </row>
    <row r="664" spans="1:6" x14ac:dyDescent="0.25">
      <c r="A664" s="4" t="s">
        <v>33</v>
      </c>
      <c r="B664" t="s">
        <v>48</v>
      </c>
      <c r="C664">
        <v>2020</v>
      </c>
      <c r="D664">
        <v>9146153</v>
      </c>
      <c r="E664">
        <v>0</v>
      </c>
      <c r="F664">
        <v>0</v>
      </c>
    </row>
    <row r="665" spans="1:6" x14ac:dyDescent="0.25">
      <c r="A665" s="4" t="s">
        <v>33</v>
      </c>
      <c r="B665" t="s">
        <v>47</v>
      </c>
      <c r="C665">
        <v>2020</v>
      </c>
      <c r="D665">
        <v>13833366</v>
      </c>
      <c r="E665">
        <v>0</v>
      </c>
      <c r="F665">
        <v>0</v>
      </c>
    </row>
    <row r="666" spans="1:6" x14ac:dyDescent="0.25">
      <c r="A666" s="4" t="s">
        <v>33</v>
      </c>
      <c r="B666" t="s">
        <v>47</v>
      </c>
      <c r="C666">
        <v>2021</v>
      </c>
      <c r="D666">
        <v>3846666</v>
      </c>
      <c r="E666">
        <v>613216148</v>
      </c>
      <c r="F666">
        <v>632869495</v>
      </c>
    </row>
    <row r="667" spans="1:6" x14ac:dyDescent="0.25">
      <c r="A667" s="4" t="s">
        <v>33</v>
      </c>
      <c r="B667" t="s">
        <v>46</v>
      </c>
      <c r="C667">
        <v>2020</v>
      </c>
      <c r="D667">
        <v>18226496</v>
      </c>
      <c r="E667">
        <v>0</v>
      </c>
      <c r="F667">
        <v>0</v>
      </c>
    </row>
    <row r="668" spans="1:6" x14ac:dyDescent="0.25">
      <c r="A668" s="4" t="s">
        <v>33</v>
      </c>
      <c r="B668" t="s">
        <v>46</v>
      </c>
      <c r="C668">
        <v>2021</v>
      </c>
      <c r="D668">
        <v>7045800</v>
      </c>
      <c r="E668">
        <v>1078919641</v>
      </c>
      <c r="F668">
        <v>608315180</v>
      </c>
    </row>
    <row r="669" spans="1:6" x14ac:dyDescent="0.25">
      <c r="A669" s="4" t="s">
        <v>42</v>
      </c>
      <c r="B669" t="s">
        <v>44</v>
      </c>
      <c r="C669">
        <v>2020</v>
      </c>
      <c r="D669">
        <v>-46868</v>
      </c>
      <c r="E669">
        <v>0</v>
      </c>
      <c r="F669">
        <v>0</v>
      </c>
    </row>
    <row r="670" spans="1:6" x14ac:dyDescent="0.25">
      <c r="A670" s="4" t="s">
        <v>42</v>
      </c>
      <c r="B670" t="s">
        <v>43</v>
      </c>
      <c r="C670">
        <v>2020</v>
      </c>
      <c r="D670">
        <v>25744</v>
      </c>
      <c r="E670">
        <v>0</v>
      </c>
      <c r="F670">
        <v>0</v>
      </c>
    </row>
    <row r="671" spans="1:6" x14ac:dyDescent="0.25">
      <c r="A671" s="4" t="s">
        <v>42</v>
      </c>
      <c r="B671" t="s">
        <v>41</v>
      </c>
      <c r="C671">
        <v>2020</v>
      </c>
      <c r="D671">
        <v>29164</v>
      </c>
      <c r="E671">
        <v>0</v>
      </c>
      <c r="F671">
        <v>0</v>
      </c>
    </row>
    <row r="672" spans="1:6" x14ac:dyDescent="0.25">
      <c r="A672" s="4" t="s">
        <v>34</v>
      </c>
      <c r="B672" t="s">
        <v>40</v>
      </c>
      <c r="C672">
        <v>2020</v>
      </c>
      <c r="D672">
        <v>13205</v>
      </c>
      <c r="E672">
        <v>0</v>
      </c>
      <c r="F672">
        <v>0</v>
      </c>
    </row>
    <row r="673" spans="1:6" x14ac:dyDescent="0.25">
      <c r="A673" s="4" t="s">
        <v>34</v>
      </c>
      <c r="B673" t="s">
        <v>40</v>
      </c>
      <c r="C673">
        <v>2021</v>
      </c>
      <c r="D673">
        <v>3768345</v>
      </c>
      <c r="E673">
        <v>39253106</v>
      </c>
      <c r="F673">
        <v>8499931</v>
      </c>
    </row>
    <row r="674" spans="1:6" x14ac:dyDescent="0.25">
      <c r="A674" s="4" t="s">
        <v>34</v>
      </c>
      <c r="B674" t="s">
        <v>45</v>
      </c>
      <c r="C674">
        <v>2020</v>
      </c>
      <c r="D674">
        <v>979154</v>
      </c>
      <c r="E674">
        <v>0</v>
      </c>
      <c r="F674">
        <v>0</v>
      </c>
    </row>
    <row r="675" spans="1:6" x14ac:dyDescent="0.25">
      <c r="A675" s="4" t="s">
        <v>34</v>
      </c>
      <c r="B675" t="s">
        <v>45</v>
      </c>
      <c r="C675">
        <v>2021</v>
      </c>
      <c r="D675">
        <v>6541</v>
      </c>
      <c r="E675">
        <v>138344031</v>
      </c>
      <c r="F675">
        <v>24950290</v>
      </c>
    </row>
    <row r="676" spans="1:6" x14ac:dyDescent="0.25">
      <c r="A676" s="4" t="s">
        <v>34</v>
      </c>
      <c r="B676" t="s">
        <v>49</v>
      </c>
      <c r="C676">
        <v>2020</v>
      </c>
      <c r="D676">
        <v>316574</v>
      </c>
      <c r="E676">
        <v>0</v>
      </c>
      <c r="F676">
        <v>0</v>
      </c>
    </row>
    <row r="677" spans="1:6" x14ac:dyDescent="0.25">
      <c r="A677" s="4" t="s">
        <v>34</v>
      </c>
      <c r="B677" t="s">
        <v>38</v>
      </c>
      <c r="C677">
        <v>2021</v>
      </c>
      <c r="D677">
        <v>25069</v>
      </c>
      <c r="E677">
        <v>6044701</v>
      </c>
      <c r="F677">
        <v>1391691</v>
      </c>
    </row>
    <row r="678" spans="1:6" x14ac:dyDescent="0.25">
      <c r="A678" s="4" t="s">
        <v>34</v>
      </c>
      <c r="B678" t="s">
        <v>1</v>
      </c>
      <c r="C678">
        <v>2021</v>
      </c>
      <c r="D678">
        <v>117495</v>
      </c>
      <c r="E678">
        <v>2057621</v>
      </c>
      <c r="F678">
        <v>0</v>
      </c>
    </row>
    <row r="679" spans="1:6" x14ac:dyDescent="0.25">
      <c r="A679" s="4" t="s">
        <v>34</v>
      </c>
      <c r="B679" t="s">
        <v>44</v>
      </c>
      <c r="C679">
        <v>2020</v>
      </c>
      <c r="D679">
        <v>368299</v>
      </c>
      <c r="E679">
        <v>0</v>
      </c>
      <c r="F679">
        <v>0</v>
      </c>
    </row>
    <row r="680" spans="1:6" x14ac:dyDescent="0.25">
      <c r="A680" s="4" t="s">
        <v>34</v>
      </c>
      <c r="B680" t="s">
        <v>44</v>
      </c>
      <c r="C680">
        <v>2021</v>
      </c>
      <c r="D680">
        <v>19078</v>
      </c>
      <c r="E680">
        <v>89177490</v>
      </c>
      <c r="F680">
        <v>22116460</v>
      </c>
    </row>
    <row r="681" spans="1:6" x14ac:dyDescent="0.25">
      <c r="A681" s="4" t="s">
        <v>34</v>
      </c>
      <c r="B681" t="s">
        <v>43</v>
      </c>
      <c r="C681">
        <v>2020</v>
      </c>
      <c r="D681">
        <v>100106</v>
      </c>
      <c r="E681">
        <v>0</v>
      </c>
      <c r="F681">
        <v>0</v>
      </c>
    </row>
    <row r="682" spans="1:6" x14ac:dyDescent="0.25">
      <c r="A682" s="4" t="s">
        <v>34</v>
      </c>
      <c r="B682" t="s">
        <v>43</v>
      </c>
      <c r="C682">
        <v>2021</v>
      </c>
      <c r="D682">
        <v>141203</v>
      </c>
      <c r="E682">
        <v>83489314</v>
      </c>
      <c r="F682">
        <v>6481973</v>
      </c>
    </row>
    <row r="683" spans="1:6" x14ac:dyDescent="0.25">
      <c r="A683" s="4" t="s">
        <v>34</v>
      </c>
      <c r="B683" t="s">
        <v>39</v>
      </c>
      <c r="C683">
        <v>2020</v>
      </c>
      <c r="D683">
        <v>466</v>
      </c>
      <c r="E683">
        <v>0</v>
      </c>
      <c r="F683">
        <v>0</v>
      </c>
    </row>
    <row r="684" spans="1:6" x14ac:dyDescent="0.25">
      <c r="A684" s="4" t="s">
        <v>34</v>
      </c>
      <c r="B684" t="s">
        <v>39</v>
      </c>
      <c r="C684">
        <v>2021</v>
      </c>
      <c r="D684">
        <v>73592</v>
      </c>
      <c r="E684">
        <v>22432994</v>
      </c>
      <c r="F684">
        <v>4974175</v>
      </c>
    </row>
    <row r="685" spans="1:6" x14ac:dyDescent="0.25">
      <c r="A685" s="4" t="s">
        <v>34</v>
      </c>
      <c r="B685" t="s">
        <v>41</v>
      </c>
      <c r="C685">
        <v>2020</v>
      </c>
      <c r="D685">
        <v>36932</v>
      </c>
      <c r="E685">
        <v>0</v>
      </c>
      <c r="F685">
        <v>0</v>
      </c>
    </row>
    <row r="686" spans="1:6" x14ac:dyDescent="0.25">
      <c r="A686" s="4" t="s">
        <v>34</v>
      </c>
      <c r="B686" t="s">
        <v>41</v>
      </c>
      <c r="C686">
        <v>2021</v>
      </c>
      <c r="D686">
        <v>3733512</v>
      </c>
      <c r="E686">
        <v>29475115</v>
      </c>
      <c r="F686">
        <v>9117867</v>
      </c>
    </row>
    <row r="687" spans="1:6" x14ac:dyDescent="0.25">
      <c r="A687" s="4" t="s">
        <v>34</v>
      </c>
      <c r="B687" t="s">
        <v>48</v>
      </c>
      <c r="C687">
        <v>2020</v>
      </c>
      <c r="D687">
        <v>430995</v>
      </c>
      <c r="E687">
        <v>0</v>
      </c>
      <c r="F687">
        <v>0</v>
      </c>
    </row>
    <row r="688" spans="1:6" x14ac:dyDescent="0.25">
      <c r="A688" s="4" t="s">
        <v>34</v>
      </c>
      <c r="B688" t="s">
        <v>47</v>
      </c>
      <c r="C688">
        <v>2020</v>
      </c>
      <c r="D688">
        <v>624723</v>
      </c>
      <c r="E688">
        <v>0</v>
      </c>
      <c r="F688">
        <v>0</v>
      </c>
    </row>
    <row r="689" spans="1:6" x14ac:dyDescent="0.25">
      <c r="A689" s="4" t="s">
        <v>34</v>
      </c>
      <c r="B689" t="s">
        <v>47</v>
      </c>
      <c r="C689">
        <v>2021</v>
      </c>
      <c r="D689">
        <v>2429</v>
      </c>
      <c r="E689">
        <v>96499846</v>
      </c>
      <c r="F689">
        <v>85019382</v>
      </c>
    </row>
    <row r="690" spans="1:6" x14ac:dyDescent="0.25">
      <c r="A690" s="4" t="s">
        <v>34</v>
      </c>
      <c r="B690" t="s">
        <v>46</v>
      </c>
      <c r="C690">
        <v>2020</v>
      </c>
      <c r="D690">
        <v>1209381</v>
      </c>
      <c r="E690">
        <v>0</v>
      </c>
      <c r="F690">
        <v>0</v>
      </c>
    </row>
    <row r="691" spans="1:6" x14ac:dyDescent="0.25">
      <c r="A691" s="4" t="s">
        <v>34</v>
      </c>
      <c r="B691" t="s">
        <v>46</v>
      </c>
      <c r="C691">
        <v>2021</v>
      </c>
      <c r="D691">
        <v>3782</v>
      </c>
      <c r="E691">
        <v>175487100</v>
      </c>
      <c r="F691">
        <v>58973103</v>
      </c>
    </row>
    <row r="692" spans="1:6" x14ac:dyDescent="0.25">
      <c r="A692" s="4" t="s">
        <v>35</v>
      </c>
      <c r="B692" t="s">
        <v>40</v>
      </c>
      <c r="C692">
        <v>2020</v>
      </c>
      <c r="D692">
        <v>322</v>
      </c>
      <c r="E692">
        <v>0</v>
      </c>
      <c r="F692">
        <v>0</v>
      </c>
    </row>
    <row r="693" spans="1:6" x14ac:dyDescent="0.25">
      <c r="A693" s="4" t="s">
        <v>35</v>
      </c>
      <c r="B693" t="s">
        <v>40</v>
      </c>
      <c r="C693">
        <v>2021</v>
      </c>
      <c r="D693">
        <v>444414</v>
      </c>
      <c r="E693">
        <v>7282593</v>
      </c>
      <c r="F693">
        <v>1753341</v>
      </c>
    </row>
    <row r="694" spans="1:6" x14ac:dyDescent="0.25">
      <c r="A694" s="4" t="s">
        <v>35</v>
      </c>
      <c r="B694" t="s">
        <v>45</v>
      </c>
      <c r="C694">
        <v>2020</v>
      </c>
      <c r="D694">
        <v>79244</v>
      </c>
      <c r="E694">
        <v>0</v>
      </c>
      <c r="F694">
        <v>0</v>
      </c>
    </row>
    <row r="695" spans="1:6" x14ac:dyDescent="0.25">
      <c r="A695" s="4" t="s">
        <v>35</v>
      </c>
      <c r="B695" t="s">
        <v>45</v>
      </c>
      <c r="C695">
        <v>2021</v>
      </c>
      <c r="D695">
        <v>6810</v>
      </c>
      <c r="E695">
        <v>13775656</v>
      </c>
      <c r="F695">
        <v>4118968</v>
      </c>
    </row>
    <row r="696" spans="1:6" x14ac:dyDescent="0.25">
      <c r="A696" s="4" t="s">
        <v>35</v>
      </c>
      <c r="B696" t="s">
        <v>49</v>
      </c>
      <c r="C696">
        <v>2020</v>
      </c>
      <c r="D696">
        <v>114848</v>
      </c>
      <c r="E696">
        <v>0</v>
      </c>
      <c r="F696">
        <v>0</v>
      </c>
    </row>
    <row r="697" spans="1:6" x14ac:dyDescent="0.25">
      <c r="A697" s="4" t="s">
        <v>35</v>
      </c>
      <c r="B697" t="s">
        <v>38</v>
      </c>
      <c r="C697">
        <v>2021</v>
      </c>
      <c r="D697">
        <v>6620</v>
      </c>
      <c r="E697">
        <v>827418</v>
      </c>
      <c r="F697">
        <v>105418</v>
      </c>
    </row>
    <row r="698" spans="1:6" x14ac:dyDescent="0.25">
      <c r="A698" s="4" t="s">
        <v>35</v>
      </c>
      <c r="B698" t="s">
        <v>1</v>
      </c>
      <c r="C698">
        <v>2021</v>
      </c>
      <c r="D698">
        <v>42100</v>
      </c>
      <c r="E698">
        <v>149136</v>
      </c>
      <c r="F698">
        <v>0</v>
      </c>
    </row>
    <row r="699" spans="1:6" x14ac:dyDescent="0.25">
      <c r="A699" s="4" t="s">
        <v>35</v>
      </c>
      <c r="B699" t="s">
        <v>44</v>
      </c>
      <c r="C699">
        <v>2020</v>
      </c>
      <c r="D699">
        <v>26729</v>
      </c>
      <c r="E699">
        <v>0</v>
      </c>
      <c r="F699">
        <v>0</v>
      </c>
    </row>
    <row r="700" spans="1:6" x14ac:dyDescent="0.25">
      <c r="A700" s="4" t="s">
        <v>35</v>
      </c>
      <c r="B700" t="s">
        <v>44</v>
      </c>
      <c r="C700">
        <v>2021</v>
      </c>
      <c r="D700">
        <v>15753</v>
      </c>
      <c r="E700">
        <v>6114564</v>
      </c>
      <c r="F700">
        <v>4209024</v>
      </c>
    </row>
    <row r="701" spans="1:6" x14ac:dyDescent="0.25">
      <c r="A701" s="4" t="s">
        <v>35</v>
      </c>
      <c r="B701" t="s">
        <v>43</v>
      </c>
      <c r="C701">
        <v>2020</v>
      </c>
      <c r="D701">
        <v>15275</v>
      </c>
      <c r="E701">
        <v>0</v>
      </c>
      <c r="F701">
        <v>0</v>
      </c>
    </row>
    <row r="702" spans="1:6" x14ac:dyDescent="0.25">
      <c r="A702" s="4" t="s">
        <v>35</v>
      </c>
      <c r="B702" t="s">
        <v>43</v>
      </c>
      <c r="C702">
        <v>2021</v>
      </c>
      <c r="D702">
        <v>104166</v>
      </c>
      <c r="E702">
        <v>8773177</v>
      </c>
      <c r="F702">
        <v>679973</v>
      </c>
    </row>
    <row r="703" spans="1:6" x14ac:dyDescent="0.25">
      <c r="A703" s="4" t="s">
        <v>35</v>
      </c>
      <c r="B703" t="s">
        <v>39</v>
      </c>
      <c r="C703">
        <v>2020</v>
      </c>
      <c r="D703">
        <v>42</v>
      </c>
      <c r="E703">
        <v>0</v>
      </c>
      <c r="F703">
        <v>0</v>
      </c>
    </row>
    <row r="704" spans="1:6" x14ac:dyDescent="0.25">
      <c r="A704" s="4" t="s">
        <v>35</v>
      </c>
      <c r="B704" t="s">
        <v>39</v>
      </c>
      <c r="C704">
        <v>2021</v>
      </c>
      <c r="D704">
        <v>20265</v>
      </c>
      <c r="E704">
        <v>2850404</v>
      </c>
      <c r="F704">
        <v>720451</v>
      </c>
    </row>
    <row r="705" spans="1:6" x14ac:dyDescent="0.25">
      <c r="A705" s="4" t="s">
        <v>35</v>
      </c>
      <c r="B705" t="s">
        <v>41</v>
      </c>
      <c r="C705">
        <v>2020</v>
      </c>
      <c r="D705">
        <v>3726</v>
      </c>
      <c r="E705">
        <v>0</v>
      </c>
      <c r="F705">
        <v>0</v>
      </c>
    </row>
    <row r="706" spans="1:6" x14ac:dyDescent="0.25">
      <c r="A706" s="4" t="s">
        <v>35</v>
      </c>
      <c r="B706" t="s">
        <v>41</v>
      </c>
      <c r="C706">
        <v>2021</v>
      </c>
      <c r="D706">
        <v>1130876</v>
      </c>
      <c r="E706">
        <v>4220964</v>
      </c>
      <c r="F706">
        <v>2199224</v>
      </c>
    </row>
    <row r="707" spans="1:6" x14ac:dyDescent="0.25">
      <c r="A707" s="4" t="s">
        <v>35</v>
      </c>
      <c r="B707" t="s">
        <v>48</v>
      </c>
      <c r="C707">
        <v>2020</v>
      </c>
      <c r="D707">
        <v>85265</v>
      </c>
      <c r="E707">
        <v>0</v>
      </c>
      <c r="F707">
        <v>0</v>
      </c>
    </row>
    <row r="708" spans="1:6" x14ac:dyDescent="0.25">
      <c r="A708" s="4" t="s">
        <v>35</v>
      </c>
      <c r="B708" t="s">
        <v>47</v>
      </c>
      <c r="C708">
        <v>2020</v>
      </c>
      <c r="D708">
        <v>101588</v>
      </c>
      <c r="E708">
        <v>0</v>
      </c>
      <c r="F708">
        <v>0</v>
      </c>
    </row>
    <row r="709" spans="1:6" x14ac:dyDescent="0.25">
      <c r="A709" s="4" t="s">
        <v>35</v>
      </c>
      <c r="B709" t="s">
        <v>47</v>
      </c>
      <c r="C709">
        <v>2021</v>
      </c>
      <c r="D709">
        <v>2556</v>
      </c>
      <c r="E709">
        <v>940624</v>
      </c>
      <c r="F709">
        <v>5238588</v>
      </c>
    </row>
    <row r="710" spans="1:6" x14ac:dyDescent="0.25">
      <c r="A710" s="4" t="s">
        <v>35</v>
      </c>
      <c r="B710" t="s">
        <v>46</v>
      </c>
      <c r="C710">
        <v>2020</v>
      </c>
      <c r="D710">
        <v>202221</v>
      </c>
      <c r="E710">
        <v>0</v>
      </c>
      <c r="F710">
        <v>0</v>
      </c>
    </row>
    <row r="711" spans="1:6" x14ac:dyDescent="0.25">
      <c r="A711" s="4" t="s">
        <v>35</v>
      </c>
      <c r="B711" t="s">
        <v>46</v>
      </c>
      <c r="C711">
        <v>2021</v>
      </c>
      <c r="D711">
        <v>4249</v>
      </c>
      <c r="E711">
        <v>7347628</v>
      </c>
      <c r="F711">
        <v>7567372</v>
      </c>
    </row>
    <row r="712" spans="1:6" x14ac:dyDescent="0.25">
      <c r="A712" s="4" t="s">
        <v>36</v>
      </c>
      <c r="B712" t="s">
        <v>40</v>
      </c>
      <c r="C712">
        <v>2020</v>
      </c>
      <c r="D712">
        <v>4393</v>
      </c>
      <c r="E712">
        <v>0</v>
      </c>
      <c r="F712">
        <v>0</v>
      </c>
    </row>
    <row r="713" spans="1:6" x14ac:dyDescent="0.25">
      <c r="A713" s="4" t="s">
        <v>36</v>
      </c>
      <c r="B713" t="s">
        <v>40</v>
      </c>
      <c r="C713">
        <v>2021</v>
      </c>
      <c r="D713">
        <v>1349105</v>
      </c>
      <c r="E713">
        <v>29555637</v>
      </c>
      <c r="F713">
        <v>9405148</v>
      </c>
    </row>
    <row r="714" spans="1:6" x14ac:dyDescent="0.25">
      <c r="A714" s="4" t="s">
        <v>36</v>
      </c>
      <c r="B714" t="s">
        <v>45</v>
      </c>
      <c r="C714">
        <v>2020</v>
      </c>
      <c r="D714">
        <v>634404</v>
      </c>
      <c r="E714">
        <v>0</v>
      </c>
      <c r="F714">
        <v>0</v>
      </c>
    </row>
    <row r="715" spans="1:6" x14ac:dyDescent="0.25">
      <c r="A715" s="4" t="s">
        <v>36</v>
      </c>
      <c r="B715" t="s">
        <v>45</v>
      </c>
      <c r="C715">
        <v>2021</v>
      </c>
      <c r="D715">
        <v>147222</v>
      </c>
      <c r="E715">
        <v>55262877</v>
      </c>
      <c r="F715">
        <v>17705634</v>
      </c>
    </row>
    <row r="716" spans="1:6" x14ac:dyDescent="0.25">
      <c r="A716" s="4" t="s">
        <v>36</v>
      </c>
      <c r="B716" t="s">
        <v>49</v>
      </c>
      <c r="C716">
        <v>2020</v>
      </c>
      <c r="D716">
        <v>522666</v>
      </c>
      <c r="E716">
        <v>0</v>
      </c>
      <c r="F716">
        <v>0</v>
      </c>
    </row>
    <row r="717" spans="1:6" x14ac:dyDescent="0.25">
      <c r="A717" s="4" t="s">
        <v>36</v>
      </c>
      <c r="B717" t="s">
        <v>38</v>
      </c>
      <c r="C717">
        <v>2021</v>
      </c>
      <c r="D717">
        <v>37282</v>
      </c>
      <c r="E717">
        <v>4639182</v>
      </c>
      <c r="F717">
        <v>804639</v>
      </c>
    </row>
    <row r="718" spans="1:6" x14ac:dyDescent="0.25">
      <c r="A718" s="4" t="s">
        <v>36</v>
      </c>
      <c r="B718" t="s">
        <v>1</v>
      </c>
      <c r="C718">
        <v>2021</v>
      </c>
      <c r="D718">
        <v>144940</v>
      </c>
      <c r="E718">
        <v>1299586</v>
      </c>
      <c r="F718">
        <v>0</v>
      </c>
    </row>
    <row r="719" spans="1:6" x14ac:dyDescent="0.25">
      <c r="A719" s="4" t="s">
        <v>36</v>
      </c>
      <c r="B719" t="s">
        <v>44</v>
      </c>
      <c r="C719">
        <v>2020</v>
      </c>
      <c r="D719">
        <v>324556</v>
      </c>
      <c r="E719">
        <v>0</v>
      </c>
      <c r="F719">
        <v>0</v>
      </c>
    </row>
    <row r="720" spans="1:6" x14ac:dyDescent="0.25">
      <c r="A720" s="4" t="s">
        <v>36</v>
      </c>
      <c r="B720" t="s">
        <v>44</v>
      </c>
      <c r="C720">
        <v>2021</v>
      </c>
      <c r="D720">
        <v>217109</v>
      </c>
      <c r="E720">
        <v>26517985</v>
      </c>
      <c r="F720">
        <v>25606536</v>
      </c>
    </row>
    <row r="721" spans="1:6" x14ac:dyDescent="0.25">
      <c r="A721" s="4" t="s">
        <v>36</v>
      </c>
      <c r="B721" t="s">
        <v>43</v>
      </c>
      <c r="C721">
        <v>2020</v>
      </c>
      <c r="D721">
        <v>85474</v>
      </c>
      <c r="E721">
        <v>0</v>
      </c>
      <c r="F721">
        <v>0</v>
      </c>
    </row>
    <row r="722" spans="1:6" x14ac:dyDescent="0.25">
      <c r="A722" s="4" t="s">
        <v>36</v>
      </c>
      <c r="B722" t="s">
        <v>43</v>
      </c>
      <c r="C722">
        <v>2021</v>
      </c>
      <c r="D722">
        <v>1070920</v>
      </c>
      <c r="E722">
        <v>43530528</v>
      </c>
      <c r="F722">
        <v>6589337</v>
      </c>
    </row>
    <row r="723" spans="1:6" x14ac:dyDescent="0.25">
      <c r="A723" s="4" t="s">
        <v>36</v>
      </c>
      <c r="B723" t="s">
        <v>39</v>
      </c>
      <c r="C723">
        <v>2020</v>
      </c>
      <c r="D723">
        <v>132</v>
      </c>
      <c r="E723">
        <v>0</v>
      </c>
      <c r="F723">
        <v>0</v>
      </c>
    </row>
    <row r="724" spans="1:6" x14ac:dyDescent="0.25">
      <c r="A724" s="4" t="s">
        <v>36</v>
      </c>
      <c r="B724" t="s">
        <v>39</v>
      </c>
      <c r="C724">
        <v>2021</v>
      </c>
      <c r="D724">
        <v>70496</v>
      </c>
      <c r="E724">
        <v>23607407</v>
      </c>
      <c r="F724">
        <v>3651798</v>
      </c>
    </row>
    <row r="725" spans="1:6" x14ac:dyDescent="0.25">
      <c r="A725" s="4" t="s">
        <v>36</v>
      </c>
      <c r="B725" t="s">
        <v>41</v>
      </c>
      <c r="C725">
        <v>2020</v>
      </c>
      <c r="D725">
        <v>27472</v>
      </c>
      <c r="E725">
        <v>0</v>
      </c>
      <c r="F725">
        <v>0</v>
      </c>
    </row>
    <row r="726" spans="1:6" x14ac:dyDescent="0.25">
      <c r="A726" s="4" t="s">
        <v>36</v>
      </c>
      <c r="B726" t="s">
        <v>41</v>
      </c>
      <c r="C726">
        <v>2021</v>
      </c>
      <c r="D726">
        <v>3951274</v>
      </c>
      <c r="E726">
        <v>12071183</v>
      </c>
      <c r="F726">
        <v>13114084</v>
      </c>
    </row>
    <row r="727" spans="1:6" x14ac:dyDescent="0.25">
      <c r="A727" s="4" t="s">
        <v>36</v>
      </c>
      <c r="B727" t="s">
        <v>48</v>
      </c>
      <c r="C727">
        <v>2020</v>
      </c>
      <c r="D727">
        <v>784650</v>
      </c>
      <c r="E727">
        <v>0</v>
      </c>
      <c r="F727">
        <v>0</v>
      </c>
    </row>
    <row r="728" spans="1:6" x14ac:dyDescent="0.25">
      <c r="A728" s="4" t="s">
        <v>36</v>
      </c>
      <c r="B728" t="s">
        <v>47</v>
      </c>
      <c r="C728">
        <v>2020</v>
      </c>
      <c r="D728">
        <v>800042</v>
      </c>
      <c r="E728">
        <v>0</v>
      </c>
      <c r="F728">
        <v>0</v>
      </c>
    </row>
    <row r="729" spans="1:6" x14ac:dyDescent="0.25">
      <c r="A729" s="4" t="s">
        <v>36</v>
      </c>
      <c r="B729" t="s">
        <v>47</v>
      </c>
      <c r="C729">
        <v>2021</v>
      </c>
      <c r="D729">
        <v>161566</v>
      </c>
      <c r="E729">
        <v>102175180</v>
      </c>
      <c r="F729">
        <v>32178901</v>
      </c>
    </row>
    <row r="730" spans="1:6" x14ac:dyDescent="0.25">
      <c r="A730" s="4" t="s">
        <v>36</v>
      </c>
      <c r="B730" t="s">
        <v>46</v>
      </c>
      <c r="C730">
        <v>2020</v>
      </c>
      <c r="D730">
        <v>655559</v>
      </c>
      <c r="E730">
        <v>0</v>
      </c>
      <c r="F730">
        <v>0</v>
      </c>
    </row>
    <row r="731" spans="1:6" x14ac:dyDescent="0.25">
      <c r="A731" s="4" t="s">
        <v>36</v>
      </c>
      <c r="B731" t="s">
        <v>46</v>
      </c>
      <c r="C731">
        <v>2021</v>
      </c>
      <c r="D731">
        <v>141054</v>
      </c>
      <c r="E731">
        <v>83974339</v>
      </c>
      <c r="F731">
        <v>37079796</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2939F-7CB7-4F15-87A5-B0BD681AF901}">
  <dimension ref="A1:D41"/>
  <sheetViews>
    <sheetView showGridLines="0" topLeftCell="B4" workbookViewId="0">
      <selection activeCell="B13" sqref="B13"/>
    </sheetView>
  </sheetViews>
  <sheetFormatPr defaultRowHeight="15" x14ac:dyDescent="0.25"/>
  <cols>
    <col min="1" max="1" width="13.140625" bestFit="1" customWidth="1"/>
    <col min="2" max="2" width="23.7109375" bestFit="1" customWidth="1"/>
    <col min="3" max="4" width="25" bestFit="1" customWidth="1"/>
  </cols>
  <sheetData>
    <row r="1" spans="1:4" x14ac:dyDescent="0.25">
      <c r="A1" s="1" t="s">
        <v>615</v>
      </c>
      <c r="B1" t="s">
        <v>62</v>
      </c>
    </row>
    <row r="2" spans="1:4" x14ac:dyDescent="0.25">
      <c r="A2" s="1" t="s">
        <v>52</v>
      </c>
      <c r="B2" t="s">
        <v>62</v>
      </c>
    </row>
    <row r="4" spans="1:4" x14ac:dyDescent="0.25">
      <c r="A4" s="1" t="s">
        <v>60</v>
      </c>
      <c r="B4" t="s">
        <v>613</v>
      </c>
      <c r="C4" t="s">
        <v>614</v>
      </c>
      <c r="D4" t="s">
        <v>612</v>
      </c>
    </row>
    <row r="5" spans="1:4" x14ac:dyDescent="0.25">
      <c r="A5" s="2" t="s">
        <v>0</v>
      </c>
      <c r="B5">
        <v>53550</v>
      </c>
      <c r="C5">
        <v>2056182</v>
      </c>
      <c r="D5">
        <v>1378001</v>
      </c>
    </row>
    <row r="6" spans="1:4" x14ac:dyDescent="0.25">
      <c r="A6" s="2" t="s">
        <v>2</v>
      </c>
      <c r="B6">
        <v>14456479</v>
      </c>
      <c r="C6">
        <v>227963823</v>
      </c>
      <c r="D6">
        <v>137985698</v>
      </c>
    </row>
    <row r="7" spans="1:4" x14ac:dyDescent="0.25">
      <c r="A7" s="2" t="s">
        <v>3</v>
      </c>
      <c r="B7">
        <v>385925</v>
      </c>
      <c r="C7">
        <v>5395256</v>
      </c>
      <c r="D7">
        <v>3688863</v>
      </c>
    </row>
    <row r="8" spans="1:4" x14ac:dyDescent="0.25">
      <c r="A8" s="2" t="s">
        <v>4</v>
      </c>
      <c r="B8">
        <v>4268739</v>
      </c>
      <c r="C8">
        <v>140415635</v>
      </c>
      <c r="D8">
        <v>54269338</v>
      </c>
    </row>
    <row r="9" spans="1:4" x14ac:dyDescent="0.25">
      <c r="A9" s="2" t="s">
        <v>5</v>
      </c>
      <c r="B9">
        <v>5082553</v>
      </c>
      <c r="C9">
        <v>344981596</v>
      </c>
      <c r="D9">
        <v>121661528</v>
      </c>
    </row>
    <row r="10" spans="1:4" x14ac:dyDescent="0.25">
      <c r="A10" s="2" t="s">
        <v>6</v>
      </c>
      <c r="B10">
        <v>457354</v>
      </c>
      <c r="C10">
        <v>6472724</v>
      </c>
      <c r="D10">
        <v>3770664</v>
      </c>
    </row>
    <row r="11" spans="1:4" x14ac:dyDescent="0.25">
      <c r="A11" s="2" t="s">
        <v>7</v>
      </c>
      <c r="B11">
        <v>7041710</v>
      </c>
      <c r="C11">
        <v>102988071</v>
      </c>
      <c r="D11">
        <v>49876135</v>
      </c>
    </row>
    <row r="12" spans="1:4" x14ac:dyDescent="0.25">
      <c r="A12" s="2" t="s">
        <v>8</v>
      </c>
      <c r="B12">
        <v>10078244</v>
      </c>
      <c r="C12">
        <v>90948577</v>
      </c>
      <c r="D12">
        <v>51279937</v>
      </c>
    </row>
    <row r="13" spans="1:4" x14ac:dyDescent="0.25">
      <c r="A13" s="2" t="s">
        <v>9</v>
      </c>
      <c r="B13">
        <v>74767</v>
      </c>
      <c r="C13">
        <v>4620222</v>
      </c>
      <c r="D13">
        <v>2564550</v>
      </c>
    </row>
    <row r="14" spans="1:4" x14ac:dyDescent="0.25">
      <c r="A14" s="2" t="s">
        <v>10</v>
      </c>
      <c r="B14">
        <v>1246102</v>
      </c>
      <c r="C14">
        <v>8808317</v>
      </c>
      <c r="D14">
        <v>6221878</v>
      </c>
    </row>
    <row r="15" spans="1:4" x14ac:dyDescent="0.25">
      <c r="A15" s="2" t="s">
        <v>11</v>
      </c>
      <c r="B15">
        <v>5785543</v>
      </c>
      <c r="C15">
        <v>312297712</v>
      </c>
      <c r="D15">
        <v>177170140</v>
      </c>
    </row>
    <row r="16" spans="1:4" x14ac:dyDescent="0.25">
      <c r="A16" s="2" t="s">
        <v>12</v>
      </c>
      <c r="B16">
        <v>1565063</v>
      </c>
      <c r="C16">
        <v>39961004</v>
      </c>
      <c r="D16">
        <v>23492311</v>
      </c>
    </row>
    <row r="17" spans="1:4" x14ac:dyDescent="0.25">
      <c r="A17" s="2" t="s">
        <v>13</v>
      </c>
      <c r="B17">
        <v>5398506</v>
      </c>
      <c r="C17">
        <v>124014489</v>
      </c>
      <c r="D17">
        <v>55907418</v>
      </c>
    </row>
    <row r="18" spans="1:4" x14ac:dyDescent="0.25">
      <c r="A18" s="2" t="s">
        <v>14</v>
      </c>
      <c r="B18">
        <v>2441015</v>
      </c>
      <c r="C18">
        <v>104012077</v>
      </c>
      <c r="D18">
        <v>37893425</v>
      </c>
    </row>
    <row r="19" spans="1:4" x14ac:dyDescent="0.25">
      <c r="A19" s="2" t="s">
        <v>15</v>
      </c>
      <c r="B19">
        <v>2323777</v>
      </c>
      <c r="C19">
        <v>66495253</v>
      </c>
      <c r="D19">
        <v>34830669</v>
      </c>
    </row>
    <row r="20" spans="1:4" x14ac:dyDescent="0.25">
      <c r="A20" s="2" t="s">
        <v>16</v>
      </c>
      <c r="B20">
        <v>20911045</v>
      </c>
      <c r="C20">
        <v>295865659</v>
      </c>
      <c r="D20">
        <v>156724270</v>
      </c>
    </row>
    <row r="21" spans="1:4" x14ac:dyDescent="0.25">
      <c r="A21" s="2" t="s">
        <v>17</v>
      </c>
      <c r="B21">
        <v>34620292</v>
      </c>
      <c r="C21">
        <v>176853993</v>
      </c>
      <c r="D21">
        <v>93615568</v>
      </c>
    </row>
    <row r="22" spans="1:4" x14ac:dyDescent="0.25">
      <c r="A22" s="2" t="s">
        <v>18</v>
      </c>
      <c r="B22">
        <v>146534</v>
      </c>
      <c r="C22">
        <v>1460556</v>
      </c>
      <c r="D22">
        <v>1062526</v>
      </c>
    </row>
    <row r="23" spans="1:4" x14ac:dyDescent="0.25">
      <c r="A23" s="2" t="s">
        <v>37</v>
      </c>
      <c r="B23">
        <v>72555</v>
      </c>
      <c r="C23">
        <v>385638</v>
      </c>
      <c r="D23">
        <v>319661</v>
      </c>
    </row>
    <row r="24" spans="1:4" x14ac:dyDescent="0.25">
      <c r="A24" s="2" t="s">
        <v>19</v>
      </c>
      <c r="B24">
        <v>46253667</v>
      </c>
      <c r="C24">
        <v>466315615</v>
      </c>
      <c r="D24">
        <v>213654111</v>
      </c>
    </row>
    <row r="25" spans="1:4" x14ac:dyDescent="0.25">
      <c r="A25" s="2" t="s">
        <v>20</v>
      </c>
      <c r="B25">
        <v>584583</v>
      </c>
      <c r="C25">
        <v>7703080</v>
      </c>
      <c r="D25">
        <v>4396146</v>
      </c>
    </row>
    <row r="26" spans="1:4" x14ac:dyDescent="0.25">
      <c r="A26" s="2" t="s">
        <v>21</v>
      </c>
      <c r="B26">
        <v>864743</v>
      </c>
      <c r="C26">
        <v>8725029</v>
      </c>
      <c r="D26">
        <v>4845092</v>
      </c>
    </row>
    <row r="27" spans="1:4" x14ac:dyDescent="0.25">
      <c r="A27" s="2" t="s">
        <v>22</v>
      </c>
      <c r="B27">
        <v>5549692</v>
      </c>
      <c r="C27">
        <v>348960105</v>
      </c>
      <c r="D27">
        <v>139952716</v>
      </c>
    </row>
    <row r="28" spans="1:4" x14ac:dyDescent="0.25">
      <c r="A28" s="2" t="s">
        <v>23</v>
      </c>
      <c r="B28">
        <v>836300</v>
      </c>
      <c r="C28">
        <v>4973326</v>
      </c>
      <c r="D28">
        <v>3563261</v>
      </c>
    </row>
    <row r="29" spans="1:4" x14ac:dyDescent="0.25">
      <c r="A29" s="2" t="s">
        <v>24</v>
      </c>
      <c r="B29">
        <v>222488</v>
      </c>
      <c r="C29">
        <v>4956876</v>
      </c>
      <c r="D29">
        <v>3385977</v>
      </c>
    </row>
    <row r="30" spans="1:4" x14ac:dyDescent="0.25">
      <c r="A30" s="2" t="s">
        <v>25</v>
      </c>
      <c r="B30">
        <v>7281174</v>
      </c>
      <c r="C30">
        <v>178350850</v>
      </c>
      <c r="D30">
        <v>78517358</v>
      </c>
    </row>
    <row r="31" spans="1:4" x14ac:dyDescent="0.25">
      <c r="A31" s="2" t="s">
        <v>26</v>
      </c>
      <c r="B31">
        <v>4216223</v>
      </c>
      <c r="C31">
        <v>111130546</v>
      </c>
      <c r="D31">
        <v>43129674</v>
      </c>
    </row>
    <row r="32" spans="1:4" x14ac:dyDescent="0.25">
      <c r="A32" s="2" t="s">
        <v>27</v>
      </c>
      <c r="B32">
        <v>895232</v>
      </c>
      <c r="C32">
        <v>5124805</v>
      </c>
      <c r="D32">
        <v>2793757</v>
      </c>
    </row>
    <row r="33" spans="1:4" x14ac:dyDescent="0.25">
      <c r="A33" s="2" t="s">
        <v>28</v>
      </c>
      <c r="B33">
        <v>6680919</v>
      </c>
      <c r="C33">
        <v>297047818</v>
      </c>
      <c r="D33">
        <v>138109838</v>
      </c>
    </row>
    <row r="34" spans="1:4" x14ac:dyDescent="0.25">
      <c r="A34" s="2" t="s">
        <v>29</v>
      </c>
      <c r="B34">
        <v>223565</v>
      </c>
      <c r="C34">
        <v>3650502</v>
      </c>
      <c r="D34">
        <v>3132028</v>
      </c>
    </row>
    <row r="35" spans="1:4" x14ac:dyDescent="0.25">
      <c r="A35" s="2" t="s">
        <v>30</v>
      </c>
      <c r="B35">
        <v>4696904</v>
      </c>
      <c r="C35">
        <v>154300563</v>
      </c>
      <c r="D35">
        <v>65794476</v>
      </c>
    </row>
    <row r="36" spans="1:4" x14ac:dyDescent="0.25">
      <c r="A36" s="2" t="s">
        <v>31</v>
      </c>
      <c r="B36">
        <v>18896623</v>
      </c>
      <c r="C36">
        <v>285993021</v>
      </c>
      <c r="D36">
        <v>117300991</v>
      </c>
    </row>
    <row r="37" spans="1:4" x14ac:dyDescent="0.25">
      <c r="A37" s="2" t="s">
        <v>32</v>
      </c>
      <c r="B37">
        <v>591013</v>
      </c>
      <c r="C37">
        <v>17551127</v>
      </c>
      <c r="D37">
        <v>11197654</v>
      </c>
    </row>
    <row r="38" spans="1:4" x14ac:dyDescent="0.25">
      <c r="A38" s="2" t="s">
        <v>34</v>
      </c>
      <c r="B38">
        <v>11970881</v>
      </c>
      <c r="C38">
        <v>682261318</v>
      </c>
      <c r="D38">
        <v>221524872</v>
      </c>
    </row>
    <row r="39" spans="1:4" x14ac:dyDescent="0.25">
      <c r="A39" s="2" t="s">
        <v>35</v>
      </c>
      <c r="B39">
        <v>2407069</v>
      </c>
      <c r="C39">
        <v>52282164</v>
      </c>
      <c r="D39">
        <v>26592359</v>
      </c>
    </row>
    <row r="40" spans="1:4" x14ac:dyDescent="0.25">
      <c r="A40" s="2" t="s">
        <v>36</v>
      </c>
      <c r="B40">
        <v>11130316</v>
      </c>
      <c r="C40">
        <v>382633904</v>
      </c>
      <c r="D40">
        <v>146135873</v>
      </c>
    </row>
    <row r="41" spans="1:4" x14ac:dyDescent="0.25">
      <c r="A41" s="2" t="s">
        <v>61</v>
      </c>
      <c r="B41">
        <v>239711145</v>
      </c>
      <c r="C41">
        <v>5067957433</v>
      </c>
      <c r="D41">
        <v>2237738763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69C5-8115-4791-8BDB-255B5337A14C}">
  <dimension ref="A1:E731"/>
  <sheetViews>
    <sheetView workbookViewId="0">
      <selection activeCell="F2" sqref="F2"/>
    </sheetView>
  </sheetViews>
  <sheetFormatPr defaultRowHeight="15" x14ac:dyDescent="0.25"/>
  <cols>
    <col min="1" max="1" width="7.5703125" style="4" customWidth="1"/>
    <col min="2" max="2" width="7" customWidth="1"/>
    <col min="3" max="3" width="10.85546875" bestFit="1" customWidth="1"/>
    <col min="4" max="4" width="23.42578125" customWidth="1"/>
    <col min="5" max="5" width="25.140625" customWidth="1"/>
  </cols>
  <sheetData>
    <row r="1" spans="1:5" x14ac:dyDescent="0.25">
      <c r="A1" t="s">
        <v>50</v>
      </c>
      <c r="B1" t="s">
        <v>615</v>
      </c>
      <c r="C1" t="s">
        <v>616</v>
      </c>
      <c r="D1" t="s">
        <v>617</v>
      </c>
      <c r="E1" t="s">
        <v>618</v>
      </c>
    </row>
    <row r="2" spans="1:5" x14ac:dyDescent="0.25">
      <c r="A2" s="4" t="s">
        <v>5</v>
      </c>
      <c r="B2">
        <v>2021</v>
      </c>
      <c r="C2" t="s">
        <v>47</v>
      </c>
      <c r="D2">
        <v>299491</v>
      </c>
      <c r="E2">
        <v>22506701</v>
      </c>
    </row>
    <row r="3" spans="1:5" x14ac:dyDescent="0.25">
      <c r="A3" s="4" t="s">
        <v>6</v>
      </c>
      <c r="B3">
        <v>2020</v>
      </c>
      <c r="C3" t="s">
        <v>44</v>
      </c>
      <c r="D3">
        <v>315</v>
      </c>
      <c r="E3">
        <v>20957</v>
      </c>
    </row>
    <row r="4" spans="1:5" x14ac:dyDescent="0.25">
      <c r="A4" s="4" t="s">
        <v>8</v>
      </c>
      <c r="B4">
        <v>2020</v>
      </c>
      <c r="C4" t="s">
        <v>39</v>
      </c>
      <c r="D4">
        <v>6</v>
      </c>
      <c r="E4">
        <v>683</v>
      </c>
    </row>
    <row r="5" spans="1:5" x14ac:dyDescent="0.25">
      <c r="A5" s="4" t="s">
        <v>10</v>
      </c>
      <c r="B5">
        <v>2020</v>
      </c>
      <c r="C5" t="s">
        <v>44</v>
      </c>
      <c r="D5">
        <v>629</v>
      </c>
      <c r="E5">
        <v>102713</v>
      </c>
    </row>
    <row r="6" spans="1:5" x14ac:dyDescent="0.25">
      <c r="A6" s="4" t="s">
        <v>14</v>
      </c>
      <c r="B6">
        <v>2020</v>
      </c>
      <c r="C6" t="s">
        <v>44</v>
      </c>
      <c r="D6">
        <v>1518</v>
      </c>
      <c r="E6">
        <v>169679</v>
      </c>
    </row>
    <row r="7" spans="1:5" x14ac:dyDescent="0.25">
      <c r="A7" s="4" t="s">
        <v>16</v>
      </c>
      <c r="B7">
        <v>2021</v>
      </c>
      <c r="C7" t="s">
        <v>41</v>
      </c>
      <c r="D7">
        <v>685090</v>
      </c>
      <c r="E7">
        <v>66929997</v>
      </c>
    </row>
    <row r="8" spans="1:5" x14ac:dyDescent="0.25">
      <c r="A8" s="4" t="s">
        <v>13</v>
      </c>
      <c r="B8">
        <v>2021</v>
      </c>
      <c r="C8" t="s">
        <v>41</v>
      </c>
      <c r="D8">
        <v>202369</v>
      </c>
      <c r="E8">
        <v>20722073</v>
      </c>
    </row>
    <row r="9" spans="1:5" x14ac:dyDescent="0.25">
      <c r="A9" s="4" t="s">
        <v>25</v>
      </c>
      <c r="B9">
        <v>2020</v>
      </c>
      <c r="C9" t="s">
        <v>48</v>
      </c>
      <c r="D9">
        <v>47745</v>
      </c>
      <c r="E9">
        <v>9230830</v>
      </c>
    </row>
    <row r="10" spans="1:5" x14ac:dyDescent="0.25">
      <c r="A10" s="4" t="s">
        <v>30</v>
      </c>
      <c r="B10">
        <v>2021</v>
      </c>
      <c r="C10" t="s">
        <v>47</v>
      </c>
      <c r="D10">
        <v>122059</v>
      </c>
      <c r="E10">
        <v>20735462</v>
      </c>
    </row>
    <row r="11" spans="1:5" x14ac:dyDescent="0.25">
      <c r="A11" s="4" t="s">
        <v>15</v>
      </c>
      <c r="B11">
        <v>2020</v>
      </c>
      <c r="C11" t="s">
        <v>46</v>
      </c>
      <c r="D11">
        <v>28101</v>
      </c>
      <c r="E11">
        <v>1708366</v>
      </c>
    </row>
    <row r="12" spans="1:5" x14ac:dyDescent="0.25">
      <c r="A12" s="4" t="s">
        <v>9</v>
      </c>
      <c r="B12">
        <v>2020</v>
      </c>
      <c r="C12" t="s">
        <v>45</v>
      </c>
      <c r="D12">
        <v>62</v>
      </c>
      <c r="E12">
        <v>57006</v>
      </c>
    </row>
    <row r="13" spans="1:5" x14ac:dyDescent="0.25">
      <c r="A13" s="4" t="s">
        <v>8</v>
      </c>
      <c r="B13">
        <v>2020</v>
      </c>
      <c r="C13" t="s">
        <v>40</v>
      </c>
      <c r="D13">
        <v>953</v>
      </c>
      <c r="E13">
        <v>49581</v>
      </c>
    </row>
    <row r="14" spans="1:5" x14ac:dyDescent="0.25">
      <c r="A14" s="4" t="s">
        <v>18</v>
      </c>
      <c r="B14">
        <v>2020</v>
      </c>
      <c r="C14" t="s">
        <v>45</v>
      </c>
      <c r="D14">
        <v>495</v>
      </c>
      <c r="E14">
        <v>61836</v>
      </c>
    </row>
    <row r="15" spans="1:5" x14ac:dyDescent="0.25">
      <c r="A15" s="4" t="s">
        <v>15</v>
      </c>
      <c r="B15">
        <v>2020</v>
      </c>
      <c r="C15" t="s">
        <v>39</v>
      </c>
      <c r="D15">
        <v>4</v>
      </c>
      <c r="E15">
        <v>266</v>
      </c>
    </row>
    <row r="16" spans="1:5" x14ac:dyDescent="0.25">
      <c r="A16" s="4" t="s">
        <v>4</v>
      </c>
      <c r="B16">
        <v>2020</v>
      </c>
      <c r="C16" t="s">
        <v>49</v>
      </c>
      <c r="D16">
        <v>31350</v>
      </c>
      <c r="E16">
        <v>6661106</v>
      </c>
    </row>
    <row r="17" spans="1:5" x14ac:dyDescent="0.25">
      <c r="A17" s="4" t="s">
        <v>15</v>
      </c>
      <c r="B17">
        <v>2021</v>
      </c>
      <c r="C17" t="s">
        <v>41</v>
      </c>
      <c r="D17">
        <v>97394</v>
      </c>
      <c r="E17">
        <v>7484034</v>
      </c>
    </row>
    <row r="18" spans="1:5" x14ac:dyDescent="0.25">
      <c r="A18" s="4" t="s">
        <v>35</v>
      </c>
      <c r="B18">
        <v>2020</v>
      </c>
      <c r="C18" t="s">
        <v>40</v>
      </c>
      <c r="D18">
        <v>0</v>
      </c>
      <c r="E18">
        <v>1139</v>
      </c>
    </row>
    <row r="19" spans="1:5" x14ac:dyDescent="0.25">
      <c r="A19" s="4" t="s">
        <v>25</v>
      </c>
      <c r="B19">
        <v>2021</v>
      </c>
      <c r="C19" t="s">
        <v>43</v>
      </c>
      <c r="D19">
        <v>103638</v>
      </c>
      <c r="E19">
        <v>25638905</v>
      </c>
    </row>
    <row r="20" spans="1:5" x14ac:dyDescent="0.25">
      <c r="A20" s="4" t="s">
        <v>33</v>
      </c>
      <c r="B20">
        <v>2020</v>
      </c>
      <c r="C20" t="s">
        <v>1</v>
      </c>
      <c r="D20">
        <v>0</v>
      </c>
      <c r="E20">
        <v>1</v>
      </c>
    </row>
    <row r="21" spans="1:5" x14ac:dyDescent="0.25">
      <c r="A21" s="4" t="s">
        <v>27</v>
      </c>
      <c r="B21">
        <v>2020</v>
      </c>
      <c r="C21" t="s">
        <v>49</v>
      </c>
      <c r="D21">
        <v>19289</v>
      </c>
      <c r="E21">
        <v>1165346</v>
      </c>
    </row>
    <row r="22" spans="1:5" x14ac:dyDescent="0.25">
      <c r="A22" s="4" t="s">
        <v>19</v>
      </c>
      <c r="B22">
        <v>2021</v>
      </c>
      <c r="C22" t="s">
        <v>41</v>
      </c>
      <c r="D22">
        <v>2545281</v>
      </c>
      <c r="E22">
        <v>164703698</v>
      </c>
    </row>
    <row r="23" spans="1:5" x14ac:dyDescent="0.25">
      <c r="A23" s="4" t="s">
        <v>12</v>
      </c>
      <c r="B23">
        <v>2020</v>
      </c>
      <c r="C23" t="s">
        <v>39</v>
      </c>
      <c r="D23">
        <v>3</v>
      </c>
      <c r="E23">
        <v>33</v>
      </c>
    </row>
    <row r="24" spans="1:5" x14ac:dyDescent="0.25">
      <c r="A24" s="4" t="s">
        <v>10</v>
      </c>
      <c r="B24">
        <v>2021</v>
      </c>
      <c r="C24" t="s">
        <v>1</v>
      </c>
      <c r="D24">
        <v>23354</v>
      </c>
      <c r="E24">
        <v>1621348</v>
      </c>
    </row>
    <row r="25" spans="1:5" x14ac:dyDescent="0.25">
      <c r="A25" s="4" t="s">
        <v>7</v>
      </c>
      <c r="B25">
        <v>2020</v>
      </c>
      <c r="C25" t="s">
        <v>40</v>
      </c>
      <c r="D25">
        <v>0</v>
      </c>
      <c r="E25">
        <v>817</v>
      </c>
    </row>
    <row r="26" spans="1:5" x14ac:dyDescent="0.25">
      <c r="A26" s="4" t="s">
        <v>28</v>
      </c>
      <c r="B26">
        <v>2020</v>
      </c>
      <c r="C26" t="s">
        <v>49</v>
      </c>
      <c r="D26">
        <v>79165</v>
      </c>
      <c r="E26">
        <v>9080591</v>
      </c>
    </row>
    <row r="27" spans="1:5" x14ac:dyDescent="0.25">
      <c r="A27" s="4" t="s">
        <v>28</v>
      </c>
      <c r="B27">
        <v>2021</v>
      </c>
      <c r="C27" t="s">
        <v>43</v>
      </c>
      <c r="D27">
        <v>263980</v>
      </c>
      <c r="E27">
        <v>28474829</v>
      </c>
    </row>
    <row r="28" spans="1:5" x14ac:dyDescent="0.25">
      <c r="A28" s="4" t="s">
        <v>36</v>
      </c>
      <c r="B28">
        <v>2020</v>
      </c>
      <c r="C28" t="s">
        <v>44</v>
      </c>
      <c r="D28">
        <v>33036</v>
      </c>
      <c r="E28">
        <v>1230381</v>
      </c>
    </row>
    <row r="29" spans="1:5" x14ac:dyDescent="0.25">
      <c r="A29" s="4" t="s">
        <v>0</v>
      </c>
      <c r="B29">
        <v>2021</v>
      </c>
      <c r="C29" t="s">
        <v>43</v>
      </c>
      <c r="D29">
        <v>3756</v>
      </c>
      <c r="E29">
        <v>218638</v>
      </c>
    </row>
    <row r="30" spans="1:5" x14ac:dyDescent="0.25">
      <c r="A30" s="4" t="s">
        <v>32</v>
      </c>
      <c r="B30">
        <v>2021</v>
      </c>
      <c r="C30" t="s">
        <v>46</v>
      </c>
      <c r="D30">
        <v>24107</v>
      </c>
      <c r="E30">
        <v>2510111</v>
      </c>
    </row>
    <row r="31" spans="1:5" x14ac:dyDescent="0.25">
      <c r="A31" s="4" t="s">
        <v>8</v>
      </c>
      <c r="B31">
        <v>2020</v>
      </c>
      <c r="C31" t="s">
        <v>47</v>
      </c>
      <c r="D31">
        <v>184387</v>
      </c>
      <c r="E31">
        <v>10150680</v>
      </c>
    </row>
    <row r="32" spans="1:5" x14ac:dyDescent="0.25">
      <c r="A32" s="4" t="s">
        <v>32</v>
      </c>
      <c r="B32">
        <v>2020</v>
      </c>
      <c r="C32" t="s">
        <v>43</v>
      </c>
      <c r="D32">
        <v>22</v>
      </c>
      <c r="E32">
        <v>30939</v>
      </c>
    </row>
    <row r="33" spans="1:5" x14ac:dyDescent="0.25">
      <c r="A33" s="4" t="s">
        <v>21</v>
      </c>
      <c r="B33">
        <v>2020</v>
      </c>
      <c r="C33" t="s">
        <v>44</v>
      </c>
      <c r="D33">
        <v>10</v>
      </c>
      <c r="E33">
        <v>56258</v>
      </c>
    </row>
    <row r="34" spans="1:5" x14ac:dyDescent="0.25">
      <c r="A34" s="4" t="s">
        <v>3</v>
      </c>
      <c r="B34">
        <v>2021</v>
      </c>
      <c r="C34" t="s">
        <v>46</v>
      </c>
      <c r="D34">
        <v>8102</v>
      </c>
      <c r="E34">
        <v>1616923</v>
      </c>
    </row>
    <row r="35" spans="1:5" x14ac:dyDescent="0.25">
      <c r="A35" s="4" t="s">
        <v>6</v>
      </c>
      <c r="B35">
        <v>2020</v>
      </c>
      <c r="C35" t="s">
        <v>40</v>
      </c>
      <c r="D35">
        <v>0</v>
      </c>
      <c r="E35">
        <v>815</v>
      </c>
    </row>
    <row r="36" spans="1:5" x14ac:dyDescent="0.25">
      <c r="A36" s="4" t="s">
        <v>21</v>
      </c>
      <c r="B36">
        <v>2020</v>
      </c>
      <c r="C36" t="s">
        <v>45</v>
      </c>
      <c r="D36">
        <v>506</v>
      </c>
      <c r="E36">
        <v>138755</v>
      </c>
    </row>
    <row r="37" spans="1:5" x14ac:dyDescent="0.25">
      <c r="A37" s="4" t="s">
        <v>27</v>
      </c>
      <c r="B37">
        <v>2020</v>
      </c>
      <c r="C37" t="s">
        <v>43</v>
      </c>
      <c r="D37">
        <v>141</v>
      </c>
      <c r="E37">
        <v>8649</v>
      </c>
    </row>
    <row r="38" spans="1:5" x14ac:dyDescent="0.25">
      <c r="A38" s="4" t="s">
        <v>3</v>
      </c>
      <c r="B38">
        <v>2021</v>
      </c>
      <c r="C38" t="s">
        <v>39</v>
      </c>
      <c r="D38">
        <v>1736</v>
      </c>
      <c r="E38">
        <v>522072</v>
      </c>
    </row>
    <row r="39" spans="1:5" x14ac:dyDescent="0.25">
      <c r="A39" s="4" t="s">
        <v>14</v>
      </c>
      <c r="B39">
        <v>2021</v>
      </c>
      <c r="C39" t="s">
        <v>40</v>
      </c>
      <c r="D39">
        <v>45983</v>
      </c>
      <c r="E39">
        <v>4892609</v>
      </c>
    </row>
    <row r="40" spans="1:5" x14ac:dyDescent="0.25">
      <c r="A40" s="4" t="s">
        <v>13</v>
      </c>
      <c r="B40">
        <v>2020</v>
      </c>
      <c r="C40" t="s">
        <v>45</v>
      </c>
      <c r="D40">
        <v>16928</v>
      </c>
      <c r="E40">
        <v>1498908</v>
      </c>
    </row>
    <row r="41" spans="1:5" x14ac:dyDescent="0.25">
      <c r="A41" s="4" t="s">
        <v>36</v>
      </c>
      <c r="B41">
        <v>2021</v>
      </c>
      <c r="C41" t="s">
        <v>45</v>
      </c>
      <c r="D41">
        <v>567427</v>
      </c>
      <c r="E41">
        <v>47707386</v>
      </c>
    </row>
    <row r="42" spans="1:5" x14ac:dyDescent="0.25">
      <c r="A42" s="4" t="s">
        <v>11</v>
      </c>
      <c r="B42">
        <v>2021</v>
      </c>
      <c r="C42" t="s">
        <v>41</v>
      </c>
      <c r="D42">
        <v>276576</v>
      </c>
      <c r="E42">
        <v>22599365</v>
      </c>
    </row>
    <row r="43" spans="1:5" x14ac:dyDescent="0.25">
      <c r="A43" s="4" t="s">
        <v>12</v>
      </c>
      <c r="B43">
        <v>2021</v>
      </c>
      <c r="C43" t="s">
        <v>41</v>
      </c>
      <c r="D43">
        <v>71933</v>
      </c>
      <c r="E43">
        <v>4780814</v>
      </c>
    </row>
    <row r="44" spans="1:5" x14ac:dyDescent="0.25">
      <c r="A44" s="4" t="s">
        <v>19</v>
      </c>
      <c r="B44">
        <v>2021</v>
      </c>
      <c r="C44" t="s">
        <v>40</v>
      </c>
      <c r="D44">
        <v>1809502</v>
      </c>
      <c r="E44">
        <v>110884048</v>
      </c>
    </row>
    <row r="45" spans="1:5" x14ac:dyDescent="0.25">
      <c r="A45" s="4" t="s">
        <v>17</v>
      </c>
      <c r="B45">
        <v>2020</v>
      </c>
      <c r="C45" t="s">
        <v>46</v>
      </c>
      <c r="D45">
        <v>14641</v>
      </c>
      <c r="E45">
        <v>3691404</v>
      </c>
    </row>
    <row r="46" spans="1:5" x14ac:dyDescent="0.25">
      <c r="A46" s="4" t="s">
        <v>21</v>
      </c>
      <c r="B46">
        <v>2021</v>
      </c>
      <c r="C46" t="s">
        <v>1</v>
      </c>
      <c r="D46">
        <v>11338</v>
      </c>
      <c r="E46">
        <v>891637</v>
      </c>
    </row>
    <row r="47" spans="1:5" x14ac:dyDescent="0.25">
      <c r="A47" s="4" t="s">
        <v>29</v>
      </c>
      <c r="B47">
        <v>2021</v>
      </c>
      <c r="C47" t="s">
        <v>39</v>
      </c>
      <c r="D47">
        <v>4185</v>
      </c>
      <c r="E47">
        <v>191924</v>
      </c>
    </row>
    <row r="48" spans="1:5" x14ac:dyDescent="0.25">
      <c r="A48" s="4" t="s">
        <v>9</v>
      </c>
      <c r="B48">
        <v>2021</v>
      </c>
      <c r="C48" t="s">
        <v>44</v>
      </c>
      <c r="D48">
        <v>124</v>
      </c>
      <c r="E48">
        <v>328774</v>
      </c>
    </row>
    <row r="49" spans="1:5" x14ac:dyDescent="0.25">
      <c r="A49" s="4" t="s">
        <v>20</v>
      </c>
      <c r="B49">
        <v>2021</v>
      </c>
      <c r="C49" t="s">
        <v>39</v>
      </c>
      <c r="D49">
        <v>4607</v>
      </c>
      <c r="E49">
        <v>434019</v>
      </c>
    </row>
    <row r="50" spans="1:5" x14ac:dyDescent="0.25">
      <c r="A50" s="4" t="s">
        <v>35</v>
      </c>
      <c r="B50">
        <v>2021</v>
      </c>
      <c r="C50" t="s">
        <v>47</v>
      </c>
      <c r="D50">
        <v>229315</v>
      </c>
      <c r="E50">
        <v>10655701</v>
      </c>
    </row>
    <row r="51" spans="1:5" x14ac:dyDescent="0.25">
      <c r="A51" s="4" t="s">
        <v>8</v>
      </c>
      <c r="B51">
        <v>2021</v>
      </c>
      <c r="C51" t="s">
        <v>1</v>
      </c>
      <c r="D51">
        <v>332550</v>
      </c>
      <c r="E51">
        <v>19576349</v>
      </c>
    </row>
    <row r="52" spans="1:5" x14ac:dyDescent="0.25">
      <c r="A52" s="4" t="s">
        <v>11</v>
      </c>
      <c r="B52">
        <v>2020</v>
      </c>
      <c r="C52" t="s">
        <v>44</v>
      </c>
      <c r="D52">
        <v>66011</v>
      </c>
      <c r="E52">
        <v>1431806</v>
      </c>
    </row>
    <row r="53" spans="1:5" x14ac:dyDescent="0.25">
      <c r="A53" s="4" t="s">
        <v>19</v>
      </c>
      <c r="B53">
        <v>2020</v>
      </c>
      <c r="C53" t="s">
        <v>44</v>
      </c>
      <c r="D53">
        <v>350117</v>
      </c>
      <c r="E53">
        <v>9021856</v>
      </c>
    </row>
    <row r="54" spans="1:5" x14ac:dyDescent="0.25">
      <c r="A54" s="4" t="s">
        <v>35</v>
      </c>
      <c r="B54">
        <v>2021</v>
      </c>
      <c r="C54" t="s">
        <v>41</v>
      </c>
      <c r="D54">
        <v>146606</v>
      </c>
      <c r="E54">
        <v>8526589</v>
      </c>
    </row>
    <row r="55" spans="1:5" x14ac:dyDescent="0.25">
      <c r="A55" s="4" t="s">
        <v>11</v>
      </c>
      <c r="B55">
        <v>2021</v>
      </c>
      <c r="C55" t="s">
        <v>40</v>
      </c>
      <c r="D55">
        <v>161953</v>
      </c>
      <c r="E55">
        <v>12110407</v>
      </c>
    </row>
    <row r="56" spans="1:5" x14ac:dyDescent="0.25">
      <c r="A56" s="4" t="s">
        <v>6</v>
      </c>
      <c r="B56">
        <v>2021</v>
      </c>
      <c r="C56" t="s">
        <v>1</v>
      </c>
      <c r="D56">
        <v>10190</v>
      </c>
      <c r="E56">
        <v>634009</v>
      </c>
    </row>
    <row r="57" spans="1:5" x14ac:dyDescent="0.25">
      <c r="A57" s="4" t="s">
        <v>25</v>
      </c>
      <c r="B57">
        <v>2021</v>
      </c>
      <c r="C57" t="s">
        <v>40</v>
      </c>
      <c r="D57">
        <v>60150</v>
      </c>
      <c r="E57">
        <v>11169095</v>
      </c>
    </row>
    <row r="58" spans="1:5" x14ac:dyDescent="0.25">
      <c r="A58" s="4" t="s">
        <v>2</v>
      </c>
      <c r="B58">
        <v>2020</v>
      </c>
      <c r="C58" t="s">
        <v>46</v>
      </c>
      <c r="D58">
        <v>150803</v>
      </c>
      <c r="E58">
        <v>17435463</v>
      </c>
    </row>
    <row r="59" spans="1:5" x14ac:dyDescent="0.25">
      <c r="A59" s="4" t="s">
        <v>32</v>
      </c>
      <c r="B59">
        <v>2021</v>
      </c>
      <c r="C59" t="s">
        <v>41</v>
      </c>
      <c r="D59">
        <v>13529</v>
      </c>
      <c r="E59">
        <v>1297237</v>
      </c>
    </row>
    <row r="60" spans="1:5" x14ac:dyDescent="0.25">
      <c r="A60" s="4" t="s">
        <v>8</v>
      </c>
      <c r="B60">
        <v>2020</v>
      </c>
      <c r="C60" t="s">
        <v>46</v>
      </c>
      <c r="D60">
        <v>145657</v>
      </c>
      <c r="E60">
        <v>6836242</v>
      </c>
    </row>
    <row r="61" spans="1:5" x14ac:dyDescent="0.25">
      <c r="A61" s="4" t="s">
        <v>9</v>
      </c>
      <c r="B61">
        <v>2020</v>
      </c>
      <c r="C61" t="s">
        <v>49</v>
      </c>
      <c r="D61">
        <v>62</v>
      </c>
      <c r="E61">
        <v>103825</v>
      </c>
    </row>
    <row r="62" spans="1:5" x14ac:dyDescent="0.25">
      <c r="A62" s="4" t="s">
        <v>35</v>
      </c>
      <c r="B62">
        <v>2021</v>
      </c>
      <c r="C62" t="s">
        <v>1</v>
      </c>
      <c r="D62">
        <v>49479</v>
      </c>
      <c r="E62">
        <v>2923428</v>
      </c>
    </row>
    <row r="63" spans="1:5" x14ac:dyDescent="0.25">
      <c r="A63" s="4" t="s">
        <v>17</v>
      </c>
      <c r="B63">
        <v>2020</v>
      </c>
      <c r="C63" t="s">
        <v>47</v>
      </c>
      <c r="D63">
        <v>34691</v>
      </c>
      <c r="E63">
        <v>10000959</v>
      </c>
    </row>
    <row r="64" spans="1:5" x14ac:dyDescent="0.25">
      <c r="A64" s="4" t="s">
        <v>19</v>
      </c>
      <c r="B64">
        <v>2021</v>
      </c>
      <c r="C64" t="s">
        <v>46</v>
      </c>
      <c r="D64">
        <v>4149495</v>
      </c>
      <c r="E64">
        <v>195346961</v>
      </c>
    </row>
    <row r="65" spans="1:5" x14ac:dyDescent="0.25">
      <c r="A65" s="4" t="s">
        <v>17</v>
      </c>
      <c r="B65">
        <v>2020</v>
      </c>
      <c r="C65" t="s">
        <v>39</v>
      </c>
      <c r="D65">
        <v>4</v>
      </c>
      <c r="E65">
        <v>1918</v>
      </c>
    </row>
    <row r="66" spans="1:5" x14ac:dyDescent="0.25">
      <c r="A66" s="4" t="s">
        <v>10</v>
      </c>
      <c r="B66">
        <v>2021</v>
      </c>
      <c r="C66" t="s">
        <v>43</v>
      </c>
      <c r="D66">
        <v>87561</v>
      </c>
      <c r="E66">
        <v>4879145</v>
      </c>
    </row>
    <row r="67" spans="1:5" x14ac:dyDescent="0.25">
      <c r="A67" s="4" t="s">
        <v>3</v>
      </c>
      <c r="B67">
        <v>2021</v>
      </c>
      <c r="C67" t="s">
        <v>47</v>
      </c>
      <c r="D67">
        <v>8663</v>
      </c>
      <c r="E67">
        <v>1703963</v>
      </c>
    </row>
    <row r="68" spans="1:5" x14ac:dyDescent="0.25">
      <c r="A68" s="4" t="s">
        <v>34</v>
      </c>
      <c r="B68">
        <v>2020</v>
      </c>
      <c r="C68" t="s">
        <v>47</v>
      </c>
      <c r="D68">
        <v>202672</v>
      </c>
      <c r="E68">
        <v>13865734</v>
      </c>
    </row>
    <row r="69" spans="1:5" x14ac:dyDescent="0.25">
      <c r="A69" s="4" t="s">
        <v>22</v>
      </c>
      <c r="B69">
        <v>2020</v>
      </c>
      <c r="C69" t="s">
        <v>43</v>
      </c>
      <c r="D69">
        <v>14034</v>
      </c>
      <c r="E69">
        <v>328532</v>
      </c>
    </row>
    <row r="70" spans="1:5" x14ac:dyDescent="0.25">
      <c r="A70" s="4" t="s">
        <v>35</v>
      </c>
      <c r="B70">
        <v>2020</v>
      </c>
      <c r="C70" t="s">
        <v>44</v>
      </c>
      <c r="D70">
        <v>1658</v>
      </c>
      <c r="E70">
        <v>138478</v>
      </c>
    </row>
    <row r="71" spans="1:5" x14ac:dyDescent="0.25">
      <c r="A71" s="4" t="s">
        <v>17</v>
      </c>
      <c r="B71">
        <v>2021</v>
      </c>
      <c r="C71" t="s">
        <v>45</v>
      </c>
      <c r="D71">
        <v>582503</v>
      </c>
      <c r="E71">
        <v>115094762</v>
      </c>
    </row>
    <row r="72" spans="1:5" x14ac:dyDescent="0.25">
      <c r="A72" s="4" t="s">
        <v>26</v>
      </c>
      <c r="B72">
        <v>2020</v>
      </c>
      <c r="C72" t="s">
        <v>44</v>
      </c>
      <c r="D72">
        <v>7398</v>
      </c>
      <c r="E72">
        <v>300974</v>
      </c>
    </row>
    <row r="73" spans="1:5" x14ac:dyDescent="0.25">
      <c r="A73" s="4" t="s">
        <v>28</v>
      </c>
      <c r="B73">
        <v>2021</v>
      </c>
      <c r="C73" t="s">
        <v>38</v>
      </c>
      <c r="D73">
        <v>77816</v>
      </c>
      <c r="E73">
        <v>8930013</v>
      </c>
    </row>
    <row r="74" spans="1:5" x14ac:dyDescent="0.25">
      <c r="A74" s="4" t="s">
        <v>30</v>
      </c>
      <c r="B74">
        <v>2020</v>
      </c>
      <c r="C74" t="s">
        <v>43</v>
      </c>
      <c r="D74">
        <v>5417</v>
      </c>
      <c r="E74">
        <v>208247</v>
      </c>
    </row>
    <row r="75" spans="1:5" x14ac:dyDescent="0.25">
      <c r="A75" s="4" t="s">
        <v>6</v>
      </c>
      <c r="B75">
        <v>2021</v>
      </c>
      <c r="C75" t="s">
        <v>41</v>
      </c>
      <c r="D75">
        <v>19534</v>
      </c>
      <c r="E75">
        <v>1671052</v>
      </c>
    </row>
    <row r="76" spans="1:5" x14ac:dyDescent="0.25">
      <c r="A76" s="4" t="s">
        <v>13</v>
      </c>
      <c r="B76">
        <v>2021</v>
      </c>
      <c r="C76" t="s">
        <v>1</v>
      </c>
      <c r="D76">
        <v>92223</v>
      </c>
      <c r="E76">
        <v>8238975</v>
      </c>
    </row>
    <row r="77" spans="1:5" x14ac:dyDescent="0.25">
      <c r="A77" s="4" t="s">
        <v>35</v>
      </c>
      <c r="B77">
        <v>2021</v>
      </c>
      <c r="C77" t="s">
        <v>46</v>
      </c>
      <c r="D77">
        <v>221700</v>
      </c>
      <c r="E77">
        <v>10298932</v>
      </c>
    </row>
    <row r="78" spans="1:5" x14ac:dyDescent="0.25">
      <c r="A78" s="4" t="s">
        <v>9</v>
      </c>
      <c r="B78">
        <v>2021</v>
      </c>
      <c r="C78" t="s">
        <v>40</v>
      </c>
      <c r="D78">
        <v>92</v>
      </c>
      <c r="E78">
        <v>151459</v>
      </c>
    </row>
    <row r="79" spans="1:5" x14ac:dyDescent="0.25">
      <c r="A79" s="4" t="s">
        <v>21</v>
      </c>
      <c r="B79">
        <v>2020</v>
      </c>
      <c r="C79" t="s">
        <v>40</v>
      </c>
      <c r="D79">
        <v>0</v>
      </c>
      <c r="E79">
        <v>59</v>
      </c>
    </row>
    <row r="80" spans="1:5" x14ac:dyDescent="0.25">
      <c r="A80" s="4" t="s">
        <v>8</v>
      </c>
      <c r="B80">
        <v>2021</v>
      </c>
      <c r="C80" t="s">
        <v>41</v>
      </c>
      <c r="D80">
        <v>655385</v>
      </c>
      <c r="E80">
        <v>42096245</v>
      </c>
    </row>
    <row r="81" spans="1:5" x14ac:dyDescent="0.25">
      <c r="A81" s="4" t="s">
        <v>13</v>
      </c>
      <c r="B81">
        <v>2020</v>
      </c>
      <c r="C81" t="s">
        <v>44</v>
      </c>
      <c r="D81">
        <v>10250</v>
      </c>
      <c r="E81">
        <v>754651</v>
      </c>
    </row>
    <row r="82" spans="1:5" x14ac:dyDescent="0.25">
      <c r="A82" s="4" t="s">
        <v>13</v>
      </c>
      <c r="B82">
        <v>2020</v>
      </c>
      <c r="C82" t="s">
        <v>40</v>
      </c>
      <c r="D82">
        <v>70</v>
      </c>
      <c r="E82">
        <v>6139</v>
      </c>
    </row>
    <row r="83" spans="1:5" x14ac:dyDescent="0.25">
      <c r="A83" s="4" t="s">
        <v>7</v>
      </c>
      <c r="B83">
        <v>2021</v>
      </c>
      <c r="C83" t="s">
        <v>1</v>
      </c>
      <c r="D83">
        <v>109929</v>
      </c>
      <c r="E83">
        <v>9073448</v>
      </c>
    </row>
    <row r="84" spans="1:5" x14ac:dyDescent="0.25">
      <c r="A84" s="4" t="s">
        <v>3</v>
      </c>
      <c r="B84">
        <v>2021</v>
      </c>
      <c r="C84" t="s">
        <v>1</v>
      </c>
      <c r="D84">
        <v>1736</v>
      </c>
      <c r="E84">
        <v>520524</v>
      </c>
    </row>
    <row r="85" spans="1:5" x14ac:dyDescent="0.25">
      <c r="A85" s="4" t="s">
        <v>11</v>
      </c>
      <c r="B85">
        <v>2020</v>
      </c>
      <c r="C85" t="s">
        <v>39</v>
      </c>
      <c r="D85">
        <v>17</v>
      </c>
      <c r="E85">
        <v>498</v>
      </c>
    </row>
    <row r="86" spans="1:5" x14ac:dyDescent="0.25">
      <c r="A86" s="4" t="s">
        <v>20</v>
      </c>
      <c r="B86">
        <v>2020</v>
      </c>
      <c r="C86" t="s">
        <v>47</v>
      </c>
      <c r="D86">
        <v>2189</v>
      </c>
      <c r="E86">
        <v>249519</v>
      </c>
    </row>
    <row r="87" spans="1:5" x14ac:dyDescent="0.25">
      <c r="A87" s="4" t="s">
        <v>2</v>
      </c>
      <c r="B87">
        <v>2020</v>
      </c>
      <c r="C87" t="s">
        <v>48</v>
      </c>
      <c r="D87">
        <v>205986</v>
      </c>
      <c r="E87">
        <v>25558844</v>
      </c>
    </row>
    <row r="88" spans="1:5" x14ac:dyDescent="0.25">
      <c r="A88" s="4" t="s">
        <v>20</v>
      </c>
      <c r="B88">
        <v>2020</v>
      </c>
      <c r="C88" t="s">
        <v>46</v>
      </c>
      <c r="D88">
        <v>889</v>
      </c>
      <c r="E88">
        <v>121449</v>
      </c>
    </row>
    <row r="89" spans="1:5" x14ac:dyDescent="0.25">
      <c r="A89" s="4" t="s">
        <v>19</v>
      </c>
      <c r="B89">
        <v>2020</v>
      </c>
      <c r="C89" t="s">
        <v>39</v>
      </c>
      <c r="D89">
        <v>29</v>
      </c>
      <c r="E89">
        <v>1972</v>
      </c>
    </row>
    <row r="90" spans="1:5" x14ac:dyDescent="0.25">
      <c r="A90" s="4" t="s">
        <v>4</v>
      </c>
      <c r="B90">
        <v>2021</v>
      </c>
      <c r="C90" t="s">
        <v>38</v>
      </c>
      <c r="D90">
        <v>30460</v>
      </c>
      <c r="E90">
        <v>6084958</v>
      </c>
    </row>
    <row r="91" spans="1:5" x14ac:dyDescent="0.25">
      <c r="A91" s="4" t="s">
        <v>7</v>
      </c>
      <c r="B91">
        <v>2020</v>
      </c>
      <c r="C91" t="s">
        <v>48</v>
      </c>
      <c r="D91">
        <v>77380</v>
      </c>
      <c r="E91">
        <v>6387373</v>
      </c>
    </row>
    <row r="92" spans="1:5" x14ac:dyDescent="0.25">
      <c r="A92" s="4" t="s">
        <v>8</v>
      </c>
      <c r="B92">
        <v>2021</v>
      </c>
      <c r="C92" t="s">
        <v>45</v>
      </c>
      <c r="D92">
        <v>777214</v>
      </c>
      <c r="E92">
        <v>44550062</v>
      </c>
    </row>
    <row r="93" spans="1:5" x14ac:dyDescent="0.25">
      <c r="A93" s="4" t="s">
        <v>14</v>
      </c>
      <c r="B93">
        <v>2020</v>
      </c>
      <c r="C93" t="s">
        <v>39</v>
      </c>
      <c r="D93">
        <v>0</v>
      </c>
      <c r="E93">
        <v>1</v>
      </c>
    </row>
    <row r="94" spans="1:5" x14ac:dyDescent="0.25">
      <c r="A94" s="4" t="s">
        <v>29</v>
      </c>
      <c r="B94">
        <v>2020</v>
      </c>
      <c r="C94" t="s">
        <v>47</v>
      </c>
      <c r="D94">
        <v>1786</v>
      </c>
      <c r="E94">
        <v>108642</v>
      </c>
    </row>
    <row r="95" spans="1:5" x14ac:dyDescent="0.25">
      <c r="A95" s="4" t="s">
        <v>32</v>
      </c>
      <c r="B95">
        <v>2021</v>
      </c>
      <c r="C95" t="s">
        <v>47</v>
      </c>
      <c r="D95">
        <v>25192</v>
      </c>
      <c r="E95">
        <v>2613423</v>
      </c>
    </row>
    <row r="96" spans="1:5" x14ac:dyDescent="0.25">
      <c r="A96" s="4" t="s">
        <v>17</v>
      </c>
      <c r="B96">
        <v>2021</v>
      </c>
      <c r="C96" t="s">
        <v>41</v>
      </c>
      <c r="D96">
        <v>206857</v>
      </c>
      <c r="E96">
        <v>65519871</v>
      </c>
    </row>
    <row r="97" spans="1:5" x14ac:dyDescent="0.25">
      <c r="A97" s="4" t="s">
        <v>12</v>
      </c>
      <c r="B97">
        <v>2020</v>
      </c>
      <c r="C97" t="s">
        <v>46</v>
      </c>
      <c r="D97">
        <v>2993</v>
      </c>
      <c r="E97">
        <v>315811</v>
      </c>
    </row>
    <row r="98" spans="1:5" x14ac:dyDescent="0.25">
      <c r="A98" s="4" t="s">
        <v>27</v>
      </c>
      <c r="B98">
        <v>2020</v>
      </c>
      <c r="C98" t="s">
        <v>46</v>
      </c>
      <c r="D98">
        <v>12086</v>
      </c>
      <c r="E98">
        <v>631134</v>
      </c>
    </row>
    <row r="99" spans="1:5" x14ac:dyDescent="0.25">
      <c r="A99" s="4" t="s">
        <v>28</v>
      </c>
      <c r="B99">
        <v>2021</v>
      </c>
      <c r="C99" t="s">
        <v>47</v>
      </c>
      <c r="D99">
        <v>277574</v>
      </c>
      <c r="E99">
        <v>29585797</v>
      </c>
    </row>
    <row r="100" spans="1:5" x14ac:dyDescent="0.25">
      <c r="A100" s="4" t="s">
        <v>2</v>
      </c>
      <c r="B100">
        <v>2020</v>
      </c>
      <c r="C100" t="s">
        <v>43</v>
      </c>
      <c r="D100">
        <v>3037</v>
      </c>
      <c r="E100">
        <v>225800</v>
      </c>
    </row>
    <row r="101" spans="1:5" x14ac:dyDescent="0.25">
      <c r="A101" s="4" t="s">
        <v>23</v>
      </c>
      <c r="B101">
        <v>2021</v>
      </c>
      <c r="C101" t="s">
        <v>38</v>
      </c>
      <c r="D101">
        <v>266</v>
      </c>
      <c r="E101">
        <v>123074</v>
      </c>
    </row>
    <row r="102" spans="1:5" x14ac:dyDescent="0.25">
      <c r="A102" s="4" t="s">
        <v>18</v>
      </c>
      <c r="B102">
        <v>2020</v>
      </c>
      <c r="C102" t="s">
        <v>44</v>
      </c>
      <c r="D102">
        <v>67</v>
      </c>
      <c r="E102">
        <v>35744</v>
      </c>
    </row>
    <row r="103" spans="1:5" x14ac:dyDescent="0.25">
      <c r="A103" s="4" t="s">
        <v>3</v>
      </c>
      <c r="B103">
        <v>2020</v>
      </c>
      <c r="C103" t="s">
        <v>40</v>
      </c>
      <c r="D103">
        <v>0</v>
      </c>
      <c r="E103">
        <v>29</v>
      </c>
    </row>
    <row r="104" spans="1:5" x14ac:dyDescent="0.25">
      <c r="A104" s="4" t="s">
        <v>37</v>
      </c>
      <c r="B104">
        <v>2021</v>
      </c>
      <c r="C104" t="s">
        <v>43</v>
      </c>
      <c r="D104">
        <v>1303</v>
      </c>
      <c r="E104">
        <v>276036</v>
      </c>
    </row>
    <row r="105" spans="1:5" x14ac:dyDescent="0.25">
      <c r="A105" s="4" t="s">
        <v>20</v>
      </c>
      <c r="B105">
        <v>2021</v>
      </c>
      <c r="C105" t="s">
        <v>44</v>
      </c>
      <c r="D105">
        <v>29414</v>
      </c>
      <c r="E105">
        <v>1764721</v>
      </c>
    </row>
    <row r="106" spans="1:5" x14ac:dyDescent="0.25">
      <c r="A106" s="4" t="s">
        <v>0</v>
      </c>
      <c r="B106">
        <v>2020</v>
      </c>
      <c r="C106" t="s">
        <v>41</v>
      </c>
      <c r="D106">
        <v>0</v>
      </c>
      <c r="E106">
        <v>1023</v>
      </c>
    </row>
    <row r="107" spans="1:5" x14ac:dyDescent="0.25">
      <c r="A107" s="4" t="s">
        <v>29</v>
      </c>
      <c r="B107">
        <v>2021</v>
      </c>
      <c r="C107" t="s">
        <v>45</v>
      </c>
      <c r="D107">
        <v>11171</v>
      </c>
      <c r="E107">
        <v>887107</v>
      </c>
    </row>
    <row r="108" spans="1:5" x14ac:dyDescent="0.25">
      <c r="A108" s="4" t="s">
        <v>15</v>
      </c>
      <c r="B108">
        <v>2020</v>
      </c>
      <c r="C108" t="s">
        <v>43</v>
      </c>
      <c r="D108">
        <v>1934</v>
      </c>
      <c r="E108">
        <v>154356</v>
      </c>
    </row>
    <row r="109" spans="1:5" x14ac:dyDescent="0.25">
      <c r="A109" s="4" t="s">
        <v>31</v>
      </c>
      <c r="B109">
        <v>2020</v>
      </c>
      <c r="C109" t="s">
        <v>46</v>
      </c>
      <c r="D109">
        <v>255230</v>
      </c>
      <c r="E109">
        <v>15495166</v>
      </c>
    </row>
    <row r="110" spans="1:5" x14ac:dyDescent="0.25">
      <c r="A110" s="4" t="s">
        <v>17</v>
      </c>
      <c r="B110">
        <v>2021</v>
      </c>
      <c r="C110" t="s">
        <v>1</v>
      </c>
      <c r="D110">
        <v>106356</v>
      </c>
      <c r="E110">
        <v>26177030</v>
      </c>
    </row>
    <row r="111" spans="1:5" x14ac:dyDescent="0.25">
      <c r="A111" s="4" t="s">
        <v>12</v>
      </c>
      <c r="B111">
        <v>2020</v>
      </c>
      <c r="C111" t="s">
        <v>43</v>
      </c>
      <c r="D111">
        <v>208</v>
      </c>
      <c r="E111">
        <v>17884</v>
      </c>
    </row>
    <row r="112" spans="1:5" x14ac:dyDescent="0.25">
      <c r="A112" s="4" t="s">
        <v>11</v>
      </c>
      <c r="B112">
        <v>2020</v>
      </c>
      <c r="C112" t="s">
        <v>43</v>
      </c>
      <c r="D112">
        <v>44806</v>
      </c>
      <c r="E112">
        <v>736550</v>
      </c>
    </row>
    <row r="113" spans="1:5" x14ac:dyDescent="0.25">
      <c r="A113" s="4" t="s">
        <v>36</v>
      </c>
      <c r="B113">
        <v>2021</v>
      </c>
      <c r="C113" t="s">
        <v>46</v>
      </c>
      <c r="D113">
        <v>558553</v>
      </c>
      <c r="E113">
        <v>46774235</v>
      </c>
    </row>
    <row r="114" spans="1:5" x14ac:dyDescent="0.25">
      <c r="A114" s="4" t="s">
        <v>22</v>
      </c>
      <c r="B114">
        <v>2020</v>
      </c>
      <c r="C114" t="s">
        <v>46</v>
      </c>
      <c r="D114">
        <v>55436</v>
      </c>
      <c r="E114">
        <v>2859492</v>
      </c>
    </row>
    <row r="115" spans="1:5" x14ac:dyDescent="0.25">
      <c r="A115" s="4" t="s">
        <v>21</v>
      </c>
      <c r="B115">
        <v>2021</v>
      </c>
      <c r="C115" t="s">
        <v>46</v>
      </c>
      <c r="D115">
        <v>54635</v>
      </c>
      <c r="E115">
        <v>3529762</v>
      </c>
    </row>
    <row r="116" spans="1:5" x14ac:dyDescent="0.25">
      <c r="A116" s="4" t="s">
        <v>28</v>
      </c>
      <c r="B116">
        <v>2020</v>
      </c>
      <c r="C116" t="s">
        <v>41</v>
      </c>
      <c r="D116">
        <v>4050</v>
      </c>
      <c r="E116">
        <v>164663</v>
      </c>
    </row>
    <row r="117" spans="1:5" x14ac:dyDescent="0.25">
      <c r="A117" s="4" t="s">
        <v>2</v>
      </c>
      <c r="B117">
        <v>2020</v>
      </c>
      <c r="C117" t="s">
        <v>49</v>
      </c>
      <c r="D117">
        <v>218920</v>
      </c>
      <c r="E117">
        <v>27168365</v>
      </c>
    </row>
    <row r="118" spans="1:5" x14ac:dyDescent="0.25">
      <c r="A118" s="4" t="s">
        <v>16</v>
      </c>
      <c r="B118">
        <v>2020</v>
      </c>
      <c r="C118" t="s">
        <v>46</v>
      </c>
      <c r="D118">
        <v>223691</v>
      </c>
      <c r="E118">
        <v>14351127</v>
      </c>
    </row>
    <row r="119" spans="1:5" x14ac:dyDescent="0.25">
      <c r="A119" s="4" t="s">
        <v>12</v>
      </c>
      <c r="B119">
        <v>2021</v>
      </c>
      <c r="C119" t="s">
        <v>44</v>
      </c>
      <c r="D119">
        <v>108027</v>
      </c>
      <c r="E119">
        <v>6328543</v>
      </c>
    </row>
    <row r="120" spans="1:5" x14ac:dyDescent="0.25">
      <c r="A120" s="4" t="s">
        <v>37</v>
      </c>
      <c r="B120">
        <v>2021</v>
      </c>
      <c r="C120" t="s">
        <v>44</v>
      </c>
      <c r="D120">
        <v>1523</v>
      </c>
      <c r="E120">
        <v>311275</v>
      </c>
    </row>
    <row r="121" spans="1:5" x14ac:dyDescent="0.25">
      <c r="A121" s="4" t="s">
        <v>29</v>
      </c>
      <c r="B121">
        <v>2021</v>
      </c>
      <c r="C121" t="s">
        <v>43</v>
      </c>
      <c r="D121">
        <v>8544</v>
      </c>
      <c r="E121">
        <v>554358</v>
      </c>
    </row>
    <row r="122" spans="1:5" x14ac:dyDescent="0.25">
      <c r="A122" s="4" t="s">
        <v>11</v>
      </c>
      <c r="B122">
        <v>2020</v>
      </c>
      <c r="C122" t="s">
        <v>48</v>
      </c>
      <c r="D122">
        <v>114702</v>
      </c>
      <c r="E122">
        <v>5698802</v>
      </c>
    </row>
    <row r="123" spans="1:5" x14ac:dyDescent="0.25">
      <c r="A123" s="4" t="s">
        <v>23</v>
      </c>
      <c r="B123">
        <v>2021</v>
      </c>
      <c r="C123" t="s">
        <v>1</v>
      </c>
      <c r="D123">
        <v>270</v>
      </c>
      <c r="E123">
        <v>133505</v>
      </c>
    </row>
    <row r="124" spans="1:5" x14ac:dyDescent="0.25">
      <c r="A124" s="4" t="s">
        <v>32</v>
      </c>
      <c r="B124">
        <v>2021</v>
      </c>
      <c r="C124" t="s">
        <v>45</v>
      </c>
      <c r="D124">
        <v>24034</v>
      </c>
      <c r="E124">
        <v>2515212</v>
      </c>
    </row>
    <row r="125" spans="1:5" x14ac:dyDescent="0.25">
      <c r="A125" s="4" t="s">
        <v>17</v>
      </c>
      <c r="B125">
        <v>2021</v>
      </c>
      <c r="C125" t="s">
        <v>43</v>
      </c>
      <c r="D125">
        <v>340553</v>
      </c>
      <c r="E125">
        <v>82479908</v>
      </c>
    </row>
    <row r="126" spans="1:5" x14ac:dyDescent="0.25">
      <c r="A126" s="4" t="s">
        <v>34</v>
      </c>
      <c r="B126">
        <v>2020</v>
      </c>
      <c r="C126" t="s">
        <v>45</v>
      </c>
      <c r="D126">
        <v>77862</v>
      </c>
      <c r="E126">
        <v>4830806</v>
      </c>
    </row>
    <row r="127" spans="1:5" x14ac:dyDescent="0.25">
      <c r="A127" s="4" t="s">
        <v>11</v>
      </c>
      <c r="B127">
        <v>2020</v>
      </c>
      <c r="C127" t="s">
        <v>46</v>
      </c>
      <c r="D127">
        <v>97523</v>
      </c>
      <c r="E127">
        <v>3518508</v>
      </c>
    </row>
    <row r="128" spans="1:5" x14ac:dyDescent="0.25">
      <c r="A128" s="4" t="s">
        <v>28</v>
      </c>
      <c r="B128">
        <v>2021</v>
      </c>
      <c r="C128" t="s">
        <v>1</v>
      </c>
      <c r="D128">
        <v>85013</v>
      </c>
      <c r="E128">
        <v>9742273</v>
      </c>
    </row>
    <row r="129" spans="1:5" x14ac:dyDescent="0.25">
      <c r="A129" s="4" t="s">
        <v>7</v>
      </c>
      <c r="B129">
        <v>2021</v>
      </c>
      <c r="C129" t="s">
        <v>38</v>
      </c>
      <c r="D129">
        <v>105650</v>
      </c>
      <c r="E129">
        <v>8660526</v>
      </c>
    </row>
    <row r="130" spans="1:5" x14ac:dyDescent="0.25">
      <c r="A130" s="4" t="s">
        <v>21</v>
      </c>
      <c r="B130">
        <v>2021</v>
      </c>
      <c r="C130" t="s">
        <v>41</v>
      </c>
      <c r="D130">
        <v>18238</v>
      </c>
      <c r="E130">
        <v>1239681</v>
      </c>
    </row>
    <row r="131" spans="1:5" x14ac:dyDescent="0.25">
      <c r="A131" s="4" t="s">
        <v>28</v>
      </c>
      <c r="B131">
        <v>2020</v>
      </c>
      <c r="C131" t="s">
        <v>45</v>
      </c>
      <c r="D131">
        <v>27075</v>
      </c>
      <c r="E131">
        <v>1913122</v>
      </c>
    </row>
    <row r="132" spans="1:5" x14ac:dyDescent="0.25">
      <c r="A132" s="4" t="s">
        <v>34</v>
      </c>
      <c r="B132">
        <v>2020</v>
      </c>
      <c r="C132" t="s">
        <v>43</v>
      </c>
      <c r="D132">
        <v>13188</v>
      </c>
      <c r="E132">
        <v>449937</v>
      </c>
    </row>
    <row r="133" spans="1:5" x14ac:dyDescent="0.25">
      <c r="A133" s="4" t="s">
        <v>14</v>
      </c>
      <c r="B133">
        <v>2021</v>
      </c>
      <c r="C133" t="s">
        <v>41</v>
      </c>
      <c r="D133">
        <v>132294</v>
      </c>
      <c r="E133">
        <v>9459529</v>
      </c>
    </row>
    <row r="134" spans="1:5" x14ac:dyDescent="0.25">
      <c r="A134" s="4" t="s">
        <v>16</v>
      </c>
      <c r="B134">
        <v>2020</v>
      </c>
      <c r="C134" t="s">
        <v>43</v>
      </c>
      <c r="D134">
        <v>3347</v>
      </c>
      <c r="E134">
        <v>237396</v>
      </c>
    </row>
    <row r="135" spans="1:5" x14ac:dyDescent="0.25">
      <c r="A135" s="4" t="s">
        <v>19</v>
      </c>
      <c r="B135">
        <v>2020</v>
      </c>
      <c r="C135" t="s">
        <v>45</v>
      </c>
      <c r="D135">
        <v>619584</v>
      </c>
      <c r="E135">
        <v>18598274</v>
      </c>
    </row>
    <row r="136" spans="1:5" x14ac:dyDescent="0.25">
      <c r="A136" s="4" t="s">
        <v>22</v>
      </c>
      <c r="B136">
        <v>2020</v>
      </c>
      <c r="C136" t="s">
        <v>41</v>
      </c>
      <c r="D136">
        <v>7599</v>
      </c>
      <c r="E136">
        <v>155710</v>
      </c>
    </row>
    <row r="137" spans="1:5" x14ac:dyDescent="0.25">
      <c r="A137" s="4" t="s">
        <v>10</v>
      </c>
      <c r="B137">
        <v>2021</v>
      </c>
      <c r="C137" t="s">
        <v>47</v>
      </c>
      <c r="D137">
        <v>103600</v>
      </c>
      <c r="E137">
        <v>5499898</v>
      </c>
    </row>
    <row r="138" spans="1:5" x14ac:dyDescent="0.25">
      <c r="A138" s="4" t="s">
        <v>0</v>
      </c>
      <c r="B138">
        <v>2021</v>
      </c>
      <c r="C138" t="s">
        <v>44</v>
      </c>
      <c r="D138">
        <v>3990</v>
      </c>
      <c r="E138">
        <v>232698</v>
      </c>
    </row>
    <row r="139" spans="1:5" x14ac:dyDescent="0.25">
      <c r="A139" s="4" t="s">
        <v>7</v>
      </c>
      <c r="B139">
        <v>2021</v>
      </c>
      <c r="C139" t="s">
        <v>43</v>
      </c>
      <c r="D139">
        <v>399625</v>
      </c>
      <c r="E139">
        <v>29609682</v>
      </c>
    </row>
    <row r="140" spans="1:5" x14ac:dyDescent="0.25">
      <c r="A140" s="4" t="s">
        <v>28</v>
      </c>
      <c r="B140">
        <v>2020</v>
      </c>
      <c r="C140" t="s">
        <v>40</v>
      </c>
      <c r="D140">
        <v>568</v>
      </c>
      <c r="E140">
        <v>35741</v>
      </c>
    </row>
    <row r="141" spans="1:5" x14ac:dyDescent="0.25">
      <c r="A141" s="4" t="s">
        <v>10</v>
      </c>
      <c r="B141">
        <v>2021</v>
      </c>
      <c r="C141" t="s">
        <v>41</v>
      </c>
      <c r="D141">
        <v>62711</v>
      </c>
      <c r="E141">
        <v>4066503</v>
      </c>
    </row>
    <row r="142" spans="1:5" x14ac:dyDescent="0.25">
      <c r="A142" s="4" t="s">
        <v>22</v>
      </c>
      <c r="B142">
        <v>2020</v>
      </c>
      <c r="C142" t="s">
        <v>47</v>
      </c>
      <c r="D142">
        <v>83731</v>
      </c>
      <c r="E142">
        <v>4780371</v>
      </c>
    </row>
    <row r="143" spans="1:5" x14ac:dyDescent="0.25">
      <c r="A143" s="4" t="s">
        <v>19</v>
      </c>
      <c r="B143">
        <v>2020</v>
      </c>
      <c r="C143" t="s">
        <v>48</v>
      </c>
      <c r="D143">
        <v>1376175</v>
      </c>
      <c r="E143">
        <v>52546687</v>
      </c>
    </row>
    <row r="144" spans="1:5" x14ac:dyDescent="0.25">
      <c r="A144" s="4" t="s">
        <v>15</v>
      </c>
      <c r="B144">
        <v>2021</v>
      </c>
      <c r="C144" t="s">
        <v>40</v>
      </c>
      <c r="D144">
        <v>62300</v>
      </c>
      <c r="E144">
        <v>4407049</v>
      </c>
    </row>
    <row r="145" spans="1:5" x14ac:dyDescent="0.25">
      <c r="A145" s="4" t="s">
        <v>17</v>
      </c>
      <c r="B145">
        <v>2020</v>
      </c>
      <c r="C145" t="s">
        <v>49</v>
      </c>
      <c r="D145">
        <v>83447</v>
      </c>
      <c r="E145">
        <v>21229239</v>
      </c>
    </row>
    <row r="146" spans="1:5" x14ac:dyDescent="0.25">
      <c r="A146" s="4" t="s">
        <v>31</v>
      </c>
      <c r="B146">
        <v>2020</v>
      </c>
      <c r="C146" t="s">
        <v>41</v>
      </c>
      <c r="D146">
        <v>2517</v>
      </c>
      <c r="E146">
        <v>347836</v>
      </c>
    </row>
    <row r="147" spans="1:5" x14ac:dyDescent="0.25">
      <c r="A147" s="4" t="s">
        <v>15</v>
      </c>
      <c r="B147">
        <v>2020</v>
      </c>
      <c r="C147" t="s">
        <v>48</v>
      </c>
      <c r="D147">
        <v>47709</v>
      </c>
      <c r="E147">
        <v>3085122</v>
      </c>
    </row>
    <row r="148" spans="1:5" x14ac:dyDescent="0.25">
      <c r="A148" s="4" t="s">
        <v>17</v>
      </c>
      <c r="B148">
        <v>2020</v>
      </c>
      <c r="C148" t="s">
        <v>40</v>
      </c>
      <c r="D148">
        <v>87</v>
      </c>
      <c r="E148">
        <v>11753</v>
      </c>
    </row>
    <row r="149" spans="1:5" x14ac:dyDescent="0.25">
      <c r="A149" s="4" t="s">
        <v>5</v>
      </c>
      <c r="B149">
        <v>2021</v>
      </c>
      <c r="C149" t="s">
        <v>1</v>
      </c>
      <c r="D149">
        <v>45026</v>
      </c>
      <c r="E149">
        <v>7993425</v>
      </c>
    </row>
    <row r="150" spans="1:5" x14ac:dyDescent="0.25">
      <c r="A150" s="4" t="s">
        <v>15</v>
      </c>
      <c r="B150">
        <v>2020</v>
      </c>
      <c r="C150" t="s">
        <v>49</v>
      </c>
      <c r="D150">
        <v>56071</v>
      </c>
      <c r="E150">
        <v>3614397</v>
      </c>
    </row>
    <row r="151" spans="1:5" x14ac:dyDescent="0.25">
      <c r="A151" s="4" t="s">
        <v>26</v>
      </c>
      <c r="B151">
        <v>2021</v>
      </c>
      <c r="C151" t="s">
        <v>45</v>
      </c>
      <c r="D151">
        <v>506512</v>
      </c>
      <c r="E151">
        <v>18597532</v>
      </c>
    </row>
    <row r="152" spans="1:5" x14ac:dyDescent="0.25">
      <c r="A152" s="4" t="s">
        <v>24</v>
      </c>
      <c r="B152">
        <v>2021</v>
      </c>
      <c r="C152" t="s">
        <v>46</v>
      </c>
      <c r="D152">
        <v>19362</v>
      </c>
      <c r="E152">
        <v>922251</v>
      </c>
    </row>
    <row r="153" spans="1:5" x14ac:dyDescent="0.25">
      <c r="A153" s="4" t="s">
        <v>27</v>
      </c>
      <c r="B153">
        <v>2021</v>
      </c>
      <c r="C153" t="s">
        <v>41</v>
      </c>
      <c r="D153">
        <v>36047</v>
      </c>
      <c r="E153">
        <v>2587729</v>
      </c>
    </row>
    <row r="154" spans="1:5" x14ac:dyDescent="0.25">
      <c r="A154" s="4" t="s">
        <v>18</v>
      </c>
      <c r="B154">
        <v>2021</v>
      </c>
      <c r="C154" t="s">
        <v>47</v>
      </c>
      <c r="D154">
        <v>6443</v>
      </c>
      <c r="E154">
        <v>647162</v>
      </c>
    </row>
    <row r="155" spans="1:5" x14ac:dyDescent="0.25">
      <c r="A155" s="4" t="s">
        <v>0</v>
      </c>
      <c r="B155">
        <v>2020</v>
      </c>
      <c r="C155" t="s">
        <v>48</v>
      </c>
      <c r="D155">
        <v>1819</v>
      </c>
      <c r="E155">
        <v>136389</v>
      </c>
    </row>
    <row r="156" spans="1:5" x14ac:dyDescent="0.25">
      <c r="A156" s="4" t="s">
        <v>10</v>
      </c>
      <c r="B156">
        <v>2020</v>
      </c>
      <c r="C156" t="s">
        <v>46</v>
      </c>
      <c r="D156">
        <v>9390</v>
      </c>
      <c r="E156">
        <v>776198</v>
      </c>
    </row>
    <row r="157" spans="1:5" x14ac:dyDescent="0.25">
      <c r="A157" s="4" t="s">
        <v>33</v>
      </c>
      <c r="B157">
        <v>2021</v>
      </c>
      <c r="C157" t="s">
        <v>39</v>
      </c>
      <c r="D157">
        <v>4942371</v>
      </c>
      <c r="E157">
        <v>357476208</v>
      </c>
    </row>
    <row r="158" spans="1:5" x14ac:dyDescent="0.25">
      <c r="A158" s="4" t="s">
        <v>4</v>
      </c>
      <c r="B158">
        <v>2020</v>
      </c>
      <c r="C158" t="s">
        <v>45</v>
      </c>
      <c r="D158">
        <v>6054</v>
      </c>
      <c r="E158">
        <v>2350394</v>
      </c>
    </row>
    <row r="159" spans="1:5" x14ac:dyDescent="0.25">
      <c r="A159" s="4" t="s">
        <v>10</v>
      </c>
      <c r="B159">
        <v>2021</v>
      </c>
      <c r="C159" t="s">
        <v>45</v>
      </c>
      <c r="D159">
        <v>98390</v>
      </c>
      <c r="E159">
        <v>5350720</v>
      </c>
    </row>
    <row r="160" spans="1:5" x14ac:dyDescent="0.25">
      <c r="A160" s="4" t="s">
        <v>7</v>
      </c>
      <c r="B160">
        <v>2021</v>
      </c>
      <c r="C160" t="s">
        <v>44</v>
      </c>
      <c r="D160">
        <v>418171</v>
      </c>
      <c r="E160">
        <v>30969514</v>
      </c>
    </row>
    <row r="161" spans="1:5" x14ac:dyDescent="0.25">
      <c r="A161" s="4" t="s">
        <v>31</v>
      </c>
      <c r="B161">
        <v>2021</v>
      </c>
      <c r="C161" t="s">
        <v>39</v>
      </c>
      <c r="D161">
        <v>389898</v>
      </c>
      <c r="E161">
        <v>26790128</v>
      </c>
    </row>
    <row r="162" spans="1:5" x14ac:dyDescent="0.25">
      <c r="A162" s="4" t="s">
        <v>30</v>
      </c>
      <c r="B162">
        <v>2021</v>
      </c>
      <c r="C162" t="s">
        <v>46</v>
      </c>
      <c r="D162">
        <v>116966</v>
      </c>
      <c r="E162">
        <v>19872429</v>
      </c>
    </row>
    <row r="163" spans="1:5" x14ac:dyDescent="0.25">
      <c r="A163" s="4" t="s">
        <v>34</v>
      </c>
      <c r="B163">
        <v>2021</v>
      </c>
      <c r="C163" t="s">
        <v>38</v>
      </c>
      <c r="D163">
        <v>243629</v>
      </c>
      <c r="E163">
        <v>16859628</v>
      </c>
    </row>
    <row r="164" spans="1:5" x14ac:dyDescent="0.25">
      <c r="A164" s="4" t="s">
        <v>23</v>
      </c>
      <c r="B164">
        <v>2021</v>
      </c>
      <c r="C164" t="s">
        <v>39</v>
      </c>
      <c r="D164">
        <v>324</v>
      </c>
      <c r="E164">
        <v>137721</v>
      </c>
    </row>
    <row r="165" spans="1:5" x14ac:dyDescent="0.25">
      <c r="A165" s="4" t="s">
        <v>31</v>
      </c>
      <c r="B165">
        <v>2021</v>
      </c>
      <c r="C165" t="s">
        <v>38</v>
      </c>
      <c r="D165">
        <v>347919</v>
      </c>
      <c r="E165">
        <v>23667523</v>
      </c>
    </row>
    <row r="166" spans="1:5" x14ac:dyDescent="0.25">
      <c r="A166" s="4" t="s">
        <v>22</v>
      </c>
      <c r="B166">
        <v>2021</v>
      </c>
      <c r="C166" t="s">
        <v>39</v>
      </c>
      <c r="D166">
        <v>120942</v>
      </c>
      <c r="E166">
        <v>8473104</v>
      </c>
    </row>
    <row r="167" spans="1:5" x14ac:dyDescent="0.25">
      <c r="A167" s="4" t="s">
        <v>0</v>
      </c>
      <c r="B167">
        <v>2021</v>
      </c>
      <c r="C167" t="s">
        <v>47</v>
      </c>
      <c r="D167">
        <v>3999</v>
      </c>
      <c r="E167">
        <v>236808</v>
      </c>
    </row>
    <row r="168" spans="1:5" x14ac:dyDescent="0.25">
      <c r="A168" s="4" t="s">
        <v>25</v>
      </c>
      <c r="B168">
        <v>2021</v>
      </c>
      <c r="C168" t="s">
        <v>44</v>
      </c>
      <c r="D168">
        <v>154703</v>
      </c>
      <c r="E168">
        <v>29404346</v>
      </c>
    </row>
    <row r="169" spans="1:5" x14ac:dyDescent="0.25">
      <c r="A169" s="4" t="s">
        <v>8</v>
      </c>
      <c r="B169">
        <v>2021</v>
      </c>
      <c r="C169" t="s">
        <v>43</v>
      </c>
      <c r="D169">
        <v>743647</v>
      </c>
      <c r="E169">
        <v>42939618</v>
      </c>
    </row>
    <row r="170" spans="1:5" x14ac:dyDescent="0.25">
      <c r="A170" s="4" t="s">
        <v>22</v>
      </c>
      <c r="B170">
        <v>2021</v>
      </c>
      <c r="C170" t="s">
        <v>38</v>
      </c>
      <c r="D170">
        <v>107444</v>
      </c>
      <c r="E170">
        <v>7225609</v>
      </c>
    </row>
    <row r="171" spans="1:5" x14ac:dyDescent="0.25">
      <c r="A171" s="4" t="s">
        <v>23</v>
      </c>
      <c r="B171">
        <v>2020</v>
      </c>
      <c r="C171" t="s">
        <v>40</v>
      </c>
      <c r="D171">
        <v>0</v>
      </c>
      <c r="E171">
        <v>30</v>
      </c>
    </row>
    <row r="172" spans="1:5" x14ac:dyDescent="0.25">
      <c r="A172" s="4" t="s">
        <v>3</v>
      </c>
      <c r="B172">
        <v>2021</v>
      </c>
      <c r="C172" t="s">
        <v>38</v>
      </c>
      <c r="D172">
        <v>1568</v>
      </c>
      <c r="E172">
        <v>471320</v>
      </c>
    </row>
    <row r="173" spans="1:5" x14ac:dyDescent="0.25">
      <c r="A173" s="4" t="s">
        <v>14</v>
      </c>
      <c r="B173">
        <v>2020</v>
      </c>
      <c r="C173" t="s">
        <v>46</v>
      </c>
      <c r="D173">
        <v>17137</v>
      </c>
      <c r="E173">
        <v>1940389</v>
      </c>
    </row>
    <row r="174" spans="1:5" x14ac:dyDescent="0.25">
      <c r="A174" s="4" t="s">
        <v>12</v>
      </c>
      <c r="B174">
        <v>2020</v>
      </c>
      <c r="C174" t="s">
        <v>48</v>
      </c>
      <c r="D174">
        <v>13759</v>
      </c>
      <c r="E174">
        <v>913866</v>
      </c>
    </row>
    <row r="175" spans="1:5" x14ac:dyDescent="0.25">
      <c r="A175" s="4" t="s">
        <v>19</v>
      </c>
      <c r="B175">
        <v>2020</v>
      </c>
      <c r="C175" t="s">
        <v>43</v>
      </c>
      <c r="D175">
        <v>146856</v>
      </c>
      <c r="E175">
        <v>3461480</v>
      </c>
    </row>
    <row r="176" spans="1:5" x14ac:dyDescent="0.25">
      <c r="A176" s="4" t="s">
        <v>26</v>
      </c>
      <c r="B176">
        <v>2020</v>
      </c>
      <c r="C176" t="s">
        <v>48</v>
      </c>
      <c r="D176">
        <v>134595</v>
      </c>
      <c r="E176">
        <v>4269782</v>
      </c>
    </row>
    <row r="177" spans="1:5" x14ac:dyDescent="0.25">
      <c r="A177" s="4" t="s">
        <v>36</v>
      </c>
      <c r="B177">
        <v>2021</v>
      </c>
      <c r="C177" t="s">
        <v>41</v>
      </c>
      <c r="D177">
        <v>414430</v>
      </c>
      <c r="E177">
        <v>34924620</v>
      </c>
    </row>
    <row r="178" spans="1:5" x14ac:dyDescent="0.25">
      <c r="A178" s="4" t="s">
        <v>30</v>
      </c>
      <c r="B178">
        <v>2021</v>
      </c>
      <c r="C178" t="s">
        <v>40</v>
      </c>
      <c r="D178">
        <v>55667</v>
      </c>
      <c r="E178">
        <v>10569278</v>
      </c>
    </row>
    <row r="179" spans="1:5" x14ac:dyDescent="0.25">
      <c r="A179" s="4" t="s">
        <v>30</v>
      </c>
      <c r="B179">
        <v>2021</v>
      </c>
      <c r="C179" t="s">
        <v>41</v>
      </c>
      <c r="D179">
        <v>89980</v>
      </c>
      <c r="E179">
        <v>16201824</v>
      </c>
    </row>
    <row r="180" spans="1:5" x14ac:dyDescent="0.25">
      <c r="A180" s="4" t="s">
        <v>24</v>
      </c>
      <c r="B180">
        <v>2021</v>
      </c>
      <c r="C180" t="s">
        <v>45</v>
      </c>
      <c r="D180">
        <v>18705</v>
      </c>
      <c r="E180">
        <v>903252</v>
      </c>
    </row>
    <row r="181" spans="1:5" x14ac:dyDescent="0.25">
      <c r="A181" s="4" t="s">
        <v>28</v>
      </c>
      <c r="B181">
        <v>2020</v>
      </c>
      <c r="C181" t="s">
        <v>46</v>
      </c>
      <c r="D181">
        <v>38203</v>
      </c>
      <c r="E181">
        <v>3229574</v>
      </c>
    </row>
    <row r="182" spans="1:5" x14ac:dyDescent="0.25">
      <c r="A182" s="4" t="s">
        <v>25</v>
      </c>
      <c r="B182">
        <v>2021</v>
      </c>
      <c r="C182" t="s">
        <v>47</v>
      </c>
      <c r="D182">
        <v>258153</v>
      </c>
      <c r="E182">
        <v>32068143</v>
      </c>
    </row>
    <row r="183" spans="1:5" x14ac:dyDescent="0.25">
      <c r="A183" s="4" t="s">
        <v>33</v>
      </c>
      <c r="B183">
        <v>2020</v>
      </c>
      <c r="C183" t="s">
        <v>47</v>
      </c>
      <c r="D183">
        <v>3482168</v>
      </c>
      <c r="E183">
        <v>228590768</v>
      </c>
    </row>
    <row r="184" spans="1:5" x14ac:dyDescent="0.25">
      <c r="A184" s="4" t="s">
        <v>37</v>
      </c>
      <c r="B184">
        <v>2021</v>
      </c>
      <c r="C184" t="s">
        <v>45</v>
      </c>
      <c r="D184">
        <v>1573</v>
      </c>
      <c r="E184">
        <v>318848</v>
      </c>
    </row>
    <row r="185" spans="1:5" x14ac:dyDescent="0.25">
      <c r="A185" s="4" t="s">
        <v>4</v>
      </c>
      <c r="B185">
        <v>2021</v>
      </c>
      <c r="C185" t="s">
        <v>40</v>
      </c>
      <c r="D185">
        <v>34542</v>
      </c>
      <c r="E185">
        <v>6822333</v>
      </c>
    </row>
    <row r="186" spans="1:5" x14ac:dyDescent="0.25">
      <c r="A186" s="4" t="s">
        <v>13</v>
      </c>
      <c r="B186">
        <v>2020</v>
      </c>
      <c r="C186" t="s">
        <v>46</v>
      </c>
      <c r="D186">
        <v>31160</v>
      </c>
      <c r="E186">
        <v>2967041</v>
      </c>
    </row>
    <row r="187" spans="1:5" x14ac:dyDescent="0.25">
      <c r="A187" s="4" t="s">
        <v>27</v>
      </c>
      <c r="B187">
        <v>2021</v>
      </c>
      <c r="C187" t="s">
        <v>40</v>
      </c>
      <c r="D187">
        <v>21446</v>
      </c>
      <c r="E187">
        <v>1428854</v>
      </c>
    </row>
    <row r="188" spans="1:5" x14ac:dyDescent="0.25">
      <c r="A188" s="4" t="s">
        <v>37</v>
      </c>
      <c r="B188">
        <v>2021</v>
      </c>
      <c r="C188" t="s">
        <v>40</v>
      </c>
      <c r="D188">
        <v>36</v>
      </c>
      <c r="E188">
        <v>39202</v>
      </c>
    </row>
    <row r="189" spans="1:5" x14ac:dyDescent="0.25">
      <c r="A189" s="4" t="s">
        <v>7</v>
      </c>
      <c r="B189">
        <v>2020</v>
      </c>
      <c r="C189" t="s">
        <v>41</v>
      </c>
      <c r="D189">
        <v>3</v>
      </c>
      <c r="E189">
        <v>4859</v>
      </c>
    </row>
    <row r="190" spans="1:5" x14ac:dyDescent="0.25">
      <c r="A190" s="4" t="s">
        <v>30</v>
      </c>
      <c r="B190">
        <v>2021</v>
      </c>
      <c r="C190" t="s">
        <v>45</v>
      </c>
      <c r="D190">
        <v>119134</v>
      </c>
      <c r="E190">
        <v>20226841</v>
      </c>
    </row>
    <row r="191" spans="1:5" x14ac:dyDescent="0.25">
      <c r="A191" s="4" t="s">
        <v>5</v>
      </c>
      <c r="B191">
        <v>2020</v>
      </c>
      <c r="C191" t="s">
        <v>40</v>
      </c>
      <c r="D191">
        <v>43</v>
      </c>
      <c r="E191">
        <v>3900</v>
      </c>
    </row>
    <row r="192" spans="1:5" x14ac:dyDescent="0.25">
      <c r="A192" s="4" t="s">
        <v>26</v>
      </c>
      <c r="B192">
        <v>2021</v>
      </c>
      <c r="C192" t="s">
        <v>40</v>
      </c>
      <c r="D192">
        <v>234670</v>
      </c>
      <c r="E192">
        <v>8878853</v>
      </c>
    </row>
    <row r="193" spans="1:5" x14ac:dyDescent="0.25">
      <c r="A193" s="4" t="s">
        <v>4</v>
      </c>
      <c r="B193">
        <v>2020</v>
      </c>
      <c r="C193" t="s">
        <v>40</v>
      </c>
      <c r="D193">
        <v>21</v>
      </c>
      <c r="E193">
        <v>948</v>
      </c>
    </row>
    <row r="194" spans="1:5" x14ac:dyDescent="0.25">
      <c r="A194" s="4" t="s">
        <v>5</v>
      </c>
      <c r="B194">
        <v>2021</v>
      </c>
      <c r="C194" t="s">
        <v>39</v>
      </c>
      <c r="D194">
        <v>48219</v>
      </c>
      <c r="E194">
        <v>8167415</v>
      </c>
    </row>
    <row r="195" spans="1:5" x14ac:dyDescent="0.25">
      <c r="A195" s="4" t="s">
        <v>15</v>
      </c>
      <c r="B195">
        <v>2020</v>
      </c>
      <c r="C195" t="s">
        <v>45</v>
      </c>
      <c r="D195">
        <v>16841</v>
      </c>
      <c r="E195">
        <v>893556</v>
      </c>
    </row>
    <row r="196" spans="1:5" x14ac:dyDescent="0.25">
      <c r="A196" s="4" t="s">
        <v>26</v>
      </c>
      <c r="B196">
        <v>2020</v>
      </c>
      <c r="C196" t="s">
        <v>49</v>
      </c>
      <c r="D196">
        <v>158442</v>
      </c>
      <c r="E196">
        <v>4984346</v>
      </c>
    </row>
    <row r="197" spans="1:5" x14ac:dyDescent="0.25">
      <c r="A197" s="4" t="s">
        <v>18</v>
      </c>
      <c r="B197">
        <v>2020</v>
      </c>
      <c r="C197" t="s">
        <v>43</v>
      </c>
      <c r="D197">
        <v>29</v>
      </c>
      <c r="E197">
        <v>15780</v>
      </c>
    </row>
    <row r="198" spans="1:5" x14ac:dyDescent="0.25">
      <c r="A198" s="4" t="s">
        <v>28</v>
      </c>
      <c r="B198">
        <v>2021</v>
      </c>
      <c r="C198" t="s">
        <v>41</v>
      </c>
      <c r="D198">
        <v>205738</v>
      </c>
      <c r="E198">
        <v>25625788</v>
      </c>
    </row>
    <row r="199" spans="1:5" x14ac:dyDescent="0.25">
      <c r="A199" s="4" t="s">
        <v>11</v>
      </c>
      <c r="B199">
        <v>2021</v>
      </c>
      <c r="C199" t="s">
        <v>44</v>
      </c>
      <c r="D199">
        <v>312277</v>
      </c>
      <c r="E199">
        <v>25555304</v>
      </c>
    </row>
    <row r="200" spans="1:5" x14ac:dyDescent="0.25">
      <c r="A200" s="4" t="s">
        <v>26</v>
      </c>
      <c r="B200">
        <v>2020</v>
      </c>
      <c r="C200" t="s">
        <v>39</v>
      </c>
      <c r="D200">
        <v>8</v>
      </c>
      <c r="E200">
        <v>362</v>
      </c>
    </row>
    <row r="201" spans="1:5" x14ac:dyDescent="0.25">
      <c r="A201" s="4" t="s">
        <v>25</v>
      </c>
      <c r="B201">
        <v>2021</v>
      </c>
      <c r="C201" t="s">
        <v>46</v>
      </c>
      <c r="D201">
        <v>244989</v>
      </c>
      <c r="E201">
        <v>30539136</v>
      </c>
    </row>
    <row r="202" spans="1:5" x14ac:dyDescent="0.25">
      <c r="A202" s="4" t="s">
        <v>0</v>
      </c>
      <c r="B202">
        <v>2021</v>
      </c>
      <c r="C202" t="s">
        <v>41</v>
      </c>
      <c r="D202">
        <v>2776</v>
      </c>
      <c r="E202">
        <v>204145</v>
      </c>
    </row>
    <row r="203" spans="1:5" x14ac:dyDescent="0.25">
      <c r="A203" s="4" t="s">
        <v>16</v>
      </c>
      <c r="B203">
        <v>2020</v>
      </c>
      <c r="C203" t="s">
        <v>48</v>
      </c>
      <c r="D203">
        <v>345695</v>
      </c>
      <c r="E203">
        <v>25801841</v>
      </c>
    </row>
    <row r="204" spans="1:5" x14ac:dyDescent="0.25">
      <c r="A204" s="4" t="s">
        <v>29</v>
      </c>
      <c r="B204">
        <v>2020</v>
      </c>
      <c r="C204" t="s">
        <v>43</v>
      </c>
      <c r="D204">
        <v>0</v>
      </c>
      <c r="E204">
        <v>1520</v>
      </c>
    </row>
    <row r="205" spans="1:5" x14ac:dyDescent="0.25">
      <c r="A205" s="4" t="s">
        <v>9</v>
      </c>
      <c r="B205">
        <v>2020</v>
      </c>
      <c r="C205" t="s">
        <v>43</v>
      </c>
      <c r="D205">
        <v>0</v>
      </c>
      <c r="E205">
        <v>2242</v>
      </c>
    </row>
    <row r="206" spans="1:5" x14ac:dyDescent="0.25">
      <c r="A206" s="4" t="s">
        <v>0</v>
      </c>
      <c r="B206">
        <v>2021</v>
      </c>
      <c r="C206" t="s">
        <v>45</v>
      </c>
      <c r="D206">
        <v>3999</v>
      </c>
      <c r="E206">
        <v>234090</v>
      </c>
    </row>
    <row r="207" spans="1:5" x14ac:dyDescent="0.25">
      <c r="A207" s="4" t="s">
        <v>33</v>
      </c>
      <c r="B207">
        <v>2021</v>
      </c>
      <c r="C207" t="s">
        <v>44</v>
      </c>
      <c r="D207">
        <v>12807373</v>
      </c>
      <c r="E207">
        <v>962850335</v>
      </c>
    </row>
    <row r="208" spans="1:5" x14ac:dyDescent="0.25">
      <c r="A208" s="4" t="s">
        <v>15</v>
      </c>
      <c r="B208">
        <v>2021</v>
      </c>
      <c r="C208" t="s">
        <v>44</v>
      </c>
      <c r="D208">
        <v>135176</v>
      </c>
      <c r="E208">
        <v>9896342</v>
      </c>
    </row>
    <row r="209" spans="1:5" x14ac:dyDescent="0.25">
      <c r="A209" s="4" t="s">
        <v>6</v>
      </c>
      <c r="B209">
        <v>2020</v>
      </c>
      <c r="C209" t="s">
        <v>49</v>
      </c>
      <c r="D209">
        <v>9385</v>
      </c>
      <c r="E209">
        <v>581544</v>
      </c>
    </row>
    <row r="210" spans="1:5" x14ac:dyDescent="0.25">
      <c r="A210" s="4" t="s">
        <v>15</v>
      </c>
      <c r="B210">
        <v>2020</v>
      </c>
      <c r="C210" t="s">
        <v>47</v>
      </c>
      <c r="D210">
        <v>42073</v>
      </c>
      <c r="E210">
        <v>2677256</v>
      </c>
    </row>
    <row r="211" spans="1:5" x14ac:dyDescent="0.25">
      <c r="A211" s="4" t="s">
        <v>15</v>
      </c>
      <c r="B211">
        <v>2021</v>
      </c>
      <c r="C211" t="s">
        <v>39</v>
      </c>
      <c r="D211">
        <v>61206</v>
      </c>
      <c r="E211">
        <v>3972372</v>
      </c>
    </row>
    <row r="212" spans="1:5" x14ac:dyDescent="0.25">
      <c r="A212" s="4" t="s">
        <v>29</v>
      </c>
      <c r="B212">
        <v>2020</v>
      </c>
      <c r="C212" t="s">
        <v>48</v>
      </c>
      <c r="D212">
        <v>2677</v>
      </c>
      <c r="E212">
        <v>134674</v>
      </c>
    </row>
    <row r="213" spans="1:5" x14ac:dyDescent="0.25">
      <c r="A213" s="4" t="s">
        <v>23</v>
      </c>
      <c r="B213">
        <v>2021</v>
      </c>
      <c r="C213" t="s">
        <v>47</v>
      </c>
      <c r="D213">
        <v>11689</v>
      </c>
      <c r="E213">
        <v>3414997</v>
      </c>
    </row>
    <row r="214" spans="1:5" x14ac:dyDescent="0.25">
      <c r="A214" s="4" t="s">
        <v>31</v>
      </c>
      <c r="B214">
        <v>2020</v>
      </c>
      <c r="C214" t="s">
        <v>40</v>
      </c>
      <c r="D214">
        <v>412</v>
      </c>
      <c r="E214">
        <v>37275</v>
      </c>
    </row>
    <row r="215" spans="1:5" x14ac:dyDescent="0.25">
      <c r="A215" s="4" t="s">
        <v>10</v>
      </c>
      <c r="B215">
        <v>2020</v>
      </c>
      <c r="C215" t="s">
        <v>41</v>
      </c>
      <c r="D215">
        <v>0</v>
      </c>
      <c r="E215">
        <v>1012</v>
      </c>
    </row>
    <row r="216" spans="1:5" x14ac:dyDescent="0.25">
      <c r="A216" s="4" t="s">
        <v>32</v>
      </c>
      <c r="B216">
        <v>2020</v>
      </c>
      <c r="C216" t="s">
        <v>44</v>
      </c>
      <c r="D216">
        <v>207</v>
      </c>
      <c r="E216">
        <v>85173</v>
      </c>
    </row>
    <row r="217" spans="1:5" x14ac:dyDescent="0.25">
      <c r="A217" s="4" t="s">
        <v>11</v>
      </c>
      <c r="B217">
        <v>2020</v>
      </c>
      <c r="C217" t="s">
        <v>47</v>
      </c>
      <c r="D217">
        <v>111889</v>
      </c>
      <c r="E217">
        <v>4863556</v>
      </c>
    </row>
    <row r="218" spans="1:5" x14ac:dyDescent="0.25">
      <c r="A218" s="4" t="s">
        <v>35</v>
      </c>
      <c r="B218">
        <v>2020</v>
      </c>
      <c r="C218" t="s">
        <v>41</v>
      </c>
      <c r="D218">
        <v>56</v>
      </c>
      <c r="E218">
        <v>6451</v>
      </c>
    </row>
    <row r="219" spans="1:5" x14ac:dyDescent="0.25">
      <c r="A219" s="4" t="s">
        <v>20</v>
      </c>
      <c r="B219">
        <v>2021</v>
      </c>
      <c r="C219" t="s">
        <v>43</v>
      </c>
      <c r="D219">
        <v>22174</v>
      </c>
      <c r="E219">
        <v>1291213</v>
      </c>
    </row>
    <row r="220" spans="1:5" x14ac:dyDescent="0.25">
      <c r="A220" s="4" t="s">
        <v>17</v>
      </c>
      <c r="B220">
        <v>2021</v>
      </c>
      <c r="C220" t="s">
        <v>40</v>
      </c>
      <c r="D220">
        <v>147043</v>
      </c>
      <c r="E220">
        <v>37750892</v>
      </c>
    </row>
    <row r="221" spans="1:5" x14ac:dyDescent="0.25">
      <c r="A221" s="4" t="s">
        <v>24</v>
      </c>
      <c r="B221">
        <v>2020</v>
      </c>
      <c r="C221" t="s">
        <v>41</v>
      </c>
      <c r="D221">
        <v>0</v>
      </c>
      <c r="E221">
        <v>138</v>
      </c>
    </row>
    <row r="222" spans="1:5" x14ac:dyDescent="0.25">
      <c r="A222" s="4" t="s">
        <v>35</v>
      </c>
      <c r="B222">
        <v>2020</v>
      </c>
      <c r="C222" t="s">
        <v>49</v>
      </c>
      <c r="D222">
        <v>42793</v>
      </c>
      <c r="E222">
        <v>2595583</v>
      </c>
    </row>
    <row r="223" spans="1:5" x14ac:dyDescent="0.25">
      <c r="A223" s="4" t="s">
        <v>2</v>
      </c>
      <c r="B223">
        <v>2021</v>
      </c>
      <c r="C223" t="s">
        <v>46</v>
      </c>
      <c r="D223">
        <v>420842</v>
      </c>
      <c r="E223">
        <v>61014709</v>
      </c>
    </row>
    <row r="224" spans="1:5" x14ac:dyDescent="0.25">
      <c r="A224" s="4" t="s">
        <v>3</v>
      </c>
      <c r="B224">
        <v>2020</v>
      </c>
      <c r="C224" t="s">
        <v>46</v>
      </c>
      <c r="D224">
        <v>344</v>
      </c>
      <c r="E224">
        <v>202699</v>
      </c>
    </row>
    <row r="225" spans="1:5" x14ac:dyDescent="0.25">
      <c r="A225" s="4" t="s">
        <v>6</v>
      </c>
      <c r="B225">
        <v>2021</v>
      </c>
      <c r="C225" t="s">
        <v>40</v>
      </c>
      <c r="D225">
        <v>12376</v>
      </c>
      <c r="E225">
        <v>1006392</v>
      </c>
    </row>
    <row r="226" spans="1:5" x14ac:dyDescent="0.25">
      <c r="A226" s="4" t="s">
        <v>6</v>
      </c>
      <c r="B226">
        <v>2020</v>
      </c>
      <c r="C226" t="s">
        <v>46</v>
      </c>
      <c r="D226">
        <v>3140</v>
      </c>
      <c r="E226">
        <v>256360</v>
      </c>
    </row>
    <row r="227" spans="1:5" x14ac:dyDescent="0.25">
      <c r="A227" s="4" t="s">
        <v>16</v>
      </c>
      <c r="B227">
        <v>2020</v>
      </c>
      <c r="C227" t="s">
        <v>45</v>
      </c>
      <c r="D227">
        <v>123589</v>
      </c>
      <c r="E227">
        <v>7107882</v>
      </c>
    </row>
    <row r="228" spans="1:5" x14ac:dyDescent="0.25">
      <c r="A228" s="4" t="s">
        <v>26</v>
      </c>
      <c r="B228">
        <v>2020</v>
      </c>
      <c r="C228" t="s">
        <v>43</v>
      </c>
      <c r="D228">
        <v>2447</v>
      </c>
      <c r="E228">
        <v>107132</v>
      </c>
    </row>
    <row r="229" spans="1:5" x14ac:dyDescent="0.25">
      <c r="A229" s="4" t="s">
        <v>34</v>
      </c>
      <c r="B229">
        <v>2021</v>
      </c>
      <c r="C229" t="s">
        <v>45</v>
      </c>
      <c r="D229">
        <v>706359</v>
      </c>
      <c r="E229">
        <v>52977295</v>
      </c>
    </row>
    <row r="230" spans="1:5" x14ac:dyDescent="0.25">
      <c r="A230" s="4" t="s">
        <v>22</v>
      </c>
      <c r="B230">
        <v>2021</v>
      </c>
      <c r="C230" t="s">
        <v>44</v>
      </c>
      <c r="D230">
        <v>309354</v>
      </c>
      <c r="E230">
        <v>24522971</v>
      </c>
    </row>
    <row r="231" spans="1:5" x14ac:dyDescent="0.25">
      <c r="A231" s="4" t="s">
        <v>0</v>
      </c>
      <c r="B231">
        <v>2020</v>
      </c>
      <c r="C231" t="s">
        <v>46</v>
      </c>
      <c r="D231">
        <v>1533</v>
      </c>
      <c r="E231">
        <v>106513</v>
      </c>
    </row>
    <row r="232" spans="1:5" x14ac:dyDescent="0.25">
      <c r="A232" s="4" t="s">
        <v>20</v>
      </c>
      <c r="B232">
        <v>2020</v>
      </c>
      <c r="C232" t="s">
        <v>40</v>
      </c>
      <c r="D232">
        <v>16</v>
      </c>
      <c r="E232">
        <v>180</v>
      </c>
    </row>
    <row r="233" spans="1:5" x14ac:dyDescent="0.25">
      <c r="A233" s="4" t="s">
        <v>5</v>
      </c>
      <c r="B233">
        <v>2020</v>
      </c>
      <c r="C233" t="s">
        <v>47</v>
      </c>
      <c r="D233">
        <v>30620</v>
      </c>
      <c r="E233">
        <v>6249087</v>
      </c>
    </row>
    <row r="234" spans="1:5" x14ac:dyDescent="0.25">
      <c r="A234" s="4" t="s">
        <v>8</v>
      </c>
      <c r="B234">
        <v>2021</v>
      </c>
      <c r="C234" t="s">
        <v>40</v>
      </c>
      <c r="D234">
        <v>373996</v>
      </c>
      <c r="E234">
        <v>25278113</v>
      </c>
    </row>
    <row r="235" spans="1:5" x14ac:dyDescent="0.25">
      <c r="A235" s="4" t="s">
        <v>31</v>
      </c>
      <c r="B235">
        <v>2020</v>
      </c>
      <c r="C235" t="s">
        <v>49</v>
      </c>
      <c r="D235">
        <v>369754</v>
      </c>
      <c r="E235">
        <v>24856007</v>
      </c>
    </row>
    <row r="236" spans="1:5" x14ac:dyDescent="0.25">
      <c r="A236" s="4" t="s">
        <v>23</v>
      </c>
      <c r="B236">
        <v>2020</v>
      </c>
      <c r="C236" t="s">
        <v>41</v>
      </c>
      <c r="D236">
        <v>0</v>
      </c>
      <c r="E236">
        <v>31</v>
      </c>
    </row>
    <row r="237" spans="1:5" x14ac:dyDescent="0.25">
      <c r="A237" s="4" t="s">
        <v>30</v>
      </c>
      <c r="B237">
        <v>2021</v>
      </c>
      <c r="C237" t="s">
        <v>43</v>
      </c>
      <c r="D237">
        <v>105039</v>
      </c>
      <c r="E237">
        <v>18163783</v>
      </c>
    </row>
    <row r="238" spans="1:5" x14ac:dyDescent="0.25">
      <c r="A238" s="4" t="s">
        <v>19</v>
      </c>
      <c r="B238">
        <v>2021</v>
      </c>
      <c r="C238" t="s">
        <v>45</v>
      </c>
      <c r="D238">
        <v>4189731</v>
      </c>
      <c r="E238">
        <v>198181562</v>
      </c>
    </row>
    <row r="239" spans="1:5" x14ac:dyDescent="0.25">
      <c r="A239" s="4" t="s">
        <v>7</v>
      </c>
      <c r="B239">
        <v>2020</v>
      </c>
      <c r="C239" t="s">
        <v>46</v>
      </c>
      <c r="D239">
        <v>17824</v>
      </c>
      <c r="E239">
        <v>2174925</v>
      </c>
    </row>
    <row r="240" spans="1:5" x14ac:dyDescent="0.25">
      <c r="A240" s="4" t="s">
        <v>18</v>
      </c>
      <c r="B240">
        <v>2020</v>
      </c>
      <c r="C240" t="s">
        <v>49</v>
      </c>
      <c r="D240">
        <v>3823</v>
      </c>
      <c r="E240">
        <v>283454</v>
      </c>
    </row>
    <row r="241" spans="1:5" x14ac:dyDescent="0.25">
      <c r="A241" s="4" t="s">
        <v>37</v>
      </c>
      <c r="B241">
        <v>2021</v>
      </c>
      <c r="C241" t="s">
        <v>41</v>
      </c>
      <c r="D241">
        <v>512</v>
      </c>
      <c r="E241">
        <v>161362</v>
      </c>
    </row>
    <row r="242" spans="1:5" x14ac:dyDescent="0.25">
      <c r="A242" s="4" t="s">
        <v>19</v>
      </c>
      <c r="B242">
        <v>2021</v>
      </c>
      <c r="C242" t="s">
        <v>44</v>
      </c>
      <c r="D242">
        <v>3954660</v>
      </c>
      <c r="E242">
        <v>192009893</v>
      </c>
    </row>
    <row r="243" spans="1:5" x14ac:dyDescent="0.25">
      <c r="A243" s="4" t="s">
        <v>24</v>
      </c>
      <c r="B243">
        <v>2020</v>
      </c>
      <c r="C243" t="s">
        <v>47</v>
      </c>
      <c r="D243">
        <v>619</v>
      </c>
      <c r="E243">
        <v>236893</v>
      </c>
    </row>
    <row r="244" spans="1:5" x14ac:dyDescent="0.25">
      <c r="A244" s="4" t="s">
        <v>7</v>
      </c>
      <c r="B244">
        <v>2021</v>
      </c>
      <c r="C244" t="s">
        <v>41</v>
      </c>
      <c r="D244">
        <v>355048</v>
      </c>
      <c r="E244">
        <v>27688963</v>
      </c>
    </row>
    <row r="245" spans="1:5" x14ac:dyDescent="0.25">
      <c r="A245" s="4" t="s">
        <v>21</v>
      </c>
      <c r="B245">
        <v>2021</v>
      </c>
      <c r="C245" t="s">
        <v>40</v>
      </c>
      <c r="D245">
        <v>11399</v>
      </c>
      <c r="E245">
        <v>896765</v>
      </c>
    </row>
    <row r="246" spans="1:5" x14ac:dyDescent="0.25">
      <c r="A246" s="4" t="s">
        <v>2</v>
      </c>
      <c r="B246">
        <v>2020</v>
      </c>
      <c r="C246" t="s">
        <v>47</v>
      </c>
      <c r="D246">
        <v>196555</v>
      </c>
      <c r="E246">
        <v>23891277</v>
      </c>
    </row>
    <row r="247" spans="1:5" x14ac:dyDescent="0.25">
      <c r="A247" s="4" t="s">
        <v>2</v>
      </c>
      <c r="B247">
        <v>2020</v>
      </c>
      <c r="C247" t="s">
        <v>44</v>
      </c>
      <c r="D247">
        <v>18688</v>
      </c>
      <c r="E247">
        <v>1646484</v>
      </c>
    </row>
    <row r="248" spans="1:5" x14ac:dyDescent="0.25">
      <c r="A248" s="4" t="s">
        <v>33</v>
      </c>
      <c r="B248">
        <v>2021</v>
      </c>
      <c r="C248" t="s">
        <v>38</v>
      </c>
      <c r="D248">
        <v>4363244</v>
      </c>
      <c r="E248">
        <v>305986209</v>
      </c>
    </row>
    <row r="249" spans="1:5" x14ac:dyDescent="0.25">
      <c r="A249" s="4" t="s">
        <v>35</v>
      </c>
      <c r="B249">
        <v>2021</v>
      </c>
      <c r="C249" t="s">
        <v>45</v>
      </c>
      <c r="D249">
        <v>228548</v>
      </c>
      <c r="E249">
        <v>10620558</v>
      </c>
    </row>
    <row r="250" spans="1:5" x14ac:dyDescent="0.25">
      <c r="A250" s="4" t="s">
        <v>13</v>
      </c>
      <c r="B250">
        <v>2021</v>
      </c>
      <c r="C250" t="s">
        <v>40</v>
      </c>
      <c r="D250">
        <v>103993</v>
      </c>
      <c r="E250">
        <v>10750354</v>
      </c>
    </row>
    <row r="251" spans="1:5" x14ac:dyDescent="0.25">
      <c r="A251" s="4" t="s">
        <v>36</v>
      </c>
      <c r="B251">
        <v>2021</v>
      </c>
      <c r="C251" t="s">
        <v>40</v>
      </c>
      <c r="D251">
        <v>318580</v>
      </c>
      <c r="E251">
        <v>19948472</v>
      </c>
    </row>
    <row r="252" spans="1:5" x14ac:dyDescent="0.25">
      <c r="A252" s="4" t="s">
        <v>16</v>
      </c>
      <c r="B252">
        <v>2020</v>
      </c>
      <c r="C252" t="s">
        <v>49</v>
      </c>
      <c r="D252">
        <v>370794</v>
      </c>
      <c r="E252">
        <v>28029498</v>
      </c>
    </row>
    <row r="253" spans="1:5" x14ac:dyDescent="0.25">
      <c r="A253" s="4" t="s">
        <v>11</v>
      </c>
      <c r="B253">
        <v>2020</v>
      </c>
      <c r="C253" t="s">
        <v>49</v>
      </c>
      <c r="D253">
        <v>129680</v>
      </c>
      <c r="E253">
        <v>7132412</v>
      </c>
    </row>
    <row r="254" spans="1:5" x14ac:dyDescent="0.25">
      <c r="A254" s="4" t="s">
        <v>20</v>
      </c>
      <c r="B254">
        <v>2021</v>
      </c>
      <c r="C254" t="s">
        <v>1</v>
      </c>
      <c r="D254">
        <v>4452</v>
      </c>
      <c r="E254">
        <v>423134</v>
      </c>
    </row>
    <row r="255" spans="1:5" x14ac:dyDescent="0.25">
      <c r="A255" s="4" t="s">
        <v>23</v>
      </c>
      <c r="B255">
        <v>2020</v>
      </c>
      <c r="C255" t="s">
        <v>49</v>
      </c>
      <c r="D255">
        <v>216</v>
      </c>
      <c r="E255">
        <v>125712</v>
      </c>
    </row>
    <row r="256" spans="1:5" x14ac:dyDescent="0.25">
      <c r="A256" s="4" t="s">
        <v>18</v>
      </c>
      <c r="B256">
        <v>2021</v>
      </c>
      <c r="C256" t="s">
        <v>39</v>
      </c>
      <c r="D256">
        <v>4030</v>
      </c>
      <c r="E256">
        <v>306742</v>
      </c>
    </row>
    <row r="257" spans="1:5" x14ac:dyDescent="0.25">
      <c r="A257" s="4" t="s">
        <v>18</v>
      </c>
      <c r="B257">
        <v>2020</v>
      </c>
      <c r="C257" t="s">
        <v>47</v>
      </c>
      <c r="D257">
        <v>2057</v>
      </c>
      <c r="E257">
        <v>166949</v>
      </c>
    </row>
    <row r="258" spans="1:5" x14ac:dyDescent="0.25">
      <c r="A258" s="4" t="s">
        <v>27</v>
      </c>
      <c r="B258">
        <v>2020</v>
      </c>
      <c r="C258" t="s">
        <v>47</v>
      </c>
      <c r="D258">
        <v>17609</v>
      </c>
      <c r="E258">
        <v>999636</v>
      </c>
    </row>
    <row r="259" spans="1:5" x14ac:dyDescent="0.25">
      <c r="A259" s="4" t="s">
        <v>24</v>
      </c>
      <c r="B259">
        <v>2020</v>
      </c>
      <c r="C259" t="s">
        <v>48</v>
      </c>
      <c r="D259">
        <v>1588</v>
      </c>
      <c r="E259">
        <v>303037</v>
      </c>
    </row>
    <row r="260" spans="1:5" x14ac:dyDescent="0.25">
      <c r="A260" s="4" t="s">
        <v>33</v>
      </c>
      <c r="B260">
        <v>2021</v>
      </c>
      <c r="C260" t="s">
        <v>47</v>
      </c>
      <c r="D260">
        <v>14032006</v>
      </c>
      <c r="E260">
        <v>1055770596</v>
      </c>
    </row>
    <row r="261" spans="1:5" x14ac:dyDescent="0.25">
      <c r="A261" s="4" t="s">
        <v>27</v>
      </c>
      <c r="B261">
        <v>2020</v>
      </c>
      <c r="C261" t="s">
        <v>39</v>
      </c>
      <c r="D261">
        <v>0</v>
      </c>
      <c r="E261">
        <v>15</v>
      </c>
    </row>
    <row r="262" spans="1:5" x14ac:dyDescent="0.25">
      <c r="A262" s="4" t="s">
        <v>14</v>
      </c>
      <c r="B262">
        <v>2020</v>
      </c>
      <c r="C262" t="s">
        <v>49</v>
      </c>
      <c r="D262">
        <v>31059</v>
      </c>
      <c r="E262">
        <v>3478088</v>
      </c>
    </row>
    <row r="263" spans="1:5" x14ac:dyDescent="0.25">
      <c r="A263" s="4" t="s">
        <v>33</v>
      </c>
      <c r="B263">
        <v>2020</v>
      </c>
      <c r="C263" t="s">
        <v>48</v>
      </c>
      <c r="D263">
        <v>3910865</v>
      </c>
      <c r="E263">
        <v>265831624</v>
      </c>
    </row>
    <row r="264" spans="1:5" x14ac:dyDescent="0.25">
      <c r="A264" s="4" t="s">
        <v>33</v>
      </c>
      <c r="B264">
        <v>2020</v>
      </c>
      <c r="C264" t="s">
        <v>49</v>
      </c>
      <c r="D264">
        <v>4469880</v>
      </c>
      <c r="E264">
        <v>308009515</v>
      </c>
    </row>
    <row r="265" spans="1:5" x14ac:dyDescent="0.25">
      <c r="A265" s="4" t="s">
        <v>16</v>
      </c>
      <c r="B265">
        <v>2021</v>
      </c>
      <c r="C265" t="s">
        <v>44</v>
      </c>
      <c r="D265">
        <v>1115726</v>
      </c>
      <c r="E265">
        <v>89235405</v>
      </c>
    </row>
    <row r="266" spans="1:5" x14ac:dyDescent="0.25">
      <c r="A266" s="4" t="s">
        <v>10</v>
      </c>
      <c r="B266">
        <v>2021</v>
      </c>
      <c r="C266" t="s">
        <v>38</v>
      </c>
      <c r="D266">
        <v>21854</v>
      </c>
      <c r="E266">
        <v>1519022</v>
      </c>
    </row>
    <row r="267" spans="1:5" x14ac:dyDescent="0.25">
      <c r="A267" s="4" t="s">
        <v>18</v>
      </c>
      <c r="B267">
        <v>2021</v>
      </c>
      <c r="C267" t="s">
        <v>1</v>
      </c>
      <c r="D267">
        <v>3972</v>
      </c>
      <c r="E267">
        <v>298894</v>
      </c>
    </row>
    <row r="268" spans="1:5" x14ac:dyDescent="0.25">
      <c r="A268" s="4" t="s">
        <v>27</v>
      </c>
      <c r="B268">
        <v>2021</v>
      </c>
      <c r="C268" t="s">
        <v>44</v>
      </c>
      <c r="D268">
        <v>55048</v>
      </c>
      <c r="E268">
        <v>3700610</v>
      </c>
    </row>
    <row r="269" spans="1:5" x14ac:dyDescent="0.25">
      <c r="A269" s="4" t="s">
        <v>37</v>
      </c>
      <c r="B269">
        <v>2021</v>
      </c>
      <c r="C269" t="s">
        <v>1</v>
      </c>
      <c r="D269">
        <v>0</v>
      </c>
      <c r="E269">
        <v>787</v>
      </c>
    </row>
    <row r="270" spans="1:5" x14ac:dyDescent="0.25">
      <c r="A270" s="4" t="s">
        <v>30</v>
      </c>
      <c r="B270">
        <v>2020</v>
      </c>
      <c r="C270" t="s">
        <v>45</v>
      </c>
      <c r="D270">
        <v>21293</v>
      </c>
      <c r="E270">
        <v>2860162</v>
      </c>
    </row>
    <row r="271" spans="1:5" x14ac:dyDescent="0.25">
      <c r="A271" s="4" t="s">
        <v>2</v>
      </c>
      <c r="B271">
        <v>2020</v>
      </c>
      <c r="C271" t="s">
        <v>39</v>
      </c>
      <c r="D271">
        <v>0</v>
      </c>
      <c r="E271">
        <v>180</v>
      </c>
    </row>
    <row r="272" spans="1:5" x14ac:dyDescent="0.25">
      <c r="A272" s="4" t="s">
        <v>33</v>
      </c>
      <c r="B272">
        <v>2020</v>
      </c>
      <c r="C272" t="s">
        <v>46</v>
      </c>
      <c r="D272">
        <v>2478009</v>
      </c>
      <c r="E272">
        <v>151659348</v>
      </c>
    </row>
    <row r="273" spans="1:5" x14ac:dyDescent="0.25">
      <c r="A273" s="4" t="s">
        <v>18</v>
      </c>
      <c r="B273">
        <v>2020</v>
      </c>
      <c r="C273" t="s">
        <v>40</v>
      </c>
      <c r="D273">
        <v>0</v>
      </c>
      <c r="E273">
        <v>509</v>
      </c>
    </row>
    <row r="274" spans="1:5" x14ac:dyDescent="0.25">
      <c r="A274" s="4" t="s">
        <v>5</v>
      </c>
      <c r="B274">
        <v>2021</v>
      </c>
      <c r="C274" t="s">
        <v>40</v>
      </c>
      <c r="D274">
        <v>54922</v>
      </c>
      <c r="E274">
        <v>9889037</v>
      </c>
    </row>
    <row r="275" spans="1:5" x14ac:dyDescent="0.25">
      <c r="A275" s="4" t="s">
        <v>9</v>
      </c>
      <c r="B275">
        <v>2020</v>
      </c>
      <c r="C275" t="s">
        <v>48</v>
      </c>
      <c r="D275">
        <v>60</v>
      </c>
      <c r="E275">
        <v>98724</v>
      </c>
    </row>
    <row r="276" spans="1:5" x14ac:dyDescent="0.25">
      <c r="A276" s="4" t="s">
        <v>29</v>
      </c>
      <c r="B276">
        <v>2021</v>
      </c>
      <c r="C276" t="s">
        <v>47</v>
      </c>
      <c r="D276">
        <v>12124</v>
      </c>
      <c r="E276">
        <v>984136</v>
      </c>
    </row>
    <row r="277" spans="1:5" x14ac:dyDescent="0.25">
      <c r="A277" s="4" t="s">
        <v>29</v>
      </c>
      <c r="B277">
        <v>2020</v>
      </c>
      <c r="C277" t="s">
        <v>46</v>
      </c>
      <c r="D277">
        <v>575</v>
      </c>
      <c r="E277">
        <v>67619</v>
      </c>
    </row>
    <row r="278" spans="1:5" x14ac:dyDescent="0.25">
      <c r="A278" s="4" t="s">
        <v>2</v>
      </c>
      <c r="B278">
        <v>2021</v>
      </c>
      <c r="C278" t="s">
        <v>38</v>
      </c>
      <c r="D278">
        <v>200564</v>
      </c>
      <c r="E278">
        <v>24888850</v>
      </c>
    </row>
    <row r="279" spans="1:5" x14ac:dyDescent="0.25">
      <c r="A279" s="4" t="s">
        <v>5</v>
      </c>
      <c r="B279">
        <v>2020</v>
      </c>
      <c r="C279" t="s">
        <v>49</v>
      </c>
      <c r="D279">
        <v>41375</v>
      </c>
      <c r="E279">
        <v>7587649</v>
      </c>
    </row>
    <row r="280" spans="1:5" x14ac:dyDescent="0.25">
      <c r="A280" s="4" t="s">
        <v>4</v>
      </c>
      <c r="B280">
        <v>2021</v>
      </c>
      <c r="C280" t="s">
        <v>1</v>
      </c>
      <c r="D280">
        <v>33126</v>
      </c>
      <c r="E280">
        <v>6719445</v>
      </c>
    </row>
    <row r="281" spans="1:5" x14ac:dyDescent="0.25">
      <c r="A281" s="4" t="s">
        <v>10</v>
      </c>
      <c r="B281">
        <v>2020</v>
      </c>
      <c r="C281" t="s">
        <v>48</v>
      </c>
      <c r="D281">
        <v>19770</v>
      </c>
      <c r="E281">
        <v>1379455</v>
      </c>
    </row>
    <row r="282" spans="1:5" x14ac:dyDescent="0.25">
      <c r="A282" s="4" t="s">
        <v>24</v>
      </c>
      <c r="B282">
        <v>2021</v>
      </c>
      <c r="C282" t="s">
        <v>43</v>
      </c>
      <c r="D282">
        <v>13612</v>
      </c>
      <c r="E282">
        <v>713318</v>
      </c>
    </row>
    <row r="283" spans="1:5" x14ac:dyDescent="0.25">
      <c r="A283" s="4" t="s">
        <v>28</v>
      </c>
      <c r="B283">
        <v>2021</v>
      </c>
      <c r="C283" t="s">
        <v>46</v>
      </c>
      <c r="D283">
        <v>268620</v>
      </c>
      <c r="E283">
        <v>28626624</v>
      </c>
    </row>
    <row r="284" spans="1:5" x14ac:dyDescent="0.25">
      <c r="A284" s="4" t="s">
        <v>3</v>
      </c>
      <c r="B284">
        <v>2020</v>
      </c>
      <c r="C284" t="s">
        <v>45</v>
      </c>
      <c r="D284">
        <v>138</v>
      </c>
      <c r="E284">
        <v>85434</v>
      </c>
    </row>
    <row r="285" spans="1:5" x14ac:dyDescent="0.25">
      <c r="A285" s="4" t="s">
        <v>11</v>
      </c>
      <c r="B285">
        <v>2020</v>
      </c>
      <c r="C285" t="s">
        <v>45</v>
      </c>
      <c r="D285">
        <v>85863</v>
      </c>
      <c r="E285">
        <v>2448765</v>
      </c>
    </row>
    <row r="286" spans="1:5" x14ac:dyDescent="0.25">
      <c r="A286" s="4" t="s">
        <v>16</v>
      </c>
      <c r="B286">
        <v>2020</v>
      </c>
      <c r="C286" t="s">
        <v>47</v>
      </c>
      <c r="D286">
        <v>317843</v>
      </c>
      <c r="E286">
        <v>22860142</v>
      </c>
    </row>
    <row r="287" spans="1:5" x14ac:dyDescent="0.25">
      <c r="A287" s="4" t="s">
        <v>33</v>
      </c>
      <c r="B287">
        <v>2021</v>
      </c>
      <c r="C287" t="s">
        <v>1</v>
      </c>
      <c r="D287">
        <v>4715724</v>
      </c>
      <c r="E287">
        <v>326971717</v>
      </c>
    </row>
    <row r="288" spans="1:5" x14ac:dyDescent="0.25">
      <c r="A288" s="4" t="s">
        <v>35</v>
      </c>
      <c r="B288">
        <v>2020</v>
      </c>
      <c r="C288" t="s">
        <v>39</v>
      </c>
      <c r="D288">
        <v>0</v>
      </c>
      <c r="E288">
        <v>66</v>
      </c>
    </row>
    <row r="289" spans="1:5" x14ac:dyDescent="0.25">
      <c r="A289" s="4" t="s">
        <v>34</v>
      </c>
      <c r="B289">
        <v>2020</v>
      </c>
      <c r="C289" t="s">
        <v>44</v>
      </c>
      <c r="D289">
        <v>34016</v>
      </c>
      <c r="E289">
        <v>1458372</v>
      </c>
    </row>
    <row r="290" spans="1:5" x14ac:dyDescent="0.25">
      <c r="A290" s="4" t="s">
        <v>32</v>
      </c>
      <c r="B290">
        <v>2021</v>
      </c>
      <c r="C290" t="s">
        <v>40</v>
      </c>
      <c r="D290">
        <v>11719</v>
      </c>
      <c r="E290">
        <v>1020565</v>
      </c>
    </row>
    <row r="291" spans="1:5" x14ac:dyDescent="0.25">
      <c r="A291" s="4" t="s">
        <v>16</v>
      </c>
      <c r="B291">
        <v>2021</v>
      </c>
      <c r="C291" t="s">
        <v>46</v>
      </c>
      <c r="D291">
        <v>1126899</v>
      </c>
      <c r="E291">
        <v>88930190</v>
      </c>
    </row>
    <row r="292" spans="1:5" x14ac:dyDescent="0.25">
      <c r="A292" s="4" t="s">
        <v>20</v>
      </c>
      <c r="B292">
        <v>2021</v>
      </c>
      <c r="C292" t="s">
        <v>38</v>
      </c>
      <c r="D292">
        <v>4136</v>
      </c>
      <c r="E292">
        <v>389440</v>
      </c>
    </row>
    <row r="293" spans="1:5" x14ac:dyDescent="0.25">
      <c r="A293" s="4" t="s">
        <v>36</v>
      </c>
      <c r="B293">
        <v>2021</v>
      </c>
      <c r="C293" t="s">
        <v>44</v>
      </c>
      <c r="D293">
        <v>556878</v>
      </c>
      <c r="E293">
        <v>46992809</v>
      </c>
    </row>
    <row r="294" spans="1:5" x14ac:dyDescent="0.25">
      <c r="A294" s="4" t="s">
        <v>8</v>
      </c>
      <c r="B294">
        <v>2021</v>
      </c>
      <c r="C294" t="s">
        <v>47</v>
      </c>
      <c r="D294">
        <v>777772</v>
      </c>
      <c r="E294">
        <v>44620361</v>
      </c>
    </row>
    <row r="295" spans="1:5" x14ac:dyDescent="0.25">
      <c r="A295" s="4" t="s">
        <v>12</v>
      </c>
      <c r="B295">
        <v>2021</v>
      </c>
      <c r="C295" t="s">
        <v>45</v>
      </c>
      <c r="D295">
        <v>109711</v>
      </c>
      <c r="E295">
        <v>6514696</v>
      </c>
    </row>
    <row r="296" spans="1:5" x14ac:dyDescent="0.25">
      <c r="A296" s="4" t="s">
        <v>6</v>
      </c>
      <c r="B296">
        <v>2021</v>
      </c>
      <c r="C296" t="s">
        <v>44</v>
      </c>
      <c r="D296">
        <v>25078</v>
      </c>
      <c r="E296">
        <v>1917438</v>
      </c>
    </row>
    <row r="297" spans="1:5" x14ac:dyDescent="0.25">
      <c r="A297" s="4" t="s">
        <v>30</v>
      </c>
      <c r="B297">
        <v>2020</v>
      </c>
      <c r="C297" t="s">
        <v>48</v>
      </c>
      <c r="D297">
        <v>42122</v>
      </c>
      <c r="E297">
        <v>7704031</v>
      </c>
    </row>
    <row r="298" spans="1:5" x14ac:dyDescent="0.25">
      <c r="A298" s="4" t="s">
        <v>32</v>
      </c>
      <c r="B298">
        <v>2020</v>
      </c>
      <c r="C298" t="s">
        <v>45</v>
      </c>
      <c r="D298">
        <v>1769</v>
      </c>
      <c r="E298">
        <v>234731</v>
      </c>
    </row>
    <row r="299" spans="1:5" x14ac:dyDescent="0.25">
      <c r="A299" s="4" t="s">
        <v>18</v>
      </c>
      <c r="B299">
        <v>2020</v>
      </c>
      <c r="C299" t="s">
        <v>46</v>
      </c>
      <c r="D299">
        <v>1342</v>
      </c>
      <c r="E299">
        <v>105260</v>
      </c>
    </row>
    <row r="300" spans="1:5" x14ac:dyDescent="0.25">
      <c r="A300" s="4" t="s">
        <v>9</v>
      </c>
      <c r="B300">
        <v>2021</v>
      </c>
      <c r="C300" t="s">
        <v>46</v>
      </c>
      <c r="D300">
        <v>120</v>
      </c>
      <c r="E300">
        <v>320149</v>
      </c>
    </row>
    <row r="301" spans="1:5" x14ac:dyDescent="0.25">
      <c r="A301" s="4" t="s">
        <v>36</v>
      </c>
      <c r="B301">
        <v>2020</v>
      </c>
      <c r="C301" t="s">
        <v>43</v>
      </c>
      <c r="D301">
        <v>14767</v>
      </c>
      <c r="E301">
        <v>352836</v>
      </c>
    </row>
    <row r="302" spans="1:5" x14ac:dyDescent="0.25">
      <c r="A302" s="4" t="s">
        <v>7</v>
      </c>
      <c r="B302">
        <v>2021</v>
      </c>
      <c r="C302" t="s">
        <v>39</v>
      </c>
      <c r="D302">
        <v>122101</v>
      </c>
      <c r="E302">
        <v>10016122</v>
      </c>
    </row>
    <row r="303" spans="1:5" x14ac:dyDescent="0.25">
      <c r="A303" s="4" t="s">
        <v>29</v>
      </c>
      <c r="B303">
        <v>2020</v>
      </c>
      <c r="C303" t="s">
        <v>41</v>
      </c>
      <c r="D303">
        <v>0</v>
      </c>
      <c r="E303">
        <v>9</v>
      </c>
    </row>
    <row r="304" spans="1:5" x14ac:dyDescent="0.25">
      <c r="A304" s="4" t="s">
        <v>19</v>
      </c>
      <c r="B304">
        <v>2020</v>
      </c>
      <c r="C304" t="s">
        <v>47</v>
      </c>
      <c r="D304">
        <v>1276324</v>
      </c>
      <c r="E304">
        <v>48444892</v>
      </c>
    </row>
    <row r="305" spans="1:5" x14ac:dyDescent="0.25">
      <c r="A305" s="4" t="s">
        <v>17</v>
      </c>
      <c r="B305">
        <v>2021</v>
      </c>
      <c r="C305" t="s">
        <v>39</v>
      </c>
      <c r="D305">
        <v>137068</v>
      </c>
      <c r="E305">
        <v>33920953</v>
      </c>
    </row>
    <row r="306" spans="1:5" x14ac:dyDescent="0.25">
      <c r="A306" s="4" t="s">
        <v>36</v>
      </c>
      <c r="B306">
        <v>2020</v>
      </c>
      <c r="C306" t="s">
        <v>39</v>
      </c>
      <c r="D306">
        <v>6</v>
      </c>
      <c r="E306">
        <v>164</v>
      </c>
    </row>
    <row r="307" spans="1:5" x14ac:dyDescent="0.25">
      <c r="A307" s="4" t="s">
        <v>25</v>
      </c>
      <c r="B307">
        <v>2020</v>
      </c>
      <c r="C307" t="s">
        <v>39</v>
      </c>
      <c r="D307">
        <v>0</v>
      </c>
      <c r="E307">
        <v>36</v>
      </c>
    </row>
    <row r="308" spans="1:5" x14ac:dyDescent="0.25">
      <c r="A308" s="4" t="s">
        <v>13</v>
      </c>
      <c r="B308">
        <v>2021</v>
      </c>
      <c r="C308" t="s">
        <v>47</v>
      </c>
      <c r="D308">
        <v>309253</v>
      </c>
      <c r="E308">
        <v>23903053</v>
      </c>
    </row>
    <row r="309" spans="1:5" x14ac:dyDescent="0.25">
      <c r="A309" s="4" t="s">
        <v>5</v>
      </c>
      <c r="B309">
        <v>2021</v>
      </c>
      <c r="C309" t="s">
        <v>41</v>
      </c>
      <c r="D309">
        <v>121135</v>
      </c>
      <c r="E309">
        <v>19578665</v>
      </c>
    </row>
    <row r="310" spans="1:5" x14ac:dyDescent="0.25">
      <c r="A310" s="4" t="s">
        <v>32</v>
      </c>
      <c r="B310">
        <v>2021</v>
      </c>
      <c r="C310" t="s">
        <v>43</v>
      </c>
      <c r="D310">
        <v>18325</v>
      </c>
      <c r="E310">
        <v>1788969</v>
      </c>
    </row>
    <row r="311" spans="1:5" x14ac:dyDescent="0.25">
      <c r="A311" s="4" t="s">
        <v>13</v>
      </c>
      <c r="B311">
        <v>2021</v>
      </c>
      <c r="C311" t="s">
        <v>44</v>
      </c>
      <c r="D311">
        <v>296641</v>
      </c>
      <c r="E311">
        <v>23851878</v>
      </c>
    </row>
    <row r="312" spans="1:5" x14ac:dyDescent="0.25">
      <c r="A312" s="4" t="s">
        <v>21</v>
      </c>
      <c r="B312">
        <v>2021</v>
      </c>
      <c r="C312" t="s">
        <v>44</v>
      </c>
      <c r="D312">
        <v>41915</v>
      </c>
      <c r="E312">
        <v>2584130</v>
      </c>
    </row>
    <row r="313" spans="1:5" x14ac:dyDescent="0.25">
      <c r="A313" s="4" t="s">
        <v>0</v>
      </c>
      <c r="B313">
        <v>2021</v>
      </c>
      <c r="C313" t="s">
        <v>39</v>
      </c>
      <c r="D313">
        <v>1922</v>
      </c>
      <c r="E313">
        <v>156117</v>
      </c>
    </row>
    <row r="314" spans="1:5" x14ac:dyDescent="0.25">
      <c r="A314" s="4" t="s">
        <v>34</v>
      </c>
      <c r="B314">
        <v>2021</v>
      </c>
      <c r="C314" t="s">
        <v>39</v>
      </c>
      <c r="D314">
        <v>271389</v>
      </c>
      <c r="E314">
        <v>18827699</v>
      </c>
    </row>
    <row r="315" spans="1:5" x14ac:dyDescent="0.25">
      <c r="A315" s="4" t="s">
        <v>8</v>
      </c>
      <c r="B315">
        <v>2021</v>
      </c>
      <c r="C315" t="s">
        <v>39</v>
      </c>
      <c r="D315">
        <v>339518</v>
      </c>
      <c r="E315">
        <v>20052984</v>
      </c>
    </row>
    <row r="316" spans="1:5" x14ac:dyDescent="0.25">
      <c r="A316" s="4" t="s">
        <v>14</v>
      </c>
      <c r="B316">
        <v>2021</v>
      </c>
      <c r="C316" t="s">
        <v>44</v>
      </c>
      <c r="D316">
        <v>158738</v>
      </c>
      <c r="E316">
        <v>10742577</v>
      </c>
    </row>
    <row r="317" spans="1:5" x14ac:dyDescent="0.25">
      <c r="A317" s="4" t="s">
        <v>23</v>
      </c>
      <c r="B317">
        <v>2020</v>
      </c>
      <c r="C317" t="s">
        <v>46</v>
      </c>
      <c r="D317">
        <v>0</v>
      </c>
      <c r="E317">
        <v>43809</v>
      </c>
    </row>
    <row r="318" spans="1:5" x14ac:dyDescent="0.25">
      <c r="A318" s="4" t="s">
        <v>31</v>
      </c>
      <c r="B318">
        <v>2021</v>
      </c>
      <c r="C318" t="s">
        <v>1</v>
      </c>
      <c r="D318">
        <v>379979</v>
      </c>
      <c r="E318">
        <v>25718303</v>
      </c>
    </row>
    <row r="319" spans="1:5" x14ac:dyDescent="0.25">
      <c r="A319" s="4" t="s">
        <v>15</v>
      </c>
      <c r="B319">
        <v>2021</v>
      </c>
      <c r="C319" t="s">
        <v>46</v>
      </c>
      <c r="D319">
        <v>132457</v>
      </c>
      <c r="E319">
        <v>9823209</v>
      </c>
    </row>
    <row r="320" spans="1:5" x14ac:dyDescent="0.25">
      <c r="A320" s="4" t="s">
        <v>28</v>
      </c>
      <c r="B320">
        <v>2021</v>
      </c>
      <c r="C320" t="s">
        <v>39</v>
      </c>
      <c r="D320">
        <v>86701</v>
      </c>
      <c r="E320">
        <v>10065901</v>
      </c>
    </row>
    <row r="321" spans="1:5" x14ac:dyDescent="0.25">
      <c r="A321" s="4" t="s">
        <v>30</v>
      </c>
      <c r="B321">
        <v>2020</v>
      </c>
      <c r="C321" t="s">
        <v>39</v>
      </c>
      <c r="D321">
        <v>13</v>
      </c>
      <c r="E321">
        <v>650</v>
      </c>
    </row>
    <row r="322" spans="1:5" x14ac:dyDescent="0.25">
      <c r="A322" s="4" t="s">
        <v>11</v>
      </c>
      <c r="B322">
        <v>2021</v>
      </c>
      <c r="C322" t="s">
        <v>46</v>
      </c>
      <c r="D322">
        <v>302458</v>
      </c>
      <c r="E322">
        <v>24770163</v>
      </c>
    </row>
    <row r="323" spans="1:5" x14ac:dyDescent="0.25">
      <c r="A323" s="4" t="s">
        <v>37</v>
      </c>
      <c r="B323">
        <v>2021</v>
      </c>
      <c r="C323" t="s">
        <v>46</v>
      </c>
      <c r="D323">
        <v>1530</v>
      </c>
      <c r="E323">
        <v>310631</v>
      </c>
    </row>
    <row r="324" spans="1:5" x14ac:dyDescent="0.25">
      <c r="A324" s="4" t="s">
        <v>9</v>
      </c>
      <c r="B324">
        <v>2020</v>
      </c>
      <c r="C324" t="s">
        <v>47</v>
      </c>
      <c r="D324">
        <v>62</v>
      </c>
      <c r="E324">
        <v>98288</v>
      </c>
    </row>
    <row r="325" spans="1:5" x14ac:dyDescent="0.25">
      <c r="A325" s="4" t="s">
        <v>31</v>
      </c>
      <c r="B325">
        <v>2020</v>
      </c>
      <c r="C325" t="s">
        <v>44</v>
      </c>
      <c r="D325">
        <v>75551</v>
      </c>
      <c r="E325">
        <v>5018740</v>
      </c>
    </row>
    <row r="326" spans="1:5" x14ac:dyDescent="0.25">
      <c r="A326" s="4" t="s">
        <v>4</v>
      </c>
      <c r="B326">
        <v>2021</v>
      </c>
      <c r="C326" t="s">
        <v>41</v>
      </c>
      <c r="D326">
        <v>69711</v>
      </c>
      <c r="E326">
        <v>10290215</v>
      </c>
    </row>
    <row r="327" spans="1:5" x14ac:dyDescent="0.25">
      <c r="A327" s="4" t="s">
        <v>2</v>
      </c>
      <c r="B327">
        <v>2021</v>
      </c>
      <c r="C327" t="s">
        <v>1</v>
      </c>
      <c r="D327">
        <v>221231</v>
      </c>
      <c r="E327">
        <v>27454434</v>
      </c>
    </row>
    <row r="328" spans="1:5" x14ac:dyDescent="0.25">
      <c r="A328" s="4" t="s">
        <v>20</v>
      </c>
      <c r="B328">
        <v>2020</v>
      </c>
      <c r="C328" t="s">
        <v>41</v>
      </c>
      <c r="D328">
        <v>31</v>
      </c>
      <c r="E328">
        <v>466</v>
      </c>
    </row>
    <row r="329" spans="1:5" x14ac:dyDescent="0.25">
      <c r="A329" s="4" t="s">
        <v>27</v>
      </c>
      <c r="B329">
        <v>2021</v>
      </c>
      <c r="C329" t="s">
        <v>46</v>
      </c>
      <c r="D329">
        <v>54799</v>
      </c>
      <c r="E329">
        <v>3753016</v>
      </c>
    </row>
    <row r="330" spans="1:5" x14ac:dyDescent="0.25">
      <c r="A330" s="4" t="s">
        <v>35</v>
      </c>
      <c r="B330">
        <v>2021</v>
      </c>
      <c r="C330" t="s">
        <v>43</v>
      </c>
      <c r="D330">
        <v>207655</v>
      </c>
      <c r="E330">
        <v>10105502</v>
      </c>
    </row>
    <row r="331" spans="1:5" x14ac:dyDescent="0.25">
      <c r="A331" s="4" t="s">
        <v>4</v>
      </c>
      <c r="B331">
        <v>2020</v>
      </c>
      <c r="C331" t="s">
        <v>46</v>
      </c>
      <c r="D331">
        <v>14929</v>
      </c>
      <c r="E331">
        <v>4407425</v>
      </c>
    </row>
    <row r="332" spans="1:5" x14ac:dyDescent="0.25">
      <c r="A332" s="4" t="s">
        <v>7</v>
      </c>
      <c r="B332">
        <v>2021</v>
      </c>
      <c r="C332" t="s">
        <v>45</v>
      </c>
      <c r="D332">
        <v>419922</v>
      </c>
      <c r="E332">
        <v>31113636</v>
      </c>
    </row>
    <row r="333" spans="1:5" x14ac:dyDescent="0.25">
      <c r="A333" s="4" t="s">
        <v>3</v>
      </c>
      <c r="B333">
        <v>2020</v>
      </c>
      <c r="C333" t="s">
        <v>49</v>
      </c>
      <c r="D333">
        <v>1713</v>
      </c>
      <c r="E333">
        <v>513097</v>
      </c>
    </row>
    <row r="334" spans="1:5" x14ac:dyDescent="0.25">
      <c r="A334" s="4" t="s">
        <v>30</v>
      </c>
      <c r="B334">
        <v>2020</v>
      </c>
      <c r="C334" t="s">
        <v>44</v>
      </c>
      <c r="D334">
        <v>12058</v>
      </c>
      <c r="E334">
        <v>1252052</v>
      </c>
    </row>
    <row r="335" spans="1:5" x14ac:dyDescent="0.25">
      <c r="A335" s="4" t="s">
        <v>29</v>
      </c>
      <c r="B335">
        <v>2021</v>
      </c>
      <c r="C335" t="s">
        <v>38</v>
      </c>
      <c r="D335">
        <v>3778</v>
      </c>
      <c r="E335">
        <v>171324</v>
      </c>
    </row>
    <row r="336" spans="1:5" x14ac:dyDescent="0.25">
      <c r="A336" s="4" t="s">
        <v>28</v>
      </c>
      <c r="B336">
        <v>2020</v>
      </c>
      <c r="C336" t="s">
        <v>44</v>
      </c>
      <c r="D336">
        <v>16817</v>
      </c>
      <c r="E336">
        <v>875817</v>
      </c>
    </row>
    <row r="337" spans="1:5" x14ac:dyDescent="0.25">
      <c r="A337" s="4" t="s">
        <v>13</v>
      </c>
      <c r="B337">
        <v>2020</v>
      </c>
      <c r="C337" t="s">
        <v>43</v>
      </c>
      <c r="D337">
        <v>3391</v>
      </c>
      <c r="E337">
        <v>245702</v>
      </c>
    </row>
    <row r="338" spans="1:5" x14ac:dyDescent="0.25">
      <c r="A338" s="4" t="s">
        <v>20</v>
      </c>
      <c r="B338">
        <v>2020</v>
      </c>
      <c r="C338" t="s">
        <v>49</v>
      </c>
      <c r="D338">
        <v>3992</v>
      </c>
      <c r="E338">
        <v>399124</v>
      </c>
    </row>
    <row r="339" spans="1:5" x14ac:dyDescent="0.25">
      <c r="A339" s="4" t="s">
        <v>36</v>
      </c>
      <c r="B339">
        <v>2021</v>
      </c>
      <c r="C339" t="s">
        <v>47</v>
      </c>
      <c r="D339">
        <v>588038</v>
      </c>
      <c r="E339">
        <v>48998237</v>
      </c>
    </row>
    <row r="340" spans="1:5" x14ac:dyDescent="0.25">
      <c r="A340" s="4" t="s">
        <v>29</v>
      </c>
      <c r="B340">
        <v>2020</v>
      </c>
      <c r="C340" t="s">
        <v>49</v>
      </c>
      <c r="D340">
        <v>3725</v>
      </c>
      <c r="E340">
        <v>168937</v>
      </c>
    </row>
    <row r="341" spans="1:5" x14ac:dyDescent="0.25">
      <c r="A341" s="4" t="s">
        <v>31</v>
      </c>
      <c r="B341">
        <v>2021</v>
      </c>
      <c r="C341" t="s">
        <v>47</v>
      </c>
      <c r="D341">
        <v>1112197</v>
      </c>
      <c r="E341">
        <v>83242706</v>
      </c>
    </row>
    <row r="342" spans="1:5" x14ac:dyDescent="0.25">
      <c r="A342" s="4" t="s">
        <v>7</v>
      </c>
      <c r="B342">
        <v>2021</v>
      </c>
      <c r="C342" t="s">
        <v>47</v>
      </c>
      <c r="D342">
        <v>420691</v>
      </c>
      <c r="E342">
        <v>31175760</v>
      </c>
    </row>
    <row r="343" spans="1:5" x14ac:dyDescent="0.25">
      <c r="A343" s="4" t="s">
        <v>33</v>
      </c>
      <c r="B343">
        <v>2020</v>
      </c>
      <c r="C343" t="s">
        <v>40</v>
      </c>
      <c r="D343">
        <v>14504</v>
      </c>
      <c r="E343">
        <v>449254</v>
      </c>
    </row>
    <row r="344" spans="1:5" x14ac:dyDescent="0.25">
      <c r="A344" s="4" t="s">
        <v>24</v>
      </c>
      <c r="B344">
        <v>2021</v>
      </c>
      <c r="C344" t="s">
        <v>38</v>
      </c>
      <c r="D344">
        <v>2501</v>
      </c>
      <c r="E344">
        <v>340792</v>
      </c>
    </row>
    <row r="345" spans="1:5" x14ac:dyDescent="0.25">
      <c r="A345" s="4" t="s">
        <v>0</v>
      </c>
      <c r="B345">
        <v>2021</v>
      </c>
      <c r="C345" t="s">
        <v>38</v>
      </c>
      <c r="D345">
        <v>1736</v>
      </c>
      <c r="E345">
        <v>140235</v>
      </c>
    </row>
    <row r="346" spans="1:5" x14ac:dyDescent="0.25">
      <c r="A346" s="4" t="s">
        <v>18</v>
      </c>
      <c r="B346">
        <v>2021</v>
      </c>
      <c r="C346" t="s">
        <v>38</v>
      </c>
      <c r="D346">
        <v>3640</v>
      </c>
      <c r="E346">
        <v>273619</v>
      </c>
    </row>
    <row r="347" spans="1:5" x14ac:dyDescent="0.25">
      <c r="A347" s="4" t="s">
        <v>26</v>
      </c>
      <c r="B347">
        <v>2021</v>
      </c>
      <c r="C347" t="s">
        <v>46</v>
      </c>
      <c r="D347">
        <v>494152</v>
      </c>
      <c r="E347">
        <v>18034788</v>
      </c>
    </row>
    <row r="348" spans="1:5" x14ac:dyDescent="0.25">
      <c r="A348" s="4" t="s">
        <v>5</v>
      </c>
      <c r="B348">
        <v>2020</v>
      </c>
      <c r="C348" t="s">
        <v>46</v>
      </c>
      <c r="D348">
        <v>24711</v>
      </c>
      <c r="E348">
        <v>4848233</v>
      </c>
    </row>
    <row r="349" spans="1:5" x14ac:dyDescent="0.25">
      <c r="A349" s="4" t="s">
        <v>10</v>
      </c>
      <c r="B349">
        <v>2020</v>
      </c>
      <c r="C349" t="s">
        <v>40</v>
      </c>
      <c r="D349">
        <v>0</v>
      </c>
      <c r="E349">
        <v>205</v>
      </c>
    </row>
    <row r="350" spans="1:5" x14ac:dyDescent="0.25">
      <c r="A350" s="4" t="s">
        <v>18</v>
      </c>
      <c r="B350">
        <v>2020</v>
      </c>
      <c r="C350" t="s">
        <v>41</v>
      </c>
      <c r="D350">
        <v>0</v>
      </c>
      <c r="E350">
        <v>1463</v>
      </c>
    </row>
    <row r="351" spans="1:5" x14ac:dyDescent="0.25">
      <c r="A351" s="4" t="s">
        <v>12</v>
      </c>
      <c r="B351">
        <v>2021</v>
      </c>
      <c r="C351" t="s">
        <v>40</v>
      </c>
      <c r="D351">
        <v>35587</v>
      </c>
      <c r="E351">
        <v>2295744</v>
      </c>
    </row>
    <row r="352" spans="1:5" x14ac:dyDescent="0.25">
      <c r="A352" s="4" t="s">
        <v>33</v>
      </c>
      <c r="B352">
        <v>2020</v>
      </c>
      <c r="C352" t="s">
        <v>41</v>
      </c>
      <c r="D352">
        <v>94240</v>
      </c>
      <c r="E352">
        <v>3089437</v>
      </c>
    </row>
    <row r="353" spans="1:5" x14ac:dyDescent="0.25">
      <c r="A353" s="4" t="s">
        <v>21</v>
      </c>
      <c r="B353">
        <v>2020</v>
      </c>
      <c r="C353" t="s">
        <v>39</v>
      </c>
      <c r="D353">
        <v>0</v>
      </c>
      <c r="E353">
        <v>8</v>
      </c>
    </row>
    <row r="354" spans="1:5" x14ac:dyDescent="0.25">
      <c r="A354" s="4" t="s">
        <v>23</v>
      </c>
      <c r="B354">
        <v>2021</v>
      </c>
      <c r="C354" t="s">
        <v>43</v>
      </c>
      <c r="D354">
        <v>2114</v>
      </c>
      <c r="E354">
        <v>481553</v>
      </c>
    </row>
    <row r="355" spans="1:5" x14ac:dyDescent="0.25">
      <c r="A355" s="4" t="s">
        <v>3</v>
      </c>
      <c r="B355">
        <v>2020</v>
      </c>
      <c r="C355" t="s">
        <v>43</v>
      </c>
      <c r="D355">
        <v>7</v>
      </c>
      <c r="E355">
        <v>3107</v>
      </c>
    </row>
    <row r="356" spans="1:5" x14ac:dyDescent="0.25">
      <c r="A356" s="4" t="s">
        <v>34</v>
      </c>
      <c r="B356">
        <v>2020</v>
      </c>
      <c r="C356" t="s">
        <v>46</v>
      </c>
      <c r="D356">
        <v>139924</v>
      </c>
      <c r="E356">
        <v>9701861</v>
      </c>
    </row>
    <row r="357" spans="1:5" x14ac:dyDescent="0.25">
      <c r="A357" s="4" t="s">
        <v>27</v>
      </c>
      <c r="B357">
        <v>2021</v>
      </c>
      <c r="C357" t="s">
        <v>45</v>
      </c>
      <c r="D357">
        <v>55929</v>
      </c>
      <c r="E357">
        <v>3791773</v>
      </c>
    </row>
    <row r="358" spans="1:5" x14ac:dyDescent="0.25">
      <c r="A358" s="4" t="s">
        <v>13</v>
      </c>
      <c r="B358">
        <v>2020</v>
      </c>
      <c r="C358" t="s">
        <v>49</v>
      </c>
      <c r="D358">
        <v>84863</v>
      </c>
      <c r="E358">
        <v>7837873</v>
      </c>
    </row>
    <row r="359" spans="1:5" x14ac:dyDescent="0.25">
      <c r="A359" s="4" t="s">
        <v>17</v>
      </c>
      <c r="B359">
        <v>2021</v>
      </c>
      <c r="C359" t="s">
        <v>47</v>
      </c>
      <c r="D359">
        <v>849789</v>
      </c>
      <c r="E359">
        <v>150099524</v>
      </c>
    </row>
    <row r="360" spans="1:5" x14ac:dyDescent="0.25">
      <c r="A360" s="4" t="s">
        <v>16</v>
      </c>
      <c r="B360">
        <v>2021</v>
      </c>
      <c r="C360" t="s">
        <v>40</v>
      </c>
      <c r="D360">
        <v>404604</v>
      </c>
      <c r="E360">
        <v>35084777</v>
      </c>
    </row>
    <row r="361" spans="1:5" x14ac:dyDescent="0.25">
      <c r="A361" s="4" t="s">
        <v>2</v>
      </c>
      <c r="B361">
        <v>2020</v>
      </c>
      <c r="C361" t="s">
        <v>40</v>
      </c>
      <c r="D361">
        <v>440</v>
      </c>
      <c r="E361">
        <v>18634</v>
      </c>
    </row>
    <row r="362" spans="1:5" x14ac:dyDescent="0.25">
      <c r="A362" s="4" t="s">
        <v>12</v>
      </c>
      <c r="B362">
        <v>2020</v>
      </c>
      <c r="C362" t="s">
        <v>49</v>
      </c>
      <c r="D362">
        <v>25282</v>
      </c>
      <c r="E362">
        <v>1545079</v>
      </c>
    </row>
    <row r="363" spans="1:5" x14ac:dyDescent="0.25">
      <c r="A363" s="4" t="s">
        <v>22</v>
      </c>
      <c r="B363">
        <v>2020</v>
      </c>
      <c r="C363" t="s">
        <v>45</v>
      </c>
      <c r="D363">
        <v>34579</v>
      </c>
      <c r="E363">
        <v>1439654</v>
      </c>
    </row>
    <row r="364" spans="1:5" x14ac:dyDescent="0.25">
      <c r="A364" s="4" t="s">
        <v>2</v>
      </c>
      <c r="B364">
        <v>2021</v>
      </c>
      <c r="C364" t="s">
        <v>45</v>
      </c>
      <c r="D364">
        <v>422859</v>
      </c>
      <c r="E364">
        <v>61793002</v>
      </c>
    </row>
    <row r="365" spans="1:5" x14ac:dyDescent="0.25">
      <c r="A365" s="4" t="s">
        <v>13</v>
      </c>
      <c r="B365">
        <v>2021</v>
      </c>
      <c r="C365" t="s">
        <v>46</v>
      </c>
      <c r="D365">
        <v>292953</v>
      </c>
      <c r="E365">
        <v>23120694</v>
      </c>
    </row>
    <row r="366" spans="1:5" x14ac:dyDescent="0.25">
      <c r="A366" s="4" t="s">
        <v>19</v>
      </c>
      <c r="B366">
        <v>2021</v>
      </c>
      <c r="C366" t="s">
        <v>38</v>
      </c>
      <c r="D366">
        <v>1444013</v>
      </c>
      <c r="E366">
        <v>58121612</v>
      </c>
    </row>
    <row r="367" spans="1:5" x14ac:dyDescent="0.25">
      <c r="A367" s="4" t="s">
        <v>29</v>
      </c>
      <c r="B367">
        <v>2021</v>
      </c>
      <c r="C367" t="s">
        <v>1</v>
      </c>
      <c r="D367">
        <v>4046</v>
      </c>
      <c r="E367">
        <v>186536</v>
      </c>
    </row>
    <row r="368" spans="1:5" x14ac:dyDescent="0.25">
      <c r="A368" s="4" t="s">
        <v>34</v>
      </c>
      <c r="B368">
        <v>2021</v>
      </c>
      <c r="C368" t="s">
        <v>43</v>
      </c>
      <c r="D368">
        <v>655280</v>
      </c>
      <c r="E368">
        <v>51059570</v>
      </c>
    </row>
    <row r="369" spans="1:5" x14ac:dyDescent="0.25">
      <c r="A369" s="4" t="s">
        <v>35</v>
      </c>
      <c r="B369">
        <v>2021</v>
      </c>
      <c r="C369" t="s">
        <v>38</v>
      </c>
      <c r="D369">
        <v>46961</v>
      </c>
      <c r="E369">
        <v>2707317</v>
      </c>
    </row>
    <row r="370" spans="1:5" x14ac:dyDescent="0.25">
      <c r="A370" s="4" t="s">
        <v>16</v>
      </c>
      <c r="B370">
        <v>2021</v>
      </c>
      <c r="C370" t="s">
        <v>43</v>
      </c>
      <c r="D370">
        <v>990778</v>
      </c>
      <c r="E370">
        <v>82929253</v>
      </c>
    </row>
    <row r="371" spans="1:5" x14ac:dyDescent="0.25">
      <c r="A371" s="4" t="s">
        <v>35</v>
      </c>
      <c r="B371">
        <v>2020</v>
      </c>
      <c r="C371" t="s">
        <v>48</v>
      </c>
      <c r="D371">
        <v>33524</v>
      </c>
      <c r="E371">
        <v>2055403</v>
      </c>
    </row>
    <row r="372" spans="1:5" x14ac:dyDescent="0.25">
      <c r="A372" s="4" t="s">
        <v>13</v>
      </c>
      <c r="B372">
        <v>2020</v>
      </c>
      <c r="C372" t="s">
        <v>39</v>
      </c>
      <c r="D372">
        <v>0</v>
      </c>
      <c r="E372">
        <v>595</v>
      </c>
    </row>
    <row r="373" spans="1:5" x14ac:dyDescent="0.25">
      <c r="A373" s="4" t="s">
        <v>0</v>
      </c>
      <c r="B373">
        <v>2020</v>
      </c>
      <c r="C373" t="s">
        <v>44</v>
      </c>
      <c r="D373">
        <v>12</v>
      </c>
      <c r="E373">
        <v>6799</v>
      </c>
    </row>
    <row r="374" spans="1:5" x14ac:dyDescent="0.25">
      <c r="A374" s="4" t="s">
        <v>0</v>
      </c>
      <c r="B374">
        <v>2020</v>
      </c>
      <c r="C374" t="s">
        <v>45</v>
      </c>
      <c r="D374">
        <v>835</v>
      </c>
      <c r="E374">
        <v>66450</v>
      </c>
    </row>
    <row r="375" spans="1:5" x14ac:dyDescent="0.25">
      <c r="A375" s="4" t="s">
        <v>20</v>
      </c>
      <c r="B375">
        <v>2021</v>
      </c>
      <c r="C375" t="s">
        <v>40</v>
      </c>
      <c r="D375">
        <v>4645</v>
      </c>
      <c r="E375">
        <v>448384</v>
      </c>
    </row>
    <row r="376" spans="1:5" x14ac:dyDescent="0.25">
      <c r="A376" s="4" t="s">
        <v>26</v>
      </c>
      <c r="B376">
        <v>2020</v>
      </c>
      <c r="C376" t="s">
        <v>40</v>
      </c>
      <c r="D376">
        <v>387</v>
      </c>
      <c r="E376">
        <v>6116</v>
      </c>
    </row>
    <row r="377" spans="1:5" x14ac:dyDescent="0.25">
      <c r="A377" s="4" t="s">
        <v>25</v>
      </c>
      <c r="B377">
        <v>2020</v>
      </c>
      <c r="C377" t="s">
        <v>49</v>
      </c>
      <c r="D377">
        <v>57933</v>
      </c>
      <c r="E377">
        <v>10065254</v>
      </c>
    </row>
    <row r="378" spans="1:5" x14ac:dyDescent="0.25">
      <c r="A378" s="4" t="s">
        <v>15</v>
      </c>
      <c r="B378">
        <v>2021</v>
      </c>
      <c r="C378" t="s">
        <v>43</v>
      </c>
      <c r="D378">
        <v>125512</v>
      </c>
      <c r="E378">
        <v>9222035</v>
      </c>
    </row>
    <row r="379" spans="1:5" x14ac:dyDescent="0.25">
      <c r="A379" s="4" t="s">
        <v>24</v>
      </c>
      <c r="B379">
        <v>2021</v>
      </c>
      <c r="C379" t="s">
        <v>1</v>
      </c>
      <c r="D379">
        <v>2644</v>
      </c>
      <c r="E379">
        <v>372751</v>
      </c>
    </row>
    <row r="380" spans="1:5" x14ac:dyDescent="0.25">
      <c r="A380" s="4" t="s">
        <v>5</v>
      </c>
      <c r="B380">
        <v>2021</v>
      </c>
      <c r="C380" t="s">
        <v>46</v>
      </c>
      <c r="D380">
        <v>289736</v>
      </c>
      <c r="E380">
        <v>21775539</v>
      </c>
    </row>
    <row r="381" spans="1:5" x14ac:dyDescent="0.25">
      <c r="A381" s="4" t="s">
        <v>31</v>
      </c>
      <c r="B381">
        <v>2021</v>
      </c>
      <c r="C381" t="s">
        <v>46</v>
      </c>
      <c r="D381">
        <v>1057599</v>
      </c>
      <c r="E381">
        <v>79193492</v>
      </c>
    </row>
    <row r="382" spans="1:5" x14ac:dyDescent="0.25">
      <c r="A382" s="4" t="s">
        <v>2</v>
      </c>
      <c r="B382">
        <v>2021</v>
      </c>
      <c r="C382" t="s">
        <v>39</v>
      </c>
      <c r="D382">
        <v>222792</v>
      </c>
      <c r="E382">
        <v>27696218</v>
      </c>
    </row>
    <row r="383" spans="1:5" x14ac:dyDescent="0.25">
      <c r="A383" s="4" t="s">
        <v>0</v>
      </c>
      <c r="B383">
        <v>2021</v>
      </c>
      <c r="C383" t="s">
        <v>1</v>
      </c>
      <c r="D383">
        <v>1922</v>
      </c>
      <c r="E383">
        <v>154236</v>
      </c>
    </row>
    <row r="384" spans="1:5" x14ac:dyDescent="0.25">
      <c r="A384" s="4" t="s">
        <v>12</v>
      </c>
      <c r="B384">
        <v>2021</v>
      </c>
      <c r="C384" t="s">
        <v>43</v>
      </c>
      <c r="D384">
        <v>101090</v>
      </c>
      <c r="E384">
        <v>5953608</v>
      </c>
    </row>
    <row r="385" spans="1:5" x14ac:dyDescent="0.25">
      <c r="A385" s="4" t="s">
        <v>19</v>
      </c>
      <c r="B385">
        <v>2021</v>
      </c>
      <c r="C385" t="s">
        <v>43</v>
      </c>
      <c r="D385">
        <v>3336169</v>
      </c>
      <c r="E385">
        <v>177736506</v>
      </c>
    </row>
    <row r="386" spans="1:5" x14ac:dyDescent="0.25">
      <c r="A386" s="4" t="s">
        <v>22</v>
      </c>
      <c r="B386">
        <v>2021</v>
      </c>
      <c r="C386" t="s">
        <v>46</v>
      </c>
      <c r="D386">
        <v>315518</v>
      </c>
      <c r="E386">
        <v>23771029</v>
      </c>
    </row>
    <row r="387" spans="1:5" x14ac:dyDescent="0.25">
      <c r="A387" s="4" t="s">
        <v>17</v>
      </c>
      <c r="B387">
        <v>2020</v>
      </c>
      <c r="C387" t="s">
        <v>43</v>
      </c>
      <c r="D387">
        <v>588</v>
      </c>
      <c r="E387">
        <v>81724</v>
      </c>
    </row>
    <row r="388" spans="1:5" x14ac:dyDescent="0.25">
      <c r="A388" s="4" t="s">
        <v>11</v>
      </c>
      <c r="B388">
        <v>2021</v>
      </c>
      <c r="C388" t="s">
        <v>43</v>
      </c>
      <c r="D388">
        <v>299780</v>
      </c>
      <c r="E388">
        <v>24595276</v>
      </c>
    </row>
    <row r="389" spans="1:5" x14ac:dyDescent="0.25">
      <c r="A389" s="4" t="s">
        <v>0</v>
      </c>
      <c r="B389">
        <v>2020</v>
      </c>
      <c r="C389" t="s">
        <v>39</v>
      </c>
      <c r="D389">
        <v>0</v>
      </c>
      <c r="E389">
        <v>45</v>
      </c>
    </row>
    <row r="390" spans="1:5" x14ac:dyDescent="0.25">
      <c r="A390" s="4" t="s">
        <v>33</v>
      </c>
      <c r="B390">
        <v>2020</v>
      </c>
      <c r="C390" t="s">
        <v>39</v>
      </c>
      <c r="D390">
        <v>137</v>
      </c>
      <c r="E390">
        <v>10832</v>
      </c>
    </row>
    <row r="391" spans="1:5" x14ac:dyDescent="0.25">
      <c r="A391" s="4" t="s">
        <v>8</v>
      </c>
      <c r="B391">
        <v>2020</v>
      </c>
      <c r="C391" t="s">
        <v>48</v>
      </c>
      <c r="D391">
        <v>232483</v>
      </c>
      <c r="E391">
        <v>14572061</v>
      </c>
    </row>
    <row r="392" spans="1:5" x14ac:dyDescent="0.25">
      <c r="A392" s="4" t="s">
        <v>22</v>
      </c>
      <c r="B392">
        <v>2021</v>
      </c>
      <c r="C392" t="s">
        <v>47</v>
      </c>
      <c r="D392">
        <v>326210</v>
      </c>
      <c r="E392">
        <v>24573208</v>
      </c>
    </row>
    <row r="393" spans="1:5" x14ac:dyDescent="0.25">
      <c r="A393" s="4" t="s">
        <v>26</v>
      </c>
      <c r="B393">
        <v>2021</v>
      </c>
      <c r="C393" t="s">
        <v>43</v>
      </c>
      <c r="D393">
        <v>466506</v>
      </c>
      <c r="E393">
        <v>17617894</v>
      </c>
    </row>
    <row r="394" spans="1:5" x14ac:dyDescent="0.25">
      <c r="A394" s="4" t="s">
        <v>18</v>
      </c>
      <c r="B394">
        <v>2021</v>
      </c>
      <c r="C394" t="s">
        <v>46</v>
      </c>
      <c r="D394">
        <v>6210</v>
      </c>
      <c r="E394">
        <v>620174</v>
      </c>
    </row>
    <row r="395" spans="1:5" x14ac:dyDescent="0.25">
      <c r="A395" s="4" t="s">
        <v>5</v>
      </c>
      <c r="B395">
        <v>2020</v>
      </c>
      <c r="C395" t="s">
        <v>43</v>
      </c>
      <c r="D395">
        <v>1259</v>
      </c>
      <c r="E395">
        <v>201627</v>
      </c>
    </row>
    <row r="396" spans="1:5" x14ac:dyDescent="0.25">
      <c r="A396" s="4" t="s">
        <v>29</v>
      </c>
      <c r="B396">
        <v>2020</v>
      </c>
      <c r="C396" t="s">
        <v>45</v>
      </c>
      <c r="D396">
        <v>58</v>
      </c>
      <c r="E396">
        <v>35509</v>
      </c>
    </row>
    <row r="397" spans="1:5" x14ac:dyDescent="0.25">
      <c r="A397" s="4" t="s">
        <v>7</v>
      </c>
      <c r="B397">
        <v>2020</v>
      </c>
      <c r="C397" t="s">
        <v>39</v>
      </c>
      <c r="D397">
        <v>0</v>
      </c>
      <c r="E397">
        <v>52</v>
      </c>
    </row>
    <row r="398" spans="1:5" x14ac:dyDescent="0.25">
      <c r="A398" s="4" t="s">
        <v>9</v>
      </c>
      <c r="B398">
        <v>2021</v>
      </c>
      <c r="C398" t="s">
        <v>47</v>
      </c>
      <c r="D398">
        <v>124</v>
      </c>
      <c r="E398">
        <v>331017</v>
      </c>
    </row>
    <row r="399" spans="1:5" x14ac:dyDescent="0.25">
      <c r="A399" s="4" t="s">
        <v>28</v>
      </c>
      <c r="B399">
        <v>2020</v>
      </c>
      <c r="C399" t="s">
        <v>39</v>
      </c>
      <c r="D399">
        <v>0</v>
      </c>
      <c r="E399">
        <v>607</v>
      </c>
    </row>
    <row r="400" spans="1:5" x14ac:dyDescent="0.25">
      <c r="A400" s="4" t="s">
        <v>25</v>
      </c>
      <c r="B400">
        <v>2021</v>
      </c>
      <c r="C400" t="s">
        <v>38</v>
      </c>
      <c r="D400">
        <v>54998</v>
      </c>
      <c r="E400">
        <v>9413038</v>
      </c>
    </row>
    <row r="401" spans="1:5" x14ac:dyDescent="0.25">
      <c r="A401" s="4" t="s">
        <v>4</v>
      </c>
      <c r="B401">
        <v>2020</v>
      </c>
      <c r="C401" t="s">
        <v>41</v>
      </c>
      <c r="D401">
        <v>83</v>
      </c>
      <c r="E401">
        <v>9235</v>
      </c>
    </row>
    <row r="402" spans="1:5" x14ac:dyDescent="0.25">
      <c r="A402" s="4" t="s">
        <v>23</v>
      </c>
      <c r="B402">
        <v>2021</v>
      </c>
      <c r="C402" t="s">
        <v>41</v>
      </c>
      <c r="D402">
        <v>802</v>
      </c>
      <c r="E402">
        <v>275051</v>
      </c>
    </row>
    <row r="403" spans="1:5" x14ac:dyDescent="0.25">
      <c r="A403" s="4" t="s">
        <v>34</v>
      </c>
      <c r="B403">
        <v>2020</v>
      </c>
      <c r="C403" t="s">
        <v>48</v>
      </c>
      <c r="D403">
        <v>221862</v>
      </c>
      <c r="E403">
        <v>15390005</v>
      </c>
    </row>
    <row r="404" spans="1:5" x14ac:dyDescent="0.25">
      <c r="A404" s="4" t="s">
        <v>4</v>
      </c>
      <c r="B404">
        <v>2020</v>
      </c>
      <c r="C404" t="s">
        <v>47</v>
      </c>
      <c r="D404">
        <v>26151</v>
      </c>
      <c r="E404">
        <v>6119594</v>
      </c>
    </row>
    <row r="405" spans="1:5" x14ac:dyDescent="0.25">
      <c r="A405" s="4" t="s">
        <v>31</v>
      </c>
      <c r="B405">
        <v>2021</v>
      </c>
      <c r="C405" t="s">
        <v>43</v>
      </c>
      <c r="D405">
        <v>889316</v>
      </c>
      <c r="E405">
        <v>70586171</v>
      </c>
    </row>
    <row r="406" spans="1:5" x14ac:dyDescent="0.25">
      <c r="A406" s="4" t="s">
        <v>7</v>
      </c>
      <c r="B406">
        <v>2020</v>
      </c>
      <c r="C406" t="s">
        <v>45</v>
      </c>
      <c r="D406">
        <v>4672</v>
      </c>
      <c r="E406">
        <v>537631</v>
      </c>
    </row>
    <row r="407" spans="1:5" x14ac:dyDescent="0.25">
      <c r="A407" s="4" t="s">
        <v>17</v>
      </c>
      <c r="B407">
        <v>2020</v>
      </c>
      <c r="C407" t="s">
        <v>48</v>
      </c>
      <c r="D407">
        <v>56448</v>
      </c>
      <c r="E407">
        <v>15761027</v>
      </c>
    </row>
    <row r="408" spans="1:5" x14ac:dyDescent="0.25">
      <c r="A408" s="4" t="s">
        <v>25</v>
      </c>
      <c r="B408">
        <v>2021</v>
      </c>
      <c r="C408" t="s">
        <v>39</v>
      </c>
      <c r="D408">
        <v>61108</v>
      </c>
      <c r="E408">
        <v>10496682</v>
      </c>
    </row>
    <row r="409" spans="1:5" x14ac:dyDescent="0.25">
      <c r="A409" s="4" t="s">
        <v>23</v>
      </c>
      <c r="B409">
        <v>2021</v>
      </c>
      <c r="C409" t="s">
        <v>44</v>
      </c>
      <c r="D409">
        <v>3655</v>
      </c>
      <c r="E409">
        <v>845090</v>
      </c>
    </row>
    <row r="410" spans="1:5" x14ac:dyDescent="0.25">
      <c r="A410" s="4" t="s">
        <v>14</v>
      </c>
      <c r="B410">
        <v>2020</v>
      </c>
      <c r="C410" t="s">
        <v>47</v>
      </c>
      <c r="D410">
        <v>25324</v>
      </c>
      <c r="E410">
        <v>2934001</v>
      </c>
    </row>
    <row r="411" spans="1:5" x14ac:dyDescent="0.25">
      <c r="A411" s="4" t="s">
        <v>12</v>
      </c>
      <c r="B411">
        <v>2020</v>
      </c>
      <c r="C411" t="s">
        <v>45</v>
      </c>
      <c r="D411">
        <v>654</v>
      </c>
      <c r="E411">
        <v>129755</v>
      </c>
    </row>
    <row r="412" spans="1:5" x14ac:dyDescent="0.25">
      <c r="A412" s="4" t="s">
        <v>7</v>
      </c>
      <c r="B412">
        <v>2020</v>
      </c>
      <c r="C412" t="s">
        <v>47</v>
      </c>
      <c r="D412">
        <v>45464</v>
      </c>
      <c r="E412">
        <v>4777284</v>
      </c>
    </row>
    <row r="413" spans="1:5" x14ac:dyDescent="0.25">
      <c r="A413" s="4" t="s">
        <v>28</v>
      </c>
      <c r="B413">
        <v>2021</v>
      </c>
      <c r="C413" t="s">
        <v>40</v>
      </c>
      <c r="D413">
        <v>96312</v>
      </c>
      <c r="E413">
        <v>12638392</v>
      </c>
    </row>
    <row r="414" spans="1:5" x14ac:dyDescent="0.25">
      <c r="A414" s="4" t="s">
        <v>6</v>
      </c>
      <c r="B414">
        <v>2021</v>
      </c>
      <c r="C414" t="s">
        <v>46</v>
      </c>
      <c r="D414">
        <v>24511</v>
      </c>
      <c r="E414">
        <v>1955029</v>
      </c>
    </row>
    <row r="415" spans="1:5" x14ac:dyDescent="0.25">
      <c r="A415" s="4" t="s">
        <v>10</v>
      </c>
      <c r="B415">
        <v>2021</v>
      </c>
      <c r="C415" t="s">
        <v>46</v>
      </c>
      <c r="D415">
        <v>97723</v>
      </c>
      <c r="E415">
        <v>5256538</v>
      </c>
    </row>
    <row r="416" spans="1:5" x14ac:dyDescent="0.25">
      <c r="A416" s="4" t="s">
        <v>22</v>
      </c>
      <c r="B416">
        <v>2021</v>
      </c>
      <c r="C416" t="s">
        <v>41</v>
      </c>
      <c r="D416">
        <v>215955</v>
      </c>
      <c r="E416">
        <v>22032633</v>
      </c>
    </row>
    <row r="417" spans="1:5" x14ac:dyDescent="0.25">
      <c r="A417" s="4" t="s">
        <v>4</v>
      </c>
      <c r="B417">
        <v>2021</v>
      </c>
      <c r="C417" t="s">
        <v>44</v>
      </c>
      <c r="D417">
        <v>153128</v>
      </c>
      <c r="E417">
        <v>16800254</v>
      </c>
    </row>
    <row r="418" spans="1:5" x14ac:dyDescent="0.25">
      <c r="A418" s="4" t="s">
        <v>4</v>
      </c>
      <c r="B418">
        <v>2021</v>
      </c>
      <c r="C418" t="s">
        <v>45</v>
      </c>
      <c r="D418">
        <v>170219</v>
      </c>
      <c r="E418">
        <v>17976462</v>
      </c>
    </row>
    <row r="419" spans="1:5" x14ac:dyDescent="0.25">
      <c r="A419" s="4" t="s">
        <v>18</v>
      </c>
      <c r="B419">
        <v>2020</v>
      </c>
      <c r="C419" t="s">
        <v>39</v>
      </c>
      <c r="D419">
        <v>0</v>
      </c>
      <c r="E419">
        <v>203</v>
      </c>
    </row>
    <row r="420" spans="1:5" x14ac:dyDescent="0.25">
      <c r="A420" s="4" t="s">
        <v>27</v>
      </c>
      <c r="B420">
        <v>2021</v>
      </c>
      <c r="C420" t="s">
        <v>47</v>
      </c>
      <c r="D420">
        <v>57343</v>
      </c>
      <c r="E420">
        <v>3946217</v>
      </c>
    </row>
    <row r="421" spans="1:5" x14ac:dyDescent="0.25">
      <c r="A421" s="4" t="s">
        <v>8</v>
      </c>
      <c r="B421">
        <v>2020</v>
      </c>
      <c r="C421" t="s">
        <v>43</v>
      </c>
      <c r="D421">
        <v>48149</v>
      </c>
      <c r="E421">
        <v>1460911</v>
      </c>
    </row>
    <row r="422" spans="1:5" x14ac:dyDescent="0.25">
      <c r="A422" s="4" t="s">
        <v>14</v>
      </c>
      <c r="B422">
        <v>2021</v>
      </c>
      <c r="C422" t="s">
        <v>38</v>
      </c>
      <c r="D422">
        <v>30299</v>
      </c>
      <c r="E422">
        <v>3341511</v>
      </c>
    </row>
    <row r="423" spans="1:5" x14ac:dyDescent="0.25">
      <c r="A423" s="4" t="s">
        <v>31</v>
      </c>
      <c r="B423">
        <v>2021</v>
      </c>
      <c r="C423" t="s">
        <v>41</v>
      </c>
      <c r="D423">
        <v>565674</v>
      </c>
      <c r="E423">
        <v>50084186</v>
      </c>
    </row>
    <row r="424" spans="1:5" x14ac:dyDescent="0.25">
      <c r="A424" s="4" t="s">
        <v>17</v>
      </c>
      <c r="B424">
        <v>2020</v>
      </c>
      <c r="C424" t="s">
        <v>38</v>
      </c>
      <c r="D424">
        <v>0</v>
      </c>
      <c r="E424">
        <v>8</v>
      </c>
    </row>
    <row r="425" spans="1:5" x14ac:dyDescent="0.25">
      <c r="A425" s="4" t="s">
        <v>23</v>
      </c>
      <c r="B425">
        <v>2020</v>
      </c>
      <c r="C425" t="s">
        <v>39</v>
      </c>
      <c r="D425">
        <v>0</v>
      </c>
      <c r="E425">
        <v>7</v>
      </c>
    </row>
    <row r="426" spans="1:5" x14ac:dyDescent="0.25">
      <c r="A426" s="4" t="s">
        <v>14</v>
      </c>
      <c r="B426">
        <v>2021</v>
      </c>
      <c r="C426" t="s">
        <v>46</v>
      </c>
      <c r="D426">
        <v>153993</v>
      </c>
      <c r="E426">
        <v>10442534</v>
      </c>
    </row>
    <row r="427" spans="1:5" x14ac:dyDescent="0.25">
      <c r="A427" s="4" t="s">
        <v>30</v>
      </c>
      <c r="B427">
        <v>2021</v>
      </c>
      <c r="C427" t="s">
        <v>44</v>
      </c>
      <c r="D427">
        <v>116136</v>
      </c>
      <c r="E427">
        <v>19688080</v>
      </c>
    </row>
    <row r="428" spans="1:5" x14ac:dyDescent="0.25">
      <c r="A428" s="4" t="s">
        <v>10</v>
      </c>
      <c r="B428">
        <v>2020</v>
      </c>
      <c r="C428" t="s">
        <v>39</v>
      </c>
      <c r="D428">
        <v>0</v>
      </c>
      <c r="E428">
        <v>27</v>
      </c>
    </row>
    <row r="429" spans="1:5" x14ac:dyDescent="0.25">
      <c r="A429" s="4" t="s">
        <v>6</v>
      </c>
      <c r="B429">
        <v>2020</v>
      </c>
      <c r="C429" t="s">
        <v>39</v>
      </c>
      <c r="D429">
        <v>0</v>
      </c>
      <c r="E429">
        <v>97</v>
      </c>
    </row>
    <row r="430" spans="1:5" x14ac:dyDescent="0.25">
      <c r="A430" s="4" t="s">
        <v>18</v>
      </c>
      <c r="B430">
        <v>2021</v>
      </c>
      <c r="C430" t="s">
        <v>41</v>
      </c>
      <c r="D430">
        <v>5155</v>
      </c>
      <c r="E430">
        <v>508712</v>
      </c>
    </row>
    <row r="431" spans="1:5" x14ac:dyDescent="0.25">
      <c r="A431" s="4" t="s">
        <v>32</v>
      </c>
      <c r="B431">
        <v>2020</v>
      </c>
      <c r="C431" t="s">
        <v>48</v>
      </c>
      <c r="D431">
        <v>10759</v>
      </c>
      <c r="E431">
        <v>957550</v>
      </c>
    </row>
    <row r="432" spans="1:5" x14ac:dyDescent="0.25">
      <c r="A432" s="4" t="s">
        <v>24</v>
      </c>
      <c r="B432">
        <v>2020</v>
      </c>
      <c r="C432" t="s">
        <v>40</v>
      </c>
      <c r="D432">
        <v>0</v>
      </c>
      <c r="E432">
        <v>0</v>
      </c>
    </row>
    <row r="433" spans="1:5" x14ac:dyDescent="0.25">
      <c r="A433" s="4" t="s">
        <v>7</v>
      </c>
      <c r="B433">
        <v>2020</v>
      </c>
      <c r="C433" t="s">
        <v>44</v>
      </c>
      <c r="D433">
        <v>816</v>
      </c>
      <c r="E433">
        <v>162944</v>
      </c>
    </row>
    <row r="434" spans="1:5" x14ac:dyDescent="0.25">
      <c r="A434" s="4" t="s">
        <v>33</v>
      </c>
      <c r="B434">
        <v>2021</v>
      </c>
      <c r="C434" t="s">
        <v>41</v>
      </c>
      <c r="D434">
        <v>8511655</v>
      </c>
      <c r="E434">
        <v>760878167</v>
      </c>
    </row>
    <row r="435" spans="1:5" x14ac:dyDescent="0.25">
      <c r="A435" s="4" t="s">
        <v>0</v>
      </c>
      <c r="B435">
        <v>2020</v>
      </c>
      <c r="C435" t="s">
        <v>40</v>
      </c>
      <c r="D435">
        <v>0</v>
      </c>
      <c r="E435">
        <v>510</v>
      </c>
    </row>
    <row r="436" spans="1:5" x14ac:dyDescent="0.25">
      <c r="A436" s="4" t="s">
        <v>28</v>
      </c>
      <c r="B436">
        <v>2021</v>
      </c>
      <c r="C436" t="s">
        <v>44</v>
      </c>
      <c r="D436">
        <v>277334</v>
      </c>
      <c r="E436">
        <v>29549911</v>
      </c>
    </row>
    <row r="437" spans="1:5" x14ac:dyDescent="0.25">
      <c r="A437" s="4" t="s">
        <v>3</v>
      </c>
      <c r="B437">
        <v>2021</v>
      </c>
      <c r="C437" t="s">
        <v>43</v>
      </c>
      <c r="D437">
        <v>4404</v>
      </c>
      <c r="E437">
        <v>957948</v>
      </c>
    </row>
    <row r="438" spans="1:5" x14ac:dyDescent="0.25">
      <c r="A438" s="4" t="s">
        <v>4</v>
      </c>
      <c r="B438">
        <v>2020</v>
      </c>
      <c r="C438" t="s">
        <v>39</v>
      </c>
      <c r="D438">
        <v>0</v>
      </c>
      <c r="E438">
        <v>1</v>
      </c>
    </row>
    <row r="439" spans="1:5" x14ac:dyDescent="0.25">
      <c r="A439" s="4" t="s">
        <v>21</v>
      </c>
      <c r="B439">
        <v>2021</v>
      </c>
      <c r="C439" t="s">
        <v>39</v>
      </c>
      <c r="D439">
        <v>11571</v>
      </c>
      <c r="E439">
        <v>909136</v>
      </c>
    </row>
    <row r="440" spans="1:5" x14ac:dyDescent="0.25">
      <c r="A440" s="4" t="s">
        <v>30</v>
      </c>
      <c r="B440">
        <v>2020</v>
      </c>
      <c r="C440" t="s">
        <v>46</v>
      </c>
      <c r="D440">
        <v>29542</v>
      </c>
      <c r="E440">
        <v>4834626</v>
      </c>
    </row>
    <row r="441" spans="1:5" x14ac:dyDescent="0.25">
      <c r="A441" s="4" t="s">
        <v>33</v>
      </c>
      <c r="B441">
        <v>2020</v>
      </c>
      <c r="C441" t="s">
        <v>45</v>
      </c>
      <c r="D441">
        <v>1585652</v>
      </c>
      <c r="E441">
        <v>82700486</v>
      </c>
    </row>
    <row r="442" spans="1:5" x14ac:dyDescent="0.25">
      <c r="A442" s="4" t="s">
        <v>12</v>
      </c>
      <c r="B442">
        <v>2020</v>
      </c>
      <c r="C442" t="s">
        <v>44</v>
      </c>
      <c r="D442">
        <v>332</v>
      </c>
      <c r="E442">
        <v>47873</v>
      </c>
    </row>
    <row r="443" spans="1:5" x14ac:dyDescent="0.25">
      <c r="A443" s="4" t="s">
        <v>3</v>
      </c>
      <c r="B443">
        <v>2020</v>
      </c>
      <c r="C443" t="s">
        <v>48</v>
      </c>
      <c r="D443">
        <v>1410</v>
      </c>
      <c r="E443">
        <v>472751</v>
      </c>
    </row>
    <row r="444" spans="1:5" x14ac:dyDescent="0.25">
      <c r="A444" s="4" t="s">
        <v>26</v>
      </c>
      <c r="B444">
        <v>2021</v>
      </c>
      <c r="C444" t="s">
        <v>1</v>
      </c>
      <c r="D444">
        <v>170233</v>
      </c>
      <c r="E444">
        <v>5275839</v>
      </c>
    </row>
    <row r="445" spans="1:5" x14ac:dyDescent="0.25">
      <c r="A445" s="4" t="s">
        <v>5</v>
      </c>
      <c r="B445">
        <v>2020</v>
      </c>
      <c r="C445" t="s">
        <v>48</v>
      </c>
      <c r="D445">
        <v>35528</v>
      </c>
      <c r="E445">
        <v>6809576</v>
      </c>
    </row>
    <row r="446" spans="1:5" x14ac:dyDescent="0.25">
      <c r="A446" s="4" t="s">
        <v>14</v>
      </c>
      <c r="B446">
        <v>2021</v>
      </c>
      <c r="C446" t="s">
        <v>43</v>
      </c>
      <c r="D446">
        <v>152437</v>
      </c>
      <c r="E446">
        <v>10299055</v>
      </c>
    </row>
    <row r="447" spans="1:5" x14ac:dyDescent="0.25">
      <c r="A447" s="4" t="s">
        <v>27</v>
      </c>
      <c r="B447">
        <v>2020</v>
      </c>
      <c r="C447" t="s">
        <v>41</v>
      </c>
      <c r="D447">
        <v>0</v>
      </c>
      <c r="E447">
        <v>759</v>
      </c>
    </row>
    <row r="448" spans="1:5" x14ac:dyDescent="0.25">
      <c r="A448" s="4" t="s">
        <v>18</v>
      </c>
      <c r="B448">
        <v>2021</v>
      </c>
      <c r="C448" t="s">
        <v>43</v>
      </c>
      <c r="D448">
        <v>5950</v>
      </c>
      <c r="E448">
        <v>587439</v>
      </c>
    </row>
    <row r="449" spans="1:5" x14ac:dyDescent="0.25">
      <c r="A449" s="4" t="s">
        <v>31</v>
      </c>
      <c r="B449">
        <v>2020</v>
      </c>
      <c r="C449" t="s">
        <v>39</v>
      </c>
      <c r="D449">
        <v>3</v>
      </c>
      <c r="E449">
        <v>440</v>
      </c>
    </row>
    <row r="450" spans="1:5" x14ac:dyDescent="0.25">
      <c r="A450" s="4" t="s">
        <v>9</v>
      </c>
      <c r="B450">
        <v>2021</v>
      </c>
      <c r="C450" t="s">
        <v>38</v>
      </c>
      <c r="D450">
        <v>56</v>
      </c>
      <c r="E450">
        <v>94715</v>
      </c>
    </row>
    <row r="451" spans="1:5" x14ac:dyDescent="0.25">
      <c r="A451" s="4" t="s">
        <v>25</v>
      </c>
      <c r="B451">
        <v>2020</v>
      </c>
      <c r="C451" t="s">
        <v>47</v>
      </c>
      <c r="D451">
        <v>35734</v>
      </c>
      <c r="E451">
        <v>8099956</v>
      </c>
    </row>
    <row r="452" spans="1:5" x14ac:dyDescent="0.25">
      <c r="A452" s="4" t="s">
        <v>30</v>
      </c>
      <c r="B452">
        <v>2020</v>
      </c>
      <c r="C452" t="s">
        <v>41</v>
      </c>
      <c r="D452">
        <v>1303</v>
      </c>
      <c r="E452">
        <v>48967</v>
      </c>
    </row>
    <row r="453" spans="1:5" x14ac:dyDescent="0.25">
      <c r="A453" s="4" t="s">
        <v>19</v>
      </c>
      <c r="B453">
        <v>2020</v>
      </c>
      <c r="C453" t="s">
        <v>40</v>
      </c>
      <c r="D453">
        <v>5826</v>
      </c>
      <c r="E453">
        <v>117423</v>
      </c>
    </row>
    <row r="454" spans="1:5" x14ac:dyDescent="0.25">
      <c r="A454" s="4" t="s">
        <v>9</v>
      </c>
      <c r="B454">
        <v>2020</v>
      </c>
      <c r="C454" t="s">
        <v>41</v>
      </c>
      <c r="D454">
        <v>0</v>
      </c>
      <c r="E454">
        <v>36</v>
      </c>
    </row>
    <row r="455" spans="1:5" x14ac:dyDescent="0.25">
      <c r="A455" s="4" t="s">
        <v>29</v>
      </c>
      <c r="B455">
        <v>2021</v>
      </c>
      <c r="C455" t="s">
        <v>46</v>
      </c>
      <c r="D455">
        <v>11369</v>
      </c>
      <c r="E455">
        <v>922525</v>
      </c>
    </row>
    <row r="456" spans="1:5" x14ac:dyDescent="0.25">
      <c r="A456" s="4" t="s">
        <v>15</v>
      </c>
      <c r="B456">
        <v>2020</v>
      </c>
      <c r="C456" t="s">
        <v>41</v>
      </c>
      <c r="D456">
        <v>478</v>
      </c>
      <c r="E456">
        <v>39104</v>
      </c>
    </row>
    <row r="457" spans="1:5" x14ac:dyDescent="0.25">
      <c r="A457" s="4" t="s">
        <v>33</v>
      </c>
      <c r="B457">
        <v>2021</v>
      </c>
      <c r="C457" t="s">
        <v>46</v>
      </c>
      <c r="D457">
        <v>13321196</v>
      </c>
      <c r="E457">
        <v>1000593833</v>
      </c>
    </row>
    <row r="458" spans="1:5" x14ac:dyDescent="0.25">
      <c r="A458" s="4" t="s">
        <v>18</v>
      </c>
      <c r="B458">
        <v>2021</v>
      </c>
      <c r="C458" t="s">
        <v>44</v>
      </c>
      <c r="D458">
        <v>6374</v>
      </c>
      <c r="E458">
        <v>627103</v>
      </c>
    </row>
    <row r="459" spans="1:5" x14ac:dyDescent="0.25">
      <c r="A459" s="4" t="s">
        <v>3</v>
      </c>
      <c r="B459">
        <v>2021</v>
      </c>
      <c r="C459" t="s">
        <v>40</v>
      </c>
      <c r="D459">
        <v>1694</v>
      </c>
      <c r="E459">
        <v>515626</v>
      </c>
    </row>
    <row r="460" spans="1:5" x14ac:dyDescent="0.25">
      <c r="A460" s="4" t="s">
        <v>35</v>
      </c>
      <c r="B460">
        <v>2020</v>
      </c>
      <c r="C460" t="s">
        <v>47</v>
      </c>
      <c r="D460">
        <v>26151</v>
      </c>
      <c r="E460">
        <v>1755565</v>
      </c>
    </row>
    <row r="461" spans="1:5" x14ac:dyDescent="0.25">
      <c r="A461" s="4" t="s">
        <v>24</v>
      </c>
      <c r="B461">
        <v>2020</v>
      </c>
      <c r="C461" t="s">
        <v>44</v>
      </c>
      <c r="D461">
        <v>30</v>
      </c>
      <c r="E461">
        <v>29855</v>
      </c>
    </row>
    <row r="462" spans="1:5" x14ac:dyDescent="0.25">
      <c r="A462" s="4" t="s">
        <v>7</v>
      </c>
      <c r="B462">
        <v>2021</v>
      </c>
      <c r="C462" t="s">
        <v>40</v>
      </c>
      <c r="D462">
        <v>174471</v>
      </c>
      <c r="E462">
        <v>15548635</v>
      </c>
    </row>
    <row r="463" spans="1:5" x14ac:dyDescent="0.25">
      <c r="A463" s="4" t="s">
        <v>30</v>
      </c>
      <c r="B463">
        <v>2021</v>
      </c>
      <c r="C463" t="s">
        <v>38</v>
      </c>
      <c r="D463">
        <v>45288</v>
      </c>
      <c r="E463">
        <v>8306032</v>
      </c>
    </row>
    <row r="464" spans="1:5" x14ac:dyDescent="0.25">
      <c r="A464" s="4" t="s">
        <v>31</v>
      </c>
      <c r="B464">
        <v>2020</v>
      </c>
      <c r="C464" t="s">
        <v>45</v>
      </c>
      <c r="D464">
        <v>177403</v>
      </c>
      <c r="E464">
        <v>10491858</v>
      </c>
    </row>
    <row r="465" spans="1:5" x14ac:dyDescent="0.25">
      <c r="A465" s="4" t="s">
        <v>0</v>
      </c>
      <c r="B465">
        <v>2020</v>
      </c>
      <c r="C465" t="s">
        <v>43</v>
      </c>
      <c r="D465">
        <v>0</v>
      </c>
      <c r="E465">
        <v>1429</v>
      </c>
    </row>
    <row r="466" spans="1:5" x14ac:dyDescent="0.25">
      <c r="A466" s="4" t="s">
        <v>14</v>
      </c>
      <c r="B466">
        <v>2021</v>
      </c>
      <c r="C466" t="s">
        <v>1</v>
      </c>
      <c r="D466">
        <v>32616</v>
      </c>
      <c r="E466">
        <v>3637535</v>
      </c>
    </row>
    <row r="467" spans="1:5" x14ac:dyDescent="0.25">
      <c r="A467" s="4" t="s">
        <v>21</v>
      </c>
      <c r="B467">
        <v>2020</v>
      </c>
      <c r="C467" t="s">
        <v>47</v>
      </c>
      <c r="D467">
        <v>3436</v>
      </c>
      <c r="E467">
        <v>459313</v>
      </c>
    </row>
    <row r="468" spans="1:5" x14ac:dyDescent="0.25">
      <c r="A468" s="4" t="s">
        <v>21</v>
      </c>
      <c r="B468">
        <v>2021</v>
      </c>
      <c r="C468" t="s">
        <v>43</v>
      </c>
      <c r="D468">
        <v>29811</v>
      </c>
      <c r="E468">
        <v>1832647</v>
      </c>
    </row>
    <row r="469" spans="1:5" x14ac:dyDescent="0.25">
      <c r="A469" s="4" t="s">
        <v>29</v>
      </c>
      <c r="B469">
        <v>2020</v>
      </c>
      <c r="C469" t="s">
        <v>44</v>
      </c>
      <c r="D469">
        <v>6</v>
      </c>
      <c r="E469">
        <v>9083</v>
      </c>
    </row>
    <row r="470" spans="1:5" x14ac:dyDescent="0.25">
      <c r="A470" s="4" t="s">
        <v>10</v>
      </c>
      <c r="B470">
        <v>2021</v>
      </c>
      <c r="C470" t="s">
        <v>40</v>
      </c>
      <c r="D470">
        <v>27557</v>
      </c>
      <c r="E470">
        <v>2046221</v>
      </c>
    </row>
    <row r="471" spans="1:5" x14ac:dyDescent="0.25">
      <c r="A471" s="4" t="s">
        <v>7</v>
      </c>
      <c r="B471">
        <v>2020</v>
      </c>
      <c r="C471" t="s">
        <v>49</v>
      </c>
      <c r="D471">
        <v>97212</v>
      </c>
      <c r="E471">
        <v>8086754</v>
      </c>
    </row>
    <row r="472" spans="1:5" x14ac:dyDescent="0.25">
      <c r="A472" s="4" t="s">
        <v>19</v>
      </c>
      <c r="B472">
        <v>2021</v>
      </c>
      <c r="C472" t="s">
        <v>39</v>
      </c>
      <c r="D472">
        <v>1647151</v>
      </c>
      <c r="E472">
        <v>74559135</v>
      </c>
    </row>
    <row r="473" spans="1:5" x14ac:dyDescent="0.25">
      <c r="A473" s="4" t="s">
        <v>25</v>
      </c>
      <c r="B473">
        <v>2020</v>
      </c>
      <c r="C473" t="s">
        <v>41</v>
      </c>
      <c r="D473">
        <v>138</v>
      </c>
      <c r="E473">
        <v>26110</v>
      </c>
    </row>
    <row r="474" spans="1:5" x14ac:dyDescent="0.25">
      <c r="A474" s="4" t="s">
        <v>26</v>
      </c>
      <c r="B474">
        <v>2021</v>
      </c>
      <c r="C474" t="s">
        <v>39</v>
      </c>
      <c r="D474">
        <v>192817</v>
      </c>
      <c r="E474">
        <v>6366997</v>
      </c>
    </row>
    <row r="475" spans="1:5" x14ac:dyDescent="0.25">
      <c r="A475" s="4" t="s">
        <v>34</v>
      </c>
      <c r="B475">
        <v>2021</v>
      </c>
      <c r="C475" t="s">
        <v>44</v>
      </c>
      <c r="D475">
        <v>703880</v>
      </c>
      <c r="E475">
        <v>52934881</v>
      </c>
    </row>
    <row r="476" spans="1:5" x14ac:dyDescent="0.25">
      <c r="A476" s="4" t="s">
        <v>13</v>
      </c>
      <c r="B476">
        <v>2021</v>
      </c>
      <c r="C476" t="s">
        <v>45</v>
      </c>
      <c r="D476">
        <v>299426</v>
      </c>
      <c r="E476">
        <v>23876999</v>
      </c>
    </row>
    <row r="477" spans="1:5" x14ac:dyDescent="0.25">
      <c r="A477" s="4" t="s">
        <v>26</v>
      </c>
      <c r="B477">
        <v>2021</v>
      </c>
      <c r="C477" t="s">
        <v>38</v>
      </c>
      <c r="D477">
        <v>159894</v>
      </c>
      <c r="E477">
        <v>4952426</v>
      </c>
    </row>
    <row r="478" spans="1:5" x14ac:dyDescent="0.25">
      <c r="A478" s="4" t="s">
        <v>3</v>
      </c>
      <c r="B478">
        <v>2021</v>
      </c>
      <c r="C478" t="s">
        <v>41</v>
      </c>
      <c r="D478">
        <v>2555</v>
      </c>
      <c r="E478">
        <v>692416</v>
      </c>
    </row>
    <row r="479" spans="1:5" x14ac:dyDescent="0.25">
      <c r="A479" s="4" t="s">
        <v>17</v>
      </c>
      <c r="B479">
        <v>2020</v>
      </c>
      <c r="C479" t="s">
        <v>41</v>
      </c>
      <c r="D479">
        <v>157</v>
      </c>
      <c r="E479">
        <v>21530</v>
      </c>
    </row>
    <row r="480" spans="1:5" x14ac:dyDescent="0.25">
      <c r="A480" s="4" t="s">
        <v>32</v>
      </c>
      <c r="B480">
        <v>2021</v>
      </c>
      <c r="C480" t="s">
        <v>39</v>
      </c>
      <c r="D480">
        <v>12037</v>
      </c>
      <c r="E480">
        <v>1036794</v>
      </c>
    </row>
    <row r="481" spans="1:5" x14ac:dyDescent="0.25">
      <c r="A481" s="4" t="s">
        <v>27</v>
      </c>
      <c r="B481">
        <v>2021</v>
      </c>
      <c r="C481" t="s">
        <v>38</v>
      </c>
      <c r="D481">
        <v>18446</v>
      </c>
      <c r="E481">
        <v>1104480</v>
      </c>
    </row>
    <row r="482" spans="1:5" x14ac:dyDescent="0.25">
      <c r="A482" s="4" t="s">
        <v>34</v>
      </c>
      <c r="B482">
        <v>2021</v>
      </c>
      <c r="C482" t="s">
        <v>1</v>
      </c>
      <c r="D482">
        <v>264831</v>
      </c>
      <c r="E482">
        <v>18447834</v>
      </c>
    </row>
    <row r="483" spans="1:5" x14ac:dyDescent="0.25">
      <c r="A483" s="4" t="s">
        <v>35</v>
      </c>
      <c r="B483">
        <v>2021</v>
      </c>
      <c r="C483" t="s">
        <v>40</v>
      </c>
      <c r="D483">
        <v>57858</v>
      </c>
      <c r="E483">
        <v>3774318</v>
      </c>
    </row>
    <row r="484" spans="1:5" x14ac:dyDescent="0.25">
      <c r="A484" s="4" t="s">
        <v>22</v>
      </c>
      <c r="B484">
        <v>2021</v>
      </c>
      <c r="C484" t="s">
        <v>1</v>
      </c>
      <c r="D484">
        <v>115844</v>
      </c>
      <c r="E484">
        <v>7760326</v>
      </c>
    </row>
    <row r="485" spans="1:5" x14ac:dyDescent="0.25">
      <c r="A485" s="4" t="s">
        <v>25</v>
      </c>
      <c r="B485">
        <v>2021</v>
      </c>
      <c r="C485" t="s">
        <v>1</v>
      </c>
      <c r="D485">
        <v>60437</v>
      </c>
      <c r="E485">
        <v>10317888</v>
      </c>
    </row>
    <row r="486" spans="1:5" x14ac:dyDescent="0.25">
      <c r="A486" s="4" t="s">
        <v>16</v>
      </c>
      <c r="B486">
        <v>2020</v>
      </c>
      <c r="C486" t="s">
        <v>39</v>
      </c>
      <c r="D486">
        <v>30</v>
      </c>
      <c r="E486">
        <v>732</v>
      </c>
    </row>
    <row r="487" spans="1:5" x14ac:dyDescent="0.25">
      <c r="A487" s="4" t="s">
        <v>25</v>
      </c>
      <c r="B487">
        <v>2020</v>
      </c>
      <c r="C487" t="s">
        <v>40</v>
      </c>
      <c r="D487">
        <v>24</v>
      </c>
      <c r="E487">
        <v>1963</v>
      </c>
    </row>
    <row r="488" spans="1:5" x14ac:dyDescent="0.25">
      <c r="A488" s="4" t="s">
        <v>26</v>
      </c>
      <c r="B488">
        <v>2021</v>
      </c>
      <c r="C488" t="s">
        <v>47</v>
      </c>
      <c r="D488">
        <v>512742</v>
      </c>
      <c r="E488">
        <v>18662626</v>
      </c>
    </row>
    <row r="489" spans="1:5" x14ac:dyDescent="0.25">
      <c r="A489" s="4" t="s">
        <v>31</v>
      </c>
      <c r="B489">
        <v>2021</v>
      </c>
      <c r="C489" t="s">
        <v>40</v>
      </c>
      <c r="D489">
        <v>394546</v>
      </c>
      <c r="E489">
        <v>29679704</v>
      </c>
    </row>
    <row r="490" spans="1:5" x14ac:dyDescent="0.25">
      <c r="A490" s="4" t="s">
        <v>21</v>
      </c>
      <c r="B490">
        <v>2021</v>
      </c>
      <c r="C490" t="s">
        <v>45</v>
      </c>
      <c r="D490">
        <v>52719</v>
      </c>
      <c r="E490">
        <v>3342311</v>
      </c>
    </row>
    <row r="491" spans="1:5" x14ac:dyDescent="0.25">
      <c r="A491" s="4" t="s">
        <v>36</v>
      </c>
      <c r="B491">
        <v>2021</v>
      </c>
      <c r="C491" t="s">
        <v>39</v>
      </c>
      <c r="D491">
        <v>319203</v>
      </c>
      <c r="E491">
        <v>17967596</v>
      </c>
    </row>
    <row r="492" spans="1:5" x14ac:dyDescent="0.25">
      <c r="A492" s="4" t="s">
        <v>2</v>
      </c>
      <c r="B492">
        <v>2020</v>
      </c>
      <c r="C492" t="s">
        <v>41</v>
      </c>
      <c r="D492">
        <v>1491</v>
      </c>
      <c r="E492">
        <v>73676</v>
      </c>
    </row>
    <row r="493" spans="1:5" x14ac:dyDescent="0.25">
      <c r="A493" s="4" t="s">
        <v>12</v>
      </c>
      <c r="B493">
        <v>2021</v>
      </c>
      <c r="C493" t="s">
        <v>47</v>
      </c>
      <c r="D493">
        <v>114727</v>
      </c>
      <c r="E493">
        <v>6865836</v>
      </c>
    </row>
    <row r="494" spans="1:5" x14ac:dyDescent="0.25">
      <c r="A494" s="4" t="s">
        <v>3</v>
      </c>
      <c r="B494">
        <v>2021</v>
      </c>
      <c r="C494" t="s">
        <v>44</v>
      </c>
      <c r="D494">
        <v>6177</v>
      </c>
      <c r="E494">
        <v>1305793</v>
      </c>
    </row>
    <row r="495" spans="1:5" x14ac:dyDescent="0.25">
      <c r="A495" s="4" t="s">
        <v>34</v>
      </c>
      <c r="B495">
        <v>2020</v>
      </c>
      <c r="C495" t="s">
        <v>40</v>
      </c>
      <c r="D495">
        <v>431</v>
      </c>
      <c r="E495">
        <v>28540</v>
      </c>
    </row>
    <row r="496" spans="1:5" x14ac:dyDescent="0.25">
      <c r="A496" s="4" t="s">
        <v>23</v>
      </c>
      <c r="B496">
        <v>2020</v>
      </c>
      <c r="C496" t="s">
        <v>48</v>
      </c>
      <c r="D496">
        <v>104</v>
      </c>
      <c r="E496">
        <v>100800</v>
      </c>
    </row>
    <row r="497" spans="1:5" x14ac:dyDescent="0.25">
      <c r="A497" s="4" t="s">
        <v>25</v>
      </c>
      <c r="B497">
        <v>2020</v>
      </c>
      <c r="C497" t="s">
        <v>45</v>
      </c>
      <c r="D497">
        <v>12102</v>
      </c>
      <c r="E497">
        <v>1958267</v>
      </c>
    </row>
    <row r="498" spans="1:5" x14ac:dyDescent="0.25">
      <c r="A498" s="4" t="s">
        <v>0</v>
      </c>
      <c r="B498">
        <v>2020</v>
      </c>
      <c r="C498" t="s">
        <v>49</v>
      </c>
      <c r="D498">
        <v>1902</v>
      </c>
      <c r="E498">
        <v>150051</v>
      </c>
    </row>
    <row r="499" spans="1:5" x14ac:dyDescent="0.25">
      <c r="A499" s="4" t="s">
        <v>5</v>
      </c>
      <c r="B499">
        <v>2020</v>
      </c>
      <c r="C499" t="s">
        <v>44</v>
      </c>
      <c r="D499">
        <v>5188</v>
      </c>
      <c r="E499">
        <v>761694</v>
      </c>
    </row>
    <row r="500" spans="1:5" x14ac:dyDescent="0.25">
      <c r="A500" s="4" t="s">
        <v>26</v>
      </c>
      <c r="B500">
        <v>2021</v>
      </c>
      <c r="C500" t="s">
        <v>44</v>
      </c>
      <c r="D500">
        <v>502413</v>
      </c>
      <c r="E500">
        <v>18534719</v>
      </c>
    </row>
    <row r="501" spans="1:5" x14ac:dyDescent="0.25">
      <c r="A501" s="4" t="s">
        <v>18</v>
      </c>
      <c r="B501">
        <v>2020</v>
      </c>
      <c r="C501" t="s">
        <v>48</v>
      </c>
      <c r="D501">
        <v>2801</v>
      </c>
      <c r="E501">
        <v>222696</v>
      </c>
    </row>
    <row r="502" spans="1:5" x14ac:dyDescent="0.25">
      <c r="A502" s="4" t="s">
        <v>34</v>
      </c>
      <c r="B502">
        <v>2020</v>
      </c>
      <c r="C502" t="s">
        <v>49</v>
      </c>
      <c r="D502">
        <v>251377</v>
      </c>
      <c r="E502">
        <v>17612620</v>
      </c>
    </row>
    <row r="503" spans="1:5" x14ac:dyDescent="0.25">
      <c r="A503" s="4" t="s">
        <v>31</v>
      </c>
      <c r="B503">
        <v>2020</v>
      </c>
      <c r="C503" t="s">
        <v>48</v>
      </c>
      <c r="D503">
        <v>344257</v>
      </c>
      <c r="E503">
        <v>22719923</v>
      </c>
    </row>
    <row r="504" spans="1:5" x14ac:dyDescent="0.25">
      <c r="A504" s="4" t="s">
        <v>35</v>
      </c>
      <c r="B504">
        <v>2020</v>
      </c>
      <c r="C504" t="s">
        <v>46</v>
      </c>
      <c r="D504">
        <v>13283</v>
      </c>
      <c r="E504">
        <v>1049181</v>
      </c>
    </row>
    <row r="505" spans="1:5" x14ac:dyDescent="0.25">
      <c r="A505" s="4" t="s">
        <v>8</v>
      </c>
      <c r="B505">
        <v>2021</v>
      </c>
      <c r="C505" t="s">
        <v>44</v>
      </c>
      <c r="D505">
        <v>775716</v>
      </c>
      <c r="E505">
        <v>44495857</v>
      </c>
    </row>
    <row r="506" spans="1:5" x14ac:dyDescent="0.25">
      <c r="A506" s="4" t="s">
        <v>8</v>
      </c>
      <c r="B506">
        <v>2020</v>
      </c>
      <c r="C506" t="s">
        <v>41</v>
      </c>
      <c r="D506">
        <v>5303</v>
      </c>
      <c r="E506">
        <v>310866</v>
      </c>
    </row>
    <row r="507" spans="1:5" x14ac:dyDescent="0.25">
      <c r="A507" s="4" t="s">
        <v>11</v>
      </c>
      <c r="B507">
        <v>2020</v>
      </c>
      <c r="C507" t="s">
        <v>40</v>
      </c>
      <c r="D507">
        <v>1989</v>
      </c>
      <c r="E507">
        <v>43906</v>
      </c>
    </row>
    <row r="508" spans="1:5" x14ac:dyDescent="0.25">
      <c r="A508" s="4" t="s">
        <v>19</v>
      </c>
      <c r="B508">
        <v>2021</v>
      </c>
      <c r="C508" t="s">
        <v>1</v>
      </c>
      <c r="D508">
        <v>1561097</v>
      </c>
      <c r="E508">
        <v>61527482</v>
      </c>
    </row>
    <row r="509" spans="1:5" x14ac:dyDescent="0.25">
      <c r="A509" s="4" t="s">
        <v>34</v>
      </c>
      <c r="B509">
        <v>2020</v>
      </c>
      <c r="C509" t="s">
        <v>41</v>
      </c>
      <c r="D509">
        <v>3552</v>
      </c>
      <c r="E509">
        <v>145749</v>
      </c>
    </row>
    <row r="510" spans="1:5" x14ac:dyDescent="0.25">
      <c r="A510" s="4" t="s">
        <v>6</v>
      </c>
      <c r="B510">
        <v>2021</v>
      </c>
      <c r="C510" t="s">
        <v>43</v>
      </c>
      <c r="D510">
        <v>23748</v>
      </c>
      <c r="E510">
        <v>1833853</v>
      </c>
    </row>
    <row r="511" spans="1:5" x14ac:dyDescent="0.25">
      <c r="A511" s="4" t="s">
        <v>3</v>
      </c>
      <c r="B511">
        <v>2020</v>
      </c>
      <c r="C511" t="s">
        <v>47</v>
      </c>
      <c r="D511">
        <v>864</v>
      </c>
      <c r="E511">
        <v>397964</v>
      </c>
    </row>
    <row r="512" spans="1:5" x14ac:dyDescent="0.25">
      <c r="A512" s="4" t="s">
        <v>6</v>
      </c>
      <c r="B512">
        <v>2020</v>
      </c>
      <c r="C512" t="s">
        <v>47</v>
      </c>
      <c r="D512">
        <v>6214</v>
      </c>
      <c r="E512">
        <v>416083</v>
      </c>
    </row>
    <row r="513" spans="1:5" x14ac:dyDescent="0.25">
      <c r="A513" s="4" t="s">
        <v>11</v>
      </c>
      <c r="B513">
        <v>2021</v>
      </c>
      <c r="C513" t="s">
        <v>39</v>
      </c>
      <c r="D513">
        <v>137704</v>
      </c>
      <c r="E513">
        <v>8790621</v>
      </c>
    </row>
    <row r="514" spans="1:5" x14ac:dyDescent="0.25">
      <c r="A514" s="4" t="s">
        <v>20</v>
      </c>
      <c r="B514">
        <v>2021</v>
      </c>
      <c r="C514" t="s">
        <v>45</v>
      </c>
      <c r="D514">
        <v>37922</v>
      </c>
      <c r="E514">
        <v>2218736</v>
      </c>
    </row>
    <row r="515" spans="1:5" x14ac:dyDescent="0.25">
      <c r="A515" s="4" t="s">
        <v>15</v>
      </c>
      <c r="B515">
        <v>2021</v>
      </c>
      <c r="C515" t="s">
        <v>38</v>
      </c>
      <c r="D515">
        <v>54575</v>
      </c>
      <c r="E515">
        <v>3511773</v>
      </c>
    </row>
    <row r="516" spans="1:5" x14ac:dyDescent="0.25">
      <c r="A516" s="4" t="s">
        <v>14</v>
      </c>
      <c r="B516">
        <v>2020</v>
      </c>
      <c r="C516" t="s">
        <v>40</v>
      </c>
      <c r="D516">
        <v>49</v>
      </c>
      <c r="E516">
        <v>1123</v>
      </c>
    </row>
    <row r="517" spans="1:5" x14ac:dyDescent="0.25">
      <c r="A517" s="4" t="s">
        <v>37</v>
      </c>
      <c r="B517">
        <v>2021</v>
      </c>
      <c r="C517" t="s">
        <v>39</v>
      </c>
      <c r="D517">
        <v>31</v>
      </c>
      <c r="E517">
        <v>18545</v>
      </c>
    </row>
    <row r="518" spans="1:5" x14ac:dyDescent="0.25">
      <c r="A518" s="4" t="s">
        <v>2</v>
      </c>
      <c r="B518">
        <v>2021</v>
      </c>
      <c r="C518" t="s">
        <v>47</v>
      </c>
      <c r="D518">
        <v>443048</v>
      </c>
      <c r="E518">
        <v>63848566</v>
      </c>
    </row>
    <row r="519" spans="1:5" x14ac:dyDescent="0.25">
      <c r="A519" s="4" t="s">
        <v>26</v>
      </c>
      <c r="B519">
        <v>2021</v>
      </c>
      <c r="C519" t="s">
        <v>41</v>
      </c>
      <c r="D519">
        <v>368768</v>
      </c>
      <c r="E519">
        <v>15119988</v>
      </c>
    </row>
    <row r="520" spans="1:5" x14ac:dyDescent="0.25">
      <c r="A520" s="4" t="s">
        <v>32</v>
      </c>
      <c r="B520">
        <v>2020</v>
      </c>
      <c r="C520" t="s">
        <v>47</v>
      </c>
      <c r="D520">
        <v>9868</v>
      </c>
      <c r="E520">
        <v>895251</v>
      </c>
    </row>
    <row r="521" spans="1:5" x14ac:dyDescent="0.25">
      <c r="A521" s="4" t="s">
        <v>19</v>
      </c>
      <c r="B521">
        <v>2020</v>
      </c>
      <c r="C521" t="s">
        <v>46</v>
      </c>
      <c r="D521">
        <v>920386</v>
      </c>
      <c r="E521">
        <v>33154585</v>
      </c>
    </row>
    <row r="522" spans="1:5" x14ac:dyDescent="0.25">
      <c r="A522" s="4" t="s">
        <v>2</v>
      </c>
      <c r="B522">
        <v>2021</v>
      </c>
      <c r="C522" t="s">
        <v>44</v>
      </c>
      <c r="D522">
        <v>405709</v>
      </c>
      <c r="E522">
        <v>59921921</v>
      </c>
    </row>
    <row r="523" spans="1:5" x14ac:dyDescent="0.25">
      <c r="A523" s="4" t="s">
        <v>37</v>
      </c>
      <c r="B523">
        <v>2021</v>
      </c>
      <c r="C523" t="s">
        <v>38</v>
      </c>
      <c r="D523">
        <v>4</v>
      </c>
      <c r="E523">
        <v>6420</v>
      </c>
    </row>
    <row r="524" spans="1:5" x14ac:dyDescent="0.25">
      <c r="A524" s="4" t="s">
        <v>9</v>
      </c>
      <c r="B524">
        <v>2021</v>
      </c>
      <c r="C524" t="s">
        <v>43</v>
      </c>
      <c r="D524">
        <v>120</v>
      </c>
      <c r="E524">
        <v>314210</v>
      </c>
    </row>
    <row r="525" spans="1:5" x14ac:dyDescent="0.25">
      <c r="A525" s="4" t="s">
        <v>12</v>
      </c>
      <c r="B525">
        <v>2021</v>
      </c>
      <c r="C525" t="s">
        <v>46</v>
      </c>
      <c r="D525">
        <v>108773</v>
      </c>
      <c r="E525">
        <v>6492289</v>
      </c>
    </row>
    <row r="526" spans="1:5" x14ac:dyDescent="0.25">
      <c r="A526" s="4" t="s">
        <v>14</v>
      </c>
      <c r="B526">
        <v>2020</v>
      </c>
      <c r="C526" t="s">
        <v>45</v>
      </c>
      <c r="D526">
        <v>7790</v>
      </c>
      <c r="E526">
        <v>757036</v>
      </c>
    </row>
    <row r="527" spans="1:5" x14ac:dyDescent="0.25">
      <c r="A527" s="4" t="s">
        <v>22</v>
      </c>
      <c r="B527">
        <v>2020</v>
      </c>
      <c r="C527" t="s">
        <v>40</v>
      </c>
      <c r="D527">
        <v>1789</v>
      </c>
      <c r="E527">
        <v>33076</v>
      </c>
    </row>
    <row r="528" spans="1:5" x14ac:dyDescent="0.25">
      <c r="A528" s="4" t="s">
        <v>25</v>
      </c>
      <c r="B528">
        <v>2020</v>
      </c>
      <c r="C528" t="s">
        <v>43</v>
      </c>
      <c r="D528">
        <v>488</v>
      </c>
      <c r="E528">
        <v>128676</v>
      </c>
    </row>
    <row r="529" spans="1:5" x14ac:dyDescent="0.25">
      <c r="A529" s="4" t="s">
        <v>16</v>
      </c>
      <c r="B529">
        <v>2020</v>
      </c>
      <c r="C529" t="s">
        <v>40</v>
      </c>
      <c r="D529">
        <v>346</v>
      </c>
      <c r="E529">
        <v>9571</v>
      </c>
    </row>
    <row r="530" spans="1:5" x14ac:dyDescent="0.25">
      <c r="A530" s="4" t="s">
        <v>24</v>
      </c>
      <c r="B530">
        <v>2021</v>
      </c>
      <c r="C530" t="s">
        <v>39</v>
      </c>
      <c r="D530">
        <v>2821</v>
      </c>
      <c r="E530">
        <v>378965</v>
      </c>
    </row>
    <row r="531" spans="1:5" x14ac:dyDescent="0.25">
      <c r="A531" s="4" t="s">
        <v>6</v>
      </c>
      <c r="B531">
        <v>2020</v>
      </c>
      <c r="C531" t="s">
        <v>45</v>
      </c>
      <c r="D531">
        <v>963</v>
      </c>
      <c r="E531">
        <v>71522</v>
      </c>
    </row>
    <row r="532" spans="1:5" x14ac:dyDescent="0.25">
      <c r="A532" s="4" t="s">
        <v>3</v>
      </c>
      <c r="B532">
        <v>2021</v>
      </c>
      <c r="C532" t="s">
        <v>45</v>
      </c>
      <c r="D532">
        <v>7765</v>
      </c>
      <c r="E532">
        <v>1588174</v>
      </c>
    </row>
    <row r="533" spans="1:5" x14ac:dyDescent="0.25">
      <c r="A533" s="4" t="s">
        <v>23</v>
      </c>
      <c r="B533">
        <v>2020</v>
      </c>
      <c r="C533" t="s">
        <v>45</v>
      </c>
      <c r="D533">
        <v>0</v>
      </c>
      <c r="E533">
        <v>23236</v>
      </c>
    </row>
    <row r="534" spans="1:5" x14ac:dyDescent="0.25">
      <c r="A534" s="4" t="s">
        <v>4</v>
      </c>
      <c r="B534">
        <v>2020</v>
      </c>
      <c r="C534" t="s">
        <v>48</v>
      </c>
      <c r="D534">
        <v>28793</v>
      </c>
      <c r="E534">
        <v>6306062</v>
      </c>
    </row>
    <row r="535" spans="1:5" x14ac:dyDescent="0.25">
      <c r="A535" s="4" t="s">
        <v>17</v>
      </c>
      <c r="B535">
        <v>2020</v>
      </c>
      <c r="C535" t="s">
        <v>45</v>
      </c>
      <c r="D535">
        <v>5301</v>
      </c>
      <c r="E535">
        <v>1451150</v>
      </c>
    </row>
    <row r="536" spans="1:5" x14ac:dyDescent="0.25">
      <c r="A536" s="4" t="s">
        <v>5</v>
      </c>
      <c r="B536">
        <v>2021</v>
      </c>
      <c r="C536" t="s">
        <v>45</v>
      </c>
      <c r="D536">
        <v>299100</v>
      </c>
      <c r="E536">
        <v>22487658</v>
      </c>
    </row>
    <row r="537" spans="1:5" x14ac:dyDescent="0.25">
      <c r="A537" s="4" t="s">
        <v>27</v>
      </c>
      <c r="B537">
        <v>2020</v>
      </c>
      <c r="C537" t="s">
        <v>48</v>
      </c>
      <c r="D537">
        <v>18155</v>
      </c>
      <c r="E537">
        <v>1087394</v>
      </c>
    </row>
    <row r="538" spans="1:5" x14ac:dyDescent="0.25">
      <c r="A538" s="4" t="s">
        <v>33</v>
      </c>
      <c r="B538">
        <v>2021</v>
      </c>
      <c r="C538" t="s">
        <v>43</v>
      </c>
      <c r="D538">
        <v>11223805</v>
      </c>
      <c r="E538">
        <v>886887836</v>
      </c>
    </row>
    <row r="539" spans="1:5" x14ac:dyDescent="0.25">
      <c r="A539" s="4" t="s">
        <v>20</v>
      </c>
      <c r="B539">
        <v>2021</v>
      </c>
      <c r="C539" t="s">
        <v>41</v>
      </c>
      <c r="D539">
        <v>10661</v>
      </c>
      <c r="E539">
        <v>770889</v>
      </c>
    </row>
    <row r="540" spans="1:5" x14ac:dyDescent="0.25">
      <c r="A540" s="4" t="s">
        <v>20</v>
      </c>
      <c r="B540">
        <v>2021</v>
      </c>
      <c r="C540" t="s">
        <v>46</v>
      </c>
      <c r="D540">
        <v>40887</v>
      </c>
      <c r="E540">
        <v>2364778</v>
      </c>
    </row>
    <row r="541" spans="1:5" x14ac:dyDescent="0.25">
      <c r="A541" s="4" t="s">
        <v>42</v>
      </c>
      <c r="B541">
        <v>2020</v>
      </c>
      <c r="C541" t="s">
        <v>41</v>
      </c>
      <c r="D541">
        <v>0</v>
      </c>
      <c r="E541">
        <v>38334</v>
      </c>
    </row>
    <row r="542" spans="1:5" x14ac:dyDescent="0.25">
      <c r="A542" s="4" t="s">
        <v>17</v>
      </c>
      <c r="B542">
        <v>2021</v>
      </c>
      <c r="C542" t="s">
        <v>44</v>
      </c>
      <c r="D542">
        <v>468219</v>
      </c>
      <c r="E542">
        <v>97382689</v>
      </c>
    </row>
    <row r="543" spans="1:5" x14ac:dyDescent="0.25">
      <c r="A543" s="4" t="s">
        <v>34</v>
      </c>
      <c r="B543">
        <v>2021</v>
      </c>
      <c r="C543" t="s">
        <v>47</v>
      </c>
      <c r="D543">
        <v>709812</v>
      </c>
      <c r="E543">
        <v>53010264</v>
      </c>
    </row>
    <row r="544" spans="1:5" x14ac:dyDescent="0.25">
      <c r="A544" s="4" t="s">
        <v>4</v>
      </c>
      <c r="B544">
        <v>2020</v>
      </c>
      <c r="C544" t="s">
        <v>43</v>
      </c>
      <c r="D544">
        <v>222</v>
      </c>
      <c r="E544">
        <v>135602</v>
      </c>
    </row>
    <row r="545" spans="1:5" x14ac:dyDescent="0.25">
      <c r="A545" s="4" t="s">
        <v>16</v>
      </c>
      <c r="B545">
        <v>2021</v>
      </c>
      <c r="C545" t="s">
        <v>1</v>
      </c>
      <c r="D545">
        <v>377052</v>
      </c>
      <c r="E545">
        <v>28853643</v>
      </c>
    </row>
    <row r="546" spans="1:5" x14ac:dyDescent="0.25">
      <c r="A546" s="4" t="s">
        <v>22</v>
      </c>
      <c r="B546">
        <v>2021</v>
      </c>
      <c r="C546" t="s">
        <v>43</v>
      </c>
      <c r="D546">
        <v>258201</v>
      </c>
      <c r="E546">
        <v>23627645</v>
      </c>
    </row>
    <row r="547" spans="1:5" x14ac:dyDescent="0.25">
      <c r="A547" s="4" t="s">
        <v>8</v>
      </c>
      <c r="B547">
        <v>2020</v>
      </c>
      <c r="C547" t="s">
        <v>45</v>
      </c>
      <c r="D547">
        <v>130401</v>
      </c>
      <c r="E547">
        <v>4763289</v>
      </c>
    </row>
    <row r="548" spans="1:5" x14ac:dyDescent="0.25">
      <c r="A548" s="4" t="s">
        <v>14</v>
      </c>
      <c r="B548">
        <v>2021</v>
      </c>
      <c r="C548" t="s">
        <v>39</v>
      </c>
      <c r="D548">
        <v>33999</v>
      </c>
      <c r="E548">
        <v>3756147</v>
      </c>
    </row>
    <row r="549" spans="1:5" x14ac:dyDescent="0.25">
      <c r="A549" s="4" t="s">
        <v>21</v>
      </c>
      <c r="B549">
        <v>2020</v>
      </c>
      <c r="C549" t="s">
        <v>43</v>
      </c>
      <c r="D549">
        <v>0</v>
      </c>
      <c r="E549">
        <v>17515</v>
      </c>
    </row>
    <row r="550" spans="1:5" x14ac:dyDescent="0.25">
      <c r="A550" s="4" t="s">
        <v>13</v>
      </c>
      <c r="B550">
        <v>2020</v>
      </c>
      <c r="C550" t="s">
        <v>47</v>
      </c>
      <c r="D550">
        <v>50279</v>
      </c>
      <c r="E550">
        <v>4586100</v>
      </c>
    </row>
    <row r="551" spans="1:5" x14ac:dyDescent="0.25">
      <c r="A551" s="4" t="s">
        <v>27</v>
      </c>
      <c r="B551">
        <v>2020</v>
      </c>
      <c r="C551" t="s">
        <v>45</v>
      </c>
      <c r="D551">
        <v>3815</v>
      </c>
      <c r="E551">
        <v>253092</v>
      </c>
    </row>
    <row r="552" spans="1:5" x14ac:dyDescent="0.25">
      <c r="A552" s="4" t="s">
        <v>8</v>
      </c>
      <c r="B552">
        <v>2020</v>
      </c>
      <c r="C552" t="s">
        <v>49</v>
      </c>
      <c r="D552">
        <v>311793</v>
      </c>
      <c r="E552">
        <v>18844158</v>
      </c>
    </row>
    <row r="553" spans="1:5" x14ac:dyDescent="0.25">
      <c r="A553" s="4" t="s">
        <v>31</v>
      </c>
      <c r="B553">
        <v>2020</v>
      </c>
      <c r="C553" t="s">
        <v>43</v>
      </c>
      <c r="D553">
        <v>17191</v>
      </c>
      <c r="E553">
        <v>1507947</v>
      </c>
    </row>
    <row r="554" spans="1:5" x14ac:dyDescent="0.25">
      <c r="A554" s="4" t="s">
        <v>25</v>
      </c>
      <c r="B554">
        <v>2021</v>
      </c>
      <c r="C554" t="s">
        <v>41</v>
      </c>
      <c r="D554">
        <v>74327</v>
      </c>
      <c r="E554">
        <v>18954915</v>
      </c>
    </row>
    <row r="555" spans="1:5" x14ac:dyDescent="0.25">
      <c r="A555" s="4" t="s">
        <v>12</v>
      </c>
      <c r="B555">
        <v>2021</v>
      </c>
      <c r="C555" t="s">
        <v>1</v>
      </c>
      <c r="D555">
        <v>29468</v>
      </c>
      <c r="E555">
        <v>1758274</v>
      </c>
    </row>
    <row r="556" spans="1:5" x14ac:dyDescent="0.25">
      <c r="A556" s="4" t="s">
        <v>13</v>
      </c>
      <c r="B556">
        <v>2020</v>
      </c>
      <c r="C556" t="s">
        <v>48</v>
      </c>
      <c r="D556">
        <v>62050</v>
      </c>
      <c r="E556">
        <v>6040289</v>
      </c>
    </row>
    <row r="557" spans="1:5" x14ac:dyDescent="0.25">
      <c r="A557" s="4" t="s">
        <v>9</v>
      </c>
      <c r="B557">
        <v>2020</v>
      </c>
      <c r="C557" t="s">
        <v>46</v>
      </c>
      <c r="D557">
        <v>60</v>
      </c>
      <c r="E557">
        <v>83343</v>
      </c>
    </row>
    <row r="558" spans="1:5" x14ac:dyDescent="0.25">
      <c r="A558" s="4" t="s">
        <v>17</v>
      </c>
      <c r="B558">
        <v>2020</v>
      </c>
      <c r="C558" t="s">
        <v>44</v>
      </c>
      <c r="D558">
        <v>1307</v>
      </c>
      <c r="E558">
        <v>364627</v>
      </c>
    </row>
    <row r="559" spans="1:5" x14ac:dyDescent="0.25">
      <c r="A559" s="4" t="s">
        <v>19</v>
      </c>
      <c r="B559">
        <v>2021</v>
      </c>
      <c r="C559" t="s">
        <v>47</v>
      </c>
      <c r="D559">
        <v>4331523</v>
      </c>
      <c r="E559">
        <v>204204664</v>
      </c>
    </row>
    <row r="560" spans="1:5" x14ac:dyDescent="0.25">
      <c r="A560" s="4" t="s">
        <v>23</v>
      </c>
      <c r="B560">
        <v>2020</v>
      </c>
      <c r="C560" t="s">
        <v>44</v>
      </c>
      <c r="D560">
        <v>0</v>
      </c>
      <c r="E560">
        <v>8397</v>
      </c>
    </row>
    <row r="561" spans="1:5" x14ac:dyDescent="0.25">
      <c r="A561" s="4" t="s">
        <v>28</v>
      </c>
      <c r="B561">
        <v>2020</v>
      </c>
      <c r="C561" t="s">
        <v>43</v>
      </c>
      <c r="D561">
        <v>9118</v>
      </c>
      <c r="E561">
        <v>398655</v>
      </c>
    </row>
    <row r="562" spans="1:5" x14ac:dyDescent="0.25">
      <c r="A562" s="4" t="s">
        <v>5</v>
      </c>
      <c r="B562">
        <v>2021</v>
      </c>
      <c r="C562" t="s">
        <v>38</v>
      </c>
      <c r="D562">
        <v>42712</v>
      </c>
      <c r="E562">
        <v>7328950</v>
      </c>
    </row>
    <row r="563" spans="1:5" x14ac:dyDescent="0.25">
      <c r="A563" s="4" t="s">
        <v>36</v>
      </c>
      <c r="B563">
        <v>2021</v>
      </c>
      <c r="C563" t="s">
        <v>43</v>
      </c>
      <c r="D563">
        <v>508116</v>
      </c>
      <c r="E563">
        <v>43809005</v>
      </c>
    </row>
    <row r="564" spans="1:5" x14ac:dyDescent="0.25">
      <c r="A564" s="4" t="s">
        <v>9</v>
      </c>
      <c r="B564">
        <v>2021</v>
      </c>
      <c r="C564" t="s">
        <v>1</v>
      </c>
      <c r="D564">
        <v>62</v>
      </c>
      <c r="E564">
        <v>104531</v>
      </c>
    </row>
    <row r="565" spans="1:5" x14ac:dyDescent="0.25">
      <c r="A565" s="4" t="s">
        <v>16</v>
      </c>
      <c r="B565">
        <v>2021</v>
      </c>
      <c r="C565" t="s">
        <v>47</v>
      </c>
      <c r="D565">
        <v>1176133</v>
      </c>
      <c r="E565">
        <v>92471684</v>
      </c>
    </row>
    <row r="566" spans="1:5" x14ac:dyDescent="0.25">
      <c r="A566" s="4" t="s">
        <v>22</v>
      </c>
      <c r="B566">
        <v>2021</v>
      </c>
      <c r="C566" t="s">
        <v>40</v>
      </c>
      <c r="D566">
        <v>136730</v>
      </c>
      <c r="E566">
        <v>12003464</v>
      </c>
    </row>
    <row r="567" spans="1:5" x14ac:dyDescent="0.25">
      <c r="A567" s="4" t="s">
        <v>32</v>
      </c>
      <c r="B567">
        <v>2020</v>
      </c>
      <c r="C567" t="s">
        <v>40</v>
      </c>
      <c r="D567">
        <v>0</v>
      </c>
      <c r="E567">
        <v>47</v>
      </c>
    </row>
    <row r="568" spans="1:5" x14ac:dyDescent="0.25">
      <c r="A568" s="4" t="s">
        <v>36</v>
      </c>
      <c r="B568">
        <v>2020</v>
      </c>
      <c r="C568" t="s">
        <v>41</v>
      </c>
      <c r="D568">
        <v>6685</v>
      </c>
      <c r="E568">
        <v>85082</v>
      </c>
    </row>
    <row r="569" spans="1:5" x14ac:dyDescent="0.25">
      <c r="A569" s="4" t="s">
        <v>36</v>
      </c>
      <c r="B569">
        <v>2020</v>
      </c>
      <c r="C569" t="s">
        <v>48</v>
      </c>
      <c r="D569">
        <v>230383</v>
      </c>
      <c r="E569">
        <v>12972035</v>
      </c>
    </row>
    <row r="570" spans="1:5" x14ac:dyDescent="0.25">
      <c r="A570" s="4" t="s">
        <v>8</v>
      </c>
      <c r="B570">
        <v>2021</v>
      </c>
      <c r="C570" t="s">
        <v>38</v>
      </c>
      <c r="D570">
        <v>304892</v>
      </c>
      <c r="E570">
        <v>17837843</v>
      </c>
    </row>
    <row r="571" spans="1:5" x14ac:dyDescent="0.25">
      <c r="A571" s="4" t="s">
        <v>21</v>
      </c>
      <c r="B571">
        <v>2020</v>
      </c>
      <c r="C571" t="s">
        <v>46</v>
      </c>
      <c r="D571">
        <v>1481</v>
      </c>
      <c r="E571">
        <v>251193</v>
      </c>
    </row>
    <row r="572" spans="1:5" x14ac:dyDescent="0.25">
      <c r="A572" s="4" t="s">
        <v>14</v>
      </c>
      <c r="B572">
        <v>2020</v>
      </c>
      <c r="C572" t="s">
        <v>41</v>
      </c>
      <c r="D572">
        <v>104</v>
      </c>
      <c r="E572">
        <v>8238</v>
      </c>
    </row>
    <row r="573" spans="1:5" x14ac:dyDescent="0.25">
      <c r="A573" s="4" t="s">
        <v>32</v>
      </c>
      <c r="B573">
        <v>2021</v>
      </c>
      <c r="C573" t="s">
        <v>1</v>
      </c>
      <c r="D573">
        <v>11970</v>
      </c>
      <c r="E573">
        <v>1032821</v>
      </c>
    </row>
    <row r="574" spans="1:5" x14ac:dyDescent="0.25">
      <c r="A574" s="4" t="s">
        <v>6</v>
      </c>
      <c r="B574">
        <v>2020</v>
      </c>
      <c r="C574" t="s">
        <v>41</v>
      </c>
      <c r="D574">
        <v>83</v>
      </c>
      <c r="E574">
        <v>6074</v>
      </c>
    </row>
    <row r="575" spans="1:5" x14ac:dyDescent="0.25">
      <c r="A575" s="4" t="s">
        <v>23</v>
      </c>
      <c r="B575">
        <v>2021</v>
      </c>
      <c r="C575" t="s">
        <v>46</v>
      </c>
      <c r="D575">
        <v>7628</v>
      </c>
      <c r="E575">
        <v>2264899</v>
      </c>
    </row>
    <row r="576" spans="1:5" x14ac:dyDescent="0.25">
      <c r="A576" s="4" t="s">
        <v>19</v>
      </c>
      <c r="B576">
        <v>2020</v>
      </c>
      <c r="C576" t="s">
        <v>41</v>
      </c>
      <c r="D576">
        <v>37719</v>
      </c>
      <c r="E576">
        <v>1071275</v>
      </c>
    </row>
    <row r="577" spans="1:5" x14ac:dyDescent="0.25">
      <c r="A577" s="4" t="s">
        <v>20</v>
      </c>
      <c r="B577">
        <v>2020</v>
      </c>
      <c r="C577" t="s">
        <v>45</v>
      </c>
      <c r="D577">
        <v>207</v>
      </c>
      <c r="E577">
        <v>46017</v>
      </c>
    </row>
    <row r="578" spans="1:5" x14ac:dyDescent="0.25">
      <c r="A578" s="4" t="s">
        <v>12</v>
      </c>
      <c r="B578">
        <v>2020</v>
      </c>
      <c r="C578" t="s">
        <v>47</v>
      </c>
      <c r="D578">
        <v>7949</v>
      </c>
      <c r="E578">
        <v>573688</v>
      </c>
    </row>
    <row r="579" spans="1:5" x14ac:dyDescent="0.25">
      <c r="A579" s="4" t="s">
        <v>30</v>
      </c>
      <c r="B579">
        <v>2021</v>
      </c>
      <c r="C579" t="s">
        <v>39</v>
      </c>
      <c r="D579">
        <v>51465</v>
      </c>
      <c r="E579">
        <v>9370293</v>
      </c>
    </row>
    <row r="580" spans="1:5" x14ac:dyDescent="0.25">
      <c r="A580" s="4" t="s">
        <v>19</v>
      </c>
      <c r="B580">
        <v>2020</v>
      </c>
      <c r="C580" t="s">
        <v>49</v>
      </c>
      <c r="D580">
        <v>1501432</v>
      </c>
      <c r="E580">
        <v>58406464</v>
      </c>
    </row>
    <row r="581" spans="1:5" x14ac:dyDescent="0.25">
      <c r="A581" s="4" t="s">
        <v>31</v>
      </c>
      <c r="B581">
        <v>2021</v>
      </c>
      <c r="C581" t="s">
        <v>44</v>
      </c>
      <c r="D581">
        <v>1040308</v>
      </c>
      <c r="E581">
        <v>78359929</v>
      </c>
    </row>
    <row r="582" spans="1:5" x14ac:dyDescent="0.25">
      <c r="A582" s="4" t="s">
        <v>6</v>
      </c>
      <c r="B582">
        <v>2021</v>
      </c>
      <c r="C582" t="s">
        <v>39</v>
      </c>
      <c r="D582">
        <v>11217</v>
      </c>
      <c r="E582">
        <v>738164</v>
      </c>
    </row>
    <row r="583" spans="1:5" x14ac:dyDescent="0.25">
      <c r="A583" s="4" t="s">
        <v>25</v>
      </c>
      <c r="B583">
        <v>2021</v>
      </c>
      <c r="C583" t="s">
        <v>45</v>
      </c>
      <c r="D583">
        <v>217470</v>
      </c>
      <c r="E583">
        <v>30831594</v>
      </c>
    </row>
    <row r="584" spans="1:5" x14ac:dyDescent="0.25">
      <c r="A584" s="4" t="s">
        <v>9</v>
      </c>
      <c r="B584">
        <v>2021</v>
      </c>
      <c r="C584" t="s">
        <v>41</v>
      </c>
      <c r="D584">
        <v>124</v>
      </c>
      <c r="E584">
        <v>291327</v>
      </c>
    </row>
    <row r="585" spans="1:5" x14ac:dyDescent="0.25">
      <c r="A585" s="4" t="s">
        <v>21</v>
      </c>
      <c r="B585">
        <v>2020</v>
      </c>
      <c r="C585" t="s">
        <v>48</v>
      </c>
      <c r="D585">
        <v>6609</v>
      </c>
      <c r="E585">
        <v>658725</v>
      </c>
    </row>
    <row r="586" spans="1:5" x14ac:dyDescent="0.25">
      <c r="A586" s="4" t="s">
        <v>4</v>
      </c>
      <c r="B586">
        <v>2021</v>
      </c>
      <c r="C586" t="s">
        <v>46</v>
      </c>
      <c r="D586">
        <v>173211</v>
      </c>
      <c r="E586">
        <v>17894998</v>
      </c>
    </row>
    <row r="587" spans="1:5" x14ac:dyDescent="0.25">
      <c r="A587" s="4" t="s">
        <v>28</v>
      </c>
      <c r="B587">
        <v>2020</v>
      </c>
      <c r="C587" t="s">
        <v>48</v>
      </c>
      <c r="D587">
        <v>62628</v>
      </c>
      <c r="E587">
        <v>6887606</v>
      </c>
    </row>
    <row r="588" spans="1:5" x14ac:dyDescent="0.25">
      <c r="A588" s="4" t="s">
        <v>32</v>
      </c>
      <c r="B588">
        <v>2020</v>
      </c>
      <c r="C588" t="s">
        <v>49</v>
      </c>
      <c r="D588">
        <v>11617</v>
      </c>
      <c r="E588">
        <v>1024777</v>
      </c>
    </row>
    <row r="589" spans="1:5" x14ac:dyDescent="0.25">
      <c r="A589" s="4" t="s">
        <v>15</v>
      </c>
      <c r="B589">
        <v>2021</v>
      </c>
      <c r="C589" t="s">
        <v>1</v>
      </c>
      <c r="D589">
        <v>59389</v>
      </c>
      <c r="E589">
        <v>3816768</v>
      </c>
    </row>
    <row r="590" spans="1:5" x14ac:dyDescent="0.25">
      <c r="A590" s="4" t="s">
        <v>31</v>
      </c>
      <c r="B590">
        <v>2021</v>
      </c>
      <c r="C590" t="s">
        <v>45</v>
      </c>
      <c r="D590">
        <v>1070610</v>
      </c>
      <c r="E590">
        <v>80278068</v>
      </c>
    </row>
    <row r="591" spans="1:5" x14ac:dyDescent="0.25">
      <c r="A591" s="4" t="s">
        <v>11</v>
      </c>
      <c r="B591">
        <v>2020</v>
      </c>
      <c r="C591" t="s">
        <v>41</v>
      </c>
      <c r="D591">
        <v>19952</v>
      </c>
      <c r="E591">
        <v>332401</v>
      </c>
    </row>
    <row r="592" spans="1:5" x14ac:dyDescent="0.25">
      <c r="A592" s="4" t="s">
        <v>35</v>
      </c>
      <c r="B592">
        <v>2021</v>
      </c>
      <c r="C592" t="s">
        <v>44</v>
      </c>
      <c r="D592">
        <v>227817</v>
      </c>
      <c r="E592">
        <v>10581748</v>
      </c>
    </row>
    <row r="593" spans="1:5" x14ac:dyDescent="0.25">
      <c r="A593" s="4" t="s">
        <v>6</v>
      </c>
      <c r="B593">
        <v>2020</v>
      </c>
      <c r="C593" t="s">
        <v>48</v>
      </c>
      <c r="D593">
        <v>7483</v>
      </c>
      <c r="E593">
        <v>477723</v>
      </c>
    </row>
    <row r="594" spans="1:5" x14ac:dyDescent="0.25">
      <c r="A594" s="4" t="s">
        <v>36</v>
      </c>
      <c r="B594">
        <v>2021</v>
      </c>
      <c r="C594" t="s">
        <v>38</v>
      </c>
      <c r="D594">
        <v>286429</v>
      </c>
      <c r="E594">
        <v>16033759</v>
      </c>
    </row>
    <row r="595" spans="1:5" x14ac:dyDescent="0.25">
      <c r="A595" s="4" t="s">
        <v>17</v>
      </c>
      <c r="B595">
        <v>2021</v>
      </c>
      <c r="C595" t="s">
        <v>38</v>
      </c>
      <c r="D595">
        <v>111639</v>
      </c>
      <c r="E595">
        <v>28060885</v>
      </c>
    </row>
    <row r="596" spans="1:5" x14ac:dyDescent="0.25">
      <c r="A596" s="4" t="s">
        <v>6</v>
      </c>
      <c r="B596">
        <v>2021</v>
      </c>
      <c r="C596" t="s">
        <v>47</v>
      </c>
      <c r="D596">
        <v>25416</v>
      </c>
      <c r="E596">
        <v>2024147</v>
      </c>
    </row>
    <row r="597" spans="1:5" x14ac:dyDescent="0.25">
      <c r="A597" s="4" t="s">
        <v>22</v>
      </c>
      <c r="B597">
        <v>2020</v>
      </c>
      <c r="C597" t="s">
        <v>49</v>
      </c>
      <c r="D597">
        <v>106598</v>
      </c>
      <c r="E597">
        <v>7010111</v>
      </c>
    </row>
    <row r="598" spans="1:5" x14ac:dyDescent="0.25">
      <c r="A598" s="4" t="s">
        <v>34</v>
      </c>
      <c r="B598">
        <v>2020</v>
      </c>
      <c r="C598" t="s">
        <v>39</v>
      </c>
      <c r="D598">
        <v>0</v>
      </c>
      <c r="E598">
        <v>802</v>
      </c>
    </row>
    <row r="599" spans="1:5" x14ac:dyDescent="0.25">
      <c r="A599" s="4" t="s">
        <v>10</v>
      </c>
      <c r="B599">
        <v>2020</v>
      </c>
      <c r="C599" t="s">
        <v>47</v>
      </c>
      <c r="D599">
        <v>16357</v>
      </c>
      <c r="E599">
        <v>1225565</v>
      </c>
    </row>
    <row r="600" spans="1:5" x14ac:dyDescent="0.25">
      <c r="A600" s="4" t="s">
        <v>7</v>
      </c>
      <c r="B600">
        <v>2020</v>
      </c>
      <c r="C600" t="s">
        <v>43</v>
      </c>
      <c r="D600">
        <v>240</v>
      </c>
      <c r="E600">
        <v>51881</v>
      </c>
    </row>
    <row r="601" spans="1:5" x14ac:dyDescent="0.25">
      <c r="A601" s="4" t="s">
        <v>10</v>
      </c>
      <c r="B601">
        <v>2020</v>
      </c>
      <c r="C601" t="s">
        <v>45</v>
      </c>
      <c r="D601">
        <v>3470</v>
      </c>
      <c r="E601">
        <v>356888</v>
      </c>
    </row>
    <row r="602" spans="1:5" x14ac:dyDescent="0.25">
      <c r="A602" s="4" t="s">
        <v>42</v>
      </c>
      <c r="B602">
        <v>2020</v>
      </c>
      <c r="C602" t="s">
        <v>43</v>
      </c>
      <c r="D602">
        <v>0</v>
      </c>
      <c r="E602">
        <v>239209</v>
      </c>
    </row>
    <row r="603" spans="1:5" x14ac:dyDescent="0.25">
      <c r="A603" s="4" t="s">
        <v>15</v>
      </c>
      <c r="B603">
        <v>2020</v>
      </c>
      <c r="C603" t="s">
        <v>40</v>
      </c>
      <c r="D603">
        <v>133</v>
      </c>
      <c r="E603">
        <v>9208</v>
      </c>
    </row>
    <row r="604" spans="1:5" x14ac:dyDescent="0.25">
      <c r="A604" s="4" t="s">
        <v>31</v>
      </c>
      <c r="B604">
        <v>2020</v>
      </c>
      <c r="C604" t="s">
        <v>47</v>
      </c>
      <c r="D604">
        <v>324377</v>
      </c>
      <c r="E604">
        <v>20864924</v>
      </c>
    </row>
    <row r="605" spans="1:5" x14ac:dyDescent="0.25">
      <c r="A605" s="4" t="s">
        <v>9</v>
      </c>
      <c r="B605">
        <v>2020</v>
      </c>
      <c r="C605" t="s">
        <v>40</v>
      </c>
      <c r="D605">
        <v>0</v>
      </c>
      <c r="E605">
        <v>0</v>
      </c>
    </row>
    <row r="606" spans="1:5" x14ac:dyDescent="0.25">
      <c r="A606" s="4" t="s">
        <v>4</v>
      </c>
      <c r="B606">
        <v>2021</v>
      </c>
      <c r="C606" t="s">
        <v>43</v>
      </c>
      <c r="D606">
        <v>120716</v>
      </c>
      <c r="E606">
        <v>13991468</v>
      </c>
    </row>
    <row r="607" spans="1:5" x14ac:dyDescent="0.25">
      <c r="A607" s="4" t="s">
        <v>23</v>
      </c>
      <c r="B607">
        <v>2020</v>
      </c>
      <c r="C607" t="s">
        <v>43</v>
      </c>
      <c r="D607">
        <v>0</v>
      </c>
      <c r="E607">
        <v>3011</v>
      </c>
    </row>
    <row r="608" spans="1:5" x14ac:dyDescent="0.25">
      <c r="A608" s="4" t="s">
        <v>11</v>
      </c>
      <c r="B608">
        <v>2021</v>
      </c>
      <c r="C608" t="s">
        <v>38</v>
      </c>
      <c r="D608">
        <v>123208</v>
      </c>
      <c r="E608">
        <v>7434174</v>
      </c>
    </row>
    <row r="609" spans="1:5" x14ac:dyDescent="0.25">
      <c r="A609" s="4" t="s">
        <v>26</v>
      </c>
      <c r="B609">
        <v>2020</v>
      </c>
      <c r="C609" t="s">
        <v>41</v>
      </c>
      <c r="D609">
        <v>1042</v>
      </c>
      <c r="E609">
        <v>56446</v>
      </c>
    </row>
    <row r="610" spans="1:5" x14ac:dyDescent="0.25">
      <c r="A610" s="4" t="s">
        <v>24</v>
      </c>
      <c r="B610">
        <v>2020</v>
      </c>
      <c r="C610" t="s">
        <v>46</v>
      </c>
      <c r="D610">
        <v>283</v>
      </c>
      <c r="E610">
        <v>152565</v>
      </c>
    </row>
    <row r="611" spans="1:5" x14ac:dyDescent="0.25">
      <c r="A611" s="4" t="s">
        <v>5</v>
      </c>
      <c r="B611">
        <v>2020</v>
      </c>
      <c r="C611" t="s">
        <v>41</v>
      </c>
      <c r="D611">
        <v>278</v>
      </c>
      <c r="E611">
        <v>49123</v>
      </c>
    </row>
    <row r="612" spans="1:5" x14ac:dyDescent="0.25">
      <c r="A612" s="4" t="s">
        <v>26</v>
      </c>
      <c r="B612">
        <v>2020</v>
      </c>
      <c r="C612" t="s">
        <v>45</v>
      </c>
      <c r="D612">
        <v>26406</v>
      </c>
      <c r="E612">
        <v>1029131</v>
      </c>
    </row>
    <row r="613" spans="1:5" x14ac:dyDescent="0.25">
      <c r="A613" s="4" t="s">
        <v>25</v>
      </c>
      <c r="B613">
        <v>2020</v>
      </c>
      <c r="C613" t="s">
        <v>44</v>
      </c>
      <c r="D613">
        <v>3407</v>
      </c>
      <c r="E613">
        <v>524569</v>
      </c>
    </row>
    <row r="614" spans="1:5" x14ac:dyDescent="0.25">
      <c r="A614" s="4" t="s">
        <v>4</v>
      </c>
      <c r="B614">
        <v>2020</v>
      </c>
      <c r="C614" t="s">
        <v>44</v>
      </c>
      <c r="D614">
        <v>1546</v>
      </c>
      <c r="E614">
        <v>684704</v>
      </c>
    </row>
    <row r="615" spans="1:5" x14ac:dyDescent="0.25">
      <c r="A615" s="4" t="s">
        <v>8</v>
      </c>
      <c r="B615">
        <v>2020</v>
      </c>
      <c r="C615" t="s">
        <v>44</v>
      </c>
      <c r="D615">
        <v>107869</v>
      </c>
      <c r="E615">
        <v>3608507</v>
      </c>
    </row>
    <row r="616" spans="1:5" x14ac:dyDescent="0.25">
      <c r="A616" s="4" t="s">
        <v>6</v>
      </c>
      <c r="B616">
        <v>2021</v>
      </c>
      <c r="C616" t="s">
        <v>45</v>
      </c>
      <c r="D616">
        <v>25157</v>
      </c>
      <c r="E616">
        <v>1952894</v>
      </c>
    </row>
    <row r="617" spans="1:5" x14ac:dyDescent="0.25">
      <c r="A617" s="4" t="s">
        <v>23</v>
      </c>
      <c r="B617">
        <v>2021</v>
      </c>
      <c r="C617" t="s">
        <v>45</v>
      </c>
      <c r="D617">
        <v>5664</v>
      </c>
      <c r="E617">
        <v>1514066</v>
      </c>
    </row>
    <row r="618" spans="1:5" x14ac:dyDescent="0.25">
      <c r="A618" s="4" t="s">
        <v>14</v>
      </c>
      <c r="B618">
        <v>2020</v>
      </c>
      <c r="C618" t="s">
        <v>48</v>
      </c>
      <c r="D618">
        <v>27794</v>
      </c>
      <c r="E618">
        <v>3180946</v>
      </c>
    </row>
    <row r="619" spans="1:5" x14ac:dyDescent="0.25">
      <c r="A619" s="4" t="s">
        <v>21</v>
      </c>
      <c r="B619">
        <v>2021</v>
      </c>
      <c r="C619" t="s">
        <v>47</v>
      </c>
      <c r="D619">
        <v>58709</v>
      </c>
      <c r="E619">
        <v>3796860</v>
      </c>
    </row>
    <row r="620" spans="1:5" x14ac:dyDescent="0.25">
      <c r="A620" s="4" t="s">
        <v>33</v>
      </c>
      <c r="B620">
        <v>2020</v>
      </c>
      <c r="C620" t="s">
        <v>43</v>
      </c>
      <c r="D620">
        <v>332074</v>
      </c>
      <c r="E620">
        <v>10963515</v>
      </c>
    </row>
    <row r="621" spans="1:5" x14ac:dyDescent="0.25">
      <c r="A621" s="4" t="s">
        <v>6</v>
      </c>
      <c r="B621">
        <v>2020</v>
      </c>
      <c r="C621" t="s">
        <v>43</v>
      </c>
      <c r="D621">
        <v>165</v>
      </c>
      <c r="E621">
        <v>10976</v>
      </c>
    </row>
    <row r="622" spans="1:5" x14ac:dyDescent="0.25">
      <c r="A622" s="4" t="s">
        <v>13</v>
      </c>
      <c r="B622">
        <v>2021</v>
      </c>
      <c r="C622" t="s">
        <v>38</v>
      </c>
      <c r="D622">
        <v>85017</v>
      </c>
      <c r="E622">
        <v>7536884</v>
      </c>
    </row>
    <row r="623" spans="1:5" x14ac:dyDescent="0.25">
      <c r="A623" s="4" t="s">
        <v>27</v>
      </c>
      <c r="B623">
        <v>2020</v>
      </c>
      <c r="C623" t="s">
        <v>40</v>
      </c>
      <c r="D623">
        <v>0</v>
      </c>
      <c r="E623">
        <v>196</v>
      </c>
    </row>
    <row r="624" spans="1:5" x14ac:dyDescent="0.25">
      <c r="A624" s="4" t="s">
        <v>14</v>
      </c>
      <c r="B624">
        <v>2020</v>
      </c>
      <c r="C624" t="s">
        <v>43</v>
      </c>
      <c r="D624">
        <v>281</v>
      </c>
      <c r="E624">
        <v>51271</v>
      </c>
    </row>
    <row r="625" spans="1:5" x14ac:dyDescent="0.25">
      <c r="A625" s="4" t="s">
        <v>2</v>
      </c>
      <c r="B625">
        <v>2021</v>
      </c>
      <c r="C625" t="s">
        <v>40</v>
      </c>
      <c r="D625">
        <v>223475</v>
      </c>
      <c r="E625">
        <v>28989600</v>
      </c>
    </row>
    <row r="626" spans="1:5" x14ac:dyDescent="0.25">
      <c r="A626" s="4" t="s">
        <v>36</v>
      </c>
      <c r="B626">
        <v>2020</v>
      </c>
      <c r="C626" t="s">
        <v>46</v>
      </c>
      <c r="D626">
        <v>123183</v>
      </c>
      <c r="E626">
        <v>6327185</v>
      </c>
    </row>
    <row r="627" spans="1:5" x14ac:dyDescent="0.25">
      <c r="A627" s="4" t="s">
        <v>34</v>
      </c>
      <c r="B627">
        <v>2021</v>
      </c>
      <c r="C627" t="s">
        <v>46</v>
      </c>
      <c r="D627">
        <v>686286</v>
      </c>
      <c r="E627">
        <v>51288110</v>
      </c>
    </row>
    <row r="628" spans="1:5" x14ac:dyDescent="0.25">
      <c r="A628" s="4" t="s">
        <v>36</v>
      </c>
      <c r="B628">
        <v>2020</v>
      </c>
      <c r="C628" t="s">
        <v>47</v>
      </c>
      <c r="D628">
        <v>183867</v>
      </c>
      <c r="E628">
        <v>9760454</v>
      </c>
    </row>
    <row r="629" spans="1:5" x14ac:dyDescent="0.25">
      <c r="A629" s="4" t="s">
        <v>12</v>
      </c>
      <c r="B629">
        <v>2021</v>
      </c>
      <c r="C629" t="s">
        <v>39</v>
      </c>
      <c r="D629">
        <v>31022</v>
      </c>
      <c r="E629">
        <v>1871820</v>
      </c>
    </row>
    <row r="630" spans="1:5" x14ac:dyDescent="0.25">
      <c r="A630" s="4" t="s">
        <v>22</v>
      </c>
      <c r="B630">
        <v>2021</v>
      </c>
      <c r="C630" t="s">
        <v>45</v>
      </c>
      <c r="D630">
        <v>325956</v>
      </c>
      <c r="E630">
        <v>24553013</v>
      </c>
    </row>
    <row r="631" spans="1:5" x14ac:dyDescent="0.25">
      <c r="A631" s="4" t="s">
        <v>24</v>
      </c>
      <c r="B631">
        <v>2020</v>
      </c>
      <c r="C631" t="s">
        <v>49</v>
      </c>
      <c r="D631">
        <v>2212</v>
      </c>
      <c r="E631">
        <v>362263</v>
      </c>
    </row>
    <row r="632" spans="1:5" x14ac:dyDescent="0.25">
      <c r="A632" s="4" t="s">
        <v>2</v>
      </c>
      <c r="B632">
        <v>2020</v>
      </c>
      <c r="C632" t="s">
        <v>45</v>
      </c>
      <c r="D632">
        <v>82340</v>
      </c>
      <c r="E632">
        <v>8993859</v>
      </c>
    </row>
    <row r="633" spans="1:5" x14ac:dyDescent="0.25">
      <c r="A633" s="4" t="s">
        <v>13</v>
      </c>
      <c r="B633">
        <v>2021</v>
      </c>
      <c r="C633" t="s">
        <v>43</v>
      </c>
      <c r="D633">
        <v>271005</v>
      </c>
      <c r="E633">
        <v>22962739</v>
      </c>
    </row>
    <row r="634" spans="1:5" x14ac:dyDescent="0.25">
      <c r="A634" s="4" t="s">
        <v>29</v>
      </c>
      <c r="B634">
        <v>2021</v>
      </c>
      <c r="C634" t="s">
        <v>41</v>
      </c>
      <c r="D634">
        <v>6189</v>
      </c>
      <c r="E634">
        <v>355921</v>
      </c>
    </row>
    <row r="635" spans="1:5" x14ac:dyDescent="0.25">
      <c r="A635" s="4" t="s">
        <v>33</v>
      </c>
      <c r="B635">
        <v>2021</v>
      </c>
      <c r="C635" t="s">
        <v>40</v>
      </c>
      <c r="D635">
        <v>5389754</v>
      </c>
      <c r="E635">
        <v>447462176</v>
      </c>
    </row>
    <row r="636" spans="1:5" x14ac:dyDescent="0.25">
      <c r="A636" s="4" t="s">
        <v>26</v>
      </c>
      <c r="B636">
        <v>2020</v>
      </c>
      <c r="C636" t="s">
        <v>46</v>
      </c>
      <c r="D636">
        <v>75110</v>
      </c>
      <c r="E636">
        <v>2565718</v>
      </c>
    </row>
    <row r="637" spans="1:5" x14ac:dyDescent="0.25">
      <c r="A637" s="4" t="s">
        <v>35</v>
      </c>
      <c r="B637">
        <v>2020</v>
      </c>
      <c r="C637" t="s">
        <v>43</v>
      </c>
      <c r="D637">
        <v>692</v>
      </c>
      <c r="E637">
        <v>58643</v>
      </c>
    </row>
    <row r="638" spans="1:5" x14ac:dyDescent="0.25">
      <c r="A638" s="4" t="s">
        <v>35</v>
      </c>
      <c r="B638">
        <v>2021</v>
      </c>
      <c r="C638" t="s">
        <v>39</v>
      </c>
      <c r="D638">
        <v>52762</v>
      </c>
      <c r="E638">
        <v>3045291</v>
      </c>
    </row>
    <row r="639" spans="1:5" x14ac:dyDescent="0.25">
      <c r="A639" s="4" t="s">
        <v>13</v>
      </c>
      <c r="B639">
        <v>2021</v>
      </c>
      <c r="C639" t="s">
        <v>39</v>
      </c>
      <c r="D639">
        <v>95720</v>
      </c>
      <c r="E639">
        <v>8618144</v>
      </c>
    </row>
    <row r="640" spans="1:5" x14ac:dyDescent="0.25">
      <c r="A640" s="4" t="s">
        <v>16</v>
      </c>
      <c r="B640">
        <v>2020</v>
      </c>
      <c r="C640" t="s">
        <v>41</v>
      </c>
      <c r="D640">
        <v>1121</v>
      </c>
      <c r="E640">
        <v>43788</v>
      </c>
    </row>
    <row r="641" spans="1:5" x14ac:dyDescent="0.25">
      <c r="A641" s="4" t="s">
        <v>33</v>
      </c>
      <c r="B641">
        <v>2021</v>
      </c>
      <c r="C641" t="s">
        <v>45</v>
      </c>
      <c r="D641">
        <v>13394220</v>
      </c>
      <c r="E641">
        <v>999736390</v>
      </c>
    </row>
    <row r="642" spans="1:5" x14ac:dyDescent="0.25">
      <c r="A642" s="4" t="s">
        <v>27</v>
      </c>
      <c r="B642">
        <v>2021</v>
      </c>
      <c r="C642" t="s">
        <v>1</v>
      </c>
      <c r="D642">
        <v>19859</v>
      </c>
      <c r="E642">
        <v>1197184</v>
      </c>
    </row>
    <row r="643" spans="1:5" x14ac:dyDescent="0.25">
      <c r="A643" s="4" t="s">
        <v>10</v>
      </c>
      <c r="B643">
        <v>2020</v>
      </c>
      <c r="C643" t="s">
        <v>49</v>
      </c>
      <c r="D643">
        <v>22133</v>
      </c>
      <c r="E643">
        <v>1539259</v>
      </c>
    </row>
    <row r="644" spans="1:5" x14ac:dyDescent="0.25">
      <c r="A644" s="4" t="s">
        <v>14</v>
      </c>
      <c r="B644">
        <v>2021</v>
      </c>
      <c r="C644" t="s">
        <v>45</v>
      </c>
      <c r="D644">
        <v>159059</v>
      </c>
      <c r="E644">
        <v>10774863</v>
      </c>
    </row>
    <row r="645" spans="1:5" x14ac:dyDescent="0.25">
      <c r="A645" s="4" t="s">
        <v>12</v>
      </c>
      <c r="B645">
        <v>2020</v>
      </c>
      <c r="C645" t="s">
        <v>40</v>
      </c>
      <c r="D645">
        <v>58</v>
      </c>
      <c r="E645">
        <v>922</v>
      </c>
    </row>
    <row r="646" spans="1:5" x14ac:dyDescent="0.25">
      <c r="A646" s="4" t="s">
        <v>28</v>
      </c>
      <c r="B646">
        <v>2020</v>
      </c>
      <c r="C646" t="s">
        <v>47</v>
      </c>
      <c r="D646">
        <v>53169</v>
      </c>
      <c r="E646">
        <v>5222561</v>
      </c>
    </row>
    <row r="647" spans="1:5" x14ac:dyDescent="0.25">
      <c r="A647" s="4" t="s">
        <v>29</v>
      </c>
      <c r="B647">
        <v>2021</v>
      </c>
      <c r="C647" t="s">
        <v>44</v>
      </c>
      <c r="D647">
        <v>9958</v>
      </c>
      <c r="E647">
        <v>722627</v>
      </c>
    </row>
    <row r="648" spans="1:5" x14ac:dyDescent="0.25">
      <c r="A648" s="4" t="s">
        <v>11</v>
      </c>
      <c r="B648">
        <v>2021</v>
      </c>
      <c r="C648" t="s">
        <v>1</v>
      </c>
      <c r="D648">
        <v>135052</v>
      </c>
      <c r="E648">
        <v>7897074</v>
      </c>
    </row>
    <row r="649" spans="1:5" x14ac:dyDescent="0.25">
      <c r="A649" s="4" t="s">
        <v>27</v>
      </c>
      <c r="B649">
        <v>2020</v>
      </c>
      <c r="C649" t="s">
        <v>44</v>
      </c>
      <c r="D649">
        <v>807</v>
      </c>
      <c r="E649">
        <v>57481</v>
      </c>
    </row>
    <row r="650" spans="1:5" x14ac:dyDescent="0.25">
      <c r="A650" s="4" t="s">
        <v>25</v>
      </c>
      <c r="B650">
        <v>2020</v>
      </c>
      <c r="C650" t="s">
        <v>46</v>
      </c>
      <c r="D650">
        <v>21317</v>
      </c>
      <c r="E650">
        <v>4860727</v>
      </c>
    </row>
    <row r="651" spans="1:5" x14ac:dyDescent="0.25">
      <c r="A651" s="4" t="s">
        <v>22</v>
      </c>
      <c r="B651">
        <v>2020</v>
      </c>
      <c r="C651" t="s">
        <v>44</v>
      </c>
      <c r="D651">
        <v>21901</v>
      </c>
      <c r="E651">
        <v>658625</v>
      </c>
    </row>
    <row r="652" spans="1:5" x14ac:dyDescent="0.25">
      <c r="A652" s="4" t="s">
        <v>34</v>
      </c>
      <c r="B652">
        <v>2021</v>
      </c>
      <c r="C652" t="s">
        <v>40</v>
      </c>
      <c r="D652">
        <v>298700</v>
      </c>
      <c r="E652">
        <v>25297735</v>
      </c>
    </row>
    <row r="653" spans="1:5" x14ac:dyDescent="0.25">
      <c r="A653" s="4" t="s">
        <v>16</v>
      </c>
      <c r="B653">
        <v>2021</v>
      </c>
      <c r="C653" t="s">
        <v>45</v>
      </c>
      <c r="D653">
        <v>1146610</v>
      </c>
      <c r="E653">
        <v>90817997</v>
      </c>
    </row>
    <row r="654" spans="1:5" x14ac:dyDescent="0.25">
      <c r="A654" s="4" t="s">
        <v>33</v>
      </c>
      <c r="B654">
        <v>2020</v>
      </c>
      <c r="C654" t="s">
        <v>44</v>
      </c>
      <c r="D654">
        <v>813249</v>
      </c>
      <c r="E654">
        <v>32864193</v>
      </c>
    </row>
    <row r="655" spans="1:5" x14ac:dyDescent="0.25">
      <c r="A655" s="4" t="s">
        <v>32</v>
      </c>
      <c r="B655">
        <v>2020</v>
      </c>
      <c r="C655" t="s">
        <v>46</v>
      </c>
      <c r="D655">
        <v>6102</v>
      </c>
      <c r="E655">
        <v>588157</v>
      </c>
    </row>
    <row r="656" spans="1:5" x14ac:dyDescent="0.25">
      <c r="A656" s="4" t="s">
        <v>3</v>
      </c>
      <c r="B656">
        <v>2020</v>
      </c>
      <c r="C656" t="s">
        <v>41</v>
      </c>
      <c r="D656">
        <v>0</v>
      </c>
      <c r="E656">
        <v>45</v>
      </c>
    </row>
    <row r="657" spans="1:5" x14ac:dyDescent="0.25">
      <c r="A657" s="4" t="s">
        <v>4</v>
      </c>
      <c r="B657">
        <v>2021</v>
      </c>
      <c r="C657" t="s">
        <v>39</v>
      </c>
      <c r="D657">
        <v>34061</v>
      </c>
      <c r="E657">
        <v>6754859</v>
      </c>
    </row>
    <row r="658" spans="1:5" x14ac:dyDescent="0.25">
      <c r="A658" s="4" t="s">
        <v>5</v>
      </c>
      <c r="B658">
        <v>2021</v>
      </c>
      <c r="C658" t="s">
        <v>43</v>
      </c>
      <c r="D658">
        <v>252479</v>
      </c>
      <c r="E658">
        <v>21513741</v>
      </c>
    </row>
    <row r="659" spans="1:5" x14ac:dyDescent="0.25">
      <c r="A659" s="4" t="s">
        <v>24</v>
      </c>
      <c r="B659">
        <v>2021</v>
      </c>
      <c r="C659" t="s">
        <v>40</v>
      </c>
      <c r="D659">
        <v>2820</v>
      </c>
      <c r="E659">
        <v>381289</v>
      </c>
    </row>
    <row r="660" spans="1:5" x14ac:dyDescent="0.25">
      <c r="A660" s="4" t="s">
        <v>0</v>
      </c>
      <c r="B660">
        <v>2021</v>
      </c>
      <c r="C660" t="s">
        <v>40</v>
      </c>
      <c r="D660">
        <v>1910</v>
      </c>
      <c r="E660">
        <v>161221</v>
      </c>
    </row>
    <row r="661" spans="1:5" x14ac:dyDescent="0.25">
      <c r="A661" s="4" t="s">
        <v>20</v>
      </c>
      <c r="B661">
        <v>2021</v>
      </c>
      <c r="C661" t="s">
        <v>47</v>
      </c>
      <c r="D661">
        <v>44345</v>
      </c>
      <c r="E661">
        <v>2566001</v>
      </c>
    </row>
    <row r="662" spans="1:5" x14ac:dyDescent="0.25">
      <c r="A662" s="4" t="s">
        <v>24</v>
      </c>
      <c r="B662">
        <v>2020</v>
      </c>
      <c r="C662" t="s">
        <v>43</v>
      </c>
      <c r="D662">
        <v>0</v>
      </c>
      <c r="E662">
        <v>6306</v>
      </c>
    </row>
    <row r="663" spans="1:5" x14ac:dyDescent="0.25">
      <c r="A663" s="4" t="s">
        <v>0</v>
      </c>
      <c r="B663">
        <v>2020</v>
      </c>
      <c r="C663" t="s">
        <v>47</v>
      </c>
      <c r="D663">
        <v>1732</v>
      </c>
      <c r="E663">
        <v>126625</v>
      </c>
    </row>
    <row r="664" spans="1:5" x14ac:dyDescent="0.25">
      <c r="A664" s="4" t="s">
        <v>16</v>
      </c>
      <c r="B664">
        <v>2021</v>
      </c>
      <c r="C664" t="s">
        <v>38</v>
      </c>
      <c r="D664">
        <v>343531</v>
      </c>
      <c r="E664">
        <v>26472446</v>
      </c>
    </row>
    <row r="665" spans="1:5" x14ac:dyDescent="0.25">
      <c r="A665" s="4" t="s">
        <v>30</v>
      </c>
      <c r="B665">
        <v>2020</v>
      </c>
      <c r="C665" t="s">
        <v>47</v>
      </c>
      <c r="D665">
        <v>38707</v>
      </c>
      <c r="E665">
        <v>6757114</v>
      </c>
    </row>
    <row r="666" spans="1:5" x14ac:dyDescent="0.25">
      <c r="A666" s="4" t="s">
        <v>13</v>
      </c>
      <c r="B666">
        <v>2020</v>
      </c>
      <c r="C666" t="s">
        <v>41</v>
      </c>
      <c r="D666">
        <v>383</v>
      </c>
      <c r="E666">
        <v>29691</v>
      </c>
    </row>
    <row r="667" spans="1:5" x14ac:dyDescent="0.25">
      <c r="A667" s="4" t="s">
        <v>23</v>
      </c>
      <c r="B667">
        <v>2021</v>
      </c>
      <c r="C667" t="s">
        <v>40</v>
      </c>
      <c r="D667">
        <v>357</v>
      </c>
      <c r="E667">
        <v>147402</v>
      </c>
    </row>
    <row r="668" spans="1:5" x14ac:dyDescent="0.25">
      <c r="A668" s="4" t="s">
        <v>36</v>
      </c>
      <c r="B668">
        <v>2021</v>
      </c>
      <c r="C668" t="s">
        <v>1</v>
      </c>
      <c r="D668">
        <v>310175</v>
      </c>
      <c r="E668">
        <v>17465608</v>
      </c>
    </row>
    <row r="669" spans="1:5" x14ac:dyDescent="0.25">
      <c r="A669" s="4" t="s">
        <v>24</v>
      </c>
      <c r="B669">
        <v>2020</v>
      </c>
      <c r="C669" t="s">
        <v>45</v>
      </c>
      <c r="D669">
        <v>215</v>
      </c>
      <c r="E669">
        <v>99500</v>
      </c>
    </row>
    <row r="670" spans="1:5" x14ac:dyDescent="0.25">
      <c r="A670" s="4" t="s">
        <v>15</v>
      </c>
      <c r="B670">
        <v>2021</v>
      </c>
      <c r="C670" t="s">
        <v>45</v>
      </c>
      <c r="D670">
        <v>136282</v>
      </c>
      <c r="E670">
        <v>10028252</v>
      </c>
    </row>
    <row r="671" spans="1:5" x14ac:dyDescent="0.25">
      <c r="A671" s="4" t="s">
        <v>12</v>
      </c>
      <c r="B671">
        <v>2020</v>
      </c>
      <c r="C671" t="s">
        <v>41</v>
      </c>
      <c r="D671">
        <v>112</v>
      </c>
      <c r="E671">
        <v>3917</v>
      </c>
    </row>
    <row r="672" spans="1:5" x14ac:dyDescent="0.25">
      <c r="A672" s="4" t="s">
        <v>30</v>
      </c>
      <c r="B672">
        <v>2020</v>
      </c>
      <c r="C672" t="s">
        <v>40</v>
      </c>
      <c r="D672">
        <v>539</v>
      </c>
      <c r="E672">
        <v>20101</v>
      </c>
    </row>
    <row r="673" spans="1:5" x14ac:dyDescent="0.25">
      <c r="A673" s="4" t="s">
        <v>16</v>
      </c>
      <c r="B673">
        <v>2021</v>
      </c>
      <c r="C673" t="s">
        <v>39</v>
      </c>
      <c r="D673">
        <v>384959</v>
      </c>
      <c r="E673">
        <v>29965410</v>
      </c>
    </row>
    <row r="674" spans="1:5" x14ac:dyDescent="0.25">
      <c r="A674" s="4" t="s">
        <v>28</v>
      </c>
      <c r="B674">
        <v>2021</v>
      </c>
      <c r="C674" t="s">
        <v>45</v>
      </c>
      <c r="D674">
        <v>277574</v>
      </c>
      <c r="E674">
        <v>29571751</v>
      </c>
    </row>
    <row r="675" spans="1:5" x14ac:dyDescent="0.25">
      <c r="A675" s="4" t="s">
        <v>26</v>
      </c>
      <c r="B675">
        <v>2020</v>
      </c>
      <c r="C675" t="s">
        <v>47</v>
      </c>
      <c r="D675">
        <v>121414</v>
      </c>
      <c r="E675">
        <v>3903892</v>
      </c>
    </row>
    <row r="676" spans="1:5" x14ac:dyDescent="0.25">
      <c r="A676" s="4" t="s">
        <v>17</v>
      </c>
      <c r="B676">
        <v>2021</v>
      </c>
      <c r="C676" t="s">
        <v>46</v>
      </c>
      <c r="D676">
        <v>691823</v>
      </c>
      <c r="E676">
        <v>132710063</v>
      </c>
    </row>
    <row r="677" spans="1:5" x14ac:dyDescent="0.25">
      <c r="A677" s="4" t="s">
        <v>9</v>
      </c>
      <c r="B677">
        <v>2020</v>
      </c>
      <c r="C677" t="s">
        <v>44</v>
      </c>
      <c r="D677">
        <v>42</v>
      </c>
      <c r="E677">
        <v>19927</v>
      </c>
    </row>
    <row r="678" spans="1:5" x14ac:dyDescent="0.25">
      <c r="A678" s="4" t="s">
        <v>4</v>
      </c>
      <c r="B678">
        <v>2021</v>
      </c>
      <c r="C678" t="s">
        <v>47</v>
      </c>
      <c r="D678">
        <v>184231</v>
      </c>
      <c r="E678">
        <v>18801342</v>
      </c>
    </row>
    <row r="679" spans="1:5" x14ac:dyDescent="0.25">
      <c r="A679" s="4" t="s">
        <v>17</v>
      </c>
      <c r="B679">
        <v>2020</v>
      </c>
      <c r="C679" t="s">
        <v>1</v>
      </c>
      <c r="D679">
        <v>0</v>
      </c>
      <c r="E679">
        <v>1</v>
      </c>
    </row>
    <row r="680" spans="1:5" x14ac:dyDescent="0.25">
      <c r="A680" s="4" t="s">
        <v>20</v>
      </c>
      <c r="B680">
        <v>2020</v>
      </c>
      <c r="C680" t="s">
        <v>48</v>
      </c>
      <c r="D680">
        <v>3023</v>
      </c>
      <c r="E680">
        <v>322181</v>
      </c>
    </row>
    <row r="681" spans="1:5" x14ac:dyDescent="0.25">
      <c r="A681" s="4" t="s">
        <v>15</v>
      </c>
      <c r="B681">
        <v>2020</v>
      </c>
      <c r="C681" t="s">
        <v>44</v>
      </c>
      <c r="D681">
        <v>6939</v>
      </c>
      <c r="E681">
        <v>403810</v>
      </c>
    </row>
    <row r="682" spans="1:5" x14ac:dyDescent="0.25">
      <c r="A682" s="4" t="s">
        <v>0</v>
      </c>
      <c r="B682">
        <v>2021</v>
      </c>
      <c r="C682" t="s">
        <v>46</v>
      </c>
      <c r="D682">
        <v>3870</v>
      </c>
      <c r="E682">
        <v>227816</v>
      </c>
    </row>
    <row r="683" spans="1:5" x14ac:dyDescent="0.25">
      <c r="A683" s="4" t="s">
        <v>3</v>
      </c>
      <c r="B683">
        <v>2020</v>
      </c>
      <c r="C683" t="s">
        <v>44</v>
      </c>
      <c r="D683">
        <v>76</v>
      </c>
      <c r="E683">
        <v>21242</v>
      </c>
    </row>
    <row r="684" spans="1:5" x14ac:dyDescent="0.25">
      <c r="A684" s="4" t="s">
        <v>29</v>
      </c>
      <c r="B684">
        <v>2021</v>
      </c>
      <c r="C684" t="s">
        <v>40</v>
      </c>
      <c r="D684">
        <v>4119</v>
      </c>
      <c r="E684">
        <v>201721</v>
      </c>
    </row>
    <row r="685" spans="1:5" x14ac:dyDescent="0.25">
      <c r="A685" s="4" t="s">
        <v>32</v>
      </c>
      <c r="B685">
        <v>2020</v>
      </c>
      <c r="C685" t="s">
        <v>41</v>
      </c>
      <c r="D685">
        <v>0</v>
      </c>
      <c r="E685">
        <v>4767</v>
      </c>
    </row>
    <row r="686" spans="1:5" x14ac:dyDescent="0.25">
      <c r="A686" s="4" t="s">
        <v>36</v>
      </c>
      <c r="B686">
        <v>2020</v>
      </c>
      <c r="C686" t="s">
        <v>45</v>
      </c>
      <c r="D686">
        <v>75204</v>
      </c>
      <c r="E686">
        <v>3630154</v>
      </c>
    </row>
    <row r="687" spans="1:5" x14ac:dyDescent="0.25">
      <c r="A687" s="4" t="s">
        <v>10</v>
      </c>
      <c r="B687">
        <v>2021</v>
      </c>
      <c r="C687" t="s">
        <v>44</v>
      </c>
      <c r="D687">
        <v>96297</v>
      </c>
      <c r="E687">
        <v>5247773</v>
      </c>
    </row>
    <row r="688" spans="1:5" x14ac:dyDescent="0.25">
      <c r="A688" s="4" t="s">
        <v>5</v>
      </c>
      <c r="B688">
        <v>2021</v>
      </c>
      <c r="C688" t="s">
        <v>44</v>
      </c>
      <c r="D688">
        <v>298333</v>
      </c>
      <c r="E688">
        <v>22433452</v>
      </c>
    </row>
    <row r="689" spans="1:5" x14ac:dyDescent="0.25">
      <c r="A689" s="4" t="s">
        <v>23</v>
      </c>
      <c r="B689">
        <v>2020</v>
      </c>
      <c r="C689" t="s">
        <v>47</v>
      </c>
      <c r="D689">
        <v>4</v>
      </c>
      <c r="E689">
        <v>70953</v>
      </c>
    </row>
    <row r="690" spans="1:5" x14ac:dyDescent="0.25">
      <c r="A690" s="4" t="s">
        <v>8</v>
      </c>
      <c r="B690">
        <v>2021</v>
      </c>
      <c r="C690" t="s">
        <v>46</v>
      </c>
      <c r="D690">
        <v>752519</v>
      </c>
      <c r="E690">
        <v>43150446</v>
      </c>
    </row>
    <row r="691" spans="1:5" x14ac:dyDescent="0.25">
      <c r="A691" s="4" t="s">
        <v>21</v>
      </c>
      <c r="B691">
        <v>2020</v>
      </c>
      <c r="C691" t="s">
        <v>49</v>
      </c>
      <c r="D691">
        <v>10112</v>
      </c>
      <c r="E691">
        <v>840393</v>
      </c>
    </row>
    <row r="692" spans="1:5" x14ac:dyDescent="0.25">
      <c r="A692" s="4" t="s">
        <v>24</v>
      </c>
      <c r="B692">
        <v>2021</v>
      </c>
      <c r="C692" t="s">
        <v>44</v>
      </c>
      <c r="D692">
        <v>16235</v>
      </c>
      <c r="E692">
        <v>821313</v>
      </c>
    </row>
    <row r="693" spans="1:5" x14ac:dyDescent="0.25">
      <c r="A693" s="4" t="s">
        <v>21</v>
      </c>
      <c r="B693">
        <v>2020</v>
      </c>
      <c r="C693" t="s">
        <v>41</v>
      </c>
      <c r="D693">
        <v>0</v>
      </c>
      <c r="E693">
        <v>563</v>
      </c>
    </row>
    <row r="694" spans="1:5" x14ac:dyDescent="0.25">
      <c r="A694" s="4" t="s">
        <v>24</v>
      </c>
      <c r="B694">
        <v>2021</v>
      </c>
      <c r="C694" t="s">
        <v>41</v>
      </c>
      <c r="D694">
        <v>6760</v>
      </c>
      <c r="E694">
        <v>559245</v>
      </c>
    </row>
    <row r="695" spans="1:5" x14ac:dyDescent="0.25">
      <c r="A695" s="4" t="s">
        <v>33</v>
      </c>
      <c r="B695">
        <v>2020</v>
      </c>
      <c r="C695" t="s">
        <v>38</v>
      </c>
      <c r="D695">
        <v>0</v>
      </c>
      <c r="E695">
        <v>8</v>
      </c>
    </row>
    <row r="696" spans="1:5" x14ac:dyDescent="0.25">
      <c r="A696" s="4" t="s">
        <v>42</v>
      </c>
      <c r="B696">
        <v>2020</v>
      </c>
      <c r="C696" t="s">
        <v>44</v>
      </c>
      <c r="D696">
        <v>0</v>
      </c>
      <c r="E696">
        <v>67397</v>
      </c>
    </row>
    <row r="697" spans="1:5" x14ac:dyDescent="0.25">
      <c r="A697" s="4" t="s">
        <v>34</v>
      </c>
      <c r="B697">
        <v>2021</v>
      </c>
      <c r="C697" t="s">
        <v>41</v>
      </c>
      <c r="D697">
        <v>533353</v>
      </c>
      <c r="E697">
        <v>48637705</v>
      </c>
    </row>
    <row r="698" spans="1:5" x14ac:dyDescent="0.25">
      <c r="A698" s="4" t="s">
        <v>12</v>
      </c>
      <c r="B698">
        <v>2021</v>
      </c>
      <c r="C698" t="s">
        <v>38</v>
      </c>
      <c r="D698">
        <v>27367</v>
      </c>
      <c r="E698">
        <v>1628445</v>
      </c>
    </row>
    <row r="699" spans="1:5" x14ac:dyDescent="0.25">
      <c r="A699" s="4" t="s">
        <v>36</v>
      </c>
      <c r="B699">
        <v>2020</v>
      </c>
      <c r="C699" t="s">
        <v>40</v>
      </c>
      <c r="D699">
        <v>323</v>
      </c>
      <c r="E699">
        <v>8798</v>
      </c>
    </row>
    <row r="700" spans="1:5" x14ac:dyDescent="0.25">
      <c r="A700" s="4" t="s">
        <v>22</v>
      </c>
      <c r="B700">
        <v>2020</v>
      </c>
      <c r="C700" t="s">
        <v>48</v>
      </c>
      <c r="D700">
        <v>92989</v>
      </c>
      <c r="E700">
        <v>5587414</v>
      </c>
    </row>
    <row r="701" spans="1:5" x14ac:dyDescent="0.25">
      <c r="A701" s="4" t="s">
        <v>2</v>
      </c>
      <c r="B701">
        <v>2021</v>
      </c>
      <c r="C701" t="s">
        <v>43</v>
      </c>
      <c r="D701">
        <v>360363</v>
      </c>
      <c r="E701">
        <v>54460512</v>
      </c>
    </row>
    <row r="702" spans="1:5" x14ac:dyDescent="0.25">
      <c r="A702" s="4" t="s">
        <v>2</v>
      </c>
      <c r="B702">
        <v>2021</v>
      </c>
      <c r="C702" t="s">
        <v>41</v>
      </c>
      <c r="D702">
        <v>292158</v>
      </c>
      <c r="E702">
        <v>44235180</v>
      </c>
    </row>
    <row r="703" spans="1:5" x14ac:dyDescent="0.25">
      <c r="A703" s="4" t="s">
        <v>30</v>
      </c>
      <c r="B703">
        <v>2021</v>
      </c>
      <c r="C703" t="s">
        <v>1</v>
      </c>
      <c r="D703">
        <v>48803</v>
      </c>
      <c r="E703">
        <v>9024439</v>
      </c>
    </row>
    <row r="704" spans="1:5" x14ac:dyDescent="0.25">
      <c r="A704" s="4" t="s">
        <v>14</v>
      </c>
      <c r="B704">
        <v>2021</v>
      </c>
      <c r="C704" t="s">
        <v>47</v>
      </c>
      <c r="D704">
        <v>159196</v>
      </c>
      <c r="E704">
        <v>10802467</v>
      </c>
    </row>
    <row r="705" spans="1:5" x14ac:dyDescent="0.25">
      <c r="A705" s="4" t="s">
        <v>21</v>
      </c>
      <c r="B705">
        <v>2021</v>
      </c>
      <c r="C705" t="s">
        <v>38</v>
      </c>
      <c r="D705">
        <v>10436</v>
      </c>
      <c r="E705">
        <v>817165</v>
      </c>
    </row>
    <row r="706" spans="1:5" x14ac:dyDescent="0.25">
      <c r="A706" s="4" t="s">
        <v>9</v>
      </c>
      <c r="B706">
        <v>2021</v>
      </c>
      <c r="C706" t="s">
        <v>39</v>
      </c>
      <c r="D706">
        <v>62</v>
      </c>
      <c r="E706">
        <v>107129</v>
      </c>
    </row>
    <row r="707" spans="1:5" x14ac:dyDescent="0.25">
      <c r="A707" s="4" t="s">
        <v>22</v>
      </c>
      <c r="B707">
        <v>2020</v>
      </c>
      <c r="C707" t="s">
        <v>39</v>
      </c>
      <c r="D707">
        <v>11</v>
      </c>
      <c r="E707">
        <v>282</v>
      </c>
    </row>
    <row r="708" spans="1:5" x14ac:dyDescent="0.25">
      <c r="A708" s="4" t="s">
        <v>37</v>
      </c>
      <c r="B708">
        <v>2021</v>
      </c>
      <c r="C708" t="s">
        <v>47</v>
      </c>
      <c r="D708">
        <v>1581</v>
      </c>
      <c r="E708">
        <v>321295</v>
      </c>
    </row>
    <row r="709" spans="1:5" x14ac:dyDescent="0.25">
      <c r="A709" s="4" t="s">
        <v>32</v>
      </c>
      <c r="B709">
        <v>2021</v>
      </c>
      <c r="C709" t="s">
        <v>44</v>
      </c>
      <c r="D709">
        <v>22241</v>
      </c>
      <c r="E709">
        <v>2247967</v>
      </c>
    </row>
    <row r="710" spans="1:5" x14ac:dyDescent="0.25">
      <c r="A710" s="4" t="s">
        <v>27</v>
      </c>
      <c r="B710">
        <v>2021</v>
      </c>
      <c r="C710" t="s">
        <v>43</v>
      </c>
      <c r="D710">
        <v>50498</v>
      </c>
      <c r="E710">
        <v>3381804</v>
      </c>
    </row>
    <row r="711" spans="1:5" x14ac:dyDescent="0.25">
      <c r="A711" s="4" t="s">
        <v>11</v>
      </c>
      <c r="B711">
        <v>2021</v>
      </c>
      <c r="C711" t="s">
        <v>47</v>
      </c>
      <c r="D711">
        <v>312664</v>
      </c>
      <c r="E711">
        <v>25614187</v>
      </c>
    </row>
    <row r="712" spans="1:5" x14ac:dyDescent="0.25">
      <c r="A712" s="4" t="s">
        <v>24</v>
      </c>
      <c r="B712">
        <v>2021</v>
      </c>
      <c r="C712" t="s">
        <v>47</v>
      </c>
      <c r="D712">
        <v>20908</v>
      </c>
      <c r="E712">
        <v>978516</v>
      </c>
    </row>
    <row r="713" spans="1:5" x14ac:dyDescent="0.25">
      <c r="A713" s="4" t="s">
        <v>20</v>
      </c>
      <c r="B713">
        <v>2020</v>
      </c>
      <c r="C713" t="s">
        <v>43</v>
      </c>
      <c r="D713">
        <v>30</v>
      </c>
      <c r="E713">
        <v>1264</v>
      </c>
    </row>
    <row r="714" spans="1:5" x14ac:dyDescent="0.25">
      <c r="A714" s="4" t="s">
        <v>10</v>
      </c>
      <c r="B714">
        <v>2020</v>
      </c>
      <c r="C714" t="s">
        <v>43</v>
      </c>
      <c r="D714">
        <v>20</v>
      </c>
      <c r="E714">
        <v>18779</v>
      </c>
    </row>
    <row r="715" spans="1:5" x14ac:dyDescent="0.25">
      <c r="A715" s="4" t="s">
        <v>5</v>
      </c>
      <c r="B715">
        <v>2020</v>
      </c>
      <c r="C715" t="s">
        <v>45</v>
      </c>
      <c r="D715">
        <v>16111</v>
      </c>
      <c r="E715">
        <v>3095871</v>
      </c>
    </row>
    <row r="716" spans="1:5" x14ac:dyDescent="0.25">
      <c r="A716" s="4" t="s">
        <v>30</v>
      </c>
      <c r="B716">
        <v>2020</v>
      </c>
      <c r="C716" t="s">
        <v>49</v>
      </c>
      <c r="D716">
        <v>46521</v>
      </c>
      <c r="E716">
        <v>8646516</v>
      </c>
    </row>
    <row r="717" spans="1:5" x14ac:dyDescent="0.25">
      <c r="A717" s="4" t="s">
        <v>6</v>
      </c>
      <c r="B717">
        <v>2021</v>
      </c>
      <c r="C717" t="s">
        <v>38</v>
      </c>
      <c r="D717">
        <v>9654</v>
      </c>
      <c r="E717">
        <v>596183</v>
      </c>
    </row>
    <row r="718" spans="1:5" x14ac:dyDescent="0.25">
      <c r="A718" s="4" t="s">
        <v>36</v>
      </c>
      <c r="B718">
        <v>2020</v>
      </c>
      <c r="C718" t="s">
        <v>49</v>
      </c>
      <c r="D718">
        <v>283838</v>
      </c>
      <c r="E718">
        <v>16279623</v>
      </c>
    </row>
    <row r="719" spans="1:5" x14ac:dyDescent="0.25">
      <c r="A719" s="4" t="s">
        <v>32</v>
      </c>
      <c r="B719">
        <v>2021</v>
      </c>
      <c r="C719" t="s">
        <v>38</v>
      </c>
      <c r="D719">
        <v>10864</v>
      </c>
      <c r="E719">
        <v>934218</v>
      </c>
    </row>
    <row r="720" spans="1:5" x14ac:dyDescent="0.25">
      <c r="A720" s="4" t="s">
        <v>10</v>
      </c>
      <c r="B720">
        <v>2021</v>
      </c>
      <c r="C720" t="s">
        <v>39</v>
      </c>
      <c r="D720">
        <v>25137</v>
      </c>
      <c r="E720">
        <v>1744004</v>
      </c>
    </row>
    <row r="721" spans="1:5" x14ac:dyDescent="0.25">
      <c r="A721" s="4" t="s">
        <v>11</v>
      </c>
      <c r="B721">
        <v>2021</v>
      </c>
      <c r="C721" t="s">
        <v>45</v>
      </c>
      <c r="D721">
        <v>312425</v>
      </c>
      <c r="E721">
        <v>25580725</v>
      </c>
    </row>
    <row r="722" spans="1:5" x14ac:dyDescent="0.25">
      <c r="A722" s="4" t="s">
        <v>15</v>
      </c>
      <c r="B722">
        <v>2021</v>
      </c>
      <c r="C722" t="s">
        <v>47</v>
      </c>
      <c r="D722">
        <v>137252</v>
      </c>
      <c r="E722">
        <v>10259867</v>
      </c>
    </row>
    <row r="723" spans="1:5" x14ac:dyDescent="0.25">
      <c r="A723" s="4" t="s">
        <v>20</v>
      </c>
      <c r="B723">
        <v>2020</v>
      </c>
      <c r="C723" t="s">
        <v>44</v>
      </c>
      <c r="D723">
        <v>89</v>
      </c>
      <c r="E723">
        <v>11943</v>
      </c>
    </row>
    <row r="724" spans="1:5" x14ac:dyDescent="0.25">
      <c r="A724" s="4" t="s">
        <v>27</v>
      </c>
      <c r="B724">
        <v>2021</v>
      </c>
      <c r="C724" t="s">
        <v>39</v>
      </c>
      <c r="D724">
        <v>20886</v>
      </c>
      <c r="E724">
        <v>1248985</v>
      </c>
    </row>
    <row r="725" spans="1:5" x14ac:dyDescent="0.25">
      <c r="A725" s="4" t="s">
        <v>5</v>
      </c>
      <c r="B725">
        <v>2020</v>
      </c>
      <c r="C725" t="s">
        <v>39</v>
      </c>
      <c r="D725">
        <v>3</v>
      </c>
      <c r="E725">
        <v>90</v>
      </c>
    </row>
    <row r="726" spans="1:5" x14ac:dyDescent="0.25">
      <c r="A726" s="4" t="s">
        <v>16</v>
      </c>
      <c r="B726">
        <v>2020</v>
      </c>
      <c r="C726" t="s">
        <v>44</v>
      </c>
      <c r="D726">
        <v>34536</v>
      </c>
      <c r="E726">
        <v>1814581</v>
      </c>
    </row>
    <row r="727" spans="1:5" x14ac:dyDescent="0.25">
      <c r="A727" s="4" t="s">
        <v>7</v>
      </c>
      <c r="B727">
        <v>2021</v>
      </c>
      <c r="C727" t="s">
        <v>46</v>
      </c>
      <c r="D727">
        <v>406801</v>
      </c>
      <c r="E727">
        <v>30148661</v>
      </c>
    </row>
    <row r="728" spans="1:5" x14ac:dyDescent="0.25">
      <c r="A728" s="4" t="s">
        <v>9</v>
      </c>
      <c r="B728">
        <v>2021</v>
      </c>
      <c r="C728" t="s">
        <v>45</v>
      </c>
      <c r="D728">
        <v>124</v>
      </c>
      <c r="E728">
        <v>330445</v>
      </c>
    </row>
    <row r="729" spans="1:5" x14ac:dyDescent="0.25">
      <c r="A729" s="4" t="s">
        <v>18</v>
      </c>
      <c r="B729">
        <v>2021</v>
      </c>
      <c r="C729" t="s">
        <v>40</v>
      </c>
      <c r="D729">
        <v>4000</v>
      </c>
      <c r="E729">
        <v>354166</v>
      </c>
    </row>
    <row r="730" spans="1:5" x14ac:dyDescent="0.25">
      <c r="A730" s="4" t="s">
        <v>18</v>
      </c>
      <c r="B730">
        <v>2021</v>
      </c>
      <c r="C730" t="s">
        <v>45</v>
      </c>
      <c r="D730">
        <v>6417</v>
      </c>
      <c r="E730">
        <v>634048</v>
      </c>
    </row>
    <row r="731" spans="1:5" x14ac:dyDescent="0.25">
      <c r="A731" s="4" t="s">
        <v>35</v>
      </c>
      <c r="B731">
        <v>2020</v>
      </c>
      <c r="C731" t="s">
        <v>45</v>
      </c>
      <c r="D731">
        <v>5067</v>
      </c>
      <c r="E731">
        <v>390986</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6A129-C1B2-4F11-B698-27B614175FC4}">
  <dimension ref="A1:C41"/>
  <sheetViews>
    <sheetView topLeftCell="A4" zoomScaleNormal="100" workbookViewId="0">
      <selection activeCell="C19" sqref="C19"/>
    </sheetView>
  </sheetViews>
  <sheetFormatPr defaultRowHeight="15" x14ac:dyDescent="0.25"/>
  <cols>
    <col min="1" max="1" width="13.140625" bestFit="1" customWidth="1"/>
    <col min="2" max="2" width="30.28515625" bestFit="1" customWidth="1"/>
    <col min="3" max="3" width="28.42578125" bestFit="1" customWidth="1"/>
  </cols>
  <sheetData>
    <row r="1" spans="1:3" x14ac:dyDescent="0.25">
      <c r="A1" s="1" t="s">
        <v>615</v>
      </c>
      <c r="B1" t="s">
        <v>62</v>
      </c>
    </row>
    <row r="2" spans="1:3" x14ac:dyDescent="0.25">
      <c r="A2" s="1" t="s">
        <v>616</v>
      </c>
      <c r="B2" t="s">
        <v>62</v>
      </c>
    </row>
    <row r="4" spans="1:3" x14ac:dyDescent="0.25">
      <c r="A4" s="1" t="s">
        <v>60</v>
      </c>
      <c r="B4" t="s">
        <v>619</v>
      </c>
      <c r="C4" t="s">
        <v>620</v>
      </c>
    </row>
    <row r="5" spans="1:3" x14ac:dyDescent="0.25">
      <c r="A5" s="2" t="s">
        <v>0</v>
      </c>
      <c r="B5">
        <v>2561838</v>
      </c>
      <c r="C5">
        <v>37713</v>
      </c>
    </row>
    <row r="6" spans="1:3" x14ac:dyDescent="0.25">
      <c r="A6" s="2" t="s">
        <v>2</v>
      </c>
      <c r="B6">
        <v>559315574</v>
      </c>
      <c r="C6">
        <v>4091301</v>
      </c>
    </row>
    <row r="7" spans="1:3" x14ac:dyDescent="0.25">
      <c r="A7" s="2" t="s">
        <v>3</v>
      </c>
      <c r="B7">
        <v>11591127</v>
      </c>
      <c r="C7">
        <v>48952</v>
      </c>
    </row>
    <row r="8" spans="1:3" x14ac:dyDescent="0.25">
      <c r="A8" s="2" t="s">
        <v>4</v>
      </c>
      <c r="B8">
        <v>148811405</v>
      </c>
      <c r="C8">
        <v>1112554</v>
      </c>
    </row>
    <row r="9" spans="1:3" x14ac:dyDescent="0.25">
      <c r="A9" s="2" t="s">
        <v>5</v>
      </c>
      <c r="B9">
        <v>193281433</v>
      </c>
      <c r="C9">
        <v>1906269</v>
      </c>
    </row>
    <row r="10" spans="1:3" x14ac:dyDescent="0.25">
      <c r="A10" s="2" t="s">
        <v>6</v>
      </c>
      <c r="B10">
        <v>16171312</v>
      </c>
      <c r="C10">
        <v>214629</v>
      </c>
    </row>
    <row r="11" spans="1:3" x14ac:dyDescent="0.25">
      <c r="A11" s="2" t="s">
        <v>7</v>
      </c>
      <c r="B11">
        <v>246189467</v>
      </c>
      <c r="C11">
        <v>3176020</v>
      </c>
    </row>
    <row r="12" spans="1:3" x14ac:dyDescent="0.25">
      <c r="A12" s="2" t="s">
        <v>8</v>
      </c>
      <c r="B12">
        <v>405194856</v>
      </c>
      <c r="C12">
        <v>7000210</v>
      </c>
    </row>
    <row r="13" spans="1:3" x14ac:dyDescent="0.25">
      <c r="A13" s="2" t="s">
        <v>9</v>
      </c>
      <c r="B13">
        <v>2837147</v>
      </c>
      <c r="C13">
        <v>1356</v>
      </c>
    </row>
    <row r="14" spans="1:3" x14ac:dyDescent="0.25">
      <c r="A14" s="2" t="s">
        <v>10</v>
      </c>
      <c r="B14">
        <v>42631273</v>
      </c>
      <c r="C14">
        <v>715953</v>
      </c>
    </row>
    <row r="15" spans="1:3" x14ac:dyDescent="0.25">
      <c r="A15" s="2" t="s">
        <v>11</v>
      </c>
      <c r="B15">
        <v>211154500</v>
      </c>
      <c r="C15">
        <v>3046529</v>
      </c>
    </row>
    <row r="16" spans="1:3" x14ac:dyDescent="0.25">
      <c r="A16" s="2" t="s">
        <v>12</v>
      </c>
      <c r="B16">
        <v>48038897</v>
      </c>
      <c r="C16">
        <v>789055</v>
      </c>
    </row>
    <row r="17" spans="1:3" x14ac:dyDescent="0.25">
      <c r="A17" s="2" t="s">
        <v>13</v>
      </c>
      <c r="B17">
        <v>197548782</v>
      </c>
      <c r="C17">
        <v>2307974</v>
      </c>
    </row>
    <row r="18" spans="1:3" x14ac:dyDescent="0.25">
      <c r="A18" s="2" t="s">
        <v>14</v>
      </c>
      <c r="B18">
        <v>90669599</v>
      </c>
      <c r="C18">
        <v>1169670</v>
      </c>
    </row>
    <row r="19" spans="1:3" x14ac:dyDescent="0.25">
      <c r="A19" s="2" t="s">
        <v>15</v>
      </c>
      <c r="B19">
        <v>85007142</v>
      </c>
      <c r="C19">
        <v>1201826</v>
      </c>
    </row>
    <row r="20" spans="1:3" x14ac:dyDescent="0.25">
      <c r="A20" s="2" t="s">
        <v>16</v>
      </c>
      <c r="B20">
        <v>731947360</v>
      </c>
      <c r="C20">
        <v>9172374</v>
      </c>
    </row>
    <row r="21" spans="1:3" x14ac:dyDescent="0.25">
      <c r="A21" s="2" t="s">
        <v>17</v>
      </c>
      <c r="B21">
        <v>821811917</v>
      </c>
      <c r="C21">
        <v>3838521</v>
      </c>
    </row>
    <row r="22" spans="1:3" x14ac:dyDescent="0.25">
      <c r="A22" s="2" t="s">
        <v>18</v>
      </c>
      <c r="B22">
        <v>5751953</v>
      </c>
      <c r="C22">
        <v>62805</v>
      </c>
    </row>
    <row r="23" spans="1:3" x14ac:dyDescent="0.25">
      <c r="A23" s="2" t="s">
        <v>37</v>
      </c>
      <c r="B23">
        <v>1764401</v>
      </c>
      <c r="C23">
        <v>8093</v>
      </c>
    </row>
    <row r="24" spans="1:3" x14ac:dyDescent="0.25">
      <c r="A24" s="2" t="s">
        <v>19</v>
      </c>
      <c r="B24">
        <v>1662100469</v>
      </c>
      <c r="C24">
        <v>35203070</v>
      </c>
    </row>
    <row r="25" spans="1:3" x14ac:dyDescent="0.25">
      <c r="A25" s="2" t="s">
        <v>20</v>
      </c>
      <c r="B25">
        <v>13823458</v>
      </c>
      <c r="C25">
        <v>213709</v>
      </c>
    </row>
    <row r="26" spans="1:3" x14ac:dyDescent="0.25">
      <c r="A26" s="2" t="s">
        <v>21</v>
      </c>
      <c r="B26">
        <v>22262876</v>
      </c>
      <c r="C26">
        <v>322925</v>
      </c>
    </row>
    <row r="27" spans="1:3" x14ac:dyDescent="0.25">
      <c r="A27" s="2" t="s">
        <v>22</v>
      </c>
      <c r="B27">
        <v>201396269</v>
      </c>
      <c r="C27">
        <v>2650821</v>
      </c>
    </row>
    <row r="28" spans="1:3" x14ac:dyDescent="0.25">
      <c r="A28" s="2" t="s">
        <v>23</v>
      </c>
      <c r="B28">
        <v>9713344</v>
      </c>
      <c r="C28">
        <v>33093</v>
      </c>
    </row>
    <row r="29" spans="1:3" x14ac:dyDescent="0.25">
      <c r="A29" s="2" t="s">
        <v>24</v>
      </c>
      <c r="B29">
        <v>7562249</v>
      </c>
      <c r="C29">
        <v>111315</v>
      </c>
    </row>
    <row r="30" spans="1:3" x14ac:dyDescent="0.25">
      <c r="A30" s="2" t="s">
        <v>25</v>
      </c>
      <c r="B30">
        <v>243730130</v>
      </c>
      <c r="C30">
        <v>1468861</v>
      </c>
    </row>
    <row r="31" spans="1:3" x14ac:dyDescent="0.25">
      <c r="A31" s="2" t="s">
        <v>26</v>
      </c>
      <c r="B31">
        <v>149265561</v>
      </c>
      <c r="C31">
        <v>4135956</v>
      </c>
    </row>
    <row r="32" spans="1:3" x14ac:dyDescent="0.25">
      <c r="A32" s="2" t="s">
        <v>27</v>
      </c>
      <c r="B32">
        <v>30344354</v>
      </c>
      <c r="C32">
        <v>462203</v>
      </c>
    </row>
    <row r="33" spans="1:3" x14ac:dyDescent="0.25">
      <c r="A33" s="2" t="s">
        <v>28</v>
      </c>
      <c r="B33">
        <v>240620216</v>
      </c>
      <c r="C33">
        <v>2207455</v>
      </c>
    </row>
    <row r="34" spans="1:3" x14ac:dyDescent="0.25">
      <c r="A34" s="2" t="s">
        <v>29</v>
      </c>
      <c r="B34">
        <v>5704172</v>
      </c>
      <c r="C34">
        <v>84310</v>
      </c>
    </row>
    <row r="35" spans="1:3" x14ac:dyDescent="0.25">
      <c r="A35" s="2" t="s">
        <v>30</v>
      </c>
      <c r="B35">
        <v>184490927</v>
      </c>
      <c r="C35">
        <v>1068052</v>
      </c>
    </row>
    <row r="36" spans="1:3" x14ac:dyDescent="0.25">
      <c r="A36" s="2" t="s">
        <v>31</v>
      </c>
      <c r="B36">
        <v>648940326</v>
      </c>
      <c r="C36">
        <v>8814741</v>
      </c>
    </row>
    <row r="37" spans="1:3" x14ac:dyDescent="0.25">
      <c r="A37" s="2" t="s">
        <v>32</v>
      </c>
      <c r="B37">
        <v>20818709</v>
      </c>
      <c r="C37">
        <v>214362</v>
      </c>
    </row>
    <row r="38" spans="1:3" x14ac:dyDescent="0.25">
      <c r="A38" s="2" t="s">
        <v>34</v>
      </c>
      <c r="B38">
        <v>452825147</v>
      </c>
      <c r="C38">
        <v>6018403</v>
      </c>
    </row>
    <row r="39" spans="1:3" x14ac:dyDescent="0.25">
      <c r="A39" s="2" t="s">
        <v>35</v>
      </c>
      <c r="B39">
        <v>81290879</v>
      </c>
      <c r="C39">
        <v>1591925</v>
      </c>
    </row>
    <row r="40" spans="1:3" x14ac:dyDescent="0.25">
      <c r="A40" s="2" t="s">
        <v>36</v>
      </c>
      <c r="B40">
        <v>391268439</v>
      </c>
      <c r="C40">
        <v>5379121</v>
      </c>
    </row>
    <row r="41" spans="1:3" x14ac:dyDescent="0.25">
      <c r="A41" s="2" t="s">
        <v>61</v>
      </c>
      <c r="B41">
        <v>8188437508</v>
      </c>
      <c r="C41">
        <v>109882126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FEF1D-90A5-471D-A61D-0AD691788D5B}">
  <dimension ref="A1:C38"/>
  <sheetViews>
    <sheetView workbookViewId="0">
      <selection activeCell="D2" sqref="D2"/>
    </sheetView>
  </sheetViews>
  <sheetFormatPr defaultRowHeight="15" x14ac:dyDescent="0.25"/>
  <cols>
    <col min="2" max="2" width="14" customWidth="1"/>
    <col min="3" max="4" width="18.7109375" customWidth="1"/>
  </cols>
  <sheetData>
    <row r="1" spans="1:3" x14ac:dyDescent="0.25">
      <c r="A1" t="s">
        <v>50</v>
      </c>
      <c r="B1" t="s">
        <v>71</v>
      </c>
      <c r="C1" t="s">
        <v>701</v>
      </c>
    </row>
    <row r="2" spans="1:3" x14ac:dyDescent="0.25">
      <c r="A2" t="s">
        <v>0</v>
      </c>
      <c r="B2">
        <v>598033</v>
      </c>
      <c r="C2">
        <v>494158</v>
      </c>
    </row>
    <row r="3" spans="1:3" x14ac:dyDescent="0.25">
      <c r="A3" t="s">
        <v>2</v>
      </c>
      <c r="B3">
        <v>29518787</v>
      </c>
      <c r="C3">
        <v>53352150</v>
      </c>
    </row>
    <row r="4" spans="1:3" x14ac:dyDescent="0.25">
      <c r="A4" t="s">
        <v>3</v>
      </c>
      <c r="B4">
        <v>1185436</v>
      </c>
      <c r="C4">
        <v>1306361</v>
      </c>
    </row>
    <row r="5" spans="1:3" x14ac:dyDescent="0.25">
      <c r="A5" t="s">
        <v>4</v>
      </c>
      <c r="B5">
        <v>24712042</v>
      </c>
      <c r="C5">
        <v>28241258</v>
      </c>
    </row>
    <row r="6" spans="1:3" x14ac:dyDescent="0.25">
      <c r="A6" t="s">
        <v>5</v>
      </c>
      <c r="B6">
        <v>50531824</v>
      </c>
      <c r="C6">
        <v>68221609</v>
      </c>
    </row>
    <row r="7" spans="1:3" x14ac:dyDescent="0.25">
      <c r="A7" t="s">
        <v>6</v>
      </c>
      <c r="B7">
        <v>792851</v>
      </c>
      <c r="C7">
        <v>1473016</v>
      </c>
    </row>
    <row r="8" spans="1:3" x14ac:dyDescent="0.25">
      <c r="A8" t="s">
        <v>7</v>
      </c>
      <c r="B8">
        <v>13709510</v>
      </c>
      <c r="C8">
        <v>22194955</v>
      </c>
    </row>
    <row r="9" spans="1:3" x14ac:dyDescent="0.25">
      <c r="A9" t="s">
        <v>8</v>
      </c>
      <c r="B9">
        <v>29427753</v>
      </c>
      <c r="C9">
        <v>20481040</v>
      </c>
    </row>
    <row r="10" spans="1:3" x14ac:dyDescent="0.25">
      <c r="A10" t="s">
        <v>9</v>
      </c>
      <c r="B10">
        <v>72410</v>
      </c>
      <c r="C10">
        <v>1031008</v>
      </c>
    </row>
    <row r="11" spans="1:3" x14ac:dyDescent="0.25">
      <c r="A11" t="s">
        <v>10</v>
      </c>
      <c r="B11">
        <v>1468399</v>
      </c>
      <c r="C11">
        <v>2173682</v>
      </c>
    </row>
    <row r="12" spans="1:3" x14ac:dyDescent="0.25">
      <c r="A12" t="s">
        <v>11</v>
      </c>
      <c r="B12">
        <v>30928063</v>
      </c>
      <c r="C12">
        <v>70707604</v>
      </c>
    </row>
    <row r="13" spans="1:3" x14ac:dyDescent="0.25">
      <c r="A13" t="s">
        <v>12</v>
      </c>
      <c r="B13">
        <v>3685011</v>
      </c>
      <c r="C13">
        <v>9157518</v>
      </c>
    </row>
    <row r="14" spans="1:3" x14ac:dyDescent="0.25">
      <c r="A14" t="s">
        <v>13</v>
      </c>
      <c r="B14">
        <v>13032504</v>
      </c>
      <c r="C14">
        <v>25887839</v>
      </c>
    </row>
    <row r="15" spans="1:3" x14ac:dyDescent="0.25">
      <c r="A15" t="s">
        <v>14</v>
      </c>
      <c r="B15">
        <v>15985878</v>
      </c>
      <c r="C15">
        <v>20572294</v>
      </c>
    </row>
    <row r="16" spans="1:3" x14ac:dyDescent="0.25">
      <c r="A16" t="s">
        <v>15</v>
      </c>
      <c r="B16">
        <v>16202346</v>
      </c>
      <c r="C16">
        <v>14660544</v>
      </c>
    </row>
    <row r="17" spans="1:3" x14ac:dyDescent="0.25">
      <c r="A17" t="s">
        <v>16</v>
      </c>
      <c r="B17">
        <v>50873103</v>
      </c>
      <c r="C17">
        <v>65356145</v>
      </c>
    </row>
    <row r="18" spans="1:3" x14ac:dyDescent="0.25">
      <c r="A18" t="s">
        <v>17</v>
      </c>
      <c r="B18">
        <v>37886378</v>
      </c>
      <c r="C18">
        <v>38964842</v>
      </c>
    </row>
    <row r="19" spans="1:3" x14ac:dyDescent="0.25">
      <c r="A19" t="s">
        <v>18</v>
      </c>
      <c r="B19">
        <v>555568</v>
      </c>
      <c r="C19">
        <v>361078</v>
      </c>
    </row>
    <row r="20" spans="1:3" x14ac:dyDescent="0.25">
      <c r="A20" t="s">
        <v>37</v>
      </c>
      <c r="B20">
        <v>263541</v>
      </c>
      <c r="C20">
        <v>101080</v>
      </c>
    </row>
    <row r="21" spans="1:3" x14ac:dyDescent="0.25">
      <c r="A21" t="s">
        <v>19</v>
      </c>
      <c r="B21">
        <v>62667211</v>
      </c>
      <c r="C21">
        <v>98174486</v>
      </c>
    </row>
    <row r="22" spans="1:3" x14ac:dyDescent="0.25">
      <c r="A22" t="s">
        <v>20</v>
      </c>
      <c r="B22">
        <v>1151665</v>
      </c>
      <c r="C22">
        <v>1745094</v>
      </c>
    </row>
    <row r="23" spans="1:3" x14ac:dyDescent="0.25">
      <c r="A23" t="s">
        <v>21</v>
      </c>
      <c r="B23">
        <v>1367673</v>
      </c>
      <c r="C23">
        <v>1968849</v>
      </c>
    </row>
    <row r="24" spans="1:3" x14ac:dyDescent="0.25">
      <c r="A24" t="s">
        <v>22</v>
      </c>
      <c r="B24">
        <v>20294225</v>
      </c>
      <c r="C24">
        <v>70749983</v>
      </c>
    </row>
    <row r="25" spans="1:3" x14ac:dyDescent="0.25">
      <c r="A25" t="s">
        <v>23</v>
      </c>
      <c r="B25">
        <v>1298444</v>
      </c>
      <c r="C25">
        <v>1223626</v>
      </c>
    </row>
    <row r="26" spans="1:3" x14ac:dyDescent="0.25">
      <c r="A26" t="s">
        <v>24</v>
      </c>
      <c r="B26">
        <v>395416</v>
      </c>
      <c r="C26">
        <v>1200216</v>
      </c>
    </row>
    <row r="27" spans="1:3" x14ac:dyDescent="0.25">
      <c r="A27" t="s">
        <v>25</v>
      </c>
      <c r="B27">
        <v>21994343</v>
      </c>
      <c r="C27">
        <v>37297553</v>
      </c>
    </row>
    <row r="28" spans="1:3" x14ac:dyDescent="0.25">
      <c r="A28" t="s">
        <v>26</v>
      </c>
      <c r="B28">
        <v>15429415</v>
      </c>
      <c r="C28">
        <v>22181687</v>
      </c>
    </row>
    <row r="29" spans="1:3" x14ac:dyDescent="0.25">
      <c r="A29" t="s">
        <v>27</v>
      </c>
      <c r="B29">
        <v>1919060</v>
      </c>
      <c r="C29">
        <v>1138277</v>
      </c>
    </row>
    <row r="30" spans="1:3" x14ac:dyDescent="0.25">
      <c r="A30" t="s">
        <v>28</v>
      </c>
      <c r="B30">
        <v>14807752</v>
      </c>
      <c r="C30">
        <v>62642544</v>
      </c>
    </row>
    <row r="31" spans="1:3" x14ac:dyDescent="0.25">
      <c r="A31" t="s">
        <v>29</v>
      </c>
      <c r="B31">
        <v>261343</v>
      </c>
      <c r="C31">
        <v>973272</v>
      </c>
    </row>
    <row r="32" spans="1:3" x14ac:dyDescent="0.25">
      <c r="A32" t="s">
        <v>30</v>
      </c>
      <c r="B32">
        <v>27569831</v>
      </c>
      <c r="C32">
        <v>32270957</v>
      </c>
    </row>
    <row r="33" spans="1:3" x14ac:dyDescent="0.25">
      <c r="A33" t="s">
        <v>31</v>
      </c>
      <c r="B33">
        <v>51159242</v>
      </c>
      <c r="C33">
        <v>58898573</v>
      </c>
    </row>
    <row r="34" spans="1:3" x14ac:dyDescent="0.25">
      <c r="A34" t="s">
        <v>32</v>
      </c>
      <c r="B34">
        <v>1983127</v>
      </c>
      <c r="C34">
        <v>4129806</v>
      </c>
    </row>
    <row r="35" spans="1:3" x14ac:dyDescent="0.25">
      <c r="A35" t="s">
        <v>33</v>
      </c>
      <c r="B35">
        <v>609201294</v>
      </c>
      <c r="C35">
        <v>1063124205</v>
      </c>
    </row>
    <row r="36" spans="1:3" x14ac:dyDescent="0.25">
      <c r="A36" t="s">
        <v>34</v>
      </c>
      <c r="B36">
        <v>83635222</v>
      </c>
      <c r="C36">
        <v>130860760</v>
      </c>
    </row>
    <row r="37" spans="1:3" x14ac:dyDescent="0.25">
      <c r="A37" t="s">
        <v>35</v>
      </c>
      <c r="B37">
        <v>7781148</v>
      </c>
      <c r="C37">
        <v>11376359</v>
      </c>
    </row>
    <row r="38" spans="1:3" x14ac:dyDescent="0.25">
      <c r="A38" t="s">
        <v>36</v>
      </c>
      <c r="B38">
        <v>19228303</v>
      </c>
      <c r="C38">
        <v>77751913</v>
      </c>
    </row>
  </sheetData>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C27AC-B2AD-42A7-9AF6-61E0B23B758E}">
  <dimension ref="A1:C37"/>
  <sheetViews>
    <sheetView workbookViewId="0">
      <selection activeCell="P34" sqref="P34"/>
    </sheetView>
  </sheetViews>
  <sheetFormatPr defaultRowHeight="15" x14ac:dyDescent="0.25"/>
  <cols>
    <col min="1" max="1" width="13.140625" bestFit="1" customWidth="1"/>
    <col min="2" max="2" width="18.7109375" bestFit="1" customWidth="1"/>
    <col min="3" max="3" width="22.5703125" bestFit="1" customWidth="1"/>
  </cols>
  <sheetData>
    <row r="1" spans="1:3" x14ac:dyDescent="0.25">
      <c r="A1" s="1" t="s">
        <v>60</v>
      </c>
      <c r="B1" t="s">
        <v>700</v>
      </c>
      <c r="C1" t="s">
        <v>702</v>
      </c>
    </row>
    <row r="2" spans="1:3" x14ac:dyDescent="0.25">
      <c r="A2" s="2" t="s">
        <v>0</v>
      </c>
      <c r="B2">
        <v>598033</v>
      </c>
      <c r="C2">
        <v>494158</v>
      </c>
    </row>
    <row r="3" spans="1:3" x14ac:dyDescent="0.25">
      <c r="A3" s="2" t="s">
        <v>2</v>
      </c>
      <c r="B3">
        <v>29518787</v>
      </c>
      <c r="C3">
        <v>53352150</v>
      </c>
    </row>
    <row r="4" spans="1:3" x14ac:dyDescent="0.25">
      <c r="A4" s="2" t="s">
        <v>3</v>
      </c>
      <c r="B4">
        <v>1185436</v>
      </c>
      <c r="C4">
        <v>1306361</v>
      </c>
    </row>
    <row r="5" spans="1:3" x14ac:dyDescent="0.25">
      <c r="A5" s="2" t="s">
        <v>4</v>
      </c>
      <c r="B5">
        <v>24712042</v>
      </c>
      <c r="C5">
        <v>28241258</v>
      </c>
    </row>
    <row r="6" spans="1:3" x14ac:dyDescent="0.25">
      <c r="A6" s="2" t="s">
        <v>5</v>
      </c>
      <c r="B6">
        <v>50531824</v>
      </c>
      <c r="C6">
        <v>68221609</v>
      </c>
    </row>
    <row r="7" spans="1:3" x14ac:dyDescent="0.25">
      <c r="A7" s="2" t="s">
        <v>6</v>
      </c>
      <c r="B7">
        <v>792851</v>
      </c>
      <c r="C7">
        <v>1473016</v>
      </c>
    </row>
    <row r="8" spans="1:3" x14ac:dyDescent="0.25">
      <c r="A8" s="2" t="s">
        <v>7</v>
      </c>
      <c r="B8">
        <v>13709510</v>
      </c>
      <c r="C8">
        <v>22194955</v>
      </c>
    </row>
    <row r="9" spans="1:3" x14ac:dyDescent="0.25">
      <c r="A9" s="2" t="s">
        <v>8</v>
      </c>
      <c r="B9">
        <v>29427753</v>
      </c>
      <c r="C9">
        <v>20481040</v>
      </c>
    </row>
    <row r="10" spans="1:3" x14ac:dyDescent="0.25">
      <c r="A10" s="2" t="s">
        <v>9</v>
      </c>
      <c r="B10">
        <v>72410</v>
      </c>
      <c r="C10">
        <v>1031008</v>
      </c>
    </row>
    <row r="11" spans="1:3" x14ac:dyDescent="0.25">
      <c r="A11" s="2" t="s">
        <v>10</v>
      </c>
      <c r="B11">
        <v>1468399</v>
      </c>
      <c r="C11">
        <v>2173682</v>
      </c>
    </row>
    <row r="12" spans="1:3" x14ac:dyDescent="0.25">
      <c r="A12" s="2" t="s">
        <v>11</v>
      </c>
      <c r="B12">
        <v>30928063</v>
      </c>
      <c r="C12">
        <v>70707604</v>
      </c>
    </row>
    <row r="13" spans="1:3" x14ac:dyDescent="0.25">
      <c r="A13" s="2" t="s">
        <v>12</v>
      </c>
      <c r="B13">
        <v>3685011</v>
      </c>
      <c r="C13">
        <v>9157518</v>
      </c>
    </row>
    <row r="14" spans="1:3" x14ac:dyDescent="0.25">
      <c r="A14" s="2" t="s">
        <v>13</v>
      </c>
      <c r="B14">
        <v>13032504</v>
      </c>
      <c r="C14">
        <v>25887839</v>
      </c>
    </row>
    <row r="15" spans="1:3" x14ac:dyDescent="0.25">
      <c r="A15" s="2" t="s">
        <v>14</v>
      </c>
      <c r="B15">
        <v>15985878</v>
      </c>
      <c r="C15">
        <v>20572294</v>
      </c>
    </row>
    <row r="16" spans="1:3" x14ac:dyDescent="0.25">
      <c r="A16" s="2" t="s">
        <v>15</v>
      </c>
      <c r="B16">
        <v>16202346</v>
      </c>
      <c r="C16">
        <v>14660544</v>
      </c>
    </row>
    <row r="17" spans="1:3" x14ac:dyDescent="0.25">
      <c r="A17" s="2" t="s">
        <v>16</v>
      </c>
      <c r="B17">
        <v>50873103</v>
      </c>
      <c r="C17">
        <v>65356145</v>
      </c>
    </row>
    <row r="18" spans="1:3" x14ac:dyDescent="0.25">
      <c r="A18" s="2" t="s">
        <v>17</v>
      </c>
      <c r="B18">
        <v>37886378</v>
      </c>
      <c r="C18">
        <v>38964842</v>
      </c>
    </row>
    <row r="19" spans="1:3" x14ac:dyDescent="0.25">
      <c r="A19" s="2" t="s">
        <v>18</v>
      </c>
      <c r="B19">
        <v>555568</v>
      </c>
      <c r="C19">
        <v>361078</v>
      </c>
    </row>
    <row r="20" spans="1:3" x14ac:dyDescent="0.25">
      <c r="A20" s="2" t="s">
        <v>37</v>
      </c>
      <c r="B20">
        <v>263541</v>
      </c>
      <c r="C20">
        <v>101080</v>
      </c>
    </row>
    <row r="21" spans="1:3" x14ac:dyDescent="0.25">
      <c r="A21" s="2" t="s">
        <v>19</v>
      </c>
      <c r="B21">
        <v>62667211</v>
      </c>
      <c r="C21">
        <v>98174486</v>
      </c>
    </row>
    <row r="22" spans="1:3" x14ac:dyDescent="0.25">
      <c r="A22" s="2" t="s">
        <v>20</v>
      </c>
      <c r="B22">
        <v>1151665</v>
      </c>
      <c r="C22">
        <v>1745094</v>
      </c>
    </row>
    <row r="23" spans="1:3" x14ac:dyDescent="0.25">
      <c r="A23" s="2" t="s">
        <v>21</v>
      </c>
      <c r="B23">
        <v>1367673</v>
      </c>
      <c r="C23">
        <v>1968849</v>
      </c>
    </row>
    <row r="24" spans="1:3" x14ac:dyDescent="0.25">
      <c r="A24" s="2" t="s">
        <v>22</v>
      </c>
      <c r="B24">
        <v>20294225</v>
      </c>
      <c r="C24">
        <v>70749983</v>
      </c>
    </row>
    <row r="25" spans="1:3" x14ac:dyDescent="0.25">
      <c r="A25" s="2" t="s">
        <v>23</v>
      </c>
      <c r="B25">
        <v>1298444</v>
      </c>
      <c r="C25">
        <v>1223626</v>
      </c>
    </row>
    <row r="26" spans="1:3" x14ac:dyDescent="0.25">
      <c r="A26" s="2" t="s">
        <v>24</v>
      </c>
      <c r="B26">
        <v>395416</v>
      </c>
      <c r="C26">
        <v>1200216</v>
      </c>
    </row>
    <row r="27" spans="1:3" x14ac:dyDescent="0.25">
      <c r="A27" s="2" t="s">
        <v>25</v>
      </c>
      <c r="B27">
        <v>21994343</v>
      </c>
      <c r="C27">
        <v>37297553</v>
      </c>
    </row>
    <row r="28" spans="1:3" x14ac:dyDescent="0.25">
      <c r="A28" s="2" t="s">
        <v>26</v>
      </c>
      <c r="B28">
        <v>15429415</v>
      </c>
      <c r="C28">
        <v>22181687</v>
      </c>
    </row>
    <row r="29" spans="1:3" x14ac:dyDescent="0.25">
      <c r="A29" s="2" t="s">
        <v>27</v>
      </c>
      <c r="B29">
        <v>1919060</v>
      </c>
      <c r="C29">
        <v>1138277</v>
      </c>
    </row>
    <row r="30" spans="1:3" x14ac:dyDescent="0.25">
      <c r="A30" s="2" t="s">
        <v>28</v>
      </c>
      <c r="B30">
        <v>14807752</v>
      </c>
      <c r="C30">
        <v>62642544</v>
      </c>
    </row>
    <row r="31" spans="1:3" x14ac:dyDescent="0.25">
      <c r="A31" s="2" t="s">
        <v>29</v>
      </c>
      <c r="B31">
        <v>261343</v>
      </c>
      <c r="C31">
        <v>973272</v>
      </c>
    </row>
    <row r="32" spans="1:3" x14ac:dyDescent="0.25">
      <c r="A32" s="2" t="s">
        <v>30</v>
      </c>
      <c r="B32">
        <v>27569831</v>
      </c>
      <c r="C32">
        <v>32270957</v>
      </c>
    </row>
    <row r="33" spans="1:3" x14ac:dyDescent="0.25">
      <c r="A33" s="2" t="s">
        <v>31</v>
      </c>
      <c r="B33">
        <v>51159242</v>
      </c>
      <c r="C33">
        <v>58898573</v>
      </c>
    </row>
    <row r="34" spans="1:3" x14ac:dyDescent="0.25">
      <c r="A34" s="2" t="s">
        <v>32</v>
      </c>
      <c r="B34">
        <v>1983127</v>
      </c>
      <c r="C34">
        <v>4129806</v>
      </c>
    </row>
    <row r="35" spans="1:3" x14ac:dyDescent="0.25">
      <c r="A35" s="2" t="s">
        <v>34</v>
      </c>
      <c r="B35">
        <v>83635222</v>
      </c>
      <c r="C35">
        <v>130860760</v>
      </c>
    </row>
    <row r="36" spans="1:3" x14ac:dyDescent="0.25">
      <c r="A36" s="2" t="s">
        <v>36</v>
      </c>
      <c r="B36">
        <v>19228303</v>
      </c>
      <c r="C36">
        <v>77751913</v>
      </c>
    </row>
    <row r="37" spans="1:3" x14ac:dyDescent="0.25">
      <c r="A37" s="2" t="s">
        <v>61</v>
      </c>
      <c r="B37">
        <v>646591709</v>
      </c>
      <c r="C37">
        <v>1047945777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4784-A7F4-40F7-AFED-A76790723DD9}">
  <dimension ref="A1:F731"/>
  <sheetViews>
    <sheetView topLeftCell="A2" workbookViewId="0">
      <selection activeCell="E20" sqref="E20"/>
    </sheetView>
  </sheetViews>
  <sheetFormatPr defaultRowHeight="15" x14ac:dyDescent="0.25"/>
  <cols>
    <col min="1" max="1" width="7.7109375" bestFit="1" customWidth="1"/>
    <col min="2" max="2" width="10.85546875" bestFit="1" customWidth="1"/>
    <col min="3" max="3" width="7.140625" bestFit="1" customWidth="1"/>
    <col min="4" max="4" width="17" bestFit="1" customWidth="1"/>
    <col min="5" max="5" width="17.7109375" bestFit="1" customWidth="1"/>
    <col min="6" max="6" width="17.140625" bestFit="1" customWidth="1"/>
  </cols>
  <sheetData>
    <row r="1" spans="1:6" x14ac:dyDescent="0.25">
      <c r="A1" t="s">
        <v>50</v>
      </c>
      <c r="B1" t="s">
        <v>621</v>
      </c>
      <c r="C1" t="s">
        <v>615</v>
      </c>
      <c r="D1" t="s">
        <v>622</v>
      </c>
      <c r="E1" t="s">
        <v>623</v>
      </c>
      <c r="F1" t="s">
        <v>638</v>
      </c>
    </row>
    <row r="2" spans="1:6" x14ac:dyDescent="0.25">
      <c r="A2" t="s">
        <v>5</v>
      </c>
      <c r="B2" t="s">
        <v>47</v>
      </c>
      <c r="C2">
        <v>2021</v>
      </c>
      <c r="D2">
        <v>1470756832</v>
      </c>
      <c r="E2">
        <v>458087753</v>
      </c>
      <c r="F2">
        <f>Table6[[#This Row],[1st_vaccination]]+Table6[[#This Row],[2nd_vaccination]]</f>
        <v>1928844585</v>
      </c>
    </row>
    <row r="3" spans="1:6" x14ac:dyDescent="0.25">
      <c r="A3" t="s">
        <v>6</v>
      </c>
      <c r="B3" t="s">
        <v>44</v>
      </c>
      <c r="C3">
        <v>2020</v>
      </c>
      <c r="D3">
        <v>0</v>
      </c>
      <c r="E3">
        <v>0</v>
      </c>
      <c r="F3">
        <f>Table6[[#This Row],[1st_vaccination]]+Table6[[#This Row],[2nd_vaccination]]</f>
        <v>0</v>
      </c>
    </row>
    <row r="4" spans="1:6" x14ac:dyDescent="0.25">
      <c r="A4" t="s">
        <v>8</v>
      </c>
      <c r="B4" t="s">
        <v>39</v>
      </c>
      <c r="C4">
        <v>2020</v>
      </c>
      <c r="D4">
        <v>0</v>
      </c>
      <c r="E4">
        <v>0</v>
      </c>
      <c r="F4">
        <f>Table6[[#This Row],[1st_vaccination]]+Table6[[#This Row],[2nd_vaccination]]</f>
        <v>0</v>
      </c>
    </row>
    <row r="5" spans="1:6" x14ac:dyDescent="0.25">
      <c r="A5" t="s">
        <v>10</v>
      </c>
      <c r="B5" t="s">
        <v>44</v>
      </c>
      <c r="C5">
        <v>2020</v>
      </c>
      <c r="D5">
        <v>0</v>
      </c>
      <c r="E5">
        <v>0</v>
      </c>
      <c r="F5">
        <f>Table6[[#This Row],[1st_vaccination]]+Table6[[#This Row],[2nd_vaccination]]</f>
        <v>0</v>
      </c>
    </row>
    <row r="6" spans="1:6" x14ac:dyDescent="0.25">
      <c r="A6" t="s">
        <v>14</v>
      </c>
      <c r="B6" t="s">
        <v>44</v>
      </c>
      <c r="C6">
        <v>2020</v>
      </c>
      <c r="D6">
        <v>0</v>
      </c>
      <c r="E6">
        <v>0</v>
      </c>
      <c r="F6">
        <f>Table6[[#This Row],[1st_vaccination]]+Table6[[#This Row],[2nd_vaccination]]</f>
        <v>0</v>
      </c>
    </row>
    <row r="7" spans="1:6" x14ac:dyDescent="0.25">
      <c r="A7" t="s">
        <v>16</v>
      </c>
      <c r="B7" t="s">
        <v>41</v>
      </c>
      <c r="C7">
        <v>2021</v>
      </c>
      <c r="D7">
        <v>281345627</v>
      </c>
      <c r="E7">
        <v>72064686</v>
      </c>
      <c r="F7">
        <f>Table6[[#This Row],[1st_vaccination]]+Table6[[#This Row],[2nd_vaccination]]</f>
        <v>353410313</v>
      </c>
    </row>
    <row r="8" spans="1:6" x14ac:dyDescent="0.25">
      <c r="A8" t="s">
        <v>13</v>
      </c>
      <c r="B8" t="s">
        <v>41</v>
      </c>
      <c r="C8">
        <v>2021</v>
      </c>
      <c r="D8">
        <v>124658387</v>
      </c>
      <c r="E8">
        <v>26025967</v>
      </c>
      <c r="F8">
        <f>Table6[[#This Row],[1st_vaccination]]+Table6[[#This Row],[2nd_vaccination]]</f>
        <v>150684354</v>
      </c>
    </row>
    <row r="9" spans="1:6" x14ac:dyDescent="0.25">
      <c r="A9" t="s">
        <v>25</v>
      </c>
      <c r="B9" t="s">
        <v>48</v>
      </c>
      <c r="C9">
        <v>2020</v>
      </c>
      <c r="D9">
        <v>0</v>
      </c>
      <c r="E9">
        <v>0</v>
      </c>
      <c r="F9">
        <f>Table6[[#This Row],[1st_vaccination]]+Table6[[#This Row],[2nd_vaccination]]</f>
        <v>0</v>
      </c>
    </row>
    <row r="10" spans="1:6" x14ac:dyDescent="0.25">
      <c r="A10" t="s">
        <v>30</v>
      </c>
      <c r="B10" t="s">
        <v>47</v>
      </c>
      <c r="C10">
        <v>2021</v>
      </c>
      <c r="D10">
        <v>640589379</v>
      </c>
      <c r="E10">
        <v>255217649</v>
      </c>
      <c r="F10">
        <f>Table6[[#This Row],[1st_vaccination]]+Table6[[#This Row],[2nd_vaccination]]</f>
        <v>895807028</v>
      </c>
    </row>
    <row r="11" spans="1:6" x14ac:dyDescent="0.25">
      <c r="A11" t="s">
        <v>15</v>
      </c>
      <c r="B11" t="s">
        <v>46</v>
      </c>
      <c r="C11">
        <v>2020</v>
      </c>
      <c r="D11">
        <v>0</v>
      </c>
      <c r="E11">
        <v>0</v>
      </c>
      <c r="F11">
        <f>Table6[[#This Row],[1st_vaccination]]+Table6[[#This Row],[2nd_vaccination]]</f>
        <v>0</v>
      </c>
    </row>
    <row r="12" spans="1:6" x14ac:dyDescent="0.25">
      <c r="A12" t="s">
        <v>9</v>
      </c>
      <c r="B12" t="s">
        <v>45</v>
      </c>
      <c r="C12">
        <v>2020</v>
      </c>
      <c r="D12">
        <v>0</v>
      </c>
      <c r="E12">
        <v>0</v>
      </c>
      <c r="F12">
        <f>Table6[[#This Row],[1st_vaccination]]+Table6[[#This Row],[2nd_vaccination]]</f>
        <v>0</v>
      </c>
    </row>
    <row r="13" spans="1:6" x14ac:dyDescent="0.25">
      <c r="A13" t="s">
        <v>8</v>
      </c>
      <c r="B13" t="s">
        <v>40</v>
      </c>
      <c r="C13">
        <v>2020</v>
      </c>
      <c r="D13">
        <v>0</v>
      </c>
      <c r="E13">
        <v>0</v>
      </c>
      <c r="F13">
        <f>Table6[[#This Row],[1st_vaccination]]+Table6[[#This Row],[2nd_vaccination]]</f>
        <v>0</v>
      </c>
    </row>
    <row r="14" spans="1:6" x14ac:dyDescent="0.25">
      <c r="A14" t="s">
        <v>18</v>
      </c>
      <c r="B14" t="s">
        <v>45</v>
      </c>
      <c r="C14">
        <v>2020</v>
      </c>
      <c r="D14">
        <v>0</v>
      </c>
      <c r="E14">
        <v>0</v>
      </c>
      <c r="F14">
        <f>Table6[[#This Row],[1st_vaccination]]+Table6[[#This Row],[2nd_vaccination]]</f>
        <v>0</v>
      </c>
    </row>
    <row r="15" spans="1:6" x14ac:dyDescent="0.25">
      <c r="A15" t="s">
        <v>15</v>
      </c>
      <c r="B15" t="s">
        <v>39</v>
      </c>
      <c r="C15">
        <v>2020</v>
      </c>
      <c r="D15">
        <v>0</v>
      </c>
      <c r="E15">
        <v>0</v>
      </c>
      <c r="F15">
        <f>Table6[[#This Row],[1st_vaccination]]+Table6[[#This Row],[2nd_vaccination]]</f>
        <v>0</v>
      </c>
    </row>
    <row r="16" spans="1:6" x14ac:dyDescent="0.25">
      <c r="A16" t="s">
        <v>4</v>
      </c>
      <c r="B16" t="s">
        <v>49</v>
      </c>
      <c r="C16">
        <v>2020</v>
      </c>
      <c r="D16">
        <v>0</v>
      </c>
      <c r="E16">
        <v>0</v>
      </c>
      <c r="F16">
        <f>Table6[[#This Row],[1st_vaccination]]+Table6[[#This Row],[2nd_vaccination]]</f>
        <v>0</v>
      </c>
    </row>
    <row r="17" spans="1:6" x14ac:dyDescent="0.25">
      <c r="A17" t="s">
        <v>15</v>
      </c>
      <c r="B17" t="s">
        <v>41</v>
      </c>
      <c r="C17">
        <v>2021</v>
      </c>
      <c r="D17">
        <v>72388399</v>
      </c>
      <c r="E17">
        <v>15608132</v>
      </c>
      <c r="F17">
        <f>Table6[[#This Row],[1st_vaccination]]+Table6[[#This Row],[2nd_vaccination]]</f>
        <v>87996531</v>
      </c>
    </row>
    <row r="18" spans="1:6" x14ac:dyDescent="0.25">
      <c r="A18" t="s">
        <v>35</v>
      </c>
      <c r="B18" t="s">
        <v>40</v>
      </c>
      <c r="C18">
        <v>2020</v>
      </c>
      <c r="D18">
        <v>0</v>
      </c>
      <c r="E18">
        <v>0</v>
      </c>
      <c r="F18">
        <f>Table6[[#This Row],[1st_vaccination]]+Table6[[#This Row],[2nd_vaccination]]</f>
        <v>0</v>
      </c>
    </row>
    <row r="19" spans="1:6" x14ac:dyDescent="0.25">
      <c r="A19" t="s">
        <v>25</v>
      </c>
      <c r="B19" t="s">
        <v>43</v>
      </c>
      <c r="C19">
        <v>2021</v>
      </c>
      <c r="D19">
        <v>237003168</v>
      </c>
      <c r="E19">
        <v>52179322</v>
      </c>
      <c r="F19">
        <f>Table6[[#This Row],[1st_vaccination]]+Table6[[#This Row],[2nd_vaccination]]</f>
        <v>289182490</v>
      </c>
    </row>
    <row r="20" spans="1:6" x14ac:dyDescent="0.25">
      <c r="A20" t="s">
        <v>33</v>
      </c>
      <c r="B20" t="s">
        <v>1</v>
      </c>
      <c r="C20">
        <v>2020</v>
      </c>
      <c r="D20">
        <v>0</v>
      </c>
      <c r="E20">
        <v>0</v>
      </c>
      <c r="F20">
        <f>Table6[[#This Row],[1st_vaccination]]+Table6[[#This Row],[2nd_vaccination]]</f>
        <v>0</v>
      </c>
    </row>
    <row r="21" spans="1:6" x14ac:dyDescent="0.25">
      <c r="A21" t="s">
        <v>27</v>
      </c>
      <c r="B21" t="s">
        <v>49</v>
      </c>
      <c r="C21">
        <v>2020</v>
      </c>
      <c r="D21">
        <v>0</v>
      </c>
      <c r="E21">
        <v>0</v>
      </c>
      <c r="F21">
        <f>Table6[[#This Row],[1st_vaccination]]+Table6[[#This Row],[2nd_vaccination]]</f>
        <v>0</v>
      </c>
    </row>
    <row r="22" spans="1:6" x14ac:dyDescent="0.25">
      <c r="A22" t="s">
        <v>19</v>
      </c>
      <c r="B22" t="s">
        <v>41</v>
      </c>
      <c r="C22">
        <v>2021</v>
      </c>
      <c r="D22">
        <v>483486453</v>
      </c>
      <c r="E22">
        <v>120226831</v>
      </c>
      <c r="F22">
        <f>Table6[[#This Row],[1st_vaccination]]+Table6[[#This Row],[2nd_vaccination]]</f>
        <v>603713284</v>
      </c>
    </row>
    <row r="23" spans="1:6" x14ac:dyDescent="0.25">
      <c r="A23" t="s">
        <v>12</v>
      </c>
      <c r="B23" t="s">
        <v>39</v>
      </c>
      <c r="C23">
        <v>2020</v>
      </c>
      <c r="D23">
        <v>0</v>
      </c>
      <c r="E23">
        <v>0</v>
      </c>
      <c r="F23">
        <f>Table6[[#This Row],[1st_vaccination]]+Table6[[#This Row],[2nd_vaccination]]</f>
        <v>0</v>
      </c>
    </row>
    <row r="24" spans="1:6" x14ac:dyDescent="0.25">
      <c r="A24" t="s">
        <v>10</v>
      </c>
      <c r="B24" t="s">
        <v>1</v>
      </c>
      <c r="C24">
        <v>2021</v>
      </c>
      <c r="D24">
        <v>27034</v>
      </c>
      <c r="E24">
        <v>0</v>
      </c>
      <c r="F24">
        <f>Table6[[#This Row],[1st_vaccination]]+Table6[[#This Row],[2nd_vaccination]]</f>
        <v>27034</v>
      </c>
    </row>
    <row r="25" spans="1:6" x14ac:dyDescent="0.25">
      <c r="A25" t="s">
        <v>7</v>
      </c>
      <c r="B25" t="s">
        <v>40</v>
      </c>
      <c r="C25">
        <v>2020</v>
      </c>
      <c r="D25">
        <v>0</v>
      </c>
      <c r="E25">
        <v>0</v>
      </c>
      <c r="F25">
        <f>Table6[[#This Row],[1st_vaccination]]+Table6[[#This Row],[2nd_vaccination]]</f>
        <v>0</v>
      </c>
    </row>
    <row r="26" spans="1:6" x14ac:dyDescent="0.25">
      <c r="A26" t="s">
        <v>28</v>
      </c>
      <c r="B26" t="s">
        <v>49</v>
      </c>
      <c r="C26">
        <v>2020</v>
      </c>
      <c r="D26">
        <v>0</v>
      </c>
      <c r="E26">
        <v>0</v>
      </c>
      <c r="F26">
        <f>Table6[[#This Row],[1st_vaccination]]+Table6[[#This Row],[2nd_vaccination]]</f>
        <v>0</v>
      </c>
    </row>
    <row r="27" spans="1:6" x14ac:dyDescent="0.25">
      <c r="A27" t="s">
        <v>28</v>
      </c>
      <c r="B27" t="s">
        <v>43</v>
      </c>
      <c r="C27">
        <v>2021</v>
      </c>
      <c r="D27">
        <v>510479409</v>
      </c>
      <c r="E27">
        <v>103224126</v>
      </c>
      <c r="F27">
        <f>Table6[[#This Row],[1st_vaccination]]+Table6[[#This Row],[2nd_vaccination]]</f>
        <v>613703535</v>
      </c>
    </row>
    <row r="28" spans="1:6" x14ac:dyDescent="0.25">
      <c r="A28" t="s">
        <v>36</v>
      </c>
      <c r="B28" t="s">
        <v>44</v>
      </c>
      <c r="C28">
        <v>2020</v>
      </c>
      <c r="D28">
        <v>0</v>
      </c>
      <c r="E28">
        <v>0</v>
      </c>
      <c r="F28">
        <f>Table6[[#This Row],[1st_vaccination]]+Table6[[#This Row],[2nd_vaccination]]</f>
        <v>0</v>
      </c>
    </row>
    <row r="29" spans="1:6" x14ac:dyDescent="0.25">
      <c r="A29" t="s">
        <v>0</v>
      </c>
      <c r="B29" t="s">
        <v>43</v>
      </c>
      <c r="C29">
        <v>2021</v>
      </c>
      <c r="D29">
        <v>3693654</v>
      </c>
      <c r="E29">
        <v>473111</v>
      </c>
      <c r="F29">
        <f>Table6[[#This Row],[1st_vaccination]]+Table6[[#This Row],[2nd_vaccination]]</f>
        <v>4166765</v>
      </c>
    </row>
    <row r="30" spans="1:6" x14ac:dyDescent="0.25">
      <c r="A30" t="s">
        <v>32</v>
      </c>
      <c r="B30" t="s">
        <v>46</v>
      </c>
      <c r="C30">
        <v>2021</v>
      </c>
      <c r="D30">
        <v>74364952</v>
      </c>
      <c r="E30">
        <v>32993926</v>
      </c>
      <c r="F30">
        <f>Table6[[#This Row],[1st_vaccination]]+Table6[[#This Row],[2nd_vaccination]]</f>
        <v>107358878</v>
      </c>
    </row>
    <row r="31" spans="1:6" x14ac:dyDescent="0.25">
      <c r="A31" t="s">
        <v>8</v>
      </c>
      <c r="B31" t="s">
        <v>47</v>
      </c>
      <c r="C31">
        <v>2020</v>
      </c>
      <c r="D31">
        <v>0</v>
      </c>
      <c r="E31">
        <v>0</v>
      </c>
      <c r="F31">
        <f>Table6[[#This Row],[1st_vaccination]]+Table6[[#This Row],[2nd_vaccination]]</f>
        <v>0</v>
      </c>
    </row>
    <row r="32" spans="1:6" x14ac:dyDescent="0.25">
      <c r="A32" t="s">
        <v>32</v>
      </c>
      <c r="B32" t="s">
        <v>43</v>
      </c>
      <c r="C32">
        <v>2020</v>
      </c>
      <c r="D32">
        <v>0</v>
      </c>
      <c r="E32">
        <v>0</v>
      </c>
      <c r="F32">
        <f>Table6[[#This Row],[1st_vaccination]]+Table6[[#This Row],[2nd_vaccination]]</f>
        <v>0</v>
      </c>
    </row>
    <row r="33" spans="1:6" x14ac:dyDescent="0.25">
      <c r="A33" t="s">
        <v>21</v>
      </c>
      <c r="B33" t="s">
        <v>44</v>
      </c>
      <c r="C33">
        <v>2020</v>
      </c>
      <c r="D33">
        <v>0</v>
      </c>
      <c r="E33">
        <v>0</v>
      </c>
      <c r="F33">
        <f>Table6[[#This Row],[1st_vaccination]]+Table6[[#This Row],[2nd_vaccination]]</f>
        <v>0</v>
      </c>
    </row>
    <row r="34" spans="1:6" x14ac:dyDescent="0.25">
      <c r="A34" t="s">
        <v>3</v>
      </c>
      <c r="B34" t="s">
        <v>46</v>
      </c>
      <c r="C34">
        <v>2021</v>
      </c>
      <c r="D34">
        <v>22263469</v>
      </c>
      <c r="E34">
        <v>9603010</v>
      </c>
      <c r="F34">
        <f>Table6[[#This Row],[1st_vaccination]]+Table6[[#This Row],[2nd_vaccination]]</f>
        <v>31866479</v>
      </c>
    </row>
    <row r="35" spans="1:6" x14ac:dyDescent="0.25">
      <c r="A35" t="s">
        <v>6</v>
      </c>
      <c r="B35" t="s">
        <v>40</v>
      </c>
      <c r="C35">
        <v>2020</v>
      </c>
      <c r="D35">
        <v>0</v>
      </c>
      <c r="E35">
        <v>0</v>
      </c>
      <c r="F35">
        <f>Table6[[#This Row],[1st_vaccination]]+Table6[[#This Row],[2nd_vaccination]]</f>
        <v>0</v>
      </c>
    </row>
    <row r="36" spans="1:6" x14ac:dyDescent="0.25">
      <c r="A36" t="s">
        <v>21</v>
      </c>
      <c r="B36" t="s">
        <v>45</v>
      </c>
      <c r="C36">
        <v>2020</v>
      </c>
      <c r="D36">
        <v>0</v>
      </c>
      <c r="E36">
        <v>0</v>
      </c>
      <c r="F36">
        <f>Table6[[#This Row],[1st_vaccination]]+Table6[[#This Row],[2nd_vaccination]]</f>
        <v>0</v>
      </c>
    </row>
    <row r="37" spans="1:6" x14ac:dyDescent="0.25">
      <c r="A37" t="s">
        <v>27</v>
      </c>
      <c r="B37" t="s">
        <v>43</v>
      </c>
      <c r="C37">
        <v>2020</v>
      </c>
      <c r="D37">
        <v>0</v>
      </c>
      <c r="E37">
        <v>0</v>
      </c>
      <c r="F37">
        <f>Table6[[#This Row],[1st_vaccination]]+Table6[[#This Row],[2nd_vaccination]]</f>
        <v>0</v>
      </c>
    </row>
    <row r="38" spans="1:6" x14ac:dyDescent="0.25">
      <c r="A38" t="s">
        <v>3</v>
      </c>
      <c r="B38" t="s">
        <v>39</v>
      </c>
      <c r="C38">
        <v>2021</v>
      </c>
      <c r="D38">
        <v>1498075</v>
      </c>
      <c r="E38">
        <v>425413</v>
      </c>
      <c r="F38">
        <f>Table6[[#This Row],[1st_vaccination]]+Table6[[#This Row],[2nd_vaccination]]</f>
        <v>1923488</v>
      </c>
    </row>
    <row r="39" spans="1:6" x14ac:dyDescent="0.25">
      <c r="A39" t="s">
        <v>14</v>
      </c>
      <c r="B39" t="s">
        <v>40</v>
      </c>
      <c r="C39">
        <v>2021</v>
      </c>
      <c r="D39">
        <v>65692539</v>
      </c>
      <c r="E39">
        <v>10241490</v>
      </c>
      <c r="F39">
        <f>Table6[[#This Row],[1st_vaccination]]+Table6[[#This Row],[2nd_vaccination]]</f>
        <v>75934029</v>
      </c>
    </row>
    <row r="40" spans="1:6" x14ac:dyDescent="0.25">
      <c r="A40" t="s">
        <v>13</v>
      </c>
      <c r="B40" t="s">
        <v>45</v>
      </c>
      <c r="C40">
        <v>2020</v>
      </c>
      <c r="D40">
        <v>0</v>
      </c>
      <c r="E40">
        <v>0</v>
      </c>
      <c r="F40">
        <f>Table6[[#This Row],[1st_vaccination]]+Table6[[#This Row],[2nd_vaccination]]</f>
        <v>0</v>
      </c>
    </row>
    <row r="41" spans="1:6" x14ac:dyDescent="0.25">
      <c r="A41" t="s">
        <v>36</v>
      </c>
      <c r="B41" t="s">
        <v>45</v>
      </c>
      <c r="C41">
        <v>2021</v>
      </c>
      <c r="D41">
        <v>776925287</v>
      </c>
      <c r="E41">
        <v>301525428</v>
      </c>
      <c r="F41">
        <f>Table6[[#This Row],[1st_vaccination]]+Table6[[#This Row],[2nd_vaccination]]</f>
        <v>1078450715</v>
      </c>
    </row>
    <row r="42" spans="1:6" x14ac:dyDescent="0.25">
      <c r="A42" t="s">
        <v>11</v>
      </c>
      <c r="B42" t="s">
        <v>41</v>
      </c>
      <c r="C42">
        <v>2021</v>
      </c>
      <c r="D42">
        <v>347594827</v>
      </c>
      <c r="E42">
        <v>111540349</v>
      </c>
      <c r="F42">
        <f>Table6[[#This Row],[1st_vaccination]]+Table6[[#This Row],[2nd_vaccination]]</f>
        <v>459135176</v>
      </c>
    </row>
    <row r="43" spans="1:6" x14ac:dyDescent="0.25">
      <c r="A43" t="s">
        <v>12</v>
      </c>
      <c r="B43" t="s">
        <v>41</v>
      </c>
      <c r="C43">
        <v>2021</v>
      </c>
      <c r="D43">
        <v>55433089</v>
      </c>
      <c r="E43">
        <v>12196765</v>
      </c>
      <c r="F43">
        <f>Table6[[#This Row],[1st_vaccination]]+Table6[[#This Row],[2nd_vaccination]]</f>
        <v>67629854</v>
      </c>
    </row>
    <row r="44" spans="1:6" x14ac:dyDescent="0.25">
      <c r="A44" t="s">
        <v>19</v>
      </c>
      <c r="B44" t="s">
        <v>40</v>
      </c>
      <c r="C44">
        <v>2021</v>
      </c>
      <c r="D44">
        <v>305123390</v>
      </c>
      <c r="E44">
        <v>41396642</v>
      </c>
      <c r="F44">
        <f>Table6[[#This Row],[1st_vaccination]]+Table6[[#This Row],[2nd_vaccination]]</f>
        <v>346520032</v>
      </c>
    </row>
    <row r="45" spans="1:6" x14ac:dyDescent="0.25">
      <c r="A45" t="s">
        <v>17</v>
      </c>
      <c r="B45" t="s">
        <v>46</v>
      </c>
      <c r="C45">
        <v>2020</v>
      </c>
      <c r="D45">
        <v>0</v>
      </c>
      <c r="E45">
        <v>0</v>
      </c>
      <c r="F45">
        <f>Table6[[#This Row],[1st_vaccination]]+Table6[[#This Row],[2nd_vaccination]]</f>
        <v>0</v>
      </c>
    </row>
    <row r="46" spans="1:6" x14ac:dyDescent="0.25">
      <c r="A46" t="s">
        <v>21</v>
      </c>
      <c r="B46" t="s">
        <v>1</v>
      </c>
      <c r="C46">
        <v>2021</v>
      </c>
      <c r="D46">
        <v>33781</v>
      </c>
      <c r="E46">
        <v>0</v>
      </c>
      <c r="F46">
        <f>Table6[[#This Row],[1st_vaccination]]+Table6[[#This Row],[2nd_vaccination]]</f>
        <v>33781</v>
      </c>
    </row>
    <row r="47" spans="1:6" x14ac:dyDescent="0.25">
      <c r="A47" t="s">
        <v>29</v>
      </c>
      <c r="B47" t="s">
        <v>39</v>
      </c>
      <c r="C47">
        <v>2021</v>
      </c>
      <c r="D47">
        <v>1312886</v>
      </c>
      <c r="E47">
        <v>249178</v>
      </c>
      <c r="F47">
        <f>Table6[[#This Row],[1st_vaccination]]+Table6[[#This Row],[2nd_vaccination]]</f>
        <v>1562064</v>
      </c>
    </row>
    <row r="48" spans="1:6" x14ac:dyDescent="0.25">
      <c r="A48" t="s">
        <v>9</v>
      </c>
      <c r="B48" t="s">
        <v>44</v>
      </c>
      <c r="C48">
        <v>2021</v>
      </c>
      <c r="D48">
        <v>15218849</v>
      </c>
      <c r="E48">
        <v>1955351</v>
      </c>
      <c r="F48">
        <f>Table6[[#This Row],[1st_vaccination]]+Table6[[#This Row],[2nd_vaccination]]</f>
        <v>17174200</v>
      </c>
    </row>
    <row r="49" spans="1:6" x14ac:dyDescent="0.25">
      <c r="A49" t="s">
        <v>20</v>
      </c>
      <c r="B49" t="s">
        <v>39</v>
      </c>
      <c r="C49">
        <v>2021</v>
      </c>
      <c r="D49">
        <v>1650674</v>
      </c>
      <c r="E49">
        <v>449139</v>
      </c>
      <c r="F49">
        <f>Table6[[#This Row],[1st_vaccination]]+Table6[[#This Row],[2nd_vaccination]]</f>
        <v>2099813</v>
      </c>
    </row>
    <row r="50" spans="1:6" x14ac:dyDescent="0.25">
      <c r="A50" t="s">
        <v>35</v>
      </c>
      <c r="B50" t="s">
        <v>47</v>
      </c>
      <c r="C50">
        <v>2021</v>
      </c>
      <c r="D50">
        <v>230295628</v>
      </c>
      <c r="E50">
        <v>108056559</v>
      </c>
      <c r="F50">
        <f>Table6[[#This Row],[1st_vaccination]]+Table6[[#This Row],[2nd_vaccination]]</f>
        <v>338352187</v>
      </c>
    </row>
    <row r="51" spans="1:6" x14ac:dyDescent="0.25">
      <c r="A51" t="s">
        <v>8</v>
      </c>
      <c r="B51" t="s">
        <v>1</v>
      </c>
      <c r="C51">
        <v>2021</v>
      </c>
      <c r="D51">
        <v>447113</v>
      </c>
      <c r="E51">
        <v>0</v>
      </c>
      <c r="F51">
        <f>Table6[[#This Row],[1st_vaccination]]+Table6[[#This Row],[2nd_vaccination]]</f>
        <v>447113</v>
      </c>
    </row>
    <row r="52" spans="1:6" x14ac:dyDescent="0.25">
      <c r="A52" t="s">
        <v>11</v>
      </c>
      <c r="B52" t="s">
        <v>44</v>
      </c>
      <c r="C52">
        <v>2020</v>
      </c>
      <c r="D52">
        <v>0</v>
      </c>
      <c r="E52">
        <v>0</v>
      </c>
      <c r="F52">
        <f>Table6[[#This Row],[1st_vaccination]]+Table6[[#This Row],[2nd_vaccination]]</f>
        <v>0</v>
      </c>
    </row>
    <row r="53" spans="1:6" x14ac:dyDescent="0.25">
      <c r="A53" t="s">
        <v>19</v>
      </c>
      <c r="B53" t="s">
        <v>44</v>
      </c>
      <c r="C53">
        <v>2020</v>
      </c>
      <c r="D53">
        <v>0</v>
      </c>
      <c r="E53">
        <v>0</v>
      </c>
      <c r="F53">
        <f>Table6[[#This Row],[1st_vaccination]]+Table6[[#This Row],[2nd_vaccination]]</f>
        <v>0</v>
      </c>
    </row>
    <row r="54" spans="1:6" x14ac:dyDescent="0.25">
      <c r="A54" t="s">
        <v>35</v>
      </c>
      <c r="B54" t="s">
        <v>41</v>
      </c>
      <c r="C54">
        <v>2021</v>
      </c>
      <c r="D54">
        <v>60185843</v>
      </c>
      <c r="E54">
        <v>19365200</v>
      </c>
      <c r="F54">
        <f>Table6[[#This Row],[1st_vaccination]]+Table6[[#This Row],[2nd_vaccination]]</f>
        <v>79551043</v>
      </c>
    </row>
    <row r="55" spans="1:6" x14ac:dyDescent="0.25">
      <c r="A55" t="s">
        <v>11</v>
      </c>
      <c r="B55" t="s">
        <v>40</v>
      </c>
      <c r="C55">
        <v>2021</v>
      </c>
      <c r="D55">
        <v>251710564</v>
      </c>
      <c r="E55">
        <v>42919858</v>
      </c>
      <c r="F55">
        <f>Table6[[#This Row],[1st_vaccination]]+Table6[[#This Row],[2nd_vaccination]]</f>
        <v>294630422</v>
      </c>
    </row>
    <row r="56" spans="1:6" x14ac:dyDescent="0.25">
      <c r="A56" t="s">
        <v>6</v>
      </c>
      <c r="B56" t="s">
        <v>1</v>
      </c>
      <c r="C56">
        <v>2021</v>
      </c>
      <c r="D56">
        <v>25493</v>
      </c>
      <c r="E56">
        <v>0</v>
      </c>
      <c r="F56">
        <f>Table6[[#This Row],[1st_vaccination]]+Table6[[#This Row],[2nd_vaccination]]</f>
        <v>25493</v>
      </c>
    </row>
    <row r="57" spans="1:6" x14ac:dyDescent="0.25">
      <c r="A57" t="s">
        <v>25</v>
      </c>
      <c r="B57" t="s">
        <v>40</v>
      </c>
      <c r="C57">
        <v>2021</v>
      </c>
      <c r="D57">
        <v>118198552</v>
      </c>
      <c r="E57">
        <v>18338783</v>
      </c>
      <c r="F57">
        <f>Table6[[#This Row],[1st_vaccination]]+Table6[[#This Row],[2nd_vaccination]]</f>
        <v>136537335</v>
      </c>
    </row>
    <row r="58" spans="1:6" x14ac:dyDescent="0.25">
      <c r="A58" t="s">
        <v>2</v>
      </c>
      <c r="B58" t="s">
        <v>46</v>
      </c>
      <c r="C58">
        <v>2020</v>
      </c>
      <c r="D58">
        <v>0</v>
      </c>
      <c r="E58">
        <v>0</v>
      </c>
      <c r="F58">
        <f>Table6[[#This Row],[1st_vaccination]]+Table6[[#This Row],[2nd_vaccination]]</f>
        <v>0</v>
      </c>
    </row>
    <row r="59" spans="1:6" x14ac:dyDescent="0.25">
      <c r="A59" t="s">
        <v>32</v>
      </c>
      <c r="B59" t="s">
        <v>41</v>
      </c>
      <c r="C59">
        <v>2021</v>
      </c>
      <c r="D59">
        <v>30457652</v>
      </c>
      <c r="E59">
        <v>14763708</v>
      </c>
      <c r="F59">
        <f>Table6[[#This Row],[1st_vaccination]]+Table6[[#This Row],[2nd_vaccination]]</f>
        <v>45221360</v>
      </c>
    </row>
    <row r="60" spans="1:6" x14ac:dyDescent="0.25">
      <c r="A60" t="s">
        <v>8</v>
      </c>
      <c r="B60" t="s">
        <v>46</v>
      </c>
      <c r="C60">
        <v>2020</v>
      </c>
      <c r="D60">
        <v>0</v>
      </c>
      <c r="E60">
        <v>0</v>
      </c>
      <c r="F60">
        <f>Table6[[#This Row],[1st_vaccination]]+Table6[[#This Row],[2nd_vaccination]]</f>
        <v>0</v>
      </c>
    </row>
    <row r="61" spans="1:6" x14ac:dyDescent="0.25">
      <c r="A61" t="s">
        <v>9</v>
      </c>
      <c r="B61" t="s">
        <v>49</v>
      </c>
      <c r="C61">
        <v>2020</v>
      </c>
      <c r="D61">
        <v>0</v>
      </c>
      <c r="E61">
        <v>0</v>
      </c>
      <c r="F61">
        <f>Table6[[#This Row],[1st_vaccination]]+Table6[[#This Row],[2nd_vaccination]]</f>
        <v>0</v>
      </c>
    </row>
    <row r="62" spans="1:6" x14ac:dyDescent="0.25">
      <c r="A62" t="s">
        <v>35</v>
      </c>
      <c r="B62" t="s">
        <v>1</v>
      </c>
      <c r="C62">
        <v>2021</v>
      </c>
      <c r="D62">
        <v>209899</v>
      </c>
      <c r="E62">
        <v>0</v>
      </c>
      <c r="F62">
        <f>Table6[[#This Row],[1st_vaccination]]+Table6[[#This Row],[2nd_vaccination]]</f>
        <v>209899</v>
      </c>
    </row>
    <row r="63" spans="1:6" x14ac:dyDescent="0.25">
      <c r="A63" t="s">
        <v>17</v>
      </c>
      <c r="B63" t="s">
        <v>47</v>
      </c>
      <c r="C63">
        <v>2020</v>
      </c>
      <c r="D63">
        <v>0</v>
      </c>
      <c r="E63">
        <v>0</v>
      </c>
      <c r="F63">
        <f>Table6[[#This Row],[1st_vaccination]]+Table6[[#This Row],[2nd_vaccination]]</f>
        <v>0</v>
      </c>
    </row>
    <row r="64" spans="1:6" x14ac:dyDescent="0.25">
      <c r="A64" t="s">
        <v>19</v>
      </c>
      <c r="B64" t="s">
        <v>46</v>
      </c>
      <c r="C64">
        <v>2021</v>
      </c>
      <c r="D64">
        <v>1527401283</v>
      </c>
      <c r="E64">
        <v>598052958</v>
      </c>
      <c r="F64">
        <f>Table6[[#This Row],[1st_vaccination]]+Table6[[#This Row],[2nd_vaccination]]</f>
        <v>2125454241</v>
      </c>
    </row>
    <row r="65" spans="1:6" x14ac:dyDescent="0.25">
      <c r="A65" t="s">
        <v>17</v>
      </c>
      <c r="B65" t="s">
        <v>39</v>
      </c>
      <c r="C65">
        <v>2020</v>
      </c>
      <c r="D65">
        <v>0</v>
      </c>
      <c r="E65">
        <v>0</v>
      </c>
      <c r="F65">
        <f>Table6[[#This Row],[1st_vaccination]]+Table6[[#This Row],[2nd_vaccination]]</f>
        <v>0</v>
      </c>
    </row>
    <row r="66" spans="1:6" x14ac:dyDescent="0.25">
      <c r="A66" t="s">
        <v>10</v>
      </c>
      <c r="B66" t="s">
        <v>43</v>
      </c>
      <c r="C66">
        <v>2021</v>
      </c>
      <c r="D66">
        <v>17987988</v>
      </c>
      <c r="E66">
        <v>3027584</v>
      </c>
      <c r="F66">
        <f>Table6[[#This Row],[1st_vaccination]]+Table6[[#This Row],[2nd_vaccination]]</f>
        <v>21015572</v>
      </c>
    </row>
    <row r="67" spans="1:6" x14ac:dyDescent="0.25">
      <c r="A67" t="s">
        <v>3</v>
      </c>
      <c r="B67" t="s">
        <v>47</v>
      </c>
      <c r="C67">
        <v>2021</v>
      </c>
      <c r="D67">
        <v>23719350</v>
      </c>
      <c r="E67">
        <v>15020847</v>
      </c>
      <c r="F67">
        <f>Table6[[#This Row],[1st_vaccination]]+Table6[[#This Row],[2nd_vaccination]]</f>
        <v>38740197</v>
      </c>
    </row>
    <row r="68" spans="1:6" x14ac:dyDescent="0.25">
      <c r="A68" t="s">
        <v>34</v>
      </c>
      <c r="B68" t="s">
        <v>47</v>
      </c>
      <c r="C68">
        <v>2020</v>
      </c>
      <c r="D68">
        <v>0</v>
      </c>
      <c r="E68">
        <v>0</v>
      </c>
      <c r="F68">
        <f>Table6[[#This Row],[1st_vaccination]]+Table6[[#This Row],[2nd_vaccination]]</f>
        <v>0</v>
      </c>
    </row>
    <row r="69" spans="1:6" x14ac:dyDescent="0.25">
      <c r="A69" t="s">
        <v>22</v>
      </c>
      <c r="B69" t="s">
        <v>43</v>
      </c>
      <c r="C69">
        <v>2020</v>
      </c>
      <c r="D69">
        <v>0</v>
      </c>
      <c r="E69">
        <v>0</v>
      </c>
      <c r="F69">
        <f>Table6[[#This Row],[1st_vaccination]]+Table6[[#This Row],[2nd_vaccination]]</f>
        <v>0</v>
      </c>
    </row>
    <row r="70" spans="1:6" x14ac:dyDescent="0.25">
      <c r="A70" t="s">
        <v>35</v>
      </c>
      <c r="B70" t="s">
        <v>44</v>
      </c>
      <c r="C70">
        <v>2020</v>
      </c>
      <c r="D70">
        <v>0</v>
      </c>
      <c r="E70">
        <v>0</v>
      </c>
      <c r="F70">
        <f>Table6[[#This Row],[1st_vaccination]]+Table6[[#This Row],[2nd_vaccination]]</f>
        <v>0</v>
      </c>
    </row>
    <row r="71" spans="1:6" x14ac:dyDescent="0.25">
      <c r="A71" t="s">
        <v>17</v>
      </c>
      <c r="B71" t="s">
        <v>45</v>
      </c>
      <c r="C71">
        <v>2021</v>
      </c>
      <c r="D71">
        <v>547417376</v>
      </c>
      <c r="E71">
        <v>209695826</v>
      </c>
      <c r="F71">
        <f>Table6[[#This Row],[1st_vaccination]]+Table6[[#This Row],[2nd_vaccination]]</f>
        <v>757113202</v>
      </c>
    </row>
    <row r="72" spans="1:6" x14ac:dyDescent="0.25">
      <c r="A72" t="s">
        <v>26</v>
      </c>
      <c r="B72" t="s">
        <v>44</v>
      </c>
      <c r="C72">
        <v>2020</v>
      </c>
      <c r="D72">
        <v>0</v>
      </c>
      <c r="E72">
        <v>0</v>
      </c>
      <c r="F72">
        <f>Table6[[#This Row],[1st_vaccination]]+Table6[[#This Row],[2nd_vaccination]]</f>
        <v>0</v>
      </c>
    </row>
    <row r="73" spans="1:6" x14ac:dyDescent="0.25">
      <c r="A73" t="s">
        <v>28</v>
      </c>
      <c r="B73" t="s">
        <v>38</v>
      </c>
      <c r="C73">
        <v>2021</v>
      </c>
      <c r="D73">
        <v>17335597</v>
      </c>
      <c r="E73">
        <v>1281392</v>
      </c>
      <c r="F73">
        <f>Table6[[#This Row],[1st_vaccination]]+Table6[[#This Row],[2nd_vaccination]]</f>
        <v>18616989</v>
      </c>
    </row>
    <row r="74" spans="1:6" x14ac:dyDescent="0.25">
      <c r="A74" t="s">
        <v>30</v>
      </c>
      <c r="B74" t="s">
        <v>43</v>
      </c>
      <c r="C74">
        <v>2020</v>
      </c>
      <c r="D74">
        <v>0</v>
      </c>
      <c r="E74">
        <v>0</v>
      </c>
      <c r="F74">
        <f>Table6[[#This Row],[1st_vaccination]]+Table6[[#This Row],[2nd_vaccination]]</f>
        <v>0</v>
      </c>
    </row>
    <row r="75" spans="1:6" x14ac:dyDescent="0.25">
      <c r="A75" t="s">
        <v>6</v>
      </c>
      <c r="B75" t="s">
        <v>41</v>
      </c>
      <c r="C75">
        <v>2021</v>
      </c>
      <c r="D75">
        <v>6610813</v>
      </c>
      <c r="E75">
        <v>2120212</v>
      </c>
      <c r="F75">
        <f>Table6[[#This Row],[1st_vaccination]]+Table6[[#This Row],[2nd_vaccination]]</f>
        <v>8731025</v>
      </c>
    </row>
    <row r="76" spans="1:6" x14ac:dyDescent="0.25">
      <c r="A76" t="s">
        <v>13</v>
      </c>
      <c r="B76" t="s">
        <v>1</v>
      </c>
      <c r="C76">
        <v>2021</v>
      </c>
      <c r="D76">
        <v>1148100</v>
      </c>
      <c r="E76">
        <v>0</v>
      </c>
      <c r="F76">
        <f>Table6[[#This Row],[1st_vaccination]]+Table6[[#This Row],[2nd_vaccination]]</f>
        <v>1148100</v>
      </c>
    </row>
    <row r="77" spans="1:6" x14ac:dyDescent="0.25">
      <c r="A77" t="s">
        <v>35</v>
      </c>
      <c r="B77" t="s">
        <v>46</v>
      </c>
      <c r="C77">
        <v>2021</v>
      </c>
      <c r="D77">
        <v>212014009</v>
      </c>
      <c r="E77">
        <v>77220004</v>
      </c>
      <c r="F77">
        <f>Table6[[#This Row],[1st_vaccination]]+Table6[[#This Row],[2nd_vaccination]]</f>
        <v>289234013</v>
      </c>
    </row>
    <row r="78" spans="1:6" x14ac:dyDescent="0.25">
      <c r="A78" t="s">
        <v>9</v>
      </c>
      <c r="B78" t="s">
        <v>40</v>
      </c>
      <c r="C78">
        <v>2021</v>
      </c>
      <c r="D78">
        <v>1898495</v>
      </c>
      <c r="E78">
        <v>317769</v>
      </c>
      <c r="F78">
        <f>Table6[[#This Row],[1st_vaccination]]+Table6[[#This Row],[2nd_vaccination]]</f>
        <v>2216264</v>
      </c>
    </row>
    <row r="79" spans="1:6" x14ac:dyDescent="0.25">
      <c r="A79" t="s">
        <v>21</v>
      </c>
      <c r="B79" t="s">
        <v>40</v>
      </c>
      <c r="C79">
        <v>2020</v>
      </c>
      <c r="D79">
        <v>0</v>
      </c>
      <c r="E79">
        <v>0</v>
      </c>
      <c r="F79">
        <f>Table6[[#This Row],[1st_vaccination]]+Table6[[#This Row],[2nd_vaccination]]</f>
        <v>0</v>
      </c>
    </row>
    <row r="80" spans="1:6" x14ac:dyDescent="0.25">
      <c r="A80" t="s">
        <v>8</v>
      </c>
      <c r="B80" t="s">
        <v>41</v>
      </c>
      <c r="C80">
        <v>2021</v>
      </c>
      <c r="D80">
        <v>108045289</v>
      </c>
      <c r="E80">
        <v>31371733</v>
      </c>
      <c r="F80">
        <f>Table6[[#This Row],[1st_vaccination]]+Table6[[#This Row],[2nd_vaccination]]</f>
        <v>139417022</v>
      </c>
    </row>
    <row r="81" spans="1:6" x14ac:dyDescent="0.25">
      <c r="A81" t="s">
        <v>13</v>
      </c>
      <c r="B81" t="s">
        <v>44</v>
      </c>
      <c r="C81">
        <v>2020</v>
      </c>
      <c r="D81">
        <v>0</v>
      </c>
      <c r="E81">
        <v>0</v>
      </c>
      <c r="F81">
        <f>Table6[[#This Row],[1st_vaccination]]+Table6[[#This Row],[2nd_vaccination]]</f>
        <v>0</v>
      </c>
    </row>
    <row r="82" spans="1:6" x14ac:dyDescent="0.25">
      <c r="A82" t="s">
        <v>13</v>
      </c>
      <c r="B82" t="s">
        <v>40</v>
      </c>
      <c r="C82">
        <v>2020</v>
      </c>
      <c r="D82">
        <v>0</v>
      </c>
      <c r="E82">
        <v>0</v>
      </c>
      <c r="F82">
        <f>Table6[[#This Row],[1st_vaccination]]+Table6[[#This Row],[2nd_vaccination]]</f>
        <v>0</v>
      </c>
    </row>
    <row r="83" spans="1:6" x14ac:dyDescent="0.25">
      <c r="A83" t="s">
        <v>7</v>
      </c>
      <c r="B83" t="s">
        <v>1</v>
      </c>
      <c r="C83">
        <v>2021</v>
      </c>
      <c r="D83">
        <v>552826</v>
      </c>
      <c r="E83">
        <v>0</v>
      </c>
      <c r="F83">
        <f>Table6[[#This Row],[1st_vaccination]]+Table6[[#This Row],[2nd_vaccination]]</f>
        <v>552826</v>
      </c>
    </row>
    <row r="84" spans="1:6" x14ac:dyDescent="0.25">
      <c r="A84" t="s">
        <v>3</v>
      </c>
      <c r="B84" t="s">
        <v>1</v>
      </c>
      <c r="C84">
        <v>2021</v>
      </c>
      <c r="D84">
        <v>93095</v>
      </c>
      <c r="E84">
        <v>0</v>
      </c>
      <c r="F84">
        <f>Table6[[#This Row],[1st_vaccination]]+Table6[[#This Row],[2nd_vaccination]]</f>
        <v>93095</v>
      </c>
    </row>
    <row r="85" spans="1:6" x14ac:dyDescent="0.25">
      <c r="A85" t="s">
        <v>11</v>
      </c>
      <c r="B85" t="s">
        <v>39</v>
      </c>
      <c r="C85">
        <v>2020</v>
      </c>
      <c r="D85">
        <v>0</v>
      </c>
      <c r="E85">
        <v>0</v>
      </c>
      <c r="F85">
        <f>Table6[[#This Row],[1st_vaccination]]+Table6[[#This Row],[2nd_vaccination]]</f>
        <v>0</v>
      </c>
    </row>
    <row r="86" spans="1:6" x14ac:dyDescent="0.25">
      <c r="A86" t="s">
        <v>20</v>
      </c>
      <c r="B86" t="s">
        <v>47</v>
      </c>
      <c r="C86">
        <v>2020</v>
      </c>
      <c r="D86">
        <v>0</v>
      </c>
      <c r="E86">
        <v>0</v>
      </c>
      <c r="F86">
        <f>Table6[[#This Row],[1st_vaccination]]+Table6[[#This Row],[2nd_vaccination]]</f>
        <v>0</v>
      </c>
    </row>
    <row r="87" spans="1:6" x14ac:dyDescent="0.25">
      <c r="A87" t="s">
        <v>2</v>
      </c>
      <c r="B87" t="s">
        <v>48</v>
      </c>
      <c r="C87">
        <v>2020</v>
      </c>
      <c r="D87">
        <v>0</v>
      </c>
      <c r="E87">
        <v>0</v>
      </c>
      <c r="F87">
        <f>Table6[[#This Row],[1st_vaccination]]+Table6[[#This Row],[2nd_vaccination]]</f>
        <v>0</v>
      </c>
    </row>
    <row r="88" spans="1:6" x14ac:dyDescent="0.25">
      <c r="A88" t="s">
        <v>20</v>
      </c>
      <c r="B88" t="s">
        <v>46</v>
      </c>
      <c r="C88">
        <v>2020</v>
      </c>
      <c r="D88">
        <v>0</v>
      </c>
      <c r="E88">
        <v>0</v>
      </c>
      <c r="F88">
        <f>Table6[[#This Row],[1st_vaccination]]+Table6[[#This Row],[2nd_vaccination]]</f>
        <v>0</v>
      </c>
    </row>
    <row r="89" spans="1:6" x14ac:dyDescent="0.25">
      <c r="A89" t="s">
        <v>19</v>
      </c>
      <c r="B89" t="s">
        <v>39</v>
      </c>
      <c r="C89">
        <v>2020</v>
      </c>
      <c r="D89">
        <v>0</v>
      </c>
      <c r="E89">
        <v>0</v>
      </c>
      <c r="F89">
        <f>Table6[[#This Row],[1st_vaccination]]+Table6[[#This Row],[2nd_vaccination]]</f>
        <v>0</v>
      </c>
    </row>
    <row r="90" spans="1:6" x14ac:dyDescent="0.25">
      <c r="A90" t="s">
        <v>4</v>
      </c>
      <c r="B90" t="s">
        <v>38</v>
      </c>
      <c r="C90">
        <v>2021</v>
      </c>
      <c r="D90">
        <v>3538728</v>
      </c>
      <c r="E90">
        <v>208912</v>
      </c>
      <c r="F90">
        <f>Table6[[#This Row],[1st_vaccination]]+Table6[[#This Row],[2nd_vaccination]]</f>
        <v>3747640</v>
      </c>
    </row>
    <row r="91" spans="1:6" x14ac:dyDescent="0.25">
      <c r="A91" t="s">
        <v>7</v>
      </c>
      <c r="B91" t="s">
        <v>48</v>
      </c>
      <c r="C91">
        <v>2020</v>
      </c>
      <c r="D91">
        <v>0</v>
      </c>
      <c r="E91">
        <v>0</v>
      </c>
      <c r="F91">
        <f>Table6[[#This Row],[1st_vaccination]]+Table6[[#This Row],[2nd_vaccination]]</f>
        <v>0</v>
      </c>
    </row>
    <row r="92" spans="1:6" x14ac:dyDescent="0.25">
      <c r="A92" t="s">
        <v>8</v>
      </c>
      <c r="B92" t="s">
        <v>45</v>
      </c>
      <c r="C92">
        <v>2021</v>
      </c>
      <c r="D92">
        <v>261579144</v>
      </c>
      <c r="E92">
        <v>101747474</v>
      </c>
      <c r="F92">
        <f>Table6[[#This Row],[1st_vaccination]]+Table6[[#This Row],[2nd_vaccination]]</f>
        <v>363326618</v>
      </c>
    </row>
    <row r="93" spans="1:6" x14ac:dyDescent="0.25">
      <c r="A93" t="s">
        <v>14</v>
      </c>
      <c r="B93" t="s">
        <v>39</v>
      </c>
      <c r="C93">
        <v>2020</v>
      </c>
      <c r="D93">
        <v>0</v>
      </c>
      <c r="E93">
        <v>0</v>
      </c>
      <c r="F93">
        <f>Table6[[#This Row],[1st_vaccination]]+Table6[[#This Row],[2nd_vaccination]]</f>
        <v>0</v>
      </c>
    </row>
    <row r="94" spans="1:6" x14ac:dyDescent="0.25">
      <c r="A94" t="s">
        <v>29</v>
      </c>
      <c r="B94" t="s">
        <v>47</v>
      </c>
      <c r="C94">
        <v>2020</v>
      </c>
      <c r="D94">
        <v>0</v>
      </c>
      <c r="E94">
        <v>0</v>
      </c>
      <c r="F94">
        <f>Table6[[#This Row],[1st_vaccination]]+Table6[[#This Row],[2nd_vaccination]]</f>
        <v>0</v>
      </c>
    </row>
    <row r="95" spans="1:6" x14ac:dyDescent="0.25">
      <c r="A95" t="s">
        <v>32</v>
      </c>
      <c r="B95" t="s">
        <v>47</v>
      </c>
      <c r="C95">
        <v>2021</v>
      </c>
      <c r="D95">
        <v>77564559</v>
      </c>
      <c r="E95">
        <v>46809778</v>
      </c>
      <c r="F95">
        <f>Table6[[#This Row],[1st_vaccination]]+Table6[[#This Row],[2nd_vaccination]]</f>
        <v>124374337</v>
      </c>
    </row>
    <row r="96" spans="1:6" x14ac:dyDescent="0.25">
      <c r="A96" t="s">
        <v>17</v>
      </c>
      <c r="B96" t="s">
        <v>41</v>
      </c>
      <c r="C96">
        <v>2021</v>
      </c>
      <c r="D96">
        <v>200716409</v>
      </c>
      <c r="E96">
        <v>57850830</v>
      </c>
      <c r="F96">
        <f>Table6[[#This Row],[1st_vaccination]]+Table6[[#This Row],[2nd_vaccination]]</f>
        <v>258567239</v>
      </c>
    </row>
    <row r="97" spans="1:6" x14ac:dyDescent="0.25">
      <c r="A97" t="s">
        <v>12</v>
      </c>
      <c r="B97" t="s">
        <v>46</v>
      </c>
      <c r="C97">
        <v>2020</v>
      </c>
      <c r="D97">
        <v>0</v>
      </c>
      <c r="E97">
        <v>0</v>
      </c>
      <c r="F97">
        <f>Table6[[#This Row],[1st_vaccination]]+Table6[[#This Row],[2nd_vaccination]]</f>
        <v>0</v>
      </c>
    </row>
    <row r="98" spans="1:6" x14ac:dyDescent="0.25">
      <c r="A98" t="s">
        <v>27</v>
      </c>
      <c r="B98" t="s">
        <v>46</v>
      </c>
      <c r="C98">
        <v>2020</v>
      </c>
      <c r="D98">
        <v>0</v>
      </c>
      <c r="E98">
        <v>0</v>
      </c>
      <c r="F98">
        <f>Table6[[#This Row],[1st_vaccination]]+Table6[[#This Row],[2nd_vaccination]]</f>
        <v>0</v>
      </c>
    </row>
    <row r="99" spans="1:6" x14ac:dyDescent="0.25">
      <c r="A99" t="s">
        <v>28</v>
      </c>
      <c r="B99" t="s">
        <v>47</v>
      </c>
      <c r="C99">
        <v>2021</v>
      </c>
      <c r="D99">
        <v>1294027763</v>
      </c>
      <c r="E99">
        <v>562215896</v>
      </c>
      <c r="F99">
        <f>Table6[[#This Row],[1st_vaccination]]+Table6[[#This Row],[2nd_vaccination]]</f>
        <v>1856243659</v>
      </c>
    </row>
    <row r="100" spans="1:6" x14ac:dyDescent="0.25">
      <c r="A100" t="s">
        <v>2</v>
      </c>
      <c r="B100" t="s">
        <v>43</v>
      </c>
      <c r="C100">
        <v>2020</v>
      </c>
      <c r="D100">
        <v>0</v>
      </c>
      <c r="E100">
        <v>0</v>
      </c>
      <c r="F100">
        <f>Table6[[#This Row],[1st_vaccination]]+Table6[[#This Row],[2nd_vaccination]]</f>
        <v>0</v>
      </c>
    </row>
    <row r="101" spans="1:6" x14ac:dyDescent="0.25">
      <c r="A101" t="s">
        <v>23</v>
      </c>
      <c r="B101" t="s">
        <v>38</v>
      </c>
      <c r="C101">
        <v>2021</v>
      </c>
      <c r="D101">
        <v>385615</v>
      </c>
      <c r="E101">
        <v>41685</v>
      </c>
      <c r="F101">
        <f>Table6[[#This Row],[1st_vaccination]]+Table6[[#This Row],[2nd_vaccination]]</f>
        <v>427300</v>
      </c>
    </row>
    <row r="102" spans="1:6" x14ac:dyDescent="0.25">
      <c r="A102" t="s">
        <v>18</v>
      </c>
      <c r="B102" t="s">
        <v>44</v>
      </c>
      <c r="C102">
        <v>2020</v>
      </c>
      <c r="D102">
        <v>0</v>
      </c>
      <c r="E102">
        <v>0</v>
      </c>
      <c r="F102">
        <f>Table6[[#This Row],[1st_vaccination]]+Table6[[#This Row],[2nd_vaccination]]</f>
        <v>0</v>
      </c>
    </row>
    <row r="103" spans="1:6" x14ac:dyDescent="0.25">
      <c r="A103" t="s">
        <v>3</v>
      </c>
      <c r="B103" t="s">
        <v>40</v>
      </c>
      <c r="C103">
        <v>2020</v>
      </c>
      <c r="D103">
        <v>0</v>
      </c>
      <c r="E103">
        <v>0</v>
      </c>
      <c r="F103">
        <f>Table6[[#This Row],[1st_vaccination]]+Table6[[#This Row],[2nd_vaccination]]</f>
        <v>0</v>
      </c>
    </row>
    <row r="104" spans="1:6" x14ac:dyDescent="0.25">
      <c r="A104" t="s">
        <v>37</v>
      </c>
      <c r="B104" t="s">
        <v>43</v>
      </c>
      <c r="C104">
        <v>2021</v>
      </c>
      <c r="D104">
        <v>1196593</v>
      </c>
      <c r="E104">
        <v>215489</v>
      </c>
      <c r="F104">
        <f>Table6[[#This Row],[1st_vaccination]]+Table6[[#This Row],[2nd_vaccination]]</f>
        <v>1412082</v>
      </c>
    </row>
    <row r="105" spans="1:6" x14ac:dyDescent="0.25">
      <c r="A105" t="s">
        <v>20</v>
      </c>
      <c r="B105" t="s">
        <v>44</v>
      </c>
      <c r="C105">
        <v>2021</v>
      </c>
      <c r="D105">
        <v>23640599</v>
      </c>
      <c r="E105">
        <v>3916145</v>
      </c>
      <c r="F105">
        <f>Table6[[#This Row],[1st_vaccination]]+Table6[[#This Row],[2nd_vaccination]]</f>
        <v>27556744</v>
      </c>
    </row>
    <row r="106" spans="1:6" x14ac:dyDescent="0.25">
      <c r="A106" t="s">
        <v>0</v>
      </c>
      <c r="B106" t="s">
        <v>41</v>
      </c>
      <c r="C106">
        <v>2020</v>
      </c>
      <c r="D106">
        <v>0</v>
      </c>
      <c r="E106">
        <v>0</v>
      </c>
      <c r="F106">
        <f>Table6[[#This Row],[1st_vaccination]]+Table6[[#This Row],[2nd_vaccination]]</f>
        <v>0</v>
      </c>
    </row>
    <row r="107" spans="1:6" x14ac:dyDescent="0.25">
      <c r="A107" t="s">
        <v>29</v>
      </c>
      <c r="B107" t="s">
        <v>45</v>
      </c>
      <c r="C107">
        <v>2021</v>
      </c>
      <c r="D107">
        <v>15523618</v>
      </c>
      <c r="E107">
        <v>4921420</v>
      </c>
      <c r="F107">
        <f>Table6[[#This Row],[1st_vaccination]]+Table6[[#This Row],[2nd_vaccination]]</f>
        <v>20445038</v>
      </c>
    </row>
    <row r="108" spans="1:6" x14ac:dyDescent="0.25">
      <c r="A108" t="s">
        <v>15</v>
      </c>
      <c r="B108" t="s">
        <v>43</v>
      </c>
      <c r="C108">
        <v>2020</v>
      </c>
      <c r="D108">
        <v>0</v>
      </c>
      <c r="E108">
        <v>0</v>
      </c>
      <c r="F108">
        <f>Table6[[#This Row],[1st_vaccination]]+Table6[[#This Row],[2nd_vaccination]]</f>
        <v>0</v>
      </c>
    </row>
    <row r="109" spans="1:6" x14ac:dyDescent="0.25">
      <c r="A109" t="s">
        <v>31</v>
      </c>
      <c r="B109" t="s">
        <v>46</v>
      </c>
      <c r="C109">
        <v>2020</v>
      </c>
      <c r="D109">
        <v>0</v>
      </c>
      <c r="E109">
        <v>0</v>
      </c>
      <c r="F109">
        <f>Table6[[#This Row],[1st_vaccination]]+Table6[[#This Row],[2nd_vaccination]]</f>
        <v>0</v>
      </c>
    </row>
    <row r="110" spans="1:6" x14ac:dyDescent="0.25">
      <c r="A110" t="s">
        <v>17</v>
      </c>
      <c r="B110" t="s">
        <v>1</v>
      </c>
      <c r="C110">
        <v>2021</v>
      </c>
      <c r="D110">
        <v>1062441</v>
      </c>
      <c r="E110">
        <v>0</v>
      </c>
      <c r="F110">
        <f>Table6[[#This Row],[1st_vaccination]]+Table6[[#This Row],[2nd_vaccination]]</f>
        <v>1062441</v>
      </c>
    </row>
    <row r="111" spans="1:6" x14ac:dyDescent="0.25">
      <c r="A111" t="s">
        <v>12</v>
      </c>
      <c r="B111" t="s">
        <v>43</v>
      </c>
      <c r="C111">
        <v>2020</v>
      </c>
      <c r="D111">
        <v>0</v>
      </c>
      <c r="E111">
        <v>0</v>
      </c>
      <c r="F111">
        <f>Table6[[#This Row],[1st_vaccination]]+Table6[[#This Row],[2nd_vaccination]]</f>
        <v>0</v>
      </c>
    </row>
    <row r="112" spans="1:6" x14ac:dyDescent="0.25">
      <c r="A112" t="s">
        <v>11</v>
      </c>
      <c r="B112" t="s">
        <v>43</v>
      </c>
      <c r="C112">
        <v>2020</v>
      </c>
      <c r="D112">
        <v>0</v>
      </c>
      <c r="E112">
        <v>0</v>
      </c>
      <c r="F112">
        <f>Table6[[#This Row],[1st_vaccination]]+Table6[[#This Row],[2nd_vaccination]]</f>
        <v>0</v>
      </c>
    </row>
    <row r="113" spans="1:6" x14ac:dyDescent="0.25">
      <c r="A113" t="s">
        <v>36</v>
      </c>
      <c r="B113" t="s">
        <v>46</v>
      </c>
      <c r="C113">
        <v>2021</v>
      </c>
      <c r="D113">
        <v>1059669583</v>
      </c>
      <c r="E113">
        <v>425781062</v>
      </c>
      <c r="F113">
        <f>Table6[[#This Row],[1st_vaccination]]+Table6[[#This Row],[2nd_vaccination]]</f>
        <v>1485450645</v>
      </c>
    </row>
    <row r="114" spans="1:6" x14ac:dyDescent="0.25">
      <c r="A114" t="s">
        <v>22</v>
      </c>
      <c r="B114" t="s">
        <v>46</v>
      </c>
      <c r="C114">
        <v>2020</v>
      </c>
      <c r="D114">
        <v>0</v>
      </c>
      <c r="E114">
        <v>0</v>
      </c>
      <c r="F114">
        <f>Table6[[#This Row],[1st_vaccination]]+Table6[[#This Row],[2nd_vaccination]]</f>
        <v>0</v>
      </c>
    </row>
    <row r="115" spans="1:6" x14ac:dyDescent="0.25">
      <c r="A115" t="s">
        <v>21</v>
      </c>
      <c r="B115" t="s">
        <v>46</v>
      </c>
      <c r="C115">
        <v>2021</v>
      </c>
      <c r="D115">
        <v>36326177</v>
      </c>
      <c r="E115">
        <v>12196385</v>
      </c>
      <c r="F115">
        <f>Table6[[#This Row],[1st_vaccination]]+Table6[[#This Row],[2nd_vaccination]]</f>
        <v>48522562</v>
      </c>
    </row>
    <row r="116" spans="1:6" x14ac:dyDescent="0.25">
      <c r="A116" t="s">
        <v>28</v>
      </c>
      <c r="B116" t="s">
        <v>41</v>
      </c>
      <c r="C116">
        <v>2020</v>
      </c>
      <c r="D116">
        <v>0</v>
      </c>
      <c r="E116">
        <v>0</v>
      </c>
      <c r="F116">
        <f>Table6[[#This Row],[1st_vaccination]]+Table6[[#This Row],[2nd_vaccination]]</f>
        <v>0</v>
      </c>
    </row>
    <row r="117" spans="1:6" x14ac:dyDescent="0.25">
      <c r="A117" t="s">
        <v>2</v>
      </c>
      <c r="B117" t="s">
        <v>49</v>
      </c>
      <c r="C117">
        <v>2020</v>
      </c>
      <c r="D117">
        <v>0</v>
      </c>
      <c r="E117">
        <v>0</v>
      </c>
      <c r="F117">
        <f>Table6[[#This Row],[1st_vaccination]]+Table6[[#This Row],[2nd_vaccination]]</f>
        <v>0</v>
      </c>
    </row>
    <row r="118" spans="1:6" x14ac:dyDescent="0.25">
      <c r="A118" t="s">
        <v>16</v>
      </c>
      <c r="B118" t="s">
        <v>46</v>
      </c>
      <c r="C118">
        <v>2020</v>
      </c>
      <c r="D118">
        <v>0</v>
      </c>
      <c r="E118">
        <v>0</v>
      </c>
      <c r="F118">
        <f>Table6[[#This Row],[1st_vaccination]]+Table6[[#This Row],[2nd_vaccination]]</f>
        <v>0</v>
      </c>
    </row>
    <row r="119" spans="1:6" x14ac:dyDescent="0.25">
      <c r="A119" t="s">
        <v>12</v>
      </c>
      <c r="B119" t="s">
        <v>44</v>
      </c>
      <c r="C119">
        <v>2021</v>
      </c>
      <c r="D119">
        <v>110497222</v>
      </c>
      <c r="E119">
        <v>29890560</v>
      </c>
      <c r="F119">
        <f>Table6[[#This Row],[1st_vaccination]]+Table6[[#This Row],[2nd_vaccination]]</f>
        <v>140387782</v>
      </c>
    </row>
    <row r="120" spans="1:6" x14ac:dyDescent="0.25">
      <c r="A120" t="s">
        <v>37</v>
      </c>
      <c r="B120" t="s">
        <v>44</v>
      </c>
      <c r="C120">
        <v>2021</v>
      </c>
      <c r="D120">
        <v>1508823</v>
      </c>
      <c r="E120">
        <v>378887</v>
      </c>
      <c r="F120">
        <f>Table6[[#This Row],[1st_vaccination]]+Table6[[#This Row],[2nd_vaccination]]</f>
        <v>1887710</v>
      </c>
    </row>
    <row r="121" spans="1:6" x14ac:dyDescent="0.25">
      <c r="A121" t="s">
        <v>29</v>
      </c>
      <c r="B121" t="s">
        <v>43</v>
      </c>
      <c r="C121">
        <v>2021</v>
      </c>
      <c r="D121">
        <v>7940957</v>
      </c>
      <c r="E121">
        <v>1825943</v>
      </c>
      <c r="F121">
        <f>Table6[[#This Row],[1st_vaccination]]+Table6[[#This Row],[2nd_vaccination]]</f>
        <v>9766900</v>
      </c>
    </row>
    <row r="122" spans="1:6" x14ac:dyDescent="0.25">
      <c r="A122" t="s">
        <v>11</v>
      </c>
      <c r="B122" t="s">
        <v>48</v>
      </c>
      <c r="C122">
        <v>2020</v>
      </c>
      <c r="D122">
        <v>0</v>
      </c>
      <c r="E122">
        <v>0</v>
      </c>
      <c r="F122">
        <f>Table6[[#This Row],[1st_vaccination]]+Table6[[#This Row],[2nd_vaccination]]</f>
        <v>0</v>
      </c>
    </row>
    <row r="123" spans="1:6" x14ac:dyDescent="0.25">
      <c r="A123" t="s">
        <v>23</v>
      </c>
      <c r="B123" t="s">
        <v>1</v>
      </c>
      <c r="C123">
        <v>2021</v>
      </c>
      <c r="D123">
        <v>67696</v>
      </c>
      <c r="E123">
        <v>0</v>
      </c>
      <c r="F123">
        <f>Table6[[#This Row],[1st_vaccination]]+Table6[[#This Row],[2nd_vaccination]]</f>
        <v>67696</v>
      </c>
    </row>
    <row r="124" spans="1:6" x14ac:dyDescent="0.25">
      <c r="A124" t="s">
        <v>32</v>
      </c>
      <c r="B124" t="s">
        <v>45</v>
      </c>
      <c r="C124">
        <v>2021</v>
      </c>
      <c r="D124">
        <v>75315151</v>
      </c>
      <c r="E124">
        <v>25783026</v>
      </c>
      <c r="F124">
        <f>Table6[[#This Row],[1st_vaccination]]+Table6[[#This Row],[2nd_vaccination]]</f>
        <v>101098177</v>
      </c>
    </row>
    <row r="125" spans="1:6" x14ac:dyDescent="0.25">
      <c r="A125" t="s">
        <v>17</v>
      </c>
      <c r="B125" t="s">
        <v>43</v>
      </c>
      <c r="C125">
        <v>2021</v>
      </c>
      <c r="D125">
        <v>277827426</v>
      </c>
      <c r="E125">
        <v>73964487</v>
      </c>
      <c r="F125">
        <f>Table6[[#This Row],[1st_vaccination]]+Table6[[#This Row],[2nd_vaccination]]</f>
        <v>351791913</v>
      </c>
    </row>
    <row r="126" spans="1:6" x14ac:dyDescent="0.25">
      <c r="A126" t="s">
        <v>34</v>
      </c>
      <c r="B126" t="s">
        <v>45</v>
      </c>
      <c r="C126">
        <v>2020</v>
      </c>
      <c r="D126">
        <v>0</v>
      </c>
      <c r="E126">
        <v>0</v>
      </c>
      <c r="F126">
        <f>Table6[[#This Row],[1st_vaccination]]+Table6[[#This Row],[2nd_vaccination]]</f>
        <v>0</v>
      </c>
    </row>
    <row r="127" spans="1:6" x14ac:dyDescent="0.25">
      <c r="A127" t="s">
        <v>11</v>
      </c>
      <c r="B127" t="s">
        <v>46</v>
      </c>
      <c r="C127">
        <v>2020</v>
      </c>
      <c r="D127">
        <v>0</v>
      </c>
      <c r="E127">
        <v>0</v>
      </c>
      <c r="F127">
        <f>Table6[[#This Row],[1st_vaccination]]+Table6[[#This Row],[2nd_vaccination]]</f>
        <v>0</v>
      </c>
    </row>
    <row r="128" spans="1:6" x14ac:dyDescent="0.25">
      <c r="A128" t="s">
        <v>28</v>
      </c>
      <c r="B128" t="s">
        <v>1</v>
      </c>
      <c r="C128">
        <v>2021</v>
      </c>
      <c r="D128">
        <v>2145164</v>
      </c>
      <c r="E128">
        <v>0</v>
      </c>
      <c r="F128">
        <f>Table6[[#This Row],[1st_vaccination]]+Table6[[#This Row],[2nd_vaccination]]</f>
        <v>2145164</v>
      </c>
    </row>
    <row r="129" spans="1:6" x14ac:dyDescent="0.25">
      <c r="A129" t="s">
        <v>7</v>
      </c>
      <c r="B129" t="s">
        <v>38</v>
      </c>
      <c r="C129">
        <v>2021</v>
      </c>
      <c r="D129">
        <v>7284973</v>
      </c>
      <c r="E129">
        <v>397570</v>
      </c>
      <c r="F129">
        <f>Table6[[#This Row],[1st_vaccination]]+Table6[[#This Row],[2nd_vaccination]]</f>
        <v>7682543</v>
      </c>
    </row>
    <row r="130" spans="1:6" x14ac:dyDescent="0.25">
      <c r="A130" t="s">
        <v>21</v>
      </c>
      <c r="B130" t="s">
        <v>41</v>
      </c>
      <c r="C130">
        <v>2021</v>
      </c>
      <c r="D130">
        <v>9458325</v>
      </c>
      <c r="E130">
        <v>2116963</v>
      </c>
      <c r="F130">
        <f>Table6[[#This Row],[1st_vaccination]]+Table6[[#This Row],[2nd_vaccination]]</f>
        <v>11575288</v>
      </c>
    </row>
    <row r="131" spans="1:6" x14ac:dyDescent="0.25">
      <c r="A131" t="s">
        <v>28</v>
      </c>
      <c r="B131" t="s">
        <v>45</v>
      </c>
      <c r="C131">
        <v>2020</v>
      </c>
      <c r="D131">
        <v>0</v>
      </c>
      <c r="E131">
        <v>0</v>
      </c>
      <c r="F131">
        <f>Table6[[#This Row],[1st_vaccination]]+Table6[[#This Row],[2nd_vaccination]]</f>
        <v>0</v>
      </c>
    </row>
    <row r="132" spans="1:6" x14ac:dyDescent="0.25">
      <c r="A132" t="s">
        <v>34</v>
      </c>
      <c r="B132" t="s">
        <v>43</v>
      </c>
      <c r="C132">
        <v>2020</v>
      </c>
      <c r="D132">
        <v>0</v>
      </c>
      <c r="E132">
        <v>0</v>
      </c>
      <c r="F132">
        <f>Table6[[#This Row],[1st_vaccination]]+Table6[[#This Row],[2nd_vaccination]]</f>
        <v>0</v>
      </c>
    </row>
    <row r="133" spans="1:6" x14ac:dyDescent="0.25">
      <c r="A133" t="s">
        <v>14</v>
      </c>
      <c r="B133" t="s">
        <v>41</v>
      </c>
      <c r="C133">
        <v>2021</v>
      </c>
      <c r="D133">
        <v>92298316</v>
      </c>
      <c r="E133">
        <v>19492557</v>
      </c>
      <c r="F133">
        <f>Table6[[#This Row],[1st_vaccination]]+Table6[[#This Row],[2nd_vaccination]]</f>
        <v>111790873</v>
      </c>
    </row>
    <row r="134" spans="1:6" x14ac:dyDescent="0.25">
      <c r="A134" t="s">
        <v>16</v>
      </c>
      <c r="B134" t="s">
        <v>43</v>
      </c>
      <c r="C134">
        <v>2020</v>
      </c>
      <c r="D134">
        <v>0</v>
      </c>
      <c r="E134">
        <v>0</v>
      </c>
      <c r="F134">
        <f>Table6[[#This Row],[1st_vaccination]]+Table6[[#This Row],[2nd_vaccination]]</f>
        <v>0</v>
      </c>
    </row>
    <row r="135" spans="1:6" x14ac:dyDescent="0.25">
      <c r="A135" t="s">
        <v>19</v>
      </c>
      <c r="B135" t="s">
        <v>45</v>
      </c>
      <c r="C135">
        <v>2020</v>
      </c>
      <c r="D135">
        <v>0</v>
      </c>
      <c r="E135">
        <v>0</v>
      </c>
      <c r="F135">
        <f>Table6[[#This Row],[1st_vaccination]]+Table6[[#This Row],[2nd_vaccination]]</f>
        <v>0</v>
      </c>
    </row>
    <row r="136" spans="1:6" x14ac:dyDescent="0.25">
      <c r="A136" t="s">
        <v>22</v>
      </c>
      <c r="B136" t="s">
        <v>41</v>
      </c>
      <c r="C136">
        <v>2020</v>
      </c>
      <c r="D136">
        <v>0</v>
      </c>
      <c r="E136">
        <v>0</v>
      </c>
      <c r="F136">
        <f>Table6[[#This Row],[1st_vaccination]]+Table6[[#This Row],[2nd_vaccination]]</f>
        <v>0</v>
      </c>
    </row>
    <row r="137" spans="1:6" x14ac:dyDescent="0.25">
      <c r="A137" t="s">
        <v>10</v>
      </c>
      <c r="B137" t="s">
        <v>47</v>
      </c>
      <c r="C137">
        <v>2021</v>
      </c>
      <c r="D137">
        <v>38630214</v>
      </c>
      <c r="E137">
        <v>25263402</v>
      </c>
      <c r="F137">
        <f>Table6[[#This Row],[1st_vaccination]]+Table6[[#This Row],[2nd_vaccination]]</f>
        <v>63893616</v>
      </c>
    </row>
    <row r="138" spans="1:6" x14ac:dyDescent="0.25">
      <c r="A138" t="s">
        <v>0</v>
      </c>
      <c r="B138" t="s">
        <v>44</v>
      </c>
      <c r="C138">
        <v>2021</v>
      </c>
      <c r="D138">
        <v>5545299</v>
      </c>
      <c r="E138">
        <v>2032776</v>
      </c>
      <c r="F138">
        <f>Table6[[#This Row],[1st_vaccination]]+Table6[[#This Row],[2nd_vaccination]]</f>
        <v>7578075</v>
      </c>
    </row>
    <row r="139" spans="1:6" x14ac:dyDescent="0.25">
      <c r="A139" t="s">
        <v>7</v>
      </c>
      <c r="B139" t="s">
        <v>43</v>
      </c>
      <c r="C139">
        <v>2021</v>
      </c>
      <c r="D139">
        <v>192679063</v>
      </c>
      <c r="E139">
        <v>37196552</v>
      </c>
      <c r="F139">
        <f>Table6[[#This Row],[1st_vaccination]]+Table6[[#This Row],[2nd_vaccination]]</f>
        <v>229875615</v>
      </c>
    </row>
    <row r="140" spans="1:6" x14ac:dyDescent="0.25">
      <c r="A140" t="s">
        <v>28</v>
      </c>
      <c r="B140" t="s">
        <v>40</v>
      </c>
      <c r="C140">
        <v>2020</v>
      </c>
      <c r="D140">
        <v>0</v>
      </c>
      <c r="E140">
        <v>0</v>
      </c>
      <c r="F140">
        <f>Table6[[#This Row],[1st_vaccination]]+Table6[[#This Row],[2nd_vaccination]]</f>
        <v>0</v>
      </c>
    </row>
    <row r="141" spans="1:6" x14ac:dyDescent="0.25">
      <c r="A141" t="s">
        <v>10</v>
      </c>
      <c r="B141" t="s">
        <v>41</v>
      </c>
      <c r="C141">
        <v>2021</v>
      </c>
      <c r="D141">
        <v>10888161</v>
      </c>
      <c r="E141">
        <v>2755984</v>
      </c>
      <c r="F141">
        <f>Table6[[#This Row],[1st_vaccination]]+Table6[[#This Row],[2nd_vaccination]]</f>
        <v>13644145</v>
      </c>
    </row>
    <row r="142" spans="1:6" x14ac:dyDescent="0.25">
      <c r="A142" t="s">
        <v>22</v>
      </c>
      <c r="B142" t="s">
        <v>47</v>
      </c>
      <c r="C142">
        <v>2020</v>
      </c>
      <c r="D142">
        <v>0</v>
      </c>
      <c r="E142">
        <v>0</v>
      </c>
      <c r="F142">
        <f>Table6[[#This Row],[1st_vaccination]]+Table6[[#This Row],[2nd_vaccination]]</f>
        <v>0</v>
      </c>
    </row>
    <row r="143" spans="1:6" x14ac:dyDescent="0.25">
      <c r="A143" t="s">
        <v>19</v>
      </c>
      <c r="B143" t="s">
        <v>48</v>
      </c>
      <c r="C143">
        <v>2020</v>
      </c>
      <c r="D143">
        <v>0</v>
      </c>
      <c r="E143">
        <v>0</v>
      </c>
      <c r="F143">
        <f>Table6[[#This Row],[1st_vaccination]]+Table6[[#This Row],[2nd_vaccination]]</f>
        <v>0</v>
      </c>
    </row>
    <row r="144" spans="1:6" x14ac:dyDescent="0.25">
      <c r="A144" t="s">
        <v>15</v>
      </c>
      <c r="B144" t="s">
        <v>40</v>
      </c>
      <c r="C144">
        <v>2021</v>
      </c>
      <c r="D144">
        <v>39425152</v>
      </c>
      <c r="E144">
        <v>7156132</v>
      </c>
      <c r="F144">
        <f>Table6[[#This Row],[1st_vaccination]]+Table6[[#This Row],[2nd_vaccination]]</f>
        <v>46581284</v>
      </c>
    </row>
    <row r="145" spans="1:6" x14ac:dyDescent="0.25">
      <c r="A145" t="s">
        <v>17</v>
      </c>
      <c r="B145" t="s">
        <v>49</v>
      </c>
      <c r="C145">
        <v>2020</v>
      </c>
      <c r="D145">
        <v>0</v>
      </c>
      <c r="E145">
        <v>0</v>
      </c>
      <c r="F145">
        <f>Table6[[#This Row],[1st_vaccination]]+Table6[[#This Row],[2nd_vaccination]]</f>
        <v>0</v>
      </c>
    </row>
    <row r="146" spans="1:6" x14ac:dyDescent="0.25">
      <c r="A146" t="s">
        <v>31</v>
      </c>
      <c r="B146" t="s">
        <v>41</v>
      </c>
      <c r="C146">
        <v>2020</v>
      </c>
      <c r="D146">
        <v>0</v>
      </c>
      <c r="E146">
        <v>0</v>
      </c>
      <c r="F146">
        <f>Table6[[#This Row],[1st_vaccination]]+Table6[[#This Row],[2nd_vaccination]]</f>
        <v>0</v>
      </c>
    </row>
    <row r="147" spans="1:6" x14ac:dyDescent="0.25">
      <c r="A147" t="s">
        <v>15</v>
      </c>
      <c r="B147" t="s">
        <v>48</v>
      </c>
      <c r="C147">
        <v>2020</v>
      </c>
      <c r="D147">
        <v>0</v>
      </c>
      <c r="E147">
        <v>0</v>
      </c>
      <c r="F147">
        <f>Table6[[#This Row],[1st_vaccination]]+Table6[[#This Row],[2nd_vaccination]]</f>
        <v>0</v>
      </c>
    </row>
    <row r="148" spans="1:6" x14ac:dyDescent="0.25">
      <c r="A148" t="s">
        <v>17</v>
      </c>
      <c r="B148" t="s">
        <v>40</v>
      </c>
      <c r="C148">
        <v>2020</v>
      </c>
      <c r="D148">
        <v>0</v>
      </c>
      <c r="E148">
        <v>0</v>
      </c>
      <c r="F148">
        <f>Table6[[#This Row],[1st_vaccination]]+Table6[[#This Row],[2nd_vaccination]]</f>
        <v>0</v>
      </c>
    </row>
    <row r="149" spans="1:6" x14ac:dyDescent="0.25">
      <c r="A149" t="s">
        <v>5</v>
      </c>
      <c r="B149" t="s">
        <v>1</v>
      </c>
      <c r="C149">
        <v>2021</v>
      </c>
      <c r="D149">
        <v>1216508</v>
      </c>
      <c r="E149">
        <v>0</v>
      </c>
      <c r="F149">
        <f>Table6[[#This Row],[1st_vaccination]]+Table6[[#This Row],[2nd_vaccination]]</f>
        <v>1216508</v>
      </c>
    </row>
    <row r="150" spans="1:6" x14ac:dyDescent="0.25">
      <c r="A150" t="s">
        <v>15</v>
      </c>
      <c r="B150" t="s">
        <v>49</v>
      </c>
      <c r="C150">
        <v>2020</v>
      </c>
      <c r="D150">
        <v>0</v>
      </c>
      <c r="E150">
        <v>0</v>
      </c>
      <c r="F150">
        <f>Table6[[#This Row],[1st_vaccination]]+Table6[[#This Row],[2nd_vaccination]]</f>
        <v>0</v>
      </c>
    </row>
    <row r="151" spans="1:6" x14ac:dyDescent="0.25">
      <c r="A151" t="s">
        <v>26</v>
      </c>
      <c r="B151" t="s">
        <v>45</v>
      </c>
      <c r="C151">
        <v>2021</v>
      </c>
      <c r="D151">
        <v>276618824</v>
      </c>
      <c r="E151">
        <v>81042581</v>
      </c>
      <c r="F151">
        <f>Table6[[#This Row],[1st_vaccination]]+Table6[[#This Row],[2nd_vaccination]]</f>
        <v>357661405</v>
      </c>
    </row>
    <row r="152" spans="1:6" x14ac:dyDescent="0.25">
      <c r="A152" t="s">
        <v>24</v>
      </c>
      <c r="B152" t="s">
        <v>46</v>
      </c>
      <c r="C152">
        <v>2021</v>
      </c>
      <c r="D152">
        <v>20153360</v>
      </c>
      <c r="E152">
        <v>8426663</v>
      </c>
      <c r="F152">
        <f>Table6[[#This Row],[1st_vaccination]]+Table6[[#This Row],[2nd_vaccination]]</f>
        <v>28580023</v>
      </c>
    </row>
    <row r="153" spans="1:6" x14ac:dyDescent="0.25">
      <c r="A153" t="s">
        <v>27</v>
      </c>
      <c r="B153" t="s">
        <v>41</v>
      </c>
      <c r="C153">
        <v>2021</v>
      </c>
      <c r="D153">
        <v>5787643</v>
      </c>
      <c r="E153">
        <v>1403991</v>
      </c>
      <c r="F153">
        <f>Table6[[#This Row],[1st_vaccination]]+Table6[[#This Row],[2nd_vaccination]]</f>
        <v>7191634</v>
      </c>
    </row>
    <row r="154" spans="1:6" x14ac:dyDescent="0.25">
      <c r="A154" t="s">
        <v>18</v>
      </c>
      <c r="B154" t="s">
        <v>47</v>
      </c>
      <c r="C154">
        <v>2021</v>
      </c>
      <c r="D154">
        <v>6431496</v>
      </c>
      <c r="E154">
        <v>4538761</v>
      </c>
      <c r="F154">
        <f>Table6[[#This Row],[1st_vaccination]]+Table6[[#This Row],[2nd_vaccination]]</f>
        <v>10970257</v>
      </c>
    </row>
    <row r="155" spans="1:6" x14ac:dyDescent="0.25">
      <c r="A155" t="s">
        <v>0</v>
      </c>
      <c r="B155" t="s">
        <v>48</v>
      </c>
      <c r="C155">
        <v>2020</v>
      </c>
      <c r="D155">
        <v>0</v>
      </c>
      <c r="E155">
        <v>0</v>
      </c>
      <c r="F155">
        <f>Table6[[#This Row],[1st_vaccination]]+Table6[[#This Row],[2nd_vaccination]]</f>
        <v>0</v>
      </c>
    </row>
    <row r="156" spans="1:6" x14ac:dyDescent="0.25">
      <c r="A156" t="s">
        <v>10</v>
      </c>
      <c r="B156" t="s">
        <v>46</v>
      </c>
      <c r="C156">
        <v>2020</v>
      </c>
      <c r="D156">
        <v>0</v>
      </c>
      <c r="E156">
        <v>0</v>
      </c>
      <c r="F156">
        <f>Table6[[#This Row],[1st_vaccination]]+Table6[[#This Row],[2nd_vaccination]]</f>
        <v>0</v>
      </c>
    </row>
    <row r="157" spans="1:6" x14ac:dyDescent="0.25">
      <c r="A157" t="s">
        <v>33</v>
      </c>
      <c r="B157" t="s">
        <v>39</v>
      </c>
      <c r="C157">
        <v>2021</v>
      </c>
      <c r="D157">
        <v>975578403</v>
      </c>
      <c r="E157">
        <v>190428458</v>
      </c>
      <c r="F157">
        <f>Table6[[#This Row],[1st_vaccination]]+Table6[[#This Row],[2nd_vaccination]]</f>
        <v>1166006861</v>
      </c>
    </row>
    <row r="158" spans="1:6" x14ac:dyDescent="0.25">
      <c r="A158" t="s">
        <v>4</v>
      </c>
      <c r="B158" t="s">
        <v>45</v>
      </c>
      <c r="C158">
        <v>2020</v>
      </c>
      <c r="D158">
        <v>0</v>
      </c>
      <c r="E158">
        <v>0</v>
      </c>
      <c r="F158">
        <f>Table6[[#This Row],[1st_vaccination]]+Table6[[#This Row],[2nd_vaccination]]</f>
        <v>0</v>
      </c>
    </row>
    <row r="159" spans="1:6" x14ac:dyDescent="0.25">
      <c r="A159" t="s">
        <v>10</v>
      </c>
      <c r="B159" t="s">
        <v>45</v>
      </c>
      <c r="C159">
        <v>2021</v>
      </c>
      <c r="D159">
        <v>34628841</v>
      </c>
      <c r="E159">
        <v>10505966</v>
      </c>
      <c r="F159">
        <f>Table6[[#This Row],[1st_vaccination]]+Table6[[#This Row],[2nd_vaccination]]</f>
        <v>45134807</v>
      </c>
    </row>
    <row r="160" spans="1:6" x14ac:dyDescent="0.25">
      <c r="A160" t="s">
        <v>7</v>
      </c>
      <c r="B160" t="s">
        <v>44</v>
      </c>
      <c r="C160">
        <v>2021</v>
      </c>
      <c r="D160">
        <v>273169870</v>
      </c>
      <c r="E160">
        <v>61657389</v>
      </c>
      <c r="F160">
        <f>Table6[[#This Row],[1st_vaccination]]+Table6[[#This Row],[2nd_vaccination]]</f>
        <v>334827259</v>
      </c>
    </row>
    <row r="161" spans="1:6" x14ac:dyDescent="0.25">
      <c r="A161" t="s">
        <v>31</v>
      </c>
      <c r="B161" t="s">
        <v>39</v>
      </c>
      <c r="C161">
        <v>2021</v>
      </c>
      <c r="D161">
        <v>47236139</v>
      </c>
      <c r="E161">
        <v>5236250</v>
      </c>
      <c r="F161">
        <f>Table6[[#This Row],[1st_vaccination]]+Table6[[#This Row],[2nd_vaccination]]</f>
        <v>52472389</v>
      </c>
    </row>
    <row r="162" spans="1:6" x14ac:dyDescent="0.25">
      <c r="A162" t="s">
        <v>30</v>
      </c>
      <c r="B162" t="s">
        <v>46</v>
      </c>
      <c r="C162">
        <v>2021</v>
      </c>
      <c r="D162">
        <v>465417779</v>
      </c>
      <c r="E162">
        <v>173093828</v>
      </c>
      <c r="F162">
        <f>Table6[[#This Row],[1st_vaccination]]+Table6[[#This Row],[2nd_vaccination]]</f>
        <v>638511607</v>
      </c>
    </row>
    <row r="163" spans="1:6" x14ac:dyDescent="0.25">
      <c r="A163" t="s">
        <v>34</v>
      </c>
      <c r="B163" t="s">
        <v>38</v>
      </c>
      <c r="C163">
        <v>2021</v>
      </c>
      <c r="D163">
        <v>24464286</v>
      </c>
      <c r="E163">
        <v>1722593</v>
      </c>
      <c r="F163">
        <f>Table6[[#This Row],[1st_vaccination]]+Table6[[#This Row],[2nd_vaccination]]</f>
        <v>26186879</v>
      </c>
    </row>
    <row r="164" spans="1:6" x14ac:dyDescent="0.25">
      <c r="A164" t="s">
        <v>23</v>
      </c>
      <c r="B164" t="s">
        <v>39</v>
      </c>
      <c r="C164">
        <v>2021</v>
      </c>
      <c r="D164">
        <v>1361904</v>
      </c>
      <c r="E164">
        <v>337083</v>
      </c>
      <c r="F164">
        <f>Table6[[#This Row],[1st_vaccination]]+Table6[[#This Row],[2nd_vaccination]]</f>
        <v>1698987</v>
      </c>
    </row>
    <row r="165" spans="1:6" x14ac:dyDescent="0.25">
      <c r="A165" t="s">
        <v>31</v>
      </c>
      <c r="B165" t="s">
        <v>38</v>
      </c>
      <c r="C165">
        <v>2021</v>
      </c>
      <c r="D165">
        <v>7269555</v>
      </c>
      <c r="E165">
        <v>482529</v>
      </c>
      <c r="F165">
        <f>Table6[[#This Row],[1st_vaccination]]+Table6[[#This Row],[2nd_vaccination]]</f>
        <v>7752084</v>
      </c>
    </row>
    <row r="166" spans="1:6" x14ac:dyDescent="0.25">
      <c r="A166" t="s">
        <v>22</v>
      </c>
      <c r="B166" t="s">
        <v>39</v>
      </c>
      <c r="C166">
        <v>2021</v>
      </c>
      <c r="D166">
        <v>48776421</v>
      </c>
      <c r="E166">
        <v>11122800</v>
      </c>
      <c r="F166">
        <f>Table6[[#This Row],[1st_vaccination]]+Table6[[#This Row],[2nd_vaccination]]</f>
        <v>59899221</v>
      </c>
    </row>
    <row r="167" spans="1:6" x14ac:dyDescent="0.25">
      <c r="A167" t="s">
        <v>0</v>
      </c>
      <c r="B167" t="s">
        <v>47</v>
      </c>
      <c r="C167">
        <v>2021</v>
      </c>
      <c r="D167">
        <v>9057531</v>
      </c>
      <c r="E167">
        <v>5470694</v>
      </c>
      <c r="F167">
        <f>Table6[[#This Row],[1st_vaccination]]+Table6[[#This Row],[2nd_vaccination]]</f>
        <v>14528225</v>
      </c>
    </row>
    <row r="168" spans="1:6" x14ac:dyDescent="0.25">
      <c r="A168" t="s">
        <v>25</v>
      </c>
      <c r="B168" t="s">
        <v>44</v>
      </c>
      <c r="C168">
        <v>2021</v>
      </c>
      <c r="D168">
        <v>346022434</v>
      </c>
      <c r="E168">
        <v>94471258</v>
      </c>
      <c r="F168">
        <f>Table6[[#This Row],[1st_vaccination]]+Table6[[#This Row],[2nd_vaccination]]</f>
        <v>440493692</v>
      </c>
    </row>
    <row r="169" spans="1:6" x14ac:dyDescent="0.25">
      <c r="A169" t="s">
        <v>8</v>
      </c>
      <c r="B169" t="s">
        <v>43</v>
      </c>
      <c r="C169">
        <v>2021</v>
      </c>
      <c r="D169">
        <v>146398588</v>
      </c>
      <c r="E169">
        <v>44885387</v>
      </c>
      <c r="F169">
        <f>Table6[[#This Row],[1st_vaccination]]+Table6[[#This Row],[2nd_vaccination]]</f>
        <v>191283975</v>
      </c>
    </row>
    <row r="170" spans="1:6" x14ac:dyDescent="0.25">
      <c r="A170" t="s">
        <v>22</v>
      </c>
      <c r="B170" t="s">
        <v>38</v>
      </c>
      <c r="C170">
        <v>2021</v>
      </c>
      <c r="D170">
        <v>14415750</v>
      </c>
      <c r="E170">
        <v>762777</v>
      </c>
      <c r="F170">
        <f>Table6[[#This Row],[1st_vaccination]]+Table6[[#This Row],[2nd_vaccination]]</f>
        <v>15178527</v>
      </c>
    </row>
    <row r="171" spans="1:6" x14ac:dyDescent="0.25">
      <c r="A171" t="s">
        <v>23</v>
      </c>
      <c r="B171" t="s">
        <v>40</v>
      </c>
      <c r="C171">
        <v>2020</v>
      </c>
      <c r="D171">
        <v>0</v>
      </c>
      <c r="E171">
        <v>0</v>
      </c>
      <c r="F171">
        <f>Table6[[#This Row],[1st_vaccination]]+Table6[[#This Row],[2nd_vaccination]]</f>
        <v>0</v>
      </c>
    </row>
    <row r="172" spans="1:6" x14ac:dyDescent="0.25">
      <c r="A172" t="s">
        <v>3</v>
      </c>
      <c r="B172" t="s">
        <v>38</v>
      </c>
      <c r="C172">
        <v>2021</v>
      </c>
      <c r="D172">
        <v>471678</v>
      </c>
      <c r="E172">
        <v>63498</v>
      </c>
      <c r="F172">
        <f>Table6[[#This Row],[1st_vaccination]]+Table6[[#This Row],[2nd_vaccination]]</f>
        <v>535176</v>
      </c>
    </row>
    <row r="173" spans="1:6" x14ac:dyDescent="0.25">
      <c r="A173" t="s">
        <v>14</v>
      </c>
      <c r="B173" t="s">
        <v>46</v>
      </c>
      <c r="C173">
        <v>2020</v>
      </c>
      <c r="D173">
        <v>0</v>
      </c>
      <c r="E173">
        <v>0</v>
      </c>
      <c r="F173">
        <f>Table6[[#This Row],[1st_vaccination]]+Table6[[#This Row],[2nd_vaccination]]</f>
        <v>0</v>
      </c>
    </row>
    <row r="174" spans="1:6" x14ac:dyDescent="0.25">
      <c r="A174" t="s">
        <v>12</v>
      </c>
      <c r="B174" t="s">
        <v>48</v>
      </c>
      <c r="C174">
        <v>2020</v>
      </c>
      <c r="D174">
        <v>0</v>
      </c>
      <c r="E174">
        <v>0</v>
      </c>
      <c r="F174">
        <f>Table6[[#This Row],[1st_vaccination]]+Table6[[#This Row],[2nd_vaccination]]</f>
        <v>0</v>
      </c>
    </row>
    <row r="175" spans="1:6" x14ac:dyDescent="0.25">
      <c r="A175" t="s">
        <v>19</v>
      </c>
      <c r="B175" t="s">
        <v>43</v>
      </c>
      <c r="C175">
        <v>2020</v>
      </c>
      <c r="D175">
        <v>0</v>
      </c>
      <c r="E175">
        <v>0</v>
      </c>
      <c r="F175">
        <f>Table6[[#This Row],[1st_vaccination]]+Table6[[#This Row],[2nd_vaccination]]</f>
        <v>0</v>
      </c>
    </row>
    <row r="176" spans="1:6" x14ac:dyDescent="0.25">
      <c r="A176" t="s">
        <v>26</v>
      </c>
      <c r="B176" t="s">
        <v>48</v>
      </c>
      <c r="C176">
        <v>2020</v>
      </c>
      <c r="D176">
        <v>0</v>
      </c>
      <c r="E176">
        <v>0</v>
      </c>
      <c r="F176">
        <f>Table6[[#This Row],[1st_vaccination]]+Table6[[#This Row],[2nd_vaccination]]</f>
        <v>0</v>
      </c>
    </row>
    <row r="177" spans="1:6" x14ac:dyDescent="0.25">
      <c r="A177" t="s">
        <v>36</v>
      </c>
      <c r="B177" t="s">
        <v>41</v>
      </c>
      <c r="C177">
        <v>2021</v>
      </c>
      <c r="D177">
        <v>284720249</v>
      </c>
      <c r="E177">
        <v>106956637</v>
      </c>
      <c r="F177">
        <f>Table6[[#This Row],[1st_vaccination]]+Table6[[#This Row],[2nd_vaccination]]</f>
        <v>391676886</v>
      </c>
    </row>
    <row r="178" spans="1:6" x14ac:dyDescent="0.25">
      <c r="A178" t="s">
        <v>30</v>
      </c>
      <c r="B178" t="s">
        <v>40</v>
      </c>
      <c r="C178">
        <v>2021</v>
      </c>
      <c r="D178">
        <v>73355618</v>
      </c>
      <c r="E178">
        <v>11414742</v>
      </c>
      <c r="F178">
        <f>Table6[[#This Row],[1st_vaccination]]+Table6[[#This Row],[2nd_vaccination]]</f>
        <v>84770360</v>
      </c>
    </row>
    <row r="179" spans="1:6" x14ac:dyDescent="0.25">
      <c r="A179" t="s">
        <v>30</v>
      </c>
      <c r="B179" t="s">
        <v>41</v>
      </c>
      <c r="C179">
        <v>2021</v>
      </c>
      <c r="D179">
        <v>136734800</v>
      </c>
      <c r="E179">
        <v>30498375</v>
      </c>
      <c r="F179">
        <f>Table6[[#This Row],[1st_vaccination]]+Table6[[#This Row],[2nd_vaccination]]</f>
        <v>167233175</v>
      </c>
    </row>
    <row r="180" spans="1:6" x14ac:dyDescent="0.25">
      <c r="A180" t="s">
        <v>24</v>
      </c>
      <c r="B180" t="s">
        <v>45</v>
      </c>
      <c r="C180">
        <v>2021</v>
      </c>
      <c r="D180">
        <v>19835395</v>
      </c>
      <c r="E180">
        <v>5366732</v>
      </c>
      <c r="F180">
        <f>Table6[[#This Row],[1st_vaccination]]+Table6[[#This Row],[2nd_vaccination]]</f>
        <v>25202127</v>
      </c>
    </row>
    <row r="181" spans="1:6" x14ac:dyDescent="0.25">
      <c r="A181" t="s">
        <v>28</v>
      </c>
      <c r="B181" t="s">
        <v>46</v>
      </c>
      <c r="C181">
        <v>2020</v>
      </c>
      <c r="D181">
        <v>0</v>
      </c>
      <c r="E181">
        <v>0</v>
      </c>
      <c r="F181">
        <f>Table6[[#This Row],[1st_vaccination]]+Table6[[#This Row],[2nd_vaccination]]</f>
        <v>0</v>
      </c>
    </row>
    <row r="182" spans="1:6" x14ac:dyDescent="0.25">
      <c r="A182" t="s">
        <v>25</v>
      </c>
      <c r="B182" t="s">
        <v>47</v>
      </c>
      <c r="C182">
        <v>2021</v>
      </c>
      <c r="D182">
        <v>747780633</v>
      </c>
      <c r="E182">
        <v>309946464</v>
      </c>
      <c r="F182">
        <f>Table6[[#This Row],[1st_vaccination]]+Table6[[#This Row],[2nd_vaccination]]</f>
        <v>1057727097</v>
      </c>
    </row>
    <row r="183" spans="1:6" x14ac:dyDescent="0.25">
      <c r="A183" t="s">
        <v>33</v>
      </c>
      <c r="B183" t="s">
        <v>47</v>
      </c>
      <c r="C183">
        <v>2020</v>
      </c>
      <c r="D183">
        <v>0</v>
      </c>
      <c r="E183">
        <v>0</v>
      </c>
      <c r="F183">
        <f>Table6[[#This Row],[1st_vaccination]]+Table6[[#This Row],[2nd_vaccination]]</f>
        <v>0</v>
      </c>
    </row>
    <row r="184" spans="1:6" x14ac:dyDescent="0.25">
      <c r="A184" t="s">
        <v>37</v>
      </c>
      <c r="B184" t="s">
        <v>45</v>
      </c>
      <c r="C184">
        <v>2021</v>
      </c>
      <c r="D184">
        <v>1600257</v>
      </c>
      <c r="E184">
        <v>583164</v>
      </c>
      <c r="F184">
        <f>Table6[[#This Row],[1st_vaccination]]+Table6[[#This Row],[2nd_vaccination]]</f>
        <v>2183421</v>
      </c>
    </row>
    <row r="185" spans="1:6" x14ac:dyDescent="0.25">
      <c r="A185" t="s">
        <v>4</v>
      </c>
      <c r="B185" t="s">
        <v>40</v>
      </c>
      <c r="C185">
        <v>2021</v>
      </c>
      <c r="D185">
        <v>40672201</v>
      </c>
      <c r="E185">
        <v>9275885</v>
      </c>
      <c r="F185">
        <f>Table6[[#This Row],[1st_vaccination]]+Table6[[#This Row],[2nd_vaccination]]</f>
        <v>49948086</v>
      </c>
    </row>
    <row r="186" spans="1:6" x14ac:dyDescent="0.25">
      <c r="A186" t="s">
        <v>13</v>
      </c>
      <c r="B186" t="s">
        <v>46</v>
      </c>
      <c r="C186">
        <v>2020</v>
      </c>
      <c r="D186">
        <v>0</v>
      </c>
      <c r="E186">
        <v>0</v>
      </c>
      <c r="F186">
        <f>Table6[[#This Row],[1st_vaccination]]+Table6[[#This Row],[2nd_vaccination]]</f>
        <v>0</v>
      </c>
    </row>
    <row r="187" spans="1:6" x14ac:dyDescent="0.25">
      <c r="A187" t="s">
        <v>27</v>
      </c>
      <c r="B187" t="s">
        <v>40</v>
      </c>
      <c r="C187">
        <v>2021</v>
      </c>
      <c r="D187">
        <v>3743832</v>
      </c>
      <c r="E187">
        <v>423616</v>
      </c>
      <c r="F187">
        <f>Table6[[#This Row],[1st_vaccination]]+Table6[[#This Row],[2nd_vaccination]]</f>
        <v>4167448</v>
      </c>
    </row>
    <row r="188" spans="1:6" x14ac:dyDescent="0.25">
      <c r="A188" t="s">
        <v>37</v>
      </c>
      <c r="B188" t="s">
        <v>40</v>
      </c>
      <c r="C188">
        <v>2021</v>
      </c>
      <c r="D188">
        <v>381223</v>
      </c>
      <c r="E188">
        <v>88732</v>
      </c>
      <c r="F188">
        <f>Table6[[#This Row],[1st_vaccination]]+Table6[[#This Row],[2nd_vaccination]]</f>
        <v>469955</v>
      </c>
    </row>
    <row r="189" spans="1:6" x14ac:dyDescent="0.25">
      <c r="A189" t="s">
        <v>7</v>
      </c>
      <c r="B189" t="s">
        <v>41</v>
      </c>
      <c r="C189">
        <v>2020</v>
      </c>
      <c r="D189">
        <v>0</v>
      </c>
      <c r="E189">
        <v>0</v>
      </c>
      <c r="F189">
        <f>Table6[[#This Row],[1st_vaccination]]+Table6[[#This Row],[2nd_vaccination]]</f>
        <v>0</v>
      </c>
    </row>
    <row r="190" spans="1:6" x14ac:dyDescent="0.25">
      <c r="A190" t="s">
        <v>30</v>
      </c>
      <c r="B190" t="s">
        <v>45</v>
      </c>
      <c r="C190">
        <v>2021</v>
      </c>
      <c r="D190">
        <v>378854024</v>
      </c>
      <c r="E190">
        <v>128150171</v>
      </c>
      <c r="F190">
        <f>Table6[[#This Row],[1st_vaccination]]+Table6[[#This Row],[2nd_vaccination]]</f>
        <v>507004195</v>
      </c>
    </row>
    <row r="191" spans="1:6" x14ac:dyDescent="0.25">
      <c r="A191" t="s">
        <v>5</v>
      </c>
      <c r="B191" t="s">
        <v>40</v>
      </c>
      <c r="C191">
        <v>2020</v>
      </c>
      <c r="D191">
        <v>0</v>
      </c>
      <c r="E191">
        <v>0</v>
      </c>
      <c r="F191">
        <f>Table6[[#This Row],[1st_vaccination]]+Table6[[#This Row],[2nd_vaccination]]</f>
        <v>0</v>
      </c>
    </row>
    <row r="192" spans="1:6" x14ac:dyDescent="0.25">
      <c r="A192" t="s">
        <v>26</v>
      </c>
      <c r="B192" t="s">
        <v>40</v>
      </c>
      <c r="C192">
        <v>2021</v>
      </c>
      <c r="D192">
        <v>59518489</v>
      </c>
      <c r="E192">
        <v>6546615</v>
      </c>
      <c r="F192">
        <f>Table6[[#This Row],[1st_vaccination]]+Table6[[#This Row],[2nd_vaccination]]</f>
        <v>66065104</v>
      </c>
    </row>
    <row r="193" spans="1:6" x14ac:dyDescent="0.25">
      <c r="A193" t="s">
        <v>4</v>
      </c>
      <c r="B193" t="s">
        <v>40</v>
      </c>
      <c r="C193">
        <v>2020</v>
      </c>
      <c r="D193">
        <v>0</v>
      </c>
      <c r="E193">
        <v>0</v>
      </c>
      <c r="F193">
        <f>Table6[[#This Row],[1st_vaccination]]+Table6[[#This Row],[2nd_vaccination]]</f>
        <v>0</v>
      </c>
    </row>
    <row r="194" spans="1:6" x14ac:dyDescent="0.25">
      <c r="A194" t="s">
        <v>5</v>
      </c>
      <c r="B194" t="s">
        <v>39</v>
      </c>
      <c r="C194">
        <v>2021</v>
      </c>
      <c r="D194">
        <v>41096955</v>
      </c>
      <c r="E194">
        <v>9556529</v>
      </c>
      <c r="F194">
        <f>Table6[[#This Row],[1st_vaccination]]+Table6[[#This Row],[2nd_vaccination]]</f>
        <v>50653484</v>
      </c>
    </row>
    <row r="195" spans="1:6" x14ac:dyDescent="0.25">
      <c r="A195" t="s">
        <v>15</v>
      </c>
      <c r="B195" t="s">
        <v>45</v>
      </c>
      <c r="C195">
        <v>2020</v>
      </c>
      <c r="D195">
        <v>0</v>
      </c>
      <c r="E195">
        <v>0</v>
      </c>
      <c r="F195">
        <f>Table6[[#This Row],[1st_vaccination]]+Table6[[#This Row],[2nd_vaccination]]</f>
        <v>0</v>
      </c>
    </row>
    <row r="196" spans="1:6" x14ac:dyDescent="0.25">
      <c r="A196" t="s">
        <v>26</v>
      </c>
      <c r="B196" t="s">
        <v>49</v>
      </c>
      <c r="C196">
        <v>2020</v>
      </c>
      <c r="D196">
        <v>0</v>
      </c>
      <c r="E196">
        <v>0</v>
      </c>
      <c r="F196">
        <f>Table6[[#This Row],[1st_vaccination]]+Table6[[#This Row],[2nd_vaccination]]</f>
        <v>0</v>
      </c>
    </row>
    <row r="197" spans="1:6" x14ac:dyDescent="0.25">
      <c r="A197" t="s">
        <v>18</v>
      </c>
      <c r="B197" t="s">
        <v>43</v>
      </c>
      <c r="C197">
        <v>2020</v>
      </c>
      <c r="D197">
        <v>0</v>
      </c>
      <c r="E197">
        <v>0</v>
      </c>
      <c r="F197">
        <f>Table6[[#This Row],[1st_vaccination]]+Table6[[#This Row],[2nd_vaccination]]</f>
        <v>0</v>
      </c>
    </row>
    <row r="198" spans="1:6" x14ac:dyDescent="0.25">
      <c r="A198" t="s">
        <v>28</v>
      </c>
      <c r="B198" t="s">
        <v>41</v>
      </c>
      <c r="C198">
        <v>2021</v>
      </c>
      <c r="D198">
        <v>379690341</v>
      </c>
      <c r="E198">
        <v>87995464</v>
      </c>
      <c r="F198">
        <f>Table6[[#This Row],[1st_vaccination]]+Table6[[#This Row],[2nd_vaccination]]</f>
        <v>467685805</v>
      </c>
    </row>
    <row r="199" spans="1:6" x14ac:dyDescent="0.25">
      <c r="A199" t="s">
        <v>11</v>
      </c>
      <c r="B199" t="s">
        <v>44</v>
      </c>
      <c r="C199">
        <v>2021</v>
      </c>
      <c r="D199">
        <v>699602868</v>
      </c>
      <c r="E199">
        <v>209563615</v>
      </c>
      <c r="F199">
        <f>Table6[[#This Row],[1st_vaccination]]+Table6[[#This Row],[2nd_vaccination]]</f>
        <v>909166483</v>
      </c>
    </row>
    <row r="200" spans="1:6" x14ac:dyDescent="0.25">
      <c r="A200" t="s">
        <v>26</v>
      </c>
      <c r="B200" t="s">
        <v>39</v>
      </c>
      <c r="C200">
        <v>2020</v>
      </c>
      <c r="D200">
        <v>0</v>
      </c>
      <c r="E200">
        <v>0</v>
      </c>
      <c r="F200">
        <f>Table6[[#This Row],[1st_vaccination]]+Table6[[#This Row],[2nd_vaccination]]</f>
        <v>0</v>
      </c>
    </row>
    <row r="201" spans="1:6" x14ac:dyDescent="0.25">
      <c r="A201" t="s">
        <v>25</v>
      </c>
      <c r="B201" t="s">
        <v>46</v>
      </c>
      <c r="C201">
        <v>2021</v>
      </c>
      <c r="D201">
        <v>594178464</v>
      </c>
      <c r="E201">
        <v>206954112</v>
      </c>
      <c r="F201">
        <f>Table6[[#This Row],[1st_vaccination]]+Table6[[#This Row],[2nd_vaccination]]</f>
        <v>801132576</v>
      </c>
    </row>
    <row r="202" spans="1:6" x14ac:dyDescent="0.25">
      <c r="A202" t="s">
        <v>0</v>
      </c>
      <c r="B202" t="s">
        <v>41</v>
      </c>
      <c r="C202">
        <v>2021</v>
      </c>
      <c r="D202">
        <v>3117974</v>
      </c>
      <c r="E202">
        <v>438973</v>
      </c>
      <c r="F202">
        <f>Table6[[#This Row],[1st_vaccination]]+Table6[[#This Row],[2nd_vaccination]]</f>
        <v>3556947</v>
      </c>
    </row>
    <row r="203" spans="1:6" x14ac:dyDescent="0.25">
      <c r="A203" t="s">
        <v>16</v>
      </c>
      <c r="B203" t="s">
        <v>48</v>
      </c>
      <c r="C203">
        <v>2020</v>
      </c>
      <c r="D203">
        <v>0</v>
      </c>
      <c r="E203">
        <v>0</v>
      </c>
      <c r="F203">
        <f>Table6[[#This Row],[1st_vaccination]]+Table6[[#This Row],[2nd_vaccination]]</f>
        <v>0</v>
      </c>
    </row>
    <row r="204" spans="1:6" x14ac:dyDescent="0.25">
      <c r="A204" t="s">
        <v>29</v>
      </c>
      <c r="B204" t="s">
        <v>43</v>
      </c>
      <c r="C204">
        <v>2020</v>
      </c>
      <c r="D204">
        <v>0</v>
      </c>
      <c r="E204">
        <v>0</v>
      </c>
      <c r="F204">
        <f>Table6[[#This Row],[1st_vaccination]]+Table6[[#This Row],[2nd_vaccination]]</f>
        <v>0</v>
      </c>
    </row>
    <row r="205" spans="1:6" x14ac:dyDescent="0.25">
      <c r="A205" t="s">
        <v>9</v>
      </c>
      <c r="B205" t="s">
        <v>43</v>
      </c>
      <c r="C205">
        <v>2020</v>
      </c>
      <c r="D205">
        <v>0</v>
      </c>
      <c r="E205">
        <v>0</v>
      </c>
      <c r="F205">
        <f>Table6[[#This Row],[1st_vaccination]]+Table6[[#This Row],[2nd_vaccination]]</f>
        <v>0</v>
      </c>
    </row>
    <row r="206" spans="1:6" x14ac:dyDescent="0.25">
      <c r="A206" t="s">
        <v>0</v>
      </c>
      <c r="B206" t="s">
        <v>45</v>
      </c>
      <c r="C206">
        <v>2021</v>
      </c>
      <c r="D206">
        <v>7186164</v>
      </c>
      <c r="E206">
        <v>3045975</v>
      </c>
      <c r="F206">
        <f>Table6[[#This Row],[1st_vaccination]]+Table6[[#This Row],[2nd_vaccination]]</f>
        <v>10232139</v>
      </c>
    </row>
    <row r="207" spans="1:6" x14ac:dyDescent="0.25">
      <c r="A207" t="s">
        <v>33</v>
      </c>
      <c r="B207" t="s">
        <v>44</v>
      </c>
      <c r="C207">
        <v>2021</v>
      </c>
      <c r="D207">
        <v>9905665184</v>
      </c>
      <c r="E207">
        <v>2519834206</v>
      </c>
      <c r="F207">
        <f>Table6[[#This Row],[1st_vaccination]]+Table6[[#This Row],[2nd_vaccination]]</f>
        <v>12425499390</v>
      </c>
    </row>
    <row r="208" spans="1:6" x14ac:dyDescent="0.25">
      <c r="A208" t="s">
        <v>15</v>
      </c>
      <c r="B208" t="s">
        <v>44</v>
      </c>
      <c r="C208">
        <v>2021</v>
      </c>
      <c r="D208">
        <v>138133324</v>
      </c>
      <c r="E208">
        <v>30041207</v>
      </c>
      <c r="F208">
        <f>Table6[[#This Row],[1st_vaccination]]+Table6[[#This Row],[2nd_vaccination]]</f>
        <v>168174531</v>
      </c>
    </row>
    <row r="209" spans="1:6" x14ac:dyDescent="0.25">
      <c r="A209" t="s">
        <v>6</v>
      </c>
      <c r="B209" t="s">
        <v>49</v>
      </c>
      <c r="C209">
        <v>2020</v>
      </c>
      <c r="D209">
        <v>0</v>
      </c>
      <c r="E209">
        <v>0</v>
      </c>
      <c r="F209">
        <f>Table6[[#This Row],[1st_vaccination]]+Table6[[#This Row],[2nd_vaccination]]</f>
        <v>0</v>
      </c>
    </row>
    <row r="210" spans="1:6" x14ac:dyDescent="0.25">
      <c r="A210" t="s">
        <v>15</v>
      </c>
      <c r="B210" t="s">
        <v>47</v>
      </c>
      <c r="C210">
        <v>2020</v>
      </c>
      <c r="D210">
        <v>0</v>
      </c>
      <c r="E210">
        <v>0</v>
      </c>
      <c r="F210">
        <f>Table6[[#This Row],[1st_vaccination]]+Table6[[#This Row],[2nd_vaccination]]</f>
        <v>0</v>
      </c>
    </row>
    <row r="211" spans="1:6" x14ac:dyDescent="0.25">
      <c r="A211" t="s">
        <v>15</v>
      </c>
      <c r="B211" t="s">
        <v>39</v>
      </c>
      <c r="C211">
        <v>2021</v>
      </c>
      <c r="D211">
        <v>13667270</v>
      </c>
      <c r="E211">
        <v>2405685</v>
      </c>
      <c r="F211">
        <f>Table6[[#This Row],[1st_vaccination]]+Table6[[#This Row],[2nd_vaccination]]</f>
        <v>16072955</v>
      </c>
    </row>
    <row r="212" spans="1:6" x14ac:dyDescent="0.25">
      <c r="A212" t="s">
        <v>29</v>
      </c>
      <c r="B212" t="s">
        <v>48</v>
      </c>
      <c r="C212">
        <v>2020</v>
      </c>
      <c r="D212">
        <v>0</v>
      </c>
      <c r="E212">
        <v>0</v>
      </c>
      <c r="F212">
        <f>Table6[[#This Row],[1st_vaccination]]+Table6[[#This Row],[2nd_vaccination]]</f>
        <v>0</v>
      </c>
    </row>
    <row r="213" spans="1:6" x14ac:dyDescent="0.25">
      <c r="A213" t="s">
        <v>23</v>
      </c>
      <c r="B213" t="s">
        <v>47</v>
      </c>
      <c r="C213">
        <v>2021</v>
      </c>
      <c r="D213">
        <v>21840896</v>
      </c>
      <c r="E213">
        <v>15002209</v>
      </c>
      <c r="F213">
        <f>Table6[[#This Row],[1st_vaccination]]+Table6[[#This Row],[2nd_vaccination]]</f>
        <v>36843105</v>
      </c>
    </row>
    <row r="214" spans="1:6" x14ac:dyDescent="0.25">
      <c r="A214" t="s">
        <v>31</v>
      </c>
      <c r="B214" t="s">
        <v>40</v>
      </c>
      <c r="C214">
        <v>2020</v>
      </c>
      <c r="D214">
        <v>0</v>
      </c>
      <c r="E214">
        <v>0</v>
      </c>
      <c r="F214">
        <f>Table6[[#This Row],[1st_vaccination]]+Table6[[#This Row],[2nd_vaccination]]</f>
        <v>0</v>
      </c>
    </row>
    <row r="215" spans="1:6" x14ac:dyDescent="0.25">
      <c r="A215" t="s">
        <v>10</v>
      </c>
      <c r="B215" t="s">
        <v>41</v>
      </c>
      <c r="C215">
        <v>2020</v>
      </c>
      <c r="D215">
        <v>0</v>
      </c>
      <c r="E215">
        <v>0</v>
      </c>
      <c r="F215">
        <f>Table6[[#This Row],[1st_vaccination]]+Table6[[#This Row],[2nd_vaccination]]</f>
        <v>0</v>
      </c>
    </row>
    <row r="216" spans="1:6" x14ac:dyDescent="0.25">
      <c r="A216" t="s">
        <v>32</v>
      </c>
      <c r="B216" t="s">
        <v>44</v>
      </c>
      <c r="C216">
        <v>2020</v>
      </c>
      <c r="D216">
        <v>0</v>
      </c>
      <c r="E216">
        <v>0</v>
      </c>
      <c r="F216">
        <f>Table6[[#This Row],[1st_vaccination]]+Table6[[#This Row],[2nd_vaccination]]</f>
        <v>0</v>
      </c>
    </row>
    <row r="217" spans="1:6" x14ac:dyDescent="0.25">
      <c r="A217" t="s">
        <v>11</v>
      </c>
      <c r="B217" t="s">
        <v>47</v>
      </c>
      <c r="C217">
        <v>2020</v>
      </c>
      <c r="D217">
        <v>0</v>
      </c>
      <c r="E217">
        <v>0</v>
      </c>
      <c r="F217">
        <f>Table6[[#This Row],[1st_vaccination]]+Table6[[#This Row],[2nd_vaccination]]</f>
        <v>0</v>
      </c>
    </row>
    <row r="218" spans="1:6" x14ac:dyDescent="0.25">
      <c r="A218" t="s">
        <v>35</v>
      </c>
      <c r="B218" t="s">
        <v>41</v>
      </c>
      <c r="C218">
        <v>2020</v>
      </c>
      <c r="D218">
        <v>0</v>
      </c>
      <c r="E218">
        <v>0</v>
      </c>
      <c r="F218">
        <f>Table6[[#This Row],[1st_vaccination]]+Table6[[#This Row],[2nd_vaccination]]</f>
        <v>0</v>
      </c>
    </row>
    <row r="219" spans="1:6" x14ac:dyDescent="0.25">
      <c r="A219" t="s">
        <v>20</v>
      </c>
      <c r="B219" t="s">
        <v>43</v>
      </c>
      <c r="C219">
        <v>2021</v>
      </c>
      <c r="D219">
        <v>14453137</v>
      </c>
      <c r="E219">
        <v>2260202</v>
      </c>
      <c r="F219">
        <f>Table6[[#This Row],[1st_vaccination]]+Table6[[#This Row],[2nd_vaccination]]</f>
        <v>16713339</v>
      </c>
    </row>
    <row r="220" spans="1:6" x14ac:dyDescent="0.25">
      <c r="A220" t="s">
        <v>17</v>
      </c>
      <c r="B220" t="s">
        <v>40</v>
      </c>
      <c r="C220">
        <v>2021</v>
      </c>
      <c r="D220">
        <v>144121370</v>
      </c>
      <c r="E220">
        <v>21406088</v>
      </c>
      <c r="F220">
        <f>Table6[[#This Row],[1st_vaccination]]+Table6[[#This Row],[2nd_vaccination]]</f>
        <v>165527458</v>
      </c>
    </row>
    <row r="221" spans="1:6" x14ac:dyDescent="0.25">
      <c r="A221" t="s">
        <v>24</v>
      </c>
      <c r="B221" t="s">
        <v>41</v>
      </c>
      <c r="C221">
        <v>2020</v>
      </c>
      <c r="D221">
        <v>0</v>
      </c>
      <c r="E221">
        <v>0</v>
      </c>
      <c r="F221">
        <f>Table6[[#This Row],[1st_vaccination]]+Table6[[#This Row],[2nd_vaccination]]</f>
        <v>0</v>
      </c>
    </row>
    <row r="222" spans="1:6" x14ac:dyDescent="0.25">
      <c r="A222" t="s">
        <v>35</v>
      </c>
      <c r="B222" t="s">
        <v>49</v>
      </c>
      <c r="C222">
        <v>2020</v>
      </c>
      <c r="D222">
        <v>0</v>
      </c>
      <c r="E222">
        <v>0</v>
      </c>
      <c r="F222">
        <f>Table6[[#This Row],[1st_vaccination]]+Table6[[#This Row],[2nd_vaccination]]</f>
        <v>0</v>
      </c>
    </row>
    <row r="223" spans="1:6" x14ac:dyDescent="0.25">
      <c r="A223" t="s">
        <v>2</v>
      </c>
      <c r="B223" t="s">
        <v>46</v>
      </c>
      <c r="C223">
        <v>2021</v>
      </c>
      <c r="D223">
        <v>737299035</v>
      </c>
      <c r="E223">
        <v>332781442</v>
      </c>
      <c r="F223">
        <f>Table6[[#This Row],[1st_vaccination]]+Table6[[#This Row],[2nd_vaccination]]</f>
        <v>1070080477</v>
      </c>
    </row>
    <row r="224" spans="1:6" x14ac:dyDescent="0.25">
      <c r="A224" t="s">
        <v>3</v>
      </c>
      <c r="B224" t="s">
        <v>46</v>
      </c>
      <c r="C224">
        <v>2020</v>
      </c>
      <c r="D224">
        <v>0</v>
      </c>
      <c r="E224">
        <v>0</v>
      </c>
      <c r="F224">
        <f>Table6[[#This Row],[1st_vaccination]]+Table6[[#This Row],[2nd_vaccination]]</f>
        <v>0</v>
      </c>
    </row>
    <row r="225" spans="1:6" x14ac:dyDescent="0.25">
      <c r="A225" t="s">
        <v>6</v>
      </c>
      <c r="B225" t="s">
        <v>40</v>
      </c>
      <c r="C225">
        <v>2021</v>
      </c>
      <c r="D225">
        <v>3382318</v>
      </c>
      <c r="E225">
        <v>780928</v>
      </c>
      <c r="F225">
        <f>Table6[[#This Row],[1st_vaccination]]+Table6[[#This Row],[2nd_vaccination]]</f>
        <v>4163246</v>
      </c>
    </row>
    <row r="226" spans="1:6" x14ac:dyDescent="0.25">
      <c r="A226" t="s">
        <v>6</v>
      </c>
      <c r="B226" t="s">
        <v>46</v>
      </c>
      <c r="C226">
        <v>2020</v>
      </c>
      <c r="D226">
        <v>0</v>
      </c>
      <c r="E226">
        <v>0</v>
      </c>
      <c r="F226">
        <f>Table6[[#This Row],[1st_vaccination]]+Table6[[#This Row],[2nd_vaccination]]</f>
        <v>0</v>
      </c>
    </row>
    <row r="227" spans="1:6" x14ac:dyDescent="0.25">
      <c r="A227" t="s">
        <v>16</v>
      </c>
      <c r="B227" t="s">
        <v>45</v>
      </c>
      <c r="C227">
        <v>2020</v>
      </c>
      <c r="D227">
        <v>0</v>
      </c>
      <c r="E227">
        <v>0</v>
      </c>
      <c r="F227">
        <f>Table6[[#This Row],[1st_vaccination]]+Table6[[#This Row],[2nd_vaccination]]</f>
        <v>0</v>
      </c>
    </row>
    <row r="228" spans="1:6" x14ac:dyDescent="0.25">
      <c r="A228" t="s">
        <v>26</v>
      </c>
      <c r="B228" t="s">
        <v>43</v>
      </c>
      <c r="C228">
        <v>2020</v>
      </c>
      <c r="D228">
        <v>0</v>
      </c>
      <c r="E228">
        <v>0</v>
      </c>
      <c r="F228">
        <f>Table6[[#This Row],[1st_vaccination]]+Table6[[#This Row],[2nd_vaccination]]</f>
        <v>0</v>
      </c>
    </row>
    <row r="229" spans="1:6" x14ac:dyDescent="0.25">
      <c r="A229" t="s">
        <v>34</v>
      </c>
      <c r="B229" t="s">
        <v>45</v>
      </c>
      <c r="C229">
        <v>2021</v>
      </c>
      <c r="D229">
        <v>1565845420</v>
      </c>
      <c r="E229">
        <v>293471581</v>
      </c>
      <c r="F229">
        <f>Table6[[#This Row],[1st_vaccination]]+Table6[[#This Row],[2nd_vaccination]]</f>
        <v>1859317001</v>
      </c>
    </row>
    <row r="230" spans="1:6" x14ac:dyDescent="0.25">
      <c r="A230" t="s">
        <v>22</v>
      </c>
      <c r="B230" t="s">
        <v>44</v>
      </c>
      <c r="C230">
        <v>2021</v>
      </c>
      <c r="D230">
        <v>665570951</v>
      </c>
      <c r="E230">
        <v>122952254</v>
      </c>
      <c r="F230">
        <f>Table6[[#This Row],[1st_vaccination]]+Table6[[#This Row],[2nd_vaccination]]</f>
        <v>788523205</v>
      </c>
    </row>
    <row r="231" spans="1:6" x14ac:dyDescent="0.25">
      <c r="A231" t="s">
        <v>0</v>
      </c>
      <c r="B231" t="s">
        <v>46</v>
      </c>
      <c r="C231">
        <v>2020</v>
      </c>
      <c r="D231">
        <v>0</v>
      </c>
      <c r="E231">
        <v>0</v>
      </c>
      <c r="F231">
        <f>Table6[[#This Row],[1st_vaccination]]+Table6[[#This Row],[2nd_vaccination]]</f>
        <v>0</v>
      </c>
    </row>
    <row r="232" spans="1:6" x14ac:dyDescent="0.25">
      <c r="A232" t="s">
        <v>20</v>
      </c>
      <c r="B232" t="s">
        <v>40</v>
      </c>
      <c r="C232">
        <v>2020</v>
      </c>
      <c r="D232">
        <v>0</v>
      </c>
      <c r="E232">
        <v>0</v>
      </c>
      <c r="F232">
        <f>Table6[[#This Row],[1st_vaccination]]+Table6[[#This Row],[2nd_vaccination]]</f>
        <v>0</v>
      </c>
    </row>
    <row r="233" spans="1:6" x14ac:dyDescent="0.25">
      <c r="A233" t="s">
        <v>5</v>
      </c>
      <c r="B233" t="s">
        <v>47</v>
      </c>
      <c r="C233">
        <v>2020</v>
      </c>
      <c r="D233">
        <v>0</v>
      </c>
      <c r="E233">
        <v>0</v>
      </c>
      <c r="F233">
        <f>Table6[[#This Row],[1st_vaccination]]+Table6[[#This Row],[2nd_vaccination]]</f>
        <v>0</v>
      </c>
    </row>
    <row r="234" spans="1:6" x14ac:dyDescent="0.25">
      <c r="A234" t="s">
        <v>8</v>
      </c>
      <c r="B234" t="s">
        <v>40</v>
      </c>
      <c r="C234">
        <v>2021</v>
      </c>
      <c r="D234">
        <v>58655606</v>
      </c>
      <c r="E234">
        <v>13291323</v>
      </c>
      <c r="F234">
        <f>Table6[[#This Row],[1st_vaccination]]+Table6[[#This Row],[2nd_vaccination]]</f>
        <v>71946929</v>
      </c>
    </row>
    <row r="235" spans="1:6" x14ac:dyDescent="0.25">
      <c r="A235" t="s">
        <v>31</v>
      </c>
      <c r="B235" t="s">
        <v>49</v>
      </c>
      <c r="C235">
        <v>2020</v>
      </c>
      <c r="D235">
        <v>0</v>
      </c>
      <c r="E235">
        <v>0</v>
      </c>
      <c r="F235">
        <f>Table6[[#This Row],[1st_vaccination]]+Table6[[#This Row],[2nd_vaccination]]</f>
        <v>0</v>
      </c>
    </row>
    <row r="236" spans="1:6" x14ac:dyDescent="0.25">
      <c r="A236" t="s">
        <v>23</v>
      </c>
      <c r="B236" t="s">
        <v>41</v>
      </c>
      <c r="C236">
        <v>2020</v>
      </c>
      <c r="D236">
        <v>0</v>
      </c>
      <c r="E236">
        <v>0</v>
      </c>
      <c r="F236">
        <f>Table6[[#This Row],[1st_vaccination]]+Table6[[#This Row],[2nd_vaccination]]</f>
        <v>0</v>
      </c>
    </row>
    <row r="237" spans="1:6" x14ac:dyDescent="0.25">
      <c r="A237" t="s">
        <v>30</v>
      </c>
      <c r="B237" t="s">
        <v>43</v>
      </c>
      <c r="C237">
        <v>2021</v>
      </c>
      <c r="D237">
        <v>211170727</v>
      </c>
      <c r="E237">
        <v>41292884</v>
      </c>
      <c r="F237">
        <f>Table6[[#This Row],[1st_vaccination]]+Table6[[#This Row],[2nd_vaccination]]</f>
        <v>252463611</v>
      </c>
    </row>
    <row r="238" spans="1:6" x14ac:dyDescent="0.25">
      <c r="A238" t="s">
        <v>19</v>
      </c>
      <c r="B238" t="s">
        <v>45</v>
      </c>
      <c r="C238">
        <v>2021</v>
      </c>
      <c r="D238">
        <v>1159774353</v>
      </c>
      <c r="E238">
        <v>410886040</v>
      </c>
      <c r="F238">
        <f>Table6[[#This Row],[1st_vaccination]]+Table6[[#This Row],[2nd_vaccination]]</f>
        <v>1570660393</v>
      </c>
    </row>
    <row r="239" spans="1:6" x14ac:dyDescent="0.25">
      <c r="A239" t="s">
        <v>7</v>
      </c>
      <c r="B239" t="s">
        <v>46</v>
      </c>
      <c r="C239">
        <v>2020</v>
      </c>
      <c r="D239">
        <v>0</v>
      </c>
      <c r="E239">
        <v>0</v>
      </c>
      <c r="F239">
        <f>Table6[[#This Row],[1st_vaccination]]+Table6[[#This Row],[2nd_vaccination]]</f>
        <v>0</v>
      </c>
    </row>
    <row r="240" spans="1:6" x14ac:dyDescent="0.25">
      <c r="A240" t="s">
        <v>18</v>
      </c>
      <c r="B240" t="s">
        <v>49</v>
      </c>
      <c r="C240">
        <v>2020</v>
      </c>
      <c r="D240">
        <v>0</v>
      </c>
      <c r="E240">
        <v>0</v>
      </c>
      <c r="F240">
        <f>Table6[[#This Row],[1st_vaccination]]+Table6[[#This Row],[2nd_vaccination]]</f>
        <v>0</v>
      </c>
    </row>
    <row r="241" spans="1:6" x14ac:dyDescent="0.25">
      <c r="A241" t="s">
        <v>37</v>
      </c>
      <c r="B241" t="s">
        <v>41</v>
      </c>
      <c r="C241">
        <v>2021</v>
      </c>
      <c r="D241">
        <v>675402</v>
      </c>
      <c r="E241">
        <v>192021</v>
      </c>
      <c r="F241">
        <f>Table6[[#This Row],[1st_vaccination]]+Table6[[#This Row],[2nd_vaccination]]</f>
        <v>867423</v>
      </c>
    </row>
    <row r="242" spans="1:6" x14ac:dyDescent="0.25">
      <c r="A242" t="s">
        <v>19</v>
      </c>
      <c r="B242" t="s">
        <v>44</v>
      </c>
      <c r="C242">
        <v>2021</v>
      </c>
      <c r="D242">
        <v>924001409</v>
      </c>
      <c r="E242">
        <v>269931927</v>
      </c>
      <c r="F242">
        <f>Table6[[#This Row],[1st_vaccination]]+Table6[[#This Row],[2nd_vaccination]]</f>
        <v>1193933336</v>
      </c>
    </row>
    <row r="243" spans="1:6" x14ac:dyDescent="0.25">
      <c r="A243" t="s">
        <v>24</v>
      </c>
      <c r="B243" t="s">
        <v>47</v>
      </c>
      <c r="C243">
        <v>2020</v>
      </c>
      <c r="D243">
        <v>0</v>
      </c>
      <c r="E243">
        <v>0</v>
      </c>
      <c r="F243">
        <f>Table6[[#This Row],[1st_vaccination]]+Table6[[#This Row],[2nd_vaccination]]</f>
        <v>0</v>
      </c>
    </row>
    <row r="244" spans="1:6" x14ac:dyDescent="0.25">
      <c r="A244" t="s">
        <v>7</v>
      </c>
      <c r="B244" t="s">
        <v>41</v>
      </c>
      <c r="C244">
        <v>2021</v>
      </c>
      <c r="D244">
        <v>163853754</v>
      </c>
      <c r="E244">
        <v>30886694</v>
      </c>
      <c r="F244">
        <f>Table6[[#This Row],[1st_vaccination]]+Table6[[#This Row],[2nd_vaccination]]</f>
        <v>194740448</v>
      </c>
    </row>
    <row r="245" spans="1:6" x14ac:dyDescent="0.25">
      <c r="A245" t="s">
        <v>21</v>
      </c>
      <c r="B245" t="s">
        <v>40</v>
      </c>
      <c r="C245">
        <v>2021</v>
      </c>
      <c r="D245">
        <v>3244259</v>
      </c>
      <c r="E245">
        <v>1429227</v>
      </c>
      <c r="F245">
        <f>Table6[[#This Row],[1st_vaccination]]+Table6[[#This Row],[2nd_vaccination]]</f>
        <v>4673486</v>
      </c>
    </row>
    <row r="246" spans="1:6" x14ac:dyDescent="0.25">
      <c r="A246" t="s">
        <v>2</v>
      </c>
      <c r="B246" t="s">
        <v>47</v>
      </c>
      <c r="C246">
        <v>2020</v>
      </c>
      <c r="D246">
        <v>0</v>
      </c>
      <c r="E246">
        <v>0</v>
      </c>
      <c r="F246">
        <f>Table6[[#This Row],[1st_vaccination]]+Table6[[#This Row],[2nd_vaccination]]</f>
        <v>0</v>
      </c>
    </row>
    <row r="247" spans="1:6" x14ac:dyDescent="0.25">
      <c r="A247" t="s">
        <v>2</v>
      </c>
      <c r="B247" t="s">
        <v>44</v>
      </c>
      <c r="C247">
        <v>2020</v>
      </c>
      <c r="D247">
        <v>0</v>
      </c>
      <c r="E247">
        <v>0</v>
      </c>
      <c r="F247">
        <f>Table6[[#This Row],[1st_vaccination]]+Table6[[#This Row],[2nd_vaccination]]</f>
        <v>0</v>
      </c>
    </row>
    <row r="248" spans="1:6" x14ac:dyDescent="0.25">
      <c r="A248" t="s">
        <v>33</v>
      </c>
      <c r="B248" t="s">
        <v>38</v>
      </c>
      <c r="C248">
        <v>2021</v>
      </c>
      <c r="D248">
        <v>231646893</v>
      </c>
      <c r="E248">
        <v>17912757</v>
      </c>
      <c r="F248">
        <f>Table6[[#This Row],[1st_vaccination]]+Table6[[#This Row],[2nd_vaccination]]</f>
        <v>249559650</v>
      </c>
    </row>
    <row r="249" spans="1:6" x14ac:dyDescent="0.25">
      <c r="A249" t="s">
        <v>35</v>
      </c>
      <c r="B249" t="s">
        <v>45</v>
      </c>
      <c r="C249">
        <v>2021</v>
      </c>
      <c r="D249">
        <v>171982543</v>
      </c>
      <c r="E249">
        <v>53991376</v>
      </c>
      <c r="F249">
        <f>Table6[[#This Row],[1st_vaccination]]+Table6[[#This Row],[2nd_vaccination]]</f>
        <v>225973919</v>
      </c>
    </row>
    <row r="250" spans="1:6" x14ac:dyDescent="0.25">
      <c r="A250" t="s">
        <v>13</v>
      </c>
      <c r="B250" t="s">
        <v>40</v>
      </c>
      <c r="C250">
        <v>2021</v>
      </c>
      <c r="D250">
        <v>74313514</v>
      </c>
      <c r="E250">
        <v>9433052</v>
      </c>
      <c r="F250">
        <f>Table6[[#This Row],[1st_vaccination]]+Table6[[#This Row],[2nd_vaccination]]</f>
        <v>83746566</v>
      </c>
    </row>
    <row r="251" spans="1:6" x14ac:dyDescent="0.25">
      <c r="A251" t="s">
        <v>36</v>
      </c>
      <c r="B251" t="s">
        <v>40</v>
      </c>
      <c r="C251">
        <v>2021</v>
      </c>
      <c r="D251">
        <v>216726058</v>
      </c>
      <c r="E251">
        <v>37353719</v>
      </c>
      <c r="F251">
        <f>Table6[[#This Row],[1st_vaccination]]+Table6[[#This Row],[2nd_vaccination]]</f>
        <v>254079777</v>
      </c>
    </row>
    <row r="252" spans="1:6" x14ac:dyDescent="0.25">
      <c r="A252" t="s">
        <v>16</v>
      </c>
      <c r="B252" t="s">
        <v>49</v>
      </c>
      <c r="C252">
        <v>2020</v>
      </c>
      <c r="D252">
        <v>0</v>
      </c>
      <c r="E252">
        <v>0</v>
      </c>
      <c r="F252">
        <f>Table6[[#This Row],[1st_vaccination]]+Table6[[#This Row],[2nd_vaccination]]</f>
        <v>0</v>
      </c>
    </row>
    <row r="253" spans="1:6" x14ac:dyDescent="0.25">
      <c r="A253" t="s">
        <v>11</v>
      </c>
      <c r="B253" t="s">
        <v>49</v>
      </c>
      <c r="C253">
        <v>2020</v>
      </c>
      <c r="D253">
        <v>0</v>
      </c>
      <c r="E253">
        <v>0</v>
      </c>
      <c r="F253">
        <f>Table6[[#This Row],[1st_vaccination]]+Table6[[#This Row],[2nd_vaccination]]</f>
        <v>0</v>
      </c>
    </row>
    <row r="254" spans="1:6" x14ac:dyDescent="0.25">
      <c r="A254" t="s">
        <v>20</v>
      </c>
      <c r="B254" t="s">
        <v>1</v>
      </c>
      <c r="C254">
        <v>2021</v>
      </c>
      <c r="D254">
        <v>37748</v>
      </c>
      <c r="E254">
        <v>0</v>
      </c>
      <c r="F254">
        <f>Table6[[#This Row],[1st_vaccination]]+Table6[[#This Row],[2nd_vaccination]]</f>
        <v>37748</v>
      </c>
    </row>
    <row r="255" spans="1:6" x14ac:dyDescent="0.25">
      <c r="A255" t="s">
        <v>23</v>
      </c>
      <c r="B255" t="s">
        <v>49</v>
      </c>
      <c r="C255">
        <v>2020</v>
      </c>
      <c r="D255">
        <v>0</v>
      </c>
      <c r="E255">
        <v>0</v>
      </c>
      <c r="F255">
        <f>Table6[[#This Row],[1st_vaccination]]+Table6[[#This Row],[2nd_vaccination]]</f>
        <v>0</v>
      </c>
    </row>
    <row r="256" spans="1:6" x14ac:dyDescent="0.25">
      <c r="A256" t="s">
        <v>18</v>
      </c>
      <c r="B256" t="s">
        <v>39</v>
      </c>
      <c r="C256">
        <v>2021</v>
      </c>
      <c r="D256">
        <v>904187</v>
      </c>
      <c r="E256">
        <v>120689</v>
      </c>
      <c r="F256">
        <f>Table6[[#This Row],[1st_vaccination]]+Table6[[#This Row],[2nd_vaccination]]</f>
        <v>1024876</v>
      </c>
    </row>
    <row r="257" spans="1:6" x14ac:dyDescent="0.25">
      <c r="A257" t="s">
        <v>18</v>
      </c>
      <c r="B257" t="s">
        <v>47</v>
      </c>
      <c r="C257">
        <v>2020</v>
      </c>
      <c r="D257">
        <v>0</v>
      </c>
      <c r="E257">
        <v>0</v>
      </c>
      <c r="F257">
        <f>Table6[[#This Row],[1st_vaccination]]+Table6[[#This Row],[2nd_vaccination]]</f>
        <v>0</v>
      </c>
    </row>
    <row r="258" spans="1:6" x14ac:dyDescent="0.25">
      <c r="A258" t="s">
        <v>27</v>
      </c>
      <c r="B258" t="s">
        <v>47</v>
      </c>
      <c r="C258">
        <v>2020</v>
      </c>
      <c r="D258">
        <v>0</v>
      </c>
      <c r="E258">
        <v>0</v>
      </c>
      <c r="F258">
        <f>Table6[[#This Row],[1st_vaccination]]+Table6[[#This Row],[2nd_vaccination]]</f>
        <v>0</v>
      </c>
    </row>
    <row r="259" spans="1:6" x14ac:dyDescent="0.25">
      <c r="A259" t="s">
        <v>24</v>
      </c>
      <c r="B259" t="s">
        <v>48</v>
      </c>
      <c r="C259">
        <v>2020</v>
      </c>
      <c r="D259">
        <v>0</v>
      </c>
      <c r="E259">
        <v>0</v>
      </c>
      <c r="F259">
        <f>Table6[[#This Row],[1st_vaccination]]+Table6[[#This Row],[2nd_vaccination]]</f>
        <v>0</v>
      </c>
    </row>
    <row r="260" spans="1:6" x14ac:dyDescent="0.25">
      <c r="A260" t="s">
        <v>33</v>
      </c>
      <c r="B260" t="s">
        <v>47</v>
      </c>
      <c r="C260">
        <v>2021</v>
      </c>
      <c r="D260">
        <v>21572373755</v>
      </c>
      <c r="E260">
        <v>8833959053</v>
      </c>
      <c r="F260">
        <f>Table6[[#This Row],[1st_vaccination]]+Table6[[#This Row],[2nd_vaccination]]</f>
        <v>30406332808</v>
      </c>
    </row>
    <row r="261" spans="1:6" x14ac:dyDescent="0.25">
      <c r="A261" t="s">
        <v>27</v>
      </c>
      <c r="B261" t="s">
        <v>39</v>
      </c>
      <c r="C261">
        <v>2020</v>
      </c>
      <c r="D261">
        <v>0</v>
      </c>
      <c r="E261">
        <v>0</v>
      </c>
      <c r="F261">
        <f>Table6[[#This Row],[1st_vaccination]]+Table6[[#This Row],[2nd_vaccination]]</f>
        <v>0</v>
      </c>
    </row>
    <row r="262" spans="1:6" x14ac:dyDescent="0.25">
      <c r="A262" t="s">
        <v>14</v>
      </c>
      <c r="B262" t="s">
        <v>49</v>
      </c>
      <c r="C262">
        <v>2020</v>
      </c>
      <c r="D262">
        <v>0</v>
      </c>
      <c r="E262">
        <v>0</v>
      </c>
      <c r="F262">
        <f>Table6[[#This Row],[1st_vaccination]]+Table6[[#This Row],[2nd_vaccination]]</f>
        <v>0</v>
      </c>
    </row>
    <row r="263" spans="1:6" x14ac:dyDescent="0.25">
      <c r="A263" t="s">
        <v>33</v>
      </c>
      <c r="B263" t="s">
        <v>48</v>
      </c>
      <c r="C263">
        <v>2020</v>
      </c>
      <c r="D263">
        <v>0</v>
      </c>
      <c r="E263">
        <v>0</v>
      </c>
      <c r="F263">
        <f>Table6[[#This Row],[1st_vaccination]]+Table6[[#This Row],[2nd_vaccination]]</f>
        <v>0</v>
      </c>
    </row>
    <row r="264" spans="1:6" x14ac:dyDescent="0.25">
      <c r="A264" t="s">
        <v>33</v>
      </c>
      <c r="B264" t="s">
        <v>49</v>
      </c>
      <c r="C264">
        <v>2020</v>
      </c>
      <c r="D264">
        <v>0</v>
      </c>
      <c r="E264">
        <v>0</v>
      </c>
      <c r="F264">
        <f>Table6[[#This Row],[1st_vaccination]]+Table6[[#This Row],[2nd_vaccination]]</f>
        <v>0</v>
      </c>
    </row>
    <row r="265" spans="1:6" x14ac:dyDescent="0.25">
      <c r="A265" t="s">
        <v>16</v>
      </c>
      <c r="B265" t="s">
        <v>44</v>
      </c>
      <c r="C265">
        <v>2021</v>
      </c>
      <c r="D265">
        <v>671276264</v>
      </c>
      <c r="E265">
        <v>159817518</v>
      </c>
      <c r="F265">
        <f>Table6[[#This Row],[1st_vaccination]]+Table6[[#This Row],[2nd_vaccination]]</f>
        <v>831093782</v>
      </c>
    </row>
    <row r="266" spans="1:6" x14ac:dyDescent="0.25">
      <c r="A266" t="s">
        <v>10</v>
      </c>
      <c r="B266" t="s">
        <v>38</v>
      </c>
      <c r="C266">
        <v>2021</v>
      </c>
      <c r="D266">
        <v>346338</v>
      </c>
      <c r="E266">
        <v>17717</v>
      </c>
      <c r="F266">
        <f>Table6[[#This Row],[1st_vaccination]]+Table6[[#This Row],[2nd_vaccination]]</f>
        <v>364055</v>
      </c>
    </row>
    <row r="267" spans="1:6" x14ac:dyDescent="0.25">
      <c r="A267" t="s">
        <v>18</v>
      </c>
      <c r="B267" t="s">
        <v>1</v>
      </c>
      <c r="C267">
        <v>2021</v>
      </c>
      <c r="D267">
        <v>8614</v>
      </c>
      <c r="E267">
        <v>0</v>
      </c>
      <c r="F267">
        <f>Table6[[#This Row],[1st_vaccination]]+Table6[[#This Row],[2nd_vaccination]]</f>
        <v>8614</v>
      </c>
    </row>
    <row r="268" spans="1:6" x14ac:dyDescent="0.25">
      <c r="A268" t="s">
        <v>27</v>
      </c>
      <c r="B268" t="s">
        <v>44</v>
      </c>
      <c r="C268">
        <v>2021</v>
      </c>
      <c r="D268">
        <v>15776206</v>
      </c>
      <c r="E268">
        <v>3613792</v>
      </c>
      <c r="F268">
        <f>Table6[[#This Row],[1st_vaccination]]+Table6[[#This Row],[2nd_vaccination]]</f>
        <v>19389998</v>
      </c>
    </row>
    <row r="269" spans="1:6" x14ac:dyDescent="0.25">
      <c r="A269" t="s">
        <v>37</v>
      </c>
      <c r="B269" t="s">
        <v>1</v>
      </c>
      <c r="C269">
        <v>2021</v>
      </c>
      <c r="D269">
        <v>8372</v>
      </c>
      <c r="E269">
        <v>0</v>
      </c>
      <c r="F269">
        <f>Table6[[#This Row],[1st_vaccination]]+Table6[[#This Row],[2nd_vaccination]]</f>
        <v>8372</v>
      </c>
    </row>
    <row r="270" spans="1:6" x14ac:dyDescent="0.25">
      <c r="A270" t="s">
        <v>30</v>
      </c>
      <c r="B270" t="s">
        <v>45</v>
      </c>
      <c r="C270">
        <v>2020</v>
      </c>
      <c r="D270">
        <v>0</v>
      </c>
      <c r="E270">
        <v>0</v>
      </c>
      <c r="F270">
        <f>Table6[[#This Row],[1st_vaccination]]+Table6[[#This Row],[2nd_vaccination]]</f>
        <v>0</v>
      </c>
    </row>
    <row r="271" spans="1:6" x14ac:dyDescent="0.25">
      <c r="A271" t="s">
        <v>2</v>
      </c>
      <c r="B271" t="s">
        <v>39</v>
      </c>
      <c r="C271">
        <v>2020</v>
      </c>
      <c r="D271">
        <v>0</v>
      </c>
      <c r="E271">
        <v>0</v>
      </c>
      <c r="F271">
        <f>Table6[[#This Row],[1st_vaccination]]+Table6[[#This Row],[2nd_vaccination]]</f>
        <v>0</v>
      </c>
    </row>
    <row r="272" spans="1:6" x14ac:dyDescent="0.25">
      <c r="A272" t="s">
        <v>33</v>
      </c>
      <c r="B272" t="s">
        <v>46</v>
      </c>
      <c r="C272">
        <v>2020</v>
      </c>
      <c r="D272">
        <v>0</v>
      </c>
      <c r="E272">
        <v>0</v>
      </c>
      <c r="F272">
        <f>Table6[[#This Row],[1st_vaccination]]+Table6[[#This Row],[2nd_vaccination]]</f>
        <v>0</v>
      </c>
    </row>
    <row r="273" spans="1:6" x14ac:dyDescent="0.25">
      <c r="A273" t="s">
        <v>18</v>
      </c>
      <c r="B273" t="s">
        <v>40</v>
      </c>
      <c r="C273">
        <v>2020</v>
      </c>
      <c r="D273">
        <v>0</v>
      </c>
      <c r="E273">
        <v>0</v>
      </c>
      <c r="F273">
        <f>Table6[[#This Row],[1st_vaccination]]+Table6[[#This Row],[2nd_vaccination]]</f>
        <v>0</v>
      </c>
    </row>
    <row r="274" spans="1:6" x14ac:dyDescent="0.25">
      <c r="A274" t="s">
        <v>5</v>
      </c>
      <c r="B274" t="s">
        <v>40</v>
      </c>
      <c r="C274">
        <v>2021</v>
      </c>
      <c r="D274">
        <v>135557365</v>
      </c>
      <c r="E274">
        <v>20564690</v>
      </c>
      <c r="F274">
        <f>Table6[[#This Row],[1st_vaccination]]+Table6[[#This Row],[2nd_vaccination]]</f>
        <v>156122055</v>
      </c>
    </row>
    <row r="275" spans="1:6" x14ac:dyDescent="0.25">
      <c r="A275" t="s">
        <v>9</v>
      </c>
      <c r="B275" t="s">
        <v>48</v>
      </c>
      <c r="C275">
        <v>2020</v>
      </c>
      <c r="D275">
        <v>0</v>
      </c>
      <c r="E275">
        <v>0</v>
      </c>
      <c r="F275">
        <f>Table6[[#This Row],[1st_vaccination]]+Table6[[#This Row],[2nd_vaccination]]</f>
        <v>0</v>
      </c>
    </row>
    <row r="276" spans="1:6" x14ac:dyDescent="0.25">
      <c r="A276" t="s">
        <v>29</v>
      </c>
      <c r="B276" t="s">
        <v>47</v>
      </c>
      <c r="C276">
        <v>2021</v>
      </c>
      <c r="D276">
        <v>16129871</v>
      </c>
      <c r="E276">
        <v>13143955</v>
      </c>
      <c r="F276">
        <f>Table6[[#This Row],[1st_vaccination]]+Table6[[#This Row],[2nd_vaccination]]</f>
        <v>29273826</v>
      </c>
    </row>
    <row r="277" spans="1:6" x14ac:dyDescent="0.25">
      <c r="A277" t="s">
        <v>29</v>
      </c>
      <c r="B277" t="s">
        <v>46</v>
      </c>
      <c r="C277">
        <v>2020</v>
      </c>
      <c r="D277">
        <v>0</v>
      </c>
      <c r="E277">
        <v>0</v>
      </c>
      <c r="F277">
        <f>Table6[[#This Row],[1st_vaccination]]+Table6[[#This Row],[2nd_vaccination]]</f>
        <v>0</v>
      </c>
    </row>
    <row r="278" spans="1:6" x14ac:dyDescent="0.25">
      <c r="A278" t="s">
        <v>2</v>
      </c>
      <c r="B278" t="s">
        <v>38</v>
      </c>
      <c r="C278">
        <v>2021</v>
      </c>
      <c r="D278">
        <v>10237422</v>
      </c>
      <c r="E278">
        <v>1267675</v>
      </c>
      <c r="F278">
        <f>Table6[[#This Row],[1st_vaccination]]+Table6[[#This Row],[2nd_vaccination]]</f>
        <v>11505097</v>
      </c>
    </row>
    <row r="279" spans="1:6" x14ac:dyDescent="0.25">
      <c r="A279" t="s">
        <v>5</v>
      </c>
      <c r="B279" t="s">
        <v>49</v>
      </c>
      <c r="C279">
        <v>2020</v>
      </c>
      <c r="D279">
        <v>0</v>
      </c>
      <c r="E279">
        <v>0</v>
      </c>
      <c r="F279">
        <f>Table6[[#This Row],[1st_vaccination]]+Table6[[#This Row],[2nd_vaccination]]</f>
        <v>0</v>
      </c>
    </row>
    <row r="280" spans="1:6" x14ac:dyDescent="0.25">
      <c r="A280" t="s">
        <v>4</v>
      </c>
      <c r="B280" t="s">
        <v>1</v>
      </c>
      <c r="C280">
        <v>2021</v>
      </c>
      <c r="D280">
        <v>281601</v>
      </c>
      <c r="E280">
        <v>0</v>
      </c>
      <c r="F280">
        <f>Table6[[#This Row],[1st_vaccination]]+Table6[[#This Row],[2nd_vaccination]]</f>
        <v>281601</v>
      </c>
    </row>
    <row r="281" spans="1:6" x14ac:dyDescent="0.25">
      <c r="A281" t="s">
        <v>10</v>
      </c>
      <c r="B281" t="s">
        <v>48</v>
      </c>
      <c r="C281">
        <v>2020</v>
      </c>
      <c r="D281">
        <v>0</v>
      </c>
      <c r="E281">
        <v>0</v>
      </c>
      <c r="F281">
        <f>Table6[[#This Row],[1st_vaccination]]+Table6[[#This Row],[2nd_vaccination]]</f>
        <v>0</v>
      </c>
    </row>
    <row r="282" spans="1:6" x14ac:dyDescent="0.25">
      <c r="A282" t="s">
        <v>24</v>
      </c>
      <c r="B282" t="s">
        <v>43</v>
      </c>
      <c r="C282">
        <v>2021</v>
      </c>
      <c r="D282">
        <v>9491654</v>
      </c>
      <c r="E282">
        <v>1599961</v>
      </c>
      <c r="F282">
        <f>Table6[[#This Row],[1st_vaccination]]+Table6[[#This Row],[2nd_vaccination]]</f>
        <v>11091615</v>
      </c>
    </row>
    <row r="283" spans="1:6" x14ac:dyDescent="0.25">
      <c r="A283" t="s">
        <v>28</v>
      </c>
      <c r="B283" t="s">
        <v>46</v>
      </c>
      <c r="C283">
        <v>2021</v>
      </c>
      <c r="D283">
        <v>1136769922</v>
      </c>
      <c r="E283">
        <v>400109453</v>
      </c>
      <c r="F283">
        <f>Table6[[#This Row],[1st_vaccination]]+Table6[[#This Row],[2nd_vaccination]]</f>
        <v>1536879375</v>
      </c>
    </row>
    <row r="284" spans="1:6" x14ac:dyDescent="0.25">
      <c r="A284" t="s">
        <v>3</v>
      </c>
      <c r="B284" t="s">
        <v>45</v>
      </c>
      <c r="C284">
        <v>2020</v>
      </c>
      <c r="D284">
        <v>0</v>
      </c>
      <c r="E284">
        <v>0</v>
      </c>
      <c r="F284">
        <f>Table6[[#This Row],[1st_vaccination]]+Table6[[#This Row],[2nd_vaccination]]</f>
        <v>0</v>
      </c>
    </row>
    <row r="285" spans="1:6" x14ac:dyDescent="0.25">
      <c r="A285" t="s">
        <v>11</v>
      </c>
      <c r="B285" t="s">
        <v>45</v>
      </c>
      <c r="C285">
        <v>2020</v>
      </c>
      <c r="D285">
        <v>0</v>
      </c>
      <c r="E285">
        <v>0</v>
      </c>
      <c r="F285">
        <f>Table6[[#This Row],[1st_vaccination]]+Table6[[#This Row],[2nd_vaccination]]</f>
        <v>0</v>
      </c>
    </row>
    <row r="286" spans="1:6" x14ac:dyDescent="0.25">
      <c r="A286" t="s">
        <v>16</v>
      </c>
      <c r="B286" t="s">
        <v>47</v>
      </c>
      <c r="C286">
        <v>2020</v>
      </c>
      <c r="D286">
        <v>0</v>
      </c>
      <c r="E286">
        <v>0</v>
      </c>
      <c r="F286">
        <f>Table6[[#This Row],[1st_vaccination]]+Table6[[#This Row],[2nd_vaccination]]</f>
        <v>0</v>
      </c>
    </row>
    <row r="287" spans="1:6" x14ac:dyDescent="0.25">
      <c r="A287" t="s">
        <v>33</v>
      </c>
      <c r="B287" t="s">
        <v>1</v>
      </c>
      <c r="C287">
        <v>2021</v>
      </c>
      <c r="D287">
        <v>28278788</v>
      </c>
      <c r="E287">
        <v>0</v>
      </c>
      <c r="F287">
        <f>Table6[[#This Row],[1st_vaccination]]+Table6[[#This Row],[2nd_vaccination]]</f>
        <v>28278788</v>
      </c>
    </row>
    <row r="288" spans="1:6" x14ac:dyDescent="0.25">
      <c r="A288" t="s">
        <v>35</v>
      </c>
      <c r="B288" t="s">
        <v>39</v>
      </c>
      <c r="C288">
        <v>2020</v>
      </c>
      <c r="D288">
        <v>0</v>
      </c>
      <c r="E288">
        <v>0</v>
      </c>
      <c r="F288">
        <f>Table6[[#This Row],[1st_vaccination]]+Table6[[#This Row],[2nd_vaccination]]</f>
        <v>0</v>
      </c>
    </row>
    <row r="289" spans="1:6" x14ac:dyDescent="0.25">
      <c r="A289" t="s">
        <v>34</v>
      </c>
      <c r="B289" t="s">
        <v>44</v>
      </c>
      <c r="C289">
        <v>2020</v>
      </c>
      <c r="D289">
        <v>0</v>
      </c>
      <c r="E289">
        <v>0</v>
      </c>
      <c r="F289">
        <f>Table6[[#This Row],[1st_vaccination]]+Table6[[#This Row],[2nd_vaccination]]</f>
        <v>0</v>
      </c>
    </row>
    <row r="290" spans="1:6" x14ac:dyDescent="0.25">
      <c r="A290" t="s">
        <v>32</v>
      </c>
      <c r="B290" t="s">
        <v>40</v>
      </c>
      <c r="C290">
        <v>2021</v>
      </c>
      <c r="D290">
        <v>22679655</v>
      </c>
      <c r="E290">
        <v>4198258</v>
      </c>
      <c r="F290">
        <f>Table6[[#This Row],[1st_vaccination]]+Table6[[#This Row],[2nd_vaccination]]</f>
        <v>26877913</v>
      </c>
    </row>
    <row r="291" spans="1:6" x14ac:dyDescent="0.25">
      <c r="A291" t="s">
        <v>16</v>
      </c>
      <c r="B291" t="s">
        <v>46</v>
      </c>
      <c r="C291">
        <v>2021</v>
      </c>
      <c r="D291">
        <v>1088324291</v>
      </c>
      <c r="E291">
        <v>408803726</v>
      </c>
      <c r="F291">
        <f>Table6[[#This Row],[1st_vaccination]]+Table6[[#This Row],[2nd_vaccination]]</f>
        <v>1497128017</v>
      </c>
    </row>
    <row r="292" spans="1:6" x14ac:dyDescent="0.25">
      <c r="A292" t="s">
        <v>20</v>
      </c>
      <c r="B292" t="s">
        <v>38</v>
      </c>
      <c r="C292">
        <v>2021</v>
      </c>
      <c r="D292">
        <v>467957</v>
      </c>
      <c r="E292">
        <v>13528</v>
      </c>
      <c r="F292">
        <f>Table6[[#This Row],[1st_vaccination]]+Table6[[#This Row],[2nd_vaccination]]</f>
        <v>481485</v>
      </c>
    </row>
    <row r="293" spans="1:6" x14ac:dyDescent="0.25">
      <c r="A293" t="s">
        <v>36</v>
      </c>
      <c r="B293" t="s">
        <v>44</v>
      </c>
      <c r="C293">
        <v>2021</v>
      </c>
      <c r="D293">
        <v>574318825</v>
      </c>
      <c r="E293">
        <v>219882660</v>
      </c>
      <c r="F293">
        <f>Table6[[#This Row],[1st_vaccination]]+Table6[[#This Row],[2nd_vaccination]]</f>
        <v>794201485</v>
      </c>
    </row>
    <row r="294" spans="1:6" x14ac:dyDescent="0.25">
      <c r="A294" t="s">
        <v>8</v>
      </c>
      <c r="B294" t="s">
        <v>47</v>
      </c>
      <c r="C294">
        <v>2021</v>
      </c>
      <c r="D294">
        <v>393033843</v>
      </c>
      <c r="E294">
        <v>210132754</v>
      </c>
      <c r="F294">
        <f>Table6[[#This Row],[1st_vaccination]]+Table6[[#This Row],[2nd_vaccination]]</f>
        <v>603166597</v>
      </c>
    </row>
    <row r="295" spans="1:6" x14ac:dyDescent="0.25">
      <c r="A295" t="s">
        <v>12</v>
      </c>
      <c r="B295" t="s">
        <v>45</v>
      </c>
      <c r="C295">
        <v>2021</v>
      </c>
      <c r="D295">
        <v>149864098</v>
      </c>
      <c r="E295">
        <v>47158845</v>
      </c>
      <c r="F295">
        <f>Table6[[#This Row],[1st_vaccination]]+Table6[[#This Row],[2nd_vaccination]]</f>
        <v>197022943</v>
      </c>
    </row>
    <row r="296" spans="1:6" x14ac:dyDescent="0.25">
      <c r="A296" t="s">
        <v>6</v>
      </c>
      <c r="B296" t="s">
        <v>44</v>
      </c>
      <c r="C296">
        <v>2021</v>
      </c>
      <c r="D296">
        <v>16439106</v>
      </c>
      <c r="E296">
        <v>4249380</v>
      </c>
      <c r="F296">
        <f>Table6[[#This Row],[1st_vaccination]]+Table6[[#This Row],[2nd_vaccination]]</f>
        <v>20688486</v>
      </c>
    </row>
    <row r="297" spans="1:6" x14ac:dyDescent="0.25">
      <c r="A297" t="s">
        <v>30</v>
      </c>
      <c r="B297" t="s">
        <v>48</v>
      </c>
      <c r="C297">
        <v>2020</v>
      </c>
      <c r="D297">
        <v>0</v>
      </c>
      <c r="E297">
        <v>0</v>
      </c>
      <c r="F297">
        <f>Table6[[#This Row],[1st_vaccination]]+Table6[[#This Row],[2nd_vaccination]]</f>
        <v>0</v>
      </c>
    </row>
    <row r="298" spans="1:6" x14ac:dyDescent="0.25">
      <c r="A298" t="s">
        <v>32</v>
      </c>
      <c r="B298" t="s">
        <v>45</v>
      </c>
      <c r="C298">
        <v>2020</v>
      </c>
      <c r="D298">
        <v>0</v>
      </c>
      <c r="E298">
        <v>0</v>
      </c>
      <c r="F298">
        <f>Table6[[#This Row],[1st_vaccination]]+Table6[[#This Row],[2nd_vaccination]]</f>
        <v>0</v>
      </c>
    </row>
    <row r="299" spans="1:6" x14ac:dyDescent="0.25">
      <c r="A299" t="s">
        <v>18</v>
      </c>
      <c r="B299" t="s">
        <v>46</v>
      </c>
      <c r="C299">
        <v>2020</v>
      </c>
      <c r="D299">
        <v>0</v>
      </c>
      <c r="E299">
        <v>0</v>
      </c>
      <c r="F299">
        <f>Table6[[#This Row],[1st_vaccination]]+Table6[[#This Row],[2nd_vaccination]]</f>
        <v>0</v>
      </c>
    </row>
    <row r="300" spans="1:6" x14ac:dyDescent="0.25">
      <c r="A300" t="s">
        <v>9</v>
      </c>
      <c r="B300" t="s">
        <v>46</v>
      </c>
      <c r="C300">
        <v>2021</v>
      </c>
      <c r="D300">
        <v>18958360</v>
      </c>
      <c r="E300">
        <v>6149975</v>
      </c>
      <c r="F300">
        <f>Table6[[#This Row],[1st_vaccination]]+Table6[[#This Row],[2nd_vaccination]]</f>
        <v>25108335</v>
      </c>
    </row>
    <row r="301" spans="1:6" x14ac:dyDescent="0.25">
      <c r="A301" t="s">
        <v>36</v>
      </c>
      <c r="B301" t="s">
        <v>43</v>
      </c>
      <c r="C301">
        <v>2020</v>
      </c>
      <c r="D301">
        <v>0</v>
      </c>
      <c r="E301">
        <v>0</v>
      </c>
      <c r="F301">
        <f>Table6[[#This Row],[1st_vaccination]]+Table6[[#This Row],[2nd_vaccination]]</f>
        <v>0</v>
      </c>
    </row>
    <row r="302" spans="1:6" x14ac:dyDescent="0.25">
      <c r="A302" t="s">
        <v>7</v>
      </c>
      <c r="B302" t="s">
        <v>39</v>
      </c>
      <c r="C302">
        <v>2021</v>
      </c>
      <c r="D302">
        <v>27636163</v>
      </c>
      <c r="E302">
        <v>6495480</v>
      </c>
      <c r="F302">
        <f>Table6[[#This Row],[1st_vaccination]]+Table6[[#This Row],[2nd_vaccination]]</f>
        <v>34131643</v>
      </c>
    </row>
    <row r="303" spans="1:6" x14ac:dyDescent="0.25">
      <c r="A303" t="s">
        <v>29</v>
      </c>
      <c r="B303" t="s">
        <v>41</v>
      </c>
      <c r="C303">
        <v>2020</v>
      </c>
      <c r="D303">
        <v>0</v>
      </c>
      <c r="E303">
        <v>0</v>
      </c>
      <c r="F303">
        <f>Table6[[#This Row],[1st_vaccination]]+Table6[[#This Row],[2nd_vaccination]]</f>
        <v>0</v>
      </c>
    </row>
    <row r="304" spans="1:6" x14ac:dyDescent="0.25">
      <c r="A304" t="s">
        <v>19</v>
      </c>
      <c r="B304" t="s">
        <v>47</v>
      </c>
      <c r="C304">
        <v>2020</v>
      </c>
      <c r="D304">
        <v>0</v>
      </c>
      <c r="E304">
        <v>0</v>
      </c>
      <c r="F304">
        <f>Table6[[#This Row],[1st_vaccination]]+Table6[[#This Row],[2nd_vaccination]]</f>
        <v>0</v>
      </c>
    </row>
    <row r="305" spans="1:6" x14ac:dyDescent="0.25">
      <c r="A305" t="s">
        <v>17</v>
      </c>
      <c r="B305" t="s">
        <v>39</v>
      </c>
      <c r="C305">
        <v>2021</v>
      </c>
      <c r="D305">
        <v>50181284</v>
      </c>
      <c r="E305">
        <v>8605069</v>
      </c>
      <c r="F305">
        <f>Table6[[#This Row],[1st_vaccination]]+Table6[[#This Row],[2nd_vaccination]]</f>
        <v>58786353</v>
      </c>
    </row>
    <row r="306" spans="1:6" x14ac:dyDescent="0.25">
      <c r="A306" t="s">
        <v>36</v>
      </c>
      <c r="B306" t="s">
        <v>39</v>
      </c>
      <c r="C306">
        <v>2020</v>
      </c>
      <c r="D306">
        <v>0</v>
      </c>
      <c r="E306">
        <v>0</v>
      </c>
      <c r="F306">
        <f>Table6[[#This Row],[1st_vaccination]]+Table6[[#This Row],[2nd_vaccination]]</f>
        <v>0</v>
      </c>
    </row>
    <row r="307" spans="1:6" x14ac:dyDescent="0.25">
      <c r="A307" t="s">
        <v>25</v>
      </c>
      <c r="B307" t="s">
        <v>39</v>
      </c>
      <c r="C307">
        <v>2020</v>
      </c>
      <c r="D307">
        <v>0</v>
      </c>
      <c r="E307">
        <v>0</v>
      </c>
      <c r="F307">
        <f>Table6[[#This Row],[1st_vaccination]]+Table6[[#This Row],[2nd_vaccination]]</f>
        <v>0</v>
      </c>
    </row>
    <row r="308" spans="1:6" x14ac:dyDescent="0.25">
      <c r="A308" t="s">
        <v>13</v>
      </c>
      <c r="B308" t="s">
        <v>47</v>
      </c>
      <c r="C308">
        <v>2021</v>
      </c>
      <c r="D308">
        <v>537566344</v>
      </c>
      <c r="E308">
        <v>225902982</v>
      </c>
      <c r="F308">
        <f>Table6[[#This Row],[1st_vaccination]]+Table6[[#This Row],[2nd_vaccination]]</f>
        <v>763469326</v>
      </c>
    </row>
    <row r="309" spans="1:6" x14ac:dyDescent="0.25">
      <c r="A309" t="s">
        <v>5</v>
      </c>
      <c r="B309" t="s">
        <v>41</v>
      </c>
      <c r="C309">
        <v>2021</v>
      </c>
      <c r="D309">
        <v>222294024</v>
      </c>
      <c r="E309">
        <v>49360802</v>
      </c>
      <c r="F309">
        <f>Table6[[#This Row],[1st_vaccination]]+Table6[[#This Row],[2nd_vaccination]]</f>
        <v>271654826</v>
      </c>
    </row>
    <row r="310" spans="1:6" x14ac:dyDescent="0.25">
      <c r="A310" t="s">
        <v>32</v>
      </c>
      <c r="B310" t="s">
        <v>43</v>
      </c>
      <c r="C310">
        <v>2021</v>
      </c>
      <c r="D310">
        <v>42020772</v>
      </c>
      <c r="E310">
        <v>16009939</v>
      </c>
      <c r="F310">
        <f>Table6[[#This Row],[1st_vaccination]]+Table6[[#This Row],[2nd_vaccination]]</f>
        <v>58030711</v>
      </c>
    </row>
    <row r="311" spans="1:6" x14ac:dyDescent="0.25">
      <c r="A311" t="s">
        <v>13</v>
      </c>
      <c r="B311" t="s">
        <v>44</v>
      </c>
      <c r="C311">
        <v>2021</v>
      </c>
      <c r="D311">
        <v>261402994</v>
      </c>
      <c r="E311">
        <v>60437665</v>
      </c>
      <c r="F311">
        <f>Table6[[#This Row],[1st_vaccination]]+Table6[[#This Row],[2nd_vaccination]]</f>
        <v>321840659</v>
      </c>
    </row>
    <row r="312" spans="1:6" x14ac:dyDescent="0.25">
      <c r="A312" t="s">
        <v>21</v>
      </c>
      <c r="B312" t="s">
        <v>44</v>
      </c>
      <c r="C312">
        <v>2021</v>
      </c>
      <c r="D312">
        <v>27294824</v>
      </c>
      <c r="E312">
        <v>3628570</v>
      </c>
      <c r="F312">
        <f>Table6[[#This Row],[1st_vaccination]]+Table6[[#This Row],[2nd_vaccination]]</f>
        <v>30923394</v>
      </c>
    </row>
    <row r="313" spans="1:6" x14ac:dyDescent="0.25">
      <c r="A313" t="s">
        <v>0</v>
      </c>
      <c r="B313" t="s">
        <v>39</v>
      </c>
      <c r="C313">
        <v>2021</v>
      </c>
      <c r="D313">
        <v>379346</v>
      </c>
      <c r="E313">
        <v>120771</v>
      </c>
      <c r="F313">
        <f>Table6[[#This Row],[1st_vaccination]]+Table6[[#This Row],[2nd_vaccination]]</f>
        <v>500117</v>
      </c>
    </row>
    <row r="314" spans="1:6" x14ac:dyDescent="0.25">
      <c r="A314" t="s">
        <v>34</v>
      </c>
      <c r="B314" t="s">
        <v>39</v>
      </c>
      <c r="C314">
        <v>2021</v>
      </c>
      <c r="D314">
        <v>82375339</v>
      </c>
      <c r="E314">
        <v>19639963</v>
      </c>
      <c r="F314">
        <f>Table6[[#This Row],[1st_vaccination]]+Table6[[#This Row],[2nd_vaccination]]</f>
        <v>102015302</v>
      </c>
    </row>
    <row r="315" spans="1:6" x14ac:dyDescent="0.25">
      <c r="A315" t="s">
        <v>8</v>
      </c>
      <c r="B315" t="s">
        <v>39</v>
      </c>
      <c r="C315">
        <v>2021</v>
      </c>
      <c r="D315">
        <v>21736573</v>
      </c>
      <c r="E315">
        <v>4476355</v>
      </c>
      <c r="F315">
        <f>Table6[[#This Row],[1st_vaccination]]+Table6[[#This Row],[2nd_vaccination]]</f>
        <v>26212928</v>
      </c>
    </row>
    <row r="316" spans="1:6" x14ac:dyDescent="0.25">
      <c r="A316" t="s">
        <v>14</v>
      </c>
      <c r="B316" t="s">
        <v>44</v>
      </c>
      <c r="C316">
        <v>2021</v>
      </c>
      <c r="D316">
        <v>208578959</v>
      </c>
      <c r="E316">
        <v>44338036</v>
      </c>
      <c r="F316">
        <f>Table6[[#This Row],[1st_vaccination]]+Table6[[#This Row],[2nd_vaccination]]</f>
        <v>252916995</v>
      </c>
    </row>
    <row r="317" spans="1:6" x14ac:dyDescent="0.25">
      <c r="A317" t="s">
        <v>23</v>
      </c>
      <c r="B317" t="s">
        <v>46</v>
      </c>
      <c r="C317">
        <v>2020</v>
      </c>
      <c r="D317">
        <v>0</v>
      </c>
      <c r="E317">
        <v>0</v>
      </c>
      <c r="F317">
        <f>Table6[[#This Row],[1st_vaccination]]+Table6[[#This Row],[2nd_vaccination]]</f>
        <v>0</v>
      </c>
    </row>
    <row r="318" spans="1:6" x14ac:dyDescent="0.25">
      <c r="A318" t="s">
        <v>31</v>
      </c>
      <c r="B318" t="s">
        <v>1</v>
      </c>
      <c r="C318">
        <v>2021</v>
      </c>
      <c r="D318">
        <v>919071</v>
      </c>
      <c r="E318">
        <v>0</v>
      </c>
      <c r="F318">
        <f>Table6[[#This Row],[1st_vaccination]]+Table6[[#This Row],[2nd_vaccination]]</f>
        <v>919071</v>
      </c>
    </row>
    <row r="319" spans="1:6" x14ac:dyDescent="0.25">
      <c r="A319" t="s">
        <v>15</v>
      </c>
      <c r="B319" t="s">
        <v>46</v>
      </c>
      <c r="C319">
        <v>2021</v>
      </c>
      <c r="D319">
        <v>211589321</v>
      </c>
      <c r="E319">
        <v>80003024</v>
      </c>
      <c r="F319">
        <f>Table6[[#This Row],[1st_vaccination]]+Table6[[#This Row],[2nd_vaccination]]</f>
        <v>291592345</v>
      </c>
    </row>
    <row r="320" spans="1:6" x14ac:dyDescent="0.25">
      <c r="A320" t="s">
        <v>28</v>
      </c>
      <c r="B320" t="s">
        <v>39</v>
      </c>
      <c r="C320">
        <v>2021</v>
      </c>
      <c r="D320">
        <v>92967423</v>
      </c>
      <c r="E320">
        <v>15788398</v>
      </c>
      <c r="F320">
        <f>Table6[[#This Row],[1st_vaccination]]+Table6[[#This Row],[2nd_vaccination]]</f>
        <v>108755821</v>
      </c>
    </row>
    <row r="321" spans="1:6" x14ac:dyDescent="0.25">
      <c r="A321" t="s">
        <v>30</v>
      </c>
      <c r="B321" t="s">
        <v>39</v>
      </c>
      <c r="C321">
        <v>2020</v>
      </c>
      <c r="D321">
        <v>0</v>
      </c>
      <c r="E321">
        <v>0</v>
      </c>
      <c r="F321">
        <f>Table6[[#This Row],[1st_vaccination]]+Table6[[#This Row],[2nd_vaccination]]</f>
        <v>0</v>
      </c>
    </row>
    <row r="322" spans="1:6" x14ac:dyDescent="0.25">
      <c r="A322" t="s">
        <v>11</v>
      </c>
      <c r="B322" t="s">
        <v>46</v>
      </c>
      <c r="C322">
        <v>2021</v>
      </c>
      <c r="D322">
        <v>1168676720</v>
      </c>
      <c r="E322">
        <v>464016743</v>
      </c>
      <c r="F322">
        <f>Table6[[#This Row],[1st_vaccination]]+Table6[[#This Row],[2nd_vaccination]]</f>
        <v>1632693463</v>
      </c>
    </row>
    <row r="323" spans="1:6" x14ac:dyDescent="0.25">
      <c r="A323" t="s">
        <v>37</v>
      </c>
      <c r="B323" t="s">
        <v>46</v>
      </c>
      <c r="C323">
        <v>2021</v>
      </c>
      <c r="D323">
        <v>1617655</v>
      </c>
      <c r="E323">
        <v>1025648</v>
      </c>
      <c r="F323">
        <f>Table6[[#This Row],[1st_vaccination]]+Table6[[#This Row],[2nd_vaccination]]</f>
        <v>2643303</v>
      </c>
    </row>
    <row r="324" spans="1:6" x14ac:dyDescent="0.25">
      <c r="A324" t="s">
        <v>9</v>
      </c>
      <c r="B324" t="s">
        <v>47</v>
      </c>
      <c r="C324">
        <v>2020</v>
      </c>
      <c r="D324">
        <v>0</v>
      </c>
      <c r="E324">
        <v>0</v>
      </c>
      <c r="F324">
        <f>Table6[[#This Row],[1st_vaccination]]+Table6[[#This Row],[2nd_vaccination]]</f>
        <v>0</v>
      </c>
    </row>
    <row r="325" spans="1:6" x14ac:dyDescent="0.25">
      <c r="A325" t="s">
        <v>31</v>
      </c>
      <c r="B325" t="s">
        <v>44</v>
      </c>
      <c r="C325">
        <v>2020</v>
      </c>
      <c r="D325">
        <v>0</v>
      </c>
      <c r="E325">
        <v>0</v>
      </c>
      <c r="F325">
        <f>Table6[[#This Row],[1st_vaccination]]+Table6[[#This Row],[2nd_vaccination]]</f>
        <v>0</v>
      </c>
    </row>
    <row r="326" spans="1:6" x14ac:dyDescent="0.25">
      <c r="A326" t="s">
        <v>4</v>
      </c>
      <c r="B326" t="s">
        <v>41</v>
      </c>
      <c r="C326">
        <v>2021</v>
      </c>
      <c r="D326">
        <v>82716453</v>
      </c>
      <c r="E326">
        <v>22374543</v>
      </c>
      <c r="F326">
        <f>Table6[[#This Row],[1st_vaccination]]+Table6[[#This Row],[2nd_vaccination]]</f>
        <v>105090996</v>
      </c>
    </row>
    <row r="327" spans="1:6" x14ac:dyDescent="0.25">
      <c r="A327" t="s">
        <v>2</v>
      </c>
      <c r="B327" t="s">
        <v>1</v>
      </c>
      <c r="C327">
        <v>2021</v>
      </c>
      <c r="D327">
        <v>1977701</v>
      </c>
      <c r="E327">
        <v>0</v>
      </c>
      <c r="F327">
        <f>Table6[[#This Row],[1st_vaccination]]+Table6[[#This Row],[2nd_vaccination]]</f>
        <v>1977701</v>
      </c>
    </row>
    <row r="328" spans="1:6" x14ac:dyDescent="0.25">
      <c r="A328" t="s">
        <v>20</v>
      </c>
      <c r="B328" t="s">
        <v>41</v>
      </c>
      <c r="C328">
        <v>2020</v>
      </c>
      <c r="D328">
        <v>0</v>
      </c>
      <c r="E328">
        <v>0</v>
      </c>
      <c r="F328">
        <f>Table6[[#This Row],[1st_vaccination]]+Table6[[#This Row],[2nd_vaccination]]</f>
        <v>0</v>
      </c>
    </row>
    <row r="329" spans="1:6" x14ac:dyDescent="0.25">
      <c r="A329" t="s">
        <v>27</v>
      </c>
      <c r="B329" t="s">
        <v>46</v>
      </c>
      <c r="C329">
        <v>2021</v>
      </c>
      <c r="D329">
        <v>20035513</v>
      </c>
      <c r="E329">
        <v>7254849</v>
      </c>
      <c r="F329">
        <f>Table6[[#This Row],[1st_vaccination]]+Table6[[#This Row],[2nd_vaccination]]</f>
        <v>27290362</v>
      </c>
    </row>
    <row r="330" spans="1:6" x14ac:dyDescent="0.25">
      <c r="A330" t="s">
        <v>35</v>
      </c>
      <c r="B330" t="s">
        <v>43</v>
      </c>
      <c r="C330">
        <v>2021</v>
      </c>
      <c r="D330">
        <v>83893311</v>
      </c>
      <c r="E330">
        <v>21703169</v>
      </c>
      <c r="F330">
        <f>Table6[[#This Row],[1st_vaccination]]+Table6[[#This Row],[2nd_vaccination]]</f>
        <v>105596480</v>
      </c>
    </row>
    <row r="331" spans="1:6" x14ac:dyDescent="0.25">
      <c r="A331" t="s">
        <v>4</v>
      </c>
      <c r="B331" t="s">
        <v>46</v>
      </c>
      <c r="C331">
        <v>2020</v>
      </c>
      <c r="D331">
        <v>0</v>
      </c>
      <c r="E331">
        <v>0</v>
      </c>
      <c r="F331">
        <f>Table6[[#This Row],[1st_vaccination]]+Table6[[#This Row],[2nd_vaccination]]</f>
        <v>0</v>
      </c>
    </row>
    <row r="332" spans="1:6" x14ac:dyDescent="0.25">
      <c r="A332" t="s">
        <v>7</v>
      </c>
      <c r="B332" t="s">
        <v>45</v>
      </c>
      <c r="C332">
        <v>2021</v>
      </c>
      <c r="D332">
        <v>316746076</v>
      </c>
      <c r="E332">
        <v>87811282</v>
      </c>
      <c r="F332">
        <f>Table6[[#This Row],[1st_vaccination]]+Table6[[#This Row],[2nd_vaccination]]</f>
        <v>404557358</v>
      </c>
    </row>
    <row r="333" spans="1:6" x14ac:dyDescent="0.25">
      <c r="A333" t="s">
        <v>3</v>
      </c>
      <c r="B333" t="s">
        <v>49</v>
      </c>
      <c r="C333">
        <v>2020</v>
      </c>
      <c r="D333">
        <v>0</v>
      </c>
      <c r="E333">
        <v>0</v>
      </c>
      <c r="F333">
        <f>Table6[[#This Row],[1st_vaccination]]+Table6[[#This Row],[2nd_vaccination]]</f>
        <v>0</v>
      </c>
    </row>
    <row r="334" spans="1:6" x14ac:dyDescent="0.25">
      <c r="A334" t="s">
        <v>30</v>
      </c>
      <c r="B334" t="s">
        <v>44</v>
      </c>
      <c r="C334">
        <v>2020</v>
      </c>
      <c r="D334">
        <v>0</v>
      </c>
      <c r="E334">
        <v>0</v>
      </c>
      <c r="F334">
        <f>Table6[[#This Row],[1st_vaccination]]+Table6[[#This Row],[2nd_vaccination]]</f>
        <v>0</v>
      </c>
    </row>
    <row r="335" spans="1:6" x14ac:dyDescent="0.25">
      <c r="A335" t="s">
        <v>29</v>
      </c>
      <c r="B335" t="s">
        <v>38</v>
      </c>
      <c r="C335">
        <v>2021</v>
      </c>
      <c r="D335">
        <v>265963</v>
      </c>
      <c r="E335">
        <v>10978</v>
      </c>
      <c r="F335">
        <f>Table6[[#This Row],[1st_vaccination]]+Table6[[#This Row],[2nd_vaccination]]</f>
        <v>276941</v>
      </c>
    </row>
    <row r="336" spans="1:6" x14ac:dyDescent="0.25">
      <c r="A336" t="s">
        <v>28</v>
      </c>
      <c r="B336" t="s">
        <v>44</v>
      </c>
      <c r="C336">
        <v>2020</v>
      </c>
      <c r="D336">
        <v>0</v>
      </c>
      <c r="E336">
        <v>0</v>
      </c>
      <c r="F336">
        <f>Table6[[#This Row],[1st_vaccination]]+Table6[[#This Row],[2nd_vaccination]]</f>
        <v>0</v>
      </c>
    </row>
    <row r="337" spans="1:6" x14ac:dyDescent="0.25">
      <c r="A337" t="s">
        <v>13</v>
      </c>
      <c r="B337" t="s">
        <v>43</v>
      </c>
      <c r="C337">
        <v>2020</v>
      </c>
      <c r="D337">
        <v>0</v>
      </c>
      <c r="E337">
        <v>0</v>
      </c>
      <c r="F337">
        <f>Table6[[#This Row],[1st_vaccination]]+Table6[[#This Row],[2nd_vaccination]]</f>
        <v>0</v>
      </c>
    </row>
    <row r="338" spans="1:6" x14ac:dyDescent="0.25">
      <c r="A338" t="s">
        <v>20</v>
      </c>
      <c r="B338" t="s">
        <v>49</v>
      </c>
      <c r="C338">
        <v>2020</v>
      </c>
      <c r="D338">
        <v>0</v>
      </c>
      <c r="E338">
        <v>0</v>
      </c>
      <c r="F338">
        <f>Table6[[#This Row],[1st_vaccination]]+Table6[[#This Row],[2nd_vaccination]]</f>
        <v>0</v>
      </c>
    </row>
    <row r="339" spans="1:6" x14ac:dyDescent="0.25">
      <c r="A339" t="s">
        <v>36</v>
      </c>
      <c r="B339" t="s">
        <v>47</v>
      </c>
      <c r="C339">
        <v>2021</v>
      </c>
      <c r="D339">
        <v>1505911540</v>
      </c>
      <c r="E339">
        <v>580676053</v>
      </c>
      <c r="F339">
        <f>Table6[[#This Row],[1st_vaccination]]+Table6[[#This Row],[2nd_vaccination]]</f>
        <v>2086587593</v>
      </c>
    </row>
    <row r="340" spans="1:6" x14ac:dyDescent="0.25">
      <c r="A340" t="s">
        <v>29</v>
      </c>
      <c r="B340" t="s">
        <v>49</v>
      </c>
      <c r="C340">
        <v>2020</v>
      </c>
      <c r="D340">
        <v>0</v>
      </c>
      <c r="E340">
        <v>0</v>
      </c>
      <c r="F340">
        <f>Table6[[#This Row],[1st_vaccination]]+Table6[[#This Row],[2nd_vaccination]]</f>
        <v>0</v>
      </c>
    </row>
    <row r="341" spans="1:6" x14ac:dyDescent="0.25">
      <c r="A341" t="s">
        <v>31</v>
      </c>
      <c r="B341" t="s">
        <v>47</v>
      </c>
      <c r="C341">
        <v>2021</v>
      </c>
      <c r="D341">
        <v>1207938324</v>
      </c>
      <c r="E341">
        <v>441013873</v>
      </c>
      <c r="F341">
        <f>Table6[[#This Row],[1st_vaccination]]+Table6[[#This Row],[2nd_vaccination]]</f>
        <v>1648952197</v>
      </c>
    </row>
    <row r="342" spans="1:6" x14ac:dyDescent="0.25">
      <c r="A342" t="s">
        <v>7</v>
      </c>
      <c r="B342" t="s">
        <v>47</v>
      </c>
      <c r="C342">
        <v>2021</v>
      </c>
      <c r="D342">
        <v>432553820</v>
      </c>
      <c r="E342">
        <v>195026472</v>
      </c>
      <c r="F342">
        <f>Table6[[#This Row],[1st_vaccination]]+Table6[[#This Row],[2nd_vaccination]]</f>
        <v>627580292</v>
      </c>
    </row>
    <row r="343" spans="1:6" x14ac:dyDescent="0.25">
      <c r="A343" t="s">
        <v>33</v>
      </c>
      <c r="B343" t="s">
        <v>40</v>
      </c>
      <c r="C343">
        <v>2020</v>
      </c>
      <c r="D343">
        <v>0</v>
      </c>
      <c r="E343">
        <v>0</v>
      </c>
      <c r="F343">
        <f>Table6[[#This Row],[1st_vaccination]]+Table6[[#This Row],[2nd_vaccination]]</f>
        <v>0</v>
      </c>
    </row>
    <row r="344" spans="1:6" x14ac:dyDescent="0.25">
      <c r="A344" t="s">
        <v>24</v>
      </c>
      <c r="B344" t="s">
        <v>38</v>
      </c>
      <c r="C344">
        <v>2021</v>
      </c>
      <c r="D344">
        <v>404027</v>
      </c>
      <c r="E344">
        <v>53615</v>
      </c>
      <c r="F344">
        <f>Table6[[#This Row],[1st_vaccination]]+Table6[[#This Row],[2nd_vaccination]]</f>
        <v>457642</v>
      </c>
    </row>
    <row r="345" spans="1:6" x14ac:dyDescent="0.25">
      <c r="A345" t="s">
        <v>0</v>
      </c>
      <c r="B345" t="s">
        <v>38</v>
      </c>
      <c r="C345">
        <v>2021</v>
      </c>
      <c r="D345">
        <v>116624</v>
      </c>
      <c r="E345">
        <v>20205</v>
      </c>
      <c r="F345">
        <f>Table6[[#This Row],[1st_vaccination]]+Table6[[#This Row],[2nd_vaccination]]</f>
        <v>136829</v>
      </c>
    </row>
    <row r="346" spans="1:6" x14ac:dyDescent="0.25">
      <c r="A346" t="s">
        <v>18</v>
      </c>
      <c r="B346" t="s">
        <v>38</v>
      </c>
      <c r="C346">
        <v>2021</v>
      </c>
      <c r="D346">
        <v>119399</v>
      </c>
      <c r="E346">
        <v>7801</v>
      </c>
      <c r="F346">
        <f>Table6[[#This Row],[1st_vaccination]]+Table6[[#This Row],[2nd_vaccination]]</f>
        <v>127200</v>
      </c>
    </row>
    <row r="347" spans="1:6" x14ac:dyDescent="0.25">
      <c r="A347" t="s">
        <v>26</v>
      </c>
      <c r="B347" t="s">
        <v>46</v>
      </c>
      <c r="C347">
        <v>2021</v>
      </c>
      <c r="D347">
        <v>383466480</v>
      </c>
      <c r="E347">
        <v>125285613</v>
      </c>
      <c r="F347">
        <f>Table6[[#This Row],[1st_vaccination]]+Table6[[#This Row],[2nd_vaccination]]</f>
        <v>508752093</v>
      </c>
    </row>
    <row r="348" spans="1:6" x14ac:dyDescent="0.25">
      <c r="A348" t="s">
        <v>5</v>
      </c>
      <c r="B348" t="s">
        <v>46</v>
      </c>
      <c r="C348">
        <v>2020</v>
      </c>
      <c r="D348">
        <v>0</v>
      </c>
      <c r="E348">
        <v>0</v>
      </c>
      <c r="F348">
        <f>Table6[[#This Row],[1st_vaccination]]+Table6[[#This Row],[2nd_vaccination]]</f>
        <v>0</v>
      </c>
    </row>
    <row r="349" spans="1:6" x14ac:dyDescent="0.25">
      <c r="A349" t="s">
        <v>10</v>
      </c>
      <c r="B349" t="s">
        <v>40</v>
      </c>
      <c r="C349">
        <v>2020</v>
      </c>
      <c r="D349">
        <v>0</v>
      </c>
      <c r="E349">
        <v>0</v>
      </c>
      <c r="F349">
        <f>Table6[[#This Row],[1st_vaccination]]+Table6[[#This Row],[2nd_vaccination]]</f>
        <v>0</v>
      </c>
    </row>
    <row r="350" spans="1:6" x14ac:dyDescent="0.25">
      <c r="A350" t="s">
        <v>18</v>
      </c>
      <c r="B350" t="s">
        <v>41</v>
      </c>
      <c r="C350">
        <v>2020</v>
      </c>
      <c r="D350">
        <v>0</v>
      </c>
      <c r="E350">
        <v>0</v>
      </c>
      <c r="F350">
        <f>Table6[[#This Row],[1st_vaccination]]+Table6[[#This Row],[2nd_vaccination]]</f>
        <v>0</v>
      </c>
    </row>
    <row r="351" spans="1:6" x14ac:dyDescent="0.25">
      <c r="A351" t="s">
        <v>12</v>
      </c>
      <c r="B351" t="s">
        <v>40</v>
      </c>
      <c r="C351">
        <v>2021</v>
      </c>
      <c r="D351">
        <v>30983907</v>
      </c>
      <c r="E351">
        <v>4214576</v>
      </c>
      <c r="F351">
        <f>Table6[[#This Row],[1st_vaccination]]+Table6[[#This Row],[2nd_vaccination]]</f>
        <v>35198483</v>
      </c>
    </row>
    <row r="352" spans="1:6" x14ac:dyDescent="0.25">
      <c r="A352" t="s">
        <v>33</v>
      </c>
      <c r="B352" t="s">
        <v>41</v>
      </c>
      <c r="C352">
        <v>2020</v>
      </c>
      <c r="D352">
        <v>0</v>
      </c>
      <c r="E352">
        <v>0</v>
      </c>
      <c r="F352">
        <f>Table6[[#This Row],[1st_vaccination]]+Table6[[#This Row],[2nd_vaccination]]</f>
        <v>0</v>
      </c>
    </row>
    <row r="353" spans="1:6" x14ac:dyDescent="0.25">
      <c r="A353" t="s">
        <v>21</v>
      </c>
      <c r="B353" t="s">
        <v>39</v>
      </c>
      <c r="C353">
        <v>2020</v>
      </c>
      <c r="D353">
        <v>0</v>
      </c>
      <c r="E353">
        <v>0</v>
      </c>
      <c r="F353">
        <f>Table6[[#This Row],[1st_vaccination]]+Table6[[#This Row],[2nd_vaccination]]</f>
        <v>0</v>
      </c>
    </row>
    <row r="354" spans="1:6" x14ac:dyDescent="0.25">
      <c r="A354" t="s">
        <v>23</v>
      </c>
      <c r="B354" t="s">
        <v>43</v>
      </c>
      <c r="C354">
        <v>2021</v>
      </c>
      <c r="D354">
        <v>10803908</v>
      </c>
      <c r="E354">
        <v>1571536</v>
      </c>
      <c r="F354">
        <f>Table6[[#This Row],[1st_vaccination]]+Table6[[#This Row],[2nd_vaccination]]</f>
        <v>12375444</v>
      </c>
    </row>
    <row r="355" spans="1:6" x14ac:dyDescent="0.25">
      <c r="A355" t="s">
        <v>3</v>
      </c>
      <c r="B355" t="s">
        <v>43</v>
      </c>
      <c r="C355">
        <v>2020</v>
      </c>
      <c r="D355">
        <v>0</v>
      </c>
      <c r="E355">
        <v>0</v>
      </c>
      <c r="F355">
        <f>Table6[[#This Row],[1st_vaccination]]+Table6[[#This Row],[2nd_vaccination]]</f>
        <v>0</v>
      </c>
    </row>
    <row r="356" spans="1:6" x14ac:dyDescent="0.25">
      <c r="A356" t="s">
        <v>34</v>
      </c>
      <c r="B356" t="s">
        <v>46</v>
      </c>
      <c r="C356">
        <v>2020</v>
      </c>
      <c r="D356">
        <v>0</v>
      </c>
      <c r="E356">
        <v>0</v>
      </c>
      <c r="F356">
        <f>Table6[[#This Row],[1st_vaccination]]+Table6[[#This Row],[2nd_vaccination]]</f>
        <v>0</v>
      </c>
    </row>
    <row r="357" spans="1:6" x14ac:dyDescent="0.25">
      <c r="A357" t="s">
        <v>27</v>
      </c>
      <c r="B357" t="s">
        <v>45</v>
      </c>
      <c r="C357">
        <v>2021</v>
      </c>
      <c r="D357">
        <v>19017395</v>
      </c>
      <c r="E357">
        <v>4999391</v>
      </c>
      <c r="F357">
        <f>Table6[[#This Row],[1st_vaccination]]+Table6[[#This Row],[2nd_vaccination]]</f>
        <v>24016786</v>
      </c>
    </row>
    <row r="358" spans="1:6" x14ac:dyDescent="0.25">
      <c r="A358" t="s">
        <v>13</v>
      </c>
      <c r="B358" t="s">
        <v>49</v>
      </c>
      <c r="C358">
        <v>2020</v>
      </c>
      <c r="D358">
        <v>0</v>
      </c>
      <c r="E358">
        <v>0</v>
      </c>
      <c r="F358">
        <f>Table6[[#This Row],[1st_vaccination]]+Table6[[#This Row],[2nd_vaccination]]</f>
        <v>0</v>
      </c>
    </row>
    <row r="359" spans="1:6" x14ac:dyDescent="0.25">
      <c r="A359" t="s">
        <v>17</v>
      </c>
      <c r="B359" t="s">
        <v>47</v>
      </c>
      <c r="C359">
        <v>2021</v>
      </c>
      <c r="D359">
        <v>776586109</v>
      </c>
      <c r="E359">
        <v>379551211</v>
      </c>
      <c r="F359">
        <f>Table6[[#This Row],[1st_vaccination]]+Table6[[#This Row],[2nd_vaccination]]</f>
        <v>1156137320</v>
      </c>
    </row>
    <row r="360" spans="1:6" x14ac:dyDescent="0.25">
      <c r="A360" t="s">
        <v>16</v>
      </c>
      <c r="B360" t="s">
        <v>40</v>
      </c>
      <c r="C360">
        <v>2021</v>
      </c>
      <c r="D360">
        <v>182487449</v>
      </c>
      <c r="E360">
        <v>24422469</v>
      </c>
      <c r="F360">
        <f>Table6[[#This Row],[1st_vaccination]]+Table6[[#This Row],[2nd_vaccination]]</f>
        <v>206909918</v>
      </c>
    </row>
    <row r="361" spans="1:6" x14ac:dyDescent="0.25">
      <c r="A361" t="s">
        <v>2</v>
      </c>
      <c r="B361" t="s">
        <v>40</v>
      </c>
      <c r="C361">
        <v>2020</v>
      </c>
      <c r="D361">
        <v>0</v>
      </c>
      <c r="E361">
        <v>0</v>
      </c>
      <c r="F361">
        <f>Table6[[#This Row],[1st_vaccination]]+Table6[[#This Row],[2nd_vaccination]]</f>
        <v>0</v>
      </c>
    </row>
    <row r="362" spans="1:6" x14ac:dyDescent="0.25">
      <c r="A362" t="s">
        <v>12</v>
      </c>
      <c r="B362" t="s">
        <v>49</v>
      </c>
      <c r="C362">
        <v>2020</v>
      </c>
      <c r="D362">
        <v>0</v>
      </c>
      <c r="E362">
        <v>0</v>
      </c>
      <c r="F362">
        <f>Table6[[#This Row],[1st_vaccination]]+Table6[[#This Row],[2nd_vaccination]]</f>
        <v>0</v>
      </c>
    </row>
    <row r="363" spans="1:6" x14ac:dyDescent="0.25">
      <c r="A363" t="s">
        <v>22</v>
      </c>
      <c r="B363" t="s">
        <v>45</v>
      </c>
      <c r="C363">
        <v>2020</v>
      </c>
      <c r="D363">
        <v>0</v>
      </c>
      <c r="E363">
        <v>0</v>
      </c>
      <c r="F363">
        <f>Table6[[#This Row],[1st_vaccination]]+Table6[[#This Row],[2nd_vaccination]]</f>
        <v>0</v>
      </c>
    </row>
    <row r="364" spans="1:6" x14ac:dyDescent="0.25">
      <c r="A364" t="s">
        <v>2</v>
      </c>
      <c r="B364" t="s">
        <v>45</v>
      </c>
      <c r="C364">
        <v>2021</v>
      </c>
      <c r="D364">
        <v>579836716</v>
      </c>
      <c r="E364">
        <v>208649977</v>
      </c>
      <c r="F364">
        <f>Table6[[#This Row],[1st_vaccination]]+Table6[[#This Row],[2nd_vaccination]]</f>
        <v>788486693</v>
      </c>
    </row>
    <row r="365" spans="1:6" x14ac:dyDescent="0.25">
      <c r="A365" t="s">
        <v>13</v>
      </c>
      <c r="B365" t="s">
        <v>46</v>
      </c>
      <c r="C365">
        <v>2021</v>
      </c>
      <c r="D365">
        <v>436578180</v>
      </c>
      <c r="E365">
        <v>156058105</v>
      </c>
      <c r="F365">
        <f>Table6[[#This Row],[1st_vaccination]]+Table6[[#This Row],[2nd_vaccination]]</f>
        <v>592636285</v>
      </c>
    </row>
    <row r="366" spans="1:6" x14ac:dyDescent="0.25">
      <c r="A366" t="s">
        <v>19</v>
      </c>
      <c r="B366" t="s">
        <v>38</v>
      </c>
      <c r="C366">
        <v>2021</v>
      </c>
      <c r="D366">
        <v>19590672</v>
      </c>
      <c r="E366">
        <v>1047547</v>
      </c>
      <c r="F366">
        <f>Table6[[#This Row],[1st_vaccination]]+Table6[[#This Row],[2nd_vaccination]]</f>
        <v>20638219</v>
      </c>
    </row>
    <row r="367" spans="1:6" x14ac:dyDescent="0.25">
      <c r="A367" t="s">
        <v>29</v>
      </c>
      <c r="B367" t="s">
        <v>1</v>
      </c>
      <c r="C367">
        <v>2021</v>
      </c>
      <c r="D367">
        <v>16186</v>
      </c>
      <c r="E367">
        <v>0</v>
      </c>
      <c r="F367">
        <f>Table6[[#This Row],[1st_vaccination]]+Table6[[#This Row],[2nd_vaccination]]</f>
        <v>16186</v>
      </c>
    </row>
    <row r="368" spans="1:6" x14ac:dyDescent="0.25">
      <c r="A368" t="s">
        <v>34</v>
      </c>
      <c r="B368" t="s">
        <v>43</v>
      </c>
      <c r="C368">
        <v>2021</v>
      </c>
      <c r="D368">
        <v>620371382</v>
      </c>
      <c r="E368">
        <v>117941789</v>
      </c>
      <c r="F368">
        <f>Table6[[#This Row],[1st_vaccination]]+Table6[[#This Row],[2nd_vaccination]]</f>
        <v>738313171</v>
      </c>
    </row>
    <row r="369" spans="1:6" x14ac:dyDescent="0.25">
      <c r="A369" t="s">
        <v>35</v>
      </c>
      <c r="B369" t="s">
        <v>38</v>
      </c>
      <c r="C369">
        <v>2021</v>
      </c>
      <c r="D369">
        <v>2945220</v>
      </c>
      <c r="E369">
        <v>137357</v>
      </c>
      <c r="F369">
        <f>Table6[[#This Row],[1st_vaccination]]+Table6[[#This Row],[2nd_vaccination]]</f>
        <v>3082577</v>
      </c>
    </row>
    <row r="370" spans="1:6" x14ac:dyDescent="0.25">
      <c r="A370" t="s">
        <v>16</v>
      </c>
      <c r="B370" t="s">
        <v>43</v>
      </c>
      <c r="C370">
        <v>2021</v>
      </c>
      <c r="D370">
        <v>444787491</v>
      </c>
      <c r="E370">
        <v>94626309</v>
      </c>
      <c r="F370">
        <f>Table6[[#This Row],[1st_vaccination]]+Table6[[#This Row],[2nd_vaccination]]</f>
        <v>539413800</v>
      </c>
    </row>
    <row r="371" spans="1:6" x14ac:dyDescent="0.25">
      <c r="A371" t="s">
        <v>35</v>
      </c>
      <c r="B371" t="s">
        <v>48</v>
      </c>
      <c r="C371">
        <v>2020</v>
      </c>
      <c r="D371">
        <v>0</v>
      </c>
      <c r="E371">
        <v>0</v>
      </c>
      <c r="F371">
        <f>Table6[[#This Row],[1st_vaccination]]+Table6[[#This Row],[2nd_vaccination]]</f>
        <v>0</v>
      </c>
    </row>
    <row r="372" spans="1:6" x14ac:dyDescent="0.25">
      <c r="A372" t="s">
        <v>13</v>
      </c>
      <c r="B372" t="s">
        <v>39</v>
      </c>
      <c r="C372">
        <v>2020</v>
      </c>
      <c r="D372">
        <v>0</v>
      </c>
      <c r="E372">
        <v>0</v>
      </c>
      <c r="F372">
        <f>Table6[[#This Row],[1st_vaccination]]+Table6[[#This Row],[2nd_vaccination]]</f>
        <v>0</v>
      </c>
    </row>
    <row r="373" spans="1:6" x14ac:dyDescent="0.25">
      <c r="A373" t="s">
        <v>0</v>
      </c>
      <c r="B373" t="s">
        <v>44</v>
      </c>
      <c r="C373">
        <v>2020</v>
      </c>
      <c r="D373">
        <v>0</v>
      </c>
      <c r="E373">
        <v>0</v>
      </c>
      <c r="F373">
        <f>Table6[[#This Row],[1st_vaccination]]+Table6[[#This Row],[2nd_vaccination]]</f>
        <v>0</v>
      </c>
    </row>
    <row r="374" spans="1:6" x14ac:dyDescent="0.25">
      <c r="A374" t="s">
        <v>0</v>
      </c>
      <c r="B374" t="s">
        <v>45</v>
      </c>
      <c r="C374">
        <v>2020</v>
      </c>
      <c r="D374">
        <v>0</v>
      </c>
      <c r="E374">
        <v>0</v>
      </c>
      <c r="F374">
        <f>Table6[[#This Row],[1st_vaccination]]+Table6[[#This Row],[2nd_vaccination]]</f>
        <v>0</v>
      </c>
    </row>
    <row r="375" spans="1:6" x14ac:dyDescent="0.25">
      <c r="A375" t="s">
        <v>20</v>
      </c>
      <c r="B375" t="s">
        <v>40</v>
      </c>
      <c r="C375">
        <v>2021</v>
      </c>
      <c r="D375">
        <v>3869731</v>
      </c>
      <c r="E375">
        <v>1313399</v>
      </c>
      <c r="F375">
        <f>Table6[[#This Row],[1st_vaccination]]+Table6[[#This Row],[2nd_vaccination]]</f>
        <v>5183130</v>
      </c>
    </row>
    <row r="376" spans="1:6" x14ac:dyDescent="0.25">
      <c r="A376" t="s">
        <v>26</v>
      </c>
      <c r="B376" t="s">
        <v>40</v>
      </c>
      <c r="C376">
        <v>2020</v>
      </c>
      <c r="D376">
        <v>0</v>
      </c>
      <c r="E376">
        <v>0</v>
      </c>
      <c r="F376">
        <f>Table6[[#This Row],[1st_vaccination]]+Table6[[#This Row],[2nd_vaccination]]</f>
        <v>0</v>
      </c>
    </row>
    <row r="377" spans="1:6" x14ac:dyDescent="0.25">
      <c r="A377" t="s">
        <v>25</v>
      </c>
      <c r="B377" t="s">
        <v>49</v>
      </c>
      <c r="C377">
        <v>2020</v>
      </c>
      <c r="D377">
        <v>0</v>
      </c>
      <c r="E377">
        <v>0</v>
      </c>
      <c r="F377">
        <f>Table6[[#This Row],[1st_vaccination]]+Table6[[#This Row],[2nd_vaccination]]</f>
        <v>0</v>
      </c>
    </row>
    <row r="378" spans="1:6" x14ac:dyDescent="0.25">
      <c r="A378" t="s">
        <v>15</v>
      </c>
      <c r="B378" t="s">
        <v>43</v>
      </c>
      <c r="C378">
        <v>2021</v>
      </c>
      <c r="D378">
        <v>97237655</v>
      </c>
      <c r="E378">
        <v>17916746</v>
      </c>
      <c r="F378">
        <f>Table6[[#This Row],[1st_vaccination]]+Table6[[#This Row],[2nd_vaccination]]</f>
        <v>115154401</v>
      </c>
    </row>
    <row r="379" spans="1:6" x14ac:dyDescent="0.25">
      <c r="A379" t="s">
        <v>24</v>
      </c>
      <c r="B379" t="s">
        <v>1</v>
      </c>
      <c r="C379">
        <v>2021</v>
      </c>
      <c r="D379">
        <v>48603</v>
      </c>
      <c r="E379">
        <v>0</v>
      </c>
      <c r="F379">
        <f>Table6[[#This Row],[1st_vaccination]]+Table6[[#This Row],[2nd_vaccination]]</f>
        <v>48603</v>
      </c>
    </row>
    <row r="380" spans="1:6" x14ac:dyDescent="0.25">
      <c r="A380" t="s">
        <v>5</v>
      </c>
      <c r="B380" t="s">
        <v>46</v>
      </c>
      <c r="C380">
        <v>2021</v>
      </c>
      <c r="D380">
        <v>1155073016</v>
      </c>
      <c r="E380">
        <v>258251242</v>
      </c>
      <c r="F380">
        <f>Table6[[#This Row],[1st_vaccination]]+Table6[[#This Row],[2nd_vaccination]]</f>
        <v>1413324258</v>
      </c>
    </row>
    <row r="381" spans="1:6" x14ac:dyDescent="0.25">
      <c r="A381" t="s">
        <v>31</v>
      </c>
      <c r="B381" t="s">
        <v>46</v>
      </c>
      <c r="C381">
        <v>2021</v>
      </c>
      <c r="D381">
        <v>952441129</v>
      </c>
      <c r="E381">
        <v>258362467</v>
      </c>
      <c r="F381">
        <f>Table6[[#This Row],[1st_vaccination]]+Table6[[#This Row],[2nd_vaccination]]</f>
        <v>1210803596</v>
      </c>
    </row>
    <row r="382" spans="1:6" x14ac:dyDescent="0.25">
      <c r="A382" t="s">
        <v>2</v>
      </c>
      <c r="B382" t="s">
        <v>39</v>
      </c>
      <c r="C382">
        <v>2021</v>
      </c>
      <c r="D382">
        <v>36103590</v>
      </c>
      <c r="E382">
        <v>8110591</v>
      </c>
      <c r="F382">
        <f>Table6[[#This Row],[1st_vaccination]]+Table6[[#This Row],[2nd_vaccination]]</f>
        <v>44214181</v>
      </c>
    </row>
    <row r="383" spans="1:6" x14ac:dyDescent="0.25">
      <c r="A383" t="s">
        <v>0</v>
      </c>
      <c r="B383" t="s">
        <v>1</v>
      </c>
      <c r="C383">
        <v>2021</v>
      </c>
      <c r="D383">
        <v>26655</v>
      </c>
      <c r="E383">
        <v>0</v>
      </c>
      <c r="F383">
        <f>Table6[[#This Row],[1st_vaccination]]+Table6[[#This Row],[2nd_vaccination]]</f>
        <v>26655</v>
      </c>
    </row>
    <row r="384" spans="1:6" x14ac:dyDescent="0.25">
      <c r="A384" t="s">
        <v>12</v>
      </c>
      <c r="B384" t="s">
        <v>43</v>
      </c>
      <c r="C384">
        <v>2021</v>
      </c>
      <c r="D384">
        <v>72762302</v>
      </c>
      <c r="E384">
        <v>13374455</v>
      </c>
      <c r="F384">
        <f>Table6[[#This Row],[1st_vaccination]]+Table6[[#This Row],[2nd_vaccination]]</f>
        <v>86136757</v>
      </c>
    </row>
    <row r="385" spans="1:6" x14ac:dyDescent="0.25">
      <c r="A385" t="s">
        <v>19</v>
      </c>
      <c r="B385" t="s">
        <v>43</v>
      </c>
      <c r="C385">
        <v>2021</v>
      </c>
      <c r="D385">
        <v>650638114</v>
      </c>
      <c r="E385">
        <v>160367130</v>
      </c>
      <c r="F385">
        <f>Table6[[#This Row],[1st_vaccination]]+Table6[[#This Row],[2nd_vaccination]]</f>
        <v>811005244</v>
      </c>
    </row>
    <row r="386" spans="1:6" x14ac:dyDescent="0.25">
      <c r="A386" t="s">
        <v>22</v>
      </c>
      <c r="B386" t="s">
        <v>46</v>
      </c>
      <c r="C386">
        <v>2021</v>
      </c>
      <c r="D386">
        <v>1304771103</v>
      </c>
      <c r="E386">
        <v>341017821</v>
      </c>
      <c r="F386">
        <f>Table6[[#This Row],[1st_vaccination]]+Table6[[#This Row],[2nd_vaccination]]</f>
        <v>1645788924</v>
      </c>
    </row>
    <row r="387" spans="1:6" x14ac:dyDescent="0.25">
      <c r="A387" t="s">
        <v>17</v>
      </c>
      <c r="B387" t="s">
        <v>43</v>
      </c>
      <c r="C387">
        <v>2020</v>
      </c>
      <c r="D387">
        <v>0</v>
      </c>
      <c r="E387">
        <v>0</v>
      </c>
      <c r="F387">
        <f>Table6[[#This Row],[1st_vaccination]]+Table6[[#This Row],[2nd_vaccination]]</f>
        <v>0</v>
      </c>
    </row>
    <row r="388" spans="1:6" x14ac:dyDescent="0.25">
      <c r="A388" t="s">
        <v>11</v>
      </c>
      <c r="B388" t="s">
        <v>43</v>
      </c>
      <c r="C388">
        <v>2021</v>
      </c>
      <c r="D388">
        <v>493461157</v>
      </c>
      <c r="E388">
        <v>142147390</v>
      </c>
      <c r="F388">
        <f>Table6[[#This Row],[1st_vaccination]]+Table6[[#This Row],[2nd_vaccination]]</f>
        <v>635608547</v>
      </c>
    </row>
    <row r="389" spans="1:6" x14ac:dyDescent="0.25">
      <c r="A389" t="s">
        <v>0</v>
      </c>
      <c r="B389" t="s">
        <v>39</v>
      </c>
      <c r="C389">
        <v>2020</v>
      </c>
      <c r="D389">
        <v>0</v>
      </c>
      <c r="E389">
        <v>0</v>
      </c>
      <c r="F389">
        <f>Table6[[#This Row],[1st_vaccination]]+Table6[[#This Row],[2nd_vaccination]]</f>
        <v>0</v>
      </c>
    </row>
    <row r="390" spans="1:6" x14ac:dyDescent="0.25">
      <c r="A390" t="s">
        <v>33</v>
      </c>
      <c r="B390" t="s">
        <v>39</v>
      </c>
      <c r="C390">
        <v>2020</v>
      </c>
      <c r="D390">
        <v>0</v>
      </c>
      <c r="E390">
        <v>0</v>
      </c>
      <c r="F390">
        <f>Table6[[#This Row],[1st_vaccination]]+Table6[[#This Row],[2nd_vaccination]]</f>
        <v>0</v>
      </c>
    </row>
    <row r="391" spans="1:6" x14ac:dyDescent="0.25">
      <c r="A391" t="s">
        <v>8</v>
      </c>
      <c r="B391" t="s">
        <v>48</v>
      </c>
      <c r="C391">
        <v>2020</v>
      </c>
      <c r="D391">
        <v>0</v>
      </c>
      <c r="E391">
        <v>0</v>
      </c>
      <c r="F391">
        <f>Table6[[#This Row],[1st_vaccination]]+Table6[[#This Row],[2nd_vaccination]]</f>
        <v>0</v>
      </c>
    </row>
    <row r="392" spans="1:6" x14ac:dyDescent="0.25">
      <c r="A392" t="s">
        <v>22</v>
      </c>
      <c r="B392" t="s">
        <v>47</v>
      </c>
      <c r="C392">
        <v>2021</v>
      </c>
      <c r="D392">
        <v>1527182906</v>
      </c>
      <c r="E392">
        <v>541783849</v>
      </c>
      <c r="F392">
        <f>Table6[[#This Row],[1st_vaccination]]+Table6[[#This Row],[2nd_vaccination]]</f>
        <v>2068966755</v>
      </c>
    </row>
    <row r="393" spans="1:6" x14ac:dyDescent="0.25">
      <c r="A393" t="s">
        <v>26</v>
      </c>
      <c r="B393" t="s">
        <v>43</v>
      </c>
      <c r="C393">
        <v>2021</v>
      </c>
      <c r="D393">
        <v>153819103</v>
      </c>
      <c r="E393">
        <v>25711108</v>
      </c>
      <c r="F393">
        <f>Table6[[#This Row],[1st_vaccination]]+Table6[[#This Row],[2nd_vaccination]]</f>
        <v>179530211</v>
      </c>
    </row>
    <row r="394" spans="1:6" x14ac:dyDescent="0.25">
      <c r="A394" t="s">
        <v>18</v>
      </c>
      <c r="B394" t="s">
        <v>46</v>
      </c>
      <c r="C394">
        <v>2021</v>
      </c>
      <c r="D394">
        <v>5987077</v>
      </c>
      <c r="E394">
        <v>3705232</v>
      </c>
      <c r="F394">
        <f>Table6[[#This Row],[1st_vaccination]]+Table6[[#This Row],[2nd_vaccination]]</f>
        <v>9692309</v>
      </c>
    </row>
    <row r="395" spans="1:6" x14ac:dyDescent="0.25">
      <c r="A395" t="s">
        <v>5</v>
      </c>
      <c r="B395" t="s">
        <v>43</v>
      </c>
      <c r="C395">
        <v>2020</v>
      </c>
      <c r="D395">
        <v>0</v>
      </c>
      <c r="E395">
        <v>0</v>
      </c>
      <c r="F395">
        <f>Table6[[#This Row],[1st_vaccination]]+Table6[[#This Row],[2nd_vaccination]]</f>
        <v>0</v>
      </c>
    </row>
    <row r="396" spans="1:6" x14ac:dyDescent="0.25">
      <c r="A396" t="s">
        <v>29</v>
      </c>
      <c r="B396" t="s">
        <v>45</v>
      </c>
      <c r="C396">
        <v>2020</v>
      </c>
      <c r="D396">
        <v>0</v>
      </c>
      <c r="E396">
        <v>0</v>
      </c>
      <c r="F396">
        <f>Table6[[#This Row],[1st_vaccination]]+Table6[[#This Row],[2nd_vaccination]]</f>
        <v>0</v>
      </c>
    </row>
    <row r="397" spans="1:6" x14ac:dyDescent="0.25">
      <c r="A397" t="s">
        <v>7</v>
      </c>
      <c r="B397" t="s">
        <v>39</v>
      </c>
      <c r="C397">
        <v>2020</v>
      </c>
      <c r="D397">
        <v>0</v>
      </c>
      <c r="E397">
        <v>0</v>
      </c>
      <c r="F397">
        <f>Table6[[#This Row],[1st_vaccination]]+Table6[[#This Row],[2nd_vaccination]]</f>
        <v>0</v>
      </c>
    </row>
    <row r="398" spans="1:6" x14ac:dyDescent="0.25">
      <c r="A398" t="s">
        <v>9</v>
      </c>
      <c r="B398" t="s">
        <v>47</v>
      </c>
      <c r="C398">
        <v>2021</v>
      </c>
      <c r="D398">
        <v>20289197</v>
      </c>
      <c r="E398">
        <v>10322137</v>
      </c>
      <c r="F398">
        <f>Table6[[#This Row],[1st_vaccination]]+Table6[[#This Row],[2nd_vaccination]]</f>
        <v>30611334</v>
      </c>
    </row>
    <row r="399" spans="1:6" x14ac:dyDescent="0.25">
      <c r="A399" t="s">
        <v>28</v>
      </c>
      <c r="B399" t="s">
        <v>39</v>
      </c>
      <c r="C399">
        <v>2020</v>
      </c>
      <c r="D399">
        <v>0</v>
      </c>
      <c r="E399">
        <v>0</v>
      </c>
      <c r="F399">
        <f>Table6[[#This Row],[1st_vaccination]]+Table6[[#This Row],[2nd_vaccination]]</f>
        <v>0</v>
      </c>
    </row>
    <row r="400" spans="1:6" x14ac:dyDescent="0.25">
      <c r="A400" t="s">
        <v>25</v>
      </c>
      <c r="B400" t="s">
        <v>38</v>
      </c>
      <c r="C400">
        <v>2021</v>
      </c>
      <c r="D400">
        <v>10451071</v>
      </c>
      <c r="E400">
        <v>1367367</v>
      </c>
      <c r="F400">
        <f>Table6[[#This Row],[1st_vaccination]]+Table6[[#This Row],[2nd_vaccination]]</f>
        <v>11818438</v>
      </c>
    </row>
    <row r="401" spans="1:6" x14ac:dyDescent="0.25">
      <c r="A401" t="s">
        <v>4</v>
      </c>
      <c r="B401" t="s">
        <v>41</v>
      </c>
      <c r="C401">
        <v>2020</v>
      </c>
      <c r="D401">
        <v>0</v>
      </c>
      <c r="E401">
        <v>0</v>
      </c>
      <c r="F401">
        <f>Table6[[#This Row],[1st_vaccination]]+Table6[[#This Row],[2nd_vaccination]]</f>
        <v>0</v>
      </c>
    </row>
    <row r="402" spans="1:6" x14ac:dyDescent="0.25">
      <c r="A402" t="s">
        <v>23</v>
      </c>
      <c r="B402" t="s">
        <v>41</v>
      </c>
      <c r="C402">
        <v>2021</v>
      </c>
      <c r="D402">
        <v>7474095</v>
      </c>
      <c r="E402">
        <v>1531507</v>
      </c>
      <c r="F402">
        <f>Table6[[#This Row],[1st_vaccination]]+Table6[[#This Row],[2nd_vaccination]]</f>
        <v>9005602</v>
      </c>
    </row>
    <row r="403" spans="1:6" x14ac:dyDescent="0.25">
      <c r="A403" t="s">
        <v>34</v>
      </c>
      <c r="B403" t="s">
        <v>48</v>
      </c>
      <c r="C403">
        <v>2020</v>
      </c>
      <c r="D403">
        <v>0</v>
      </c>
      <c r="E403">
        <v>0</v>
      </c>
      <c r="F403">
        <f>Table6[[#This Row],[1st_vaccination]]+Table6[[#This Row],[2nd_vaccination]]</f>
        <v>0</v>
      </c>
    </row>
    <row r="404" spans="1:6" x14ac:dyDescent="0.25">
      <c r="A404" t="s">
        <v>4</v>
      </c>
      <c r="B404" t="s">
        <v>47</v>
      </c>
      <c r="C404">
        <v>2020</v>
      </c>
      <c r="D404">
        <v>0</v>
      </c>
      <c r="E404">
        <v>0</v>
      </c>
      <c r="F404">
        <f>Table6[[#This Row],[1st_vaccination]]+Table6[[#This Row],[2nd_vaccination]]</f>
        <v>0</v>
      </c>
    </row>
    <row r="405" spans="1:6" x14ac:dyDescent="0.25">
      <c r="A405" t="s">
        <v>31</v>
      </c>
      <c r="B405" t="s">
        <v>43</v>
      </c>
      <c r="C405">
        <v>2021</v>
      </c>
      <c r="D405">
        <v>291546033</v>
      </c>
      <c r="E405">
        <v>67138170</v>
      </c>
      <c r="F405">
        <f>Table6[[#This Row],[1st_vaccination]]+Table6[[#This Row],[2nd_vaccination]]</f>
        <v>358684203</v>
      </c>
    </row>
    <row r="406" spans="1:6" x14ac:dyDescent="0.25">
      <c r="A406" t="s">
        <v>7</v>
      </c>
      <c r="B406" t="s">
        <v>45</v>
      </c>
      <c r="C406">
        <v>2020</v>
      </c>
      <c r="D406">
        <v>0</v>
      </c>
      <c r="E406">
        <v>0</v>
      </c>
      <c r="F406">
        <f>Table6[[#This Row],[1st_vaccination]]+Table6[[#This Row],[2nd_vaccination]]</f>
        <v>0</v>
      </c>
    </row>
    <row r="407" spans="1:6" x14ac:dyDescent="0.25">
      <c r="A407" t="s">
        <v>17</v>
      </c>
      <c r="B407" t="s">
        <v>48</v>
      </c>
      <c r="C407">
        <v>2020</v>
      </c>
      <c r="D407">
        <v>0</v>
      </c>
      <c r="E407">
        <v>0</v>
      </c>
      <c r="F407">
        <f>Table6[[#This Row],[1st_vaccination]]+Table6[[#This Row],[2nd_vaccination]]</f>
        <v>0</v>
      </c>
    </row>
    <row r="408" spans="1:6" x14ac:dyDescent="0.25">
      <c r="A408" t="s">
        <v>25</v>
      </c>
      <c r="B408" t="s">
        <v>39</v>
      </c>
      <c r="C408">
        <v>2021</v>
      </c>
      <c r="D408">
        <v>35474246</v>
      </c>
      <c r="E408">
        <v>9606577</v>
      </c>
      <c r="F408">
        <f>Table6[[#This Row],[1st_vaccination]]+Table6[[#This Row],[2nd_vaccination]]</f>
        <v>45080823</v>
      </c>
    </row>
    <row r="409" spans="1:6" x14ac:dyDescent="0.25">
      <c r="A409" t="s">
        <v>23</v>
      </c>
      <c r="B409" t="s">
        <v>44</v>
      </c>
      <c r="C409">
        <v>2021</v>
      </c>
      <c r="D409">
        <v>18513309</v>
      </c>
      <c r="E409">
        <v>3821658</v>
      </c>
      <c r="F409">
        <f>Table6[[#This Row],[1st_vaccination]]+Table6[[#This Row],[2nd_vaccination]]</f>
        <v>22334967</v>
      </c>
    </row>
    <row r="410" spans="1:6" x14ac:dyDescent="0.25">
      <c r="A410" t="s">
        <v>14</v>
      </c>
      <c r="B410" t="s">
        <v>47</v>
      </c>
      <c r="C410">
        <v>2020</v>
      </c>
      <c r="D410">
        <v>0</v>
      </c>
      <c r="E410">
        <v>0</v>
      </c>
      <c r="F410">
        <f>Table6[[#This Row],[1st_vaccination]]+Table6[[#This Row],[2nd_vaccination]]</f>
        <v>0</v>
      </c>
    </row>
    <row r="411" spans="1:6" x14ac:dyDescent="0.25">
      <c r="A411" t="s">
        <v>12</v>
      </c>
      <c r="B411" t="s">
        <v>45</v>
      </c>
      <c r="C411">
        <v>2020</v>
      </c>
      <c r="D411">
        <v>0</v>
      </c>
      <c r="E411">
        <v>0</v>
      </c>
      <c r="F411">
        <f>Table6[[#This Row],[1st_vaccination]]+Table6[[#This Row],[2nd_vaccination]]</f>
        <v>0</v>
      </c>
    </row>
    <row r="412" spans="1:6" x14ac:dyDescent="0.25">
      <c r="A412" t="s">
        <v>7</v>
      </c>
      <c r="B412" t="s">
        <v>47</v>
      </c>
      <c r="C412">
        <v>2020</v>
      </c>
      <c r="D412">
        <v>0</v>
      </c>
      <c r="E412">
        <v>0</v>
      </c>
      <c r="F412">
        <f>Table6[[#This Row],[1st_vaccination]]+Table6[[#This Row],[2nd_vaccination]]</f>
        <v>0</v>
      </c>
    </row>
    <row r="413" spans="1:6" x14ac:dyDescent="0.25">
      <c r="A413" t="s">
        <v>28</v>
      </c>
      <c r="B413" t="s">
        <v>40</v>
      </c>
      <c r="C413">
        <v>2021</v>
      </c>
      <c r="D413">
        <v>263234893</v>
      </c>
      <c r="E413">
        <v>42329137</v>
      </c>
      <c r="F413">
        <f>Table6[[#This Row],[1st_vaccination]]+Table6[[#This Row],[2nd_vaccination]]</f>
        <v>305564030</v>
      </c>
    </row>
    <row r="414" spans="1:6" x14ac:dyDescent="0.25">
      <c r="A414" t="s">
        <v>6</v>
      </c>
      <c r="B414" t="s">
        <v>46</v>
      </c>
      <c r="C414">
        <v>2021</v>
      </c>
      <c r="D414">
        <v>25842727</v>
      </c>
      <c r="E414">
        <v>11381379</v>
      </c>
      <c r="F414">
        <f>Table6[[#This Row],[1st_vaccination]]+Table6[[#This Row],[2nd_vaccination]]</f>
        <v>37224106</v>
      </c>
    </row>
    <row r="415" spans="1:6" x14ac:dyDescent="0.25">
      <c r="A415" t="s">
        <v>10</v>
      </c>
      <c r="B415" t="s">
        <v>46</v>
      </c>
      <c r="C415">
        <v>2021</v>
      </c>
      <c r="D415">
        <v>35851540</v>
      </c>
      <c r="E415">
        <v>16213288</v>
      </c>
      <c r="F415">
        <f>Table6[[#This Row],[1st_vaccination]]+Table6[[#This Row],[2nd_vaccination]]</f>
        <v>52064828</v>
      </c>
    </row>
    <row r="416" spans="1:6" x14ac:dyDescent="0.25">
      <c r="A416" t="s">
        <v>22</v>
      </c>
      <c r="B416" t="s">
        <v>41</v>
      </c>
      <c r="C416">
        <v>2021</v>
      </c>
      <c r="D416">
        <v>239750627</v>
      </c>
      <c r="E416">
        <v>48979182</v>
      </c>
      <c r="F416">
        <f>Table6[[#This Row],[1st_vaccination]]+Table6[[#This Row],[2nd_vaccination]]</f>
        <v>288729809</v>
      </c>
    </row>
    <row r="417" spans="1:6" x14ac:dyDescent="0.25">
      <c r="A417" t="s">
        <v>4</v>
      </c>
      <c r="B417" t="s">
        <v>44</v>
      </c>
      <c r="C417">
        <v>2021</v>
      </c>
      <c r="D417">
        <v>224626871</v>
      </c>
      <c r="E417">
        <v>47343348</v>
      </c>
      <c r="F417">
        <f>Table6[[#This Row],[1st_vaccination]]+Table6[[#This Row],[2nd_vaccination]]</f>
        <v>271970219</v>
      </c>
    </row>
    <row r="418" spans="1:6" x14ac:dyDescent="0.25">
      <c r="A418" t="s">
        <v>4</v>
      </c>
      <c r="B418" t="s">
        <v>45</v>
      </c>
      <c r="C418">
        <v>2021</v>
      </c>
      <c r="D418">
        <v>364947225</v>
      </c>
      <c r="E418">
        <v>78074297</v>
      </c>
      <c r="F418">
        <f>Table6[[#This Row],[1st_vaccination]]+Table6[[#This Row],[2nd_vaccination]]</f>
        <v>443021522</v>
      </c>
    </row>
    <row r="419" spans="1:6" x14ac:dyDescent="0.25">
      <c r="A419" t="s">
        <v>18</v>
      </c>
      <c r="B419" t="s">
        <v>39</v>
      </c>
      <c r="C419">
        <v>2020</v>
      </c>
      <c r="D419">
        <v>0</v>
      </c>
      <c r="E419">
        <v>0</v>
      </c>
      <c r="F419">
        <f>Table6[[#This Row],[1st_vaccination]]+Table6[[#This Row],[2nd_vaccination]]</f>
        <v>0</v>
      </c>
    </row>
    <row r="420" spans="1:6" x14ac:dyDescent="0.25">
      <c r="A420" t="s">
        <v>27</v>
      </c>
      <c r="B420" t="s">
        <v>47</v>
      </c>
      <c r="C420">
        <v>2021</v>
      </c>
      <c r="D420">
        <v>22302432</v>
      </c>
      <c r="E420">
        <v>11280515</v>
      </c>
      <c r="F420">
        <f>Table6[[#This Row],[1st_vaccination]]+Table6[[#This Row],[2nd_vaccination]]</f>
        <v>33582947</v>
      </c>
    </row>
    <row r="421" spans="1:6" x14ac:dyDescent="0.25">
      <c r="A421" t="s">
        <v>8</v>
      </c>
      <c r="B421" t="s">
        <v>43</v>
      </c>
      <c r="C421">
        <v>2020</v>
      </c>
      <c r="D421">
        <v>0</v>
      </c>
      <c r="E421">
        <v>0</v>
      </c>
      <c r="F421">
        <f>Table6[[#This Row],[1st_vaccination]]+Table6[[#This Row],[2nd_vaccination]]</f>
        <v>0</v>
      </c>
    </row>
    <row r="422" spans="1:6" x14ac:dyDescent="0.25">
      <c r="A422" t="s">
        <v>14</v>
      </c>
      <c r="B422" t="s">
        <v>38</v>
      </c>
      <c r="C422">
        <v>2021</v>
      </c>
      <c r="D422">
        <v>5331784</v>
      </c>
      <c r="E422">
        <v>199725</v>
      </c>
      <c r="F422">
        <f>Table6[[#This Row],[1st_vaccination]]+Table6[[#This Row],[2nd_vaccination]]</f>
        <v>5531509</v>
      </c>
    </row>
    <row r="423" spans="1:6" x14ac:dyDescent="0.25">
      <c r="A423" t="s">
        <v>31</v>
      </c>
      <c r="B423" t="s">
        <v>41</v>
      </c>
      <c r="C423">
        <v>2021</v>
      </c>
      <c r="D423">
        <v>165086888</v>
      </c>
      <c r="E423">
        <v>55892270</v>
      </c>
      <c r="F423">
        <f>Table6[[#This Row],[1st_vaccination]]+Table6[[#This Row],[2nd_vaccination]]</f>
        <v>220979158</v>
      </c>
    </row>
    <row r="424" spans="1:6" x14ac:dyDescent="0.25">
      <c r="A424" t="s">
        <v>17</v>
      </c>
      <c r="B424" t="s">
        <v>38</v>
      </c>
      <c r="C424">
        <v>2020</v>
      </c>
      <c r="D424">
        <v>0</v>
      </c>
      <c r="E424">
        <v>0</v>
      </c>
      <c r="F424">
        <f>Table6[[#This Row],[1st_vaccination]]+Table6[[#This Row],[2nd_vaccination]]</f>
        <v>0</v>
      </c>
    </row>
    <row r="425" spans="1:6" x14ac:dyDescent="0.25">
      <c r="A425" t="s">
        <v>23</v>
      </c>
      <c r="B425" t="s">
        <v>39</v>
      </c>
      <c r="C425">
        <v>2020</v>
      </c>
      <c r="D425">
        <v>0</v>
      </c>
      <c r="E425">
        <v>0</v>
      </c>
      <c r="F425">
        <f>Table6[[#This Row],[1st_vaccination]]+Table6[[#This Row],[2nd_vaccination]]</f>
        <v>0</v>
      </c>
    </row>
    <row r="426" spans="1:6" x14ac:dyDescent="0.25">
      <c r="A426" t="s">
        <v>14</v>
      </c>
      <c r="B426" t="s">
        <v>46</v>
      </c>
      <c r="C426">
        <v>2021</v>
      </c>
      <c r="D426">
        <v>366075181</v>
      </c>
      <c r="E426">
        <v>100810601</v>
      </c>
      <c r="F426">
        <f>Table6[[#This Row],[1st_vaccination]]+Table6[[#This Row],[2nd_vaccination]]</f>
        <v>466885782</v>
      </c>
    </row>
    <row r="427" spans="1:6" x14ac:dyDescent="0.25">
      <c r="A427" t="s">
        <v>30</v>
      </c>
      <c r="B427" t="s">
        <v>44</v>
      </c>
      <c r="C427">
        <v>2021</v>
      </c>
      <c r="D427">
        <v>330633179</v>
      </c>
      <c r="E427">
        <v>73852657</v>
      </c>
      <c r="F427">
        <f>Table6[[#This Row],[1st_vaccination]]+Table6[[#This Row],[2nd_vaccination]]</f>
        <v>404485836</v>
      </c>
    </row>
    <row r="428" spans="1:6" x14ac:dyDescent="0.25">
      <c r="A428" t="s">
        <v>10</v>
      </c>
      <c r="B428" t="s">
        <v>39</v>
      </c>
      <c r="C428">
        <v>2020</v>
      </c>
      <c r="D428">
        <v>0</v>
      </c>
      <c r="E428">
        <v>0</v>
      </c>
      <c r="F428">
        <f>Table6[[#This Row],[1st_vaccination]]+Table6[[#This Row],[2nd_vaccination]]</f>
        <v>0</v>
      </c>
    </row>
    <row r="429" spans="1:6" x14ac:dyDescent="0.25">
      <c r="A429" t="s">
        <v>6</v>
      </c>
      <c r="B429" t="s">
        <v>39</v>
      </c>
      <c r="C429">
        <v>2020</v>
      </c>
      <c r="D429">
        <v>0</v>
      </c>
      <c r="E429">
        <v>0</v>
      </c>
      <c r="F429">
        <f>Table6[[#This Row],[1st_vaccination]]+Table6[[#This Row],[2nd_vaccination]]</f>
        <v>0</v>
      </c>
    </row>
    <row r="430" spans="1:6" x14ac:dyDescent="0.25">
      <c r="A430" t="s">
        <v>18</v>
      </c>
      <c r="B430" t="s">
        <v>41</v>
      </c>
      <c r="C430">
        <v>2021</v>
      </c>
      <c r="D430">
        <v>2818150</v>
      </c>
      <c r="E430">
        <v>1139752</v>
      </c>
      <c r="F430">
        <f>Table6[[#This Row],[1st_vaccination]]+Table6[[#This Row],[2nd_vaccination]]</f>
        <v>3957902</v>
      </c>
    </row>
    <row r="431" spans="1:6" x14ac:dyDescent="0.25">
      <c r="A431" t="s">
        <v>32</v>
      </c>
      <c r="B431" t="s">
        <v>48</v>
      </c>
      <c r="C431">
        <v>2020</v>
      </c>
      <c r="D431">
        <v>0</v>
      </c>
      <c r="E431">
        <v>0</v>
      </c>
      <c r="F431">
        <f>Table6[[#This Row],[1st_vaccination]]+Table6[[#This Row],[2nd_vaccination]]</f>
        <v>0</v>
      </c>
    </row>
    <row r="432" spans="1:6" x14ac:dyDescent="0.25">
      <c r="A432" t="s">
        <v>24</v>
      </c>
      <c r="B432" t="s">
        <v>40</v>
      </c>
      <c r="C432">
        <v>2020</v>
      </c>
      <c r="D432">
        <v>0</v>
      </c>
      <c r="E432">
        <v>0</v>
      </c>
      <c r="F432">
        <f>Table6[[#This Row],[1st_vaccination]]+Table6[[#This Row],[2nd_vaccination]]</f>
        <v>0</v>
      </c>
    </row>
    <row r="433" spans="1:6" x14ac:dyDescent="0.25">
      <c r="A433" t="s">
        <v>7</v>
      </c>
      <c r="B433" t="s">
        <v>44</v>
      </c>
      <c r="C433">
        <v>2020</v>
      </c>
      <c r="D433">
        <v>0</v>
      </c>
      <c r="E433">
        <v>0</v>
      </c>
      <c r="F433">
        <f>Table6[[#This Row],[1st_vaccination]]+Table6[[#This Row],[2nd_vaccination]]</f>
        <v>0</v>
      </c>
    </row>
    <row r="434" spans="1:6" x14ac:dyDescent="0.25">
      <c r="A434" t="s">
        <v>33</v>
      </c>
      <c r="B434" t="s">
        <v>41</v>
      </c>
      <c r="C434">
        <v>2021</v>
      </c>
      <c r="D434">
        <v>4490601875</v>
      </c>
      <c r="E434">
        <v>1218720305</v>
      </c>
      <c r="F434">
        <f>Table6[[#This Row],[1st_vaccination]]+Table6[[#This Row],[2nd_vaccination]]</f>
        <v>5709322180</v>
      </c>
    </row>
    <row r="435" spans="1:6" x14ac:dyDescent="0.25">
      <c r="A435" t="s">
        <v>0</v>
      </c>
      <c r="B435" t="s">
        <v>40</v>
      </c>
      <c r="C435">
        <v>2020</v>
      </c>
      <c r="D435">
        <v>0</v>
      </c>
      <c r="E435">
        <v>0</v>
      </c>
      <c r="F435">
        <f>Table6[[#This Row],[1st_vaccination]]+Table6[[#This Row],[2nd_vaccination]]</f>
        <v>0</v>
      </c>
    </row>
    <row r="436" spans="1:6" x14ac:dyDescent="0.25">
      <c r="A436" t="s">
        <v>28</v>
      </c>
      <c r="B436" t="s">
        <v>44</v>
      </c>
      <c r="C436">
        <v>2021</v>
      </c>
      <c r="D436">
        <v>705022406</v>
      </c>
      <c r="E436">
        <v>169382440</v>
      </c>
      <c r="F436">
        <f>Table6[[#This Row],[1st_vaccination]]+Table6[[#This Row],[2nd_vaccination]]</f>
        <v>874404846</v>
      </c>
    </row>
    <row r="437" spans="1:6" x14ac:dyDescent="0.25">
      <c r="A437" t="s">
        <v>3</v>
      </c>
      <c r="B437" t="s">
        <v>43</v>
      </c>
      <c r="C437">
        <v>2021</v>
      </c>
      <c r="D437">
        <v>11160231</v>
      </c>
      <c r="E437">
        <v>2394912</v>
      </c>
      <c r="F437">
        <f>Table6[[#This Row],[1st_vaccination]]+Table6[[#This Row],[2nd_vaccination]]</f>
        <v>13555143</v>
      </c>
    </row>
    <row r="438" spans="1:6" x14ac:dyDescent="0.25">
      <c r="A438" t="s">
        <v>4</v>
      </c>
      <c r="B438" t="s">
        <v>39</v>
      </c>
      <c r="C438">
        <v>2020</v>
      </c>
      <c r="D438">
        <v>0</v>
      </c>
      <c r="E438">
        <v>0</v>
      </c>
      <c r="F438">
        <f>Table6[[#This Row],[1st_vaccination]]+Table6[[#This Row],[2nd_vaccination]]</f>
        <v>0</v>
      </c>
    </row>
    <row r="439" spans="1:6" x14ac:dyDescent="0.25">
      <c r="A439" t="s">
        <v>21</v>
      </c>
      <c r="B439" t="s">
        <v>39</v>
      </c>
      <c r="C439">
        <v>2021</v>
      </c>
      <c r="D439">
        <v>2358496</v>
      </c>
      <c r="E439">
        <v>509199</v>
      </c>
      <c r="F439">
        <f>Table6[[#This Row],[1st_vaccination]]+Table6[[#This Row],[2nd_vaccination]]</f>
        <v>2867695</v>
      </c>
    </row>
    <row r="440" spans="1:6" x14ac:dyDescent="0.25">
      <c r="A440" t="s">
        <v>30</v>
      </c>
      <c r="B440" t="s">
        <v>46</v>
      </c>
      <c r="C440">
        <v>2020</v>
      </c>
      <c r="D440">
        <v>0</v>
      </c>
      <c r="E440">
        <v>0</v>
      </c>
      <c r="F440">
        <f>Table6[[#This Row],[1st_vaccination]]+Table6[[#This Row],[2nd_vaccination]]</f>
        <v>0</v>
      </c>
    </row>
    <row r="441" spans="1:6" x14ac:dyDescent="0.25">
      <c r="A441" t="s">
        <v>33</v>
      </c>
      <c r="B441" t="s">
        <v>45</v>
      </c>
      <c r="C441">
        <v>2020</v>
      </c>
      <c r="D441">
        <v>0</v>
      </c>
      <c r="E441">
        <v>0</v>
      </c>
      <c r="F441">
        <f>Table6[[#This Row],[1st_vaccination]]+Table6[[#This Row],[2nd_vaccination]]</f>
        <v>0</v>
      </c>
    </row>
    <row r="442" spans="1:6" x14ac:dyDescent="0.25">
      <c r="A442" t="s">
        <v>12</v>
      </c>
      <c r="B442" t="s">
        <v>44</v>
      </c>
      <c r="C442">
        <v>2020</v>
      </c>
      <c r="D442">
        <v>0</v>
      </c>
      <c r="E442">
        <v>0</v>
      </c>
      <c r="F442">
        <f>Table6[[#This Row],[1st_vaccination]]+Table6[[#This Row],[2nd_vaccination]]</f>
        <v>0</v>
      </c>
    </row>
    <row r="443" spans="1:6" x14ac:dyDescent="0.25">
      <c r="A443" t="s">
        <v>3</v>
      </c>
      <c r="B443" t="s">
        <v>48</v>
      </c>
      <c r="C443">
        <v>2020</v>
      </c>
      <c r="D443">
        <v>0</v>
      </c>
      <c r="E443">
        <v>0</v>
      </c>
      <c r="F443">
        <f>Table6[[#This Row],[1st_vaccination]]+Table6[[#This Row],[2nd_vaccination]]</f>
        <v>0</v>
      </c>
    </row>
    <row r="444" spans="1:6" x14ac:dyDescent="0.25">
      <c r="A444" t="s">
        <v>26</v>
      </c>
      <c r="B444" t="s">
        <v>1</v>
      </c>
      <c r="C444">
        <v>2021</v>
      </c>
      <c r="D444">
        <v>459155</v>
      </c>
      <c r="E444">
        <v>0</v>
      </c>
      <c r="F444">
        <f>Table6[[#This Row],[1st_vaccination]]+Table6[[#This Row],[2nd_vaccination]]</f>
        <v>459155</v>
      </c>
    </row>
    <row r="445" spans="1:6" x14ac:dyDescent="0.25">
      <c r="A445" t="s">
        <v>5</v>
      </c>
      <c r="B445" t="s">
        <v>48</v>
      </c>
      <c r="C445">
        <v>2020</v>
      </c>
      <c r="D445">
        <v>0</v>
      </c>
      <c r="E445">
        <v>0</v>
      </c>
      <c r="F445">
        <f>Table6[[#This Row],[1st_vaccination]]+Table6[[#This Row],[2nd_vaccination]]</f>
        <v>0</v>
      </c>
    </row>
    <row r="446" spans="1:6" x14ac:dyDescent="0.25">
      <c r="A446" t="s">
        <v>14</v>
      </c>
      <c r="B446" t="s">
        <v>43</v>
      </c>
      <c r="C446">
        <v>2021</v>
      </c>
      <c r="D446">
        <v>136642529</v>
      </c>
      <c r="E446">
        <v>25806831</v>
      </c>
      <c r="F446">
        <f>Table6[[#This Row],[1st_vaccination]]+Table6[[#This Row],[2nd_vaccination]]</f>
        <v>162449360</v>
      </c>
    </row>
    <row r="447" spans="1:6" x14ac:dyDescent="0.25">
      <c r="A447" t="s">
        <v>27</v>
      </c>
      <c r="B447" t="s">
        <v>41</v>
      </c>
      <c r="C447">
        <v>2020</v>
      </c>
      <c r="D447">
        <v>0</v>
      </c>
      <c r="E447">
        <v>0</v>
      </c>
      <c r="F447">
        <f>Table6[[#This Row],[1st_vaccination]]+Table6[[#This Row],[2nd_vaccination]]</f>
        <v>0</v>
      </c>
    </row>
    <row r="448" spans="1:6" x14ac:dyDescent="0.25">
      <c r="A448" t="s">
        <v>18</v>
      </c>
      <c r="B448" t="s">
        <v>43</v>
      </c>
      <c r="C448">
        <v>2021</v>
      </c>
      <c r="D448">
        <v>4640641</v>
      </c>
      <c r="E448">
        <v>1200023</v>
      </c>
      <c r="F448">
        <f>Table6[[#This Row],[1st_vaccination]]+Table6[[#This Row],[2nd_vaccination]]</f>
        <v>5840664</v>
      </c>
    </row>
    <row r="449" spans="1:6" x14ac:dyDescent="0.25">
      <c r="A449" t="s">
        <v>31</v>
      </c>
      <c r="B449" t="s">
        <v>39</v>
      </c>
      <c r="C449">
        <v>2020</v>
      </c>
      <c r="D449">
        <v>0</v>
      </c>
      <c r="E449">
        <v>0</v>
      </c>
      <c r="F449">
        <f>Table6[[#This Row],[1st_vaccination]]+Table6[[#This Row],[2nd_vaccination]]</f>
        <v>0</v>
      </c>
    </row>
    <row r="450" spans="1:6" x14ac:dyDescent="0.25">
      <c r="A450" t="s">
        <v>9</v>
      </c>
      <c r="B450" t="s">
        <v>38</v>
      </c>
      <c r="C450">
        <v>2021</v>
      </c>
      <c r="D450">
        <v>127512</v>
      </c>
      <c r="E450">
        <v>6302</v>
      </c>
      <c r="F450">
        <f>Table6[[#This Row],[1st_vaccination]]+Table6[[#This Row],[2nd_vaccination]]</f>
        <v>133814</v>
      </c>
    </row>
    <row r="451" spans="1:6" x14ac:dyDescent="0.25">
      <c r="A451" t="s">
        <v>25</v>
      </c>
      <c r="B451" t="s">
        <v>47</v>
      </c>
      <c r="C451">
        <v>2020</v>
      </c>
      <c r="D451">
        <v>0</v>
      </c>
      <c r="E451">
        <v>0</v>
      </c>
      <c r="F451">
        <f>Table6[[#This Row],[1st_vaccination]]+Table6[[#This Row],[2nd_vaccination]]</f>
        <v>0</v>
      </c>
    </row>
    <row r="452" spans="1:6" x14ac:dyDescent="0.25">
      <c r="A452" t="s">
        <v>30</v>
      </c>
      <c r="B452" t="s">
        <v>41</v>
      </c>
      <c r="C452">
        <v>2020</v>
      </c>
      <c r="D452">
        <v>0</v>
      </c>
      <c r="E452">
        <v>0</v>
      </c>
      <c r="F452">
        <f>Table6[[#This Row],[1st_vaccination]]+Table6[[#This Row],[2nd_vaccination]]</f>
        <v>0</v>
      </c>
    </row>
    <row r="453" spans="1:6" x14ac:dyDescent="0.25">
      <c r="A453" t="s">
        <v>19</v>
      </c>
      <c r="B453" t="s">
        <v>40</v>
      </c>
      <c r="C453">
        <v>2020</v>
      </c>
      <c r="D453">
        <v>0</v>
      </c>
      <c r="E453">
        <v>0</v>
      </c>
      <c r="F453">
        <f>Table6[[#This Row],[1st_vaccination]]+Table6[[#This Row],[2nd_vaccination]]</f>
        <v>0</v>
      </c>
    </row>
    <row r="454" spans="1:6" x14ac:dyDescent="0.25">
      <c r="A454" t="s">
        <v>9</v>
      </c>
      <c r="B454" t="s">
        <v>41</v>
      </c>
      <c r="C454">
        <v>2020</v>
      </c>
      <c r="D454">
        <v>0</v>
      </c>
      <c r="E454">
        <v>0</v>
      </c>
      <c r="F454">
        <f>Table6[[#This Row],[1st_vaccination]]+Table6[[#This Row],[2nd_vaccination]]</f>
        <v>0</v>
      </c>
    </row>
    <row r="455" spans="1:6" x14ac:dyDescent="0.25">
      <c r="A455" t="s">
        <v>29</v>
      </c>
      <c r="B455" t="s">
        <v>46</v>
      </c>
      <c r="C455">
        <v>2021</v>
      </c>
      <c r="D455">
        <v>15386194</v>
      </c>
      <c r="E455">
        <v>8350362</v>
      </c>
      <c r="F455">
        <f>Table6[[#This Row],[1st_vaccination]]+Table6[[#This Row],[2nd_vaccination]]</f>
        <v>23736556</v>
      </c>
    </row>
    <row r="456" spans="1:6" x14ac:dyDescent="0.25">
      <c r="A456" t="s">
        <v>15</v>
      </c>
      <c r="B456" t="s">
        <v>41</v>
      </c>
      <c r="C456">
        <v>2020</v>
      </c>
      <c r="D456">
        <v>0</v>
      </c>
      <c r="E456">
        <v>0</v>
      </c>
      <c r="F456">
        <f>Table6[[#This Row],[1st_vaccination]]+Table6[[#This Row],[2nd_vaccination]]</f>
        <v>0</v>
      </c>
    </row>
    <row r="457" spans="1:6" x14ac:dyDescent="0.25">
      <c r="A457" t="s">
        <v>33</v>
      </c>
      <c r="B457" t="s">
        <v>46</v>
      </c>
      <c r="C457">
        <v>2021</v>
      </c>
      <c r="D457">
        <v>17495622073</v>
      </c>
      <c r="E457">
        <v>5811721345</v>
      </c>
      <c r="F457">
        <f>Table6[[#This Row],[1st_vaccination]]+Table6[[#This Row],[2nd_vaccination]]</f>
        <v>23307343418</v>
      </c>
    </row>
    <row r="458" spans="1:6" x14ac:dyDescent="0.25">
      <c r="A458" t="s">
        <v>18</v>
      </c>
      <c r="B458" t="s">
        <v>44</v>
      </c>
      <c r="C458">
        <v>2021</v>
      </c>
      <c r="D458">
        <v>5655221</v>
      </c>
      <c r="E458">
        <v>1920656</v>
      </c>
      <c r="F458">
        <f>Table6[[#This Row],[1st_vaccination]]+Table6[[#This Row],[2nd_vaccination]]</f>
        <v>7575877</v>
      </c>
    </row>
    <row r="459" spans="1:6" x14ac:dyDescent="0.25">
      <c r="A459" t="s">
        <v>3</v>
      </c>
      <c r="B459" t="s">
        <v>40</v>
      </c>
      <c r="C459">
        <v>2021</v>
      </c>
      <c r="D459">
        <v>3811572</v>
      </c>
      <c r="E459">
        <v>1087314</v>
      </c>
      <c r="F459">
        <f>Table6[[#This Row],[1st_vaccination]]+Table6[[#This Row],[2nd_vaccination]]</f>
        <v>4898886</v>
      </c>
    </row>
    <row r="460" spans="1:6" x14ac:dyDescent="0.25">
      <c r="A460" t="s">
        <v>35</v>
      </c>
      <c r="B460" t="s">
        <v>47</v>
      </c>
      <c r="C460">
        <v>2020</v>
      </c>
      <c r="D460">
        <v>0</v>
      </c>
      <c r="E460">
        <v>0</v>
      </c>
      <c r="F460">
        <f>Table6[[#This Row],[1st_vaccination]]+Table6[[#This Row],[2nd_vaccination]]</f>
        <v>0</v>
      </c>
    </row>
    <row r="461" spans="1:6" x14ac:dyDescent="0.25">
      <c r="A461" t="s">
        <v>24</v>
      </c>
      <c r="B461" t="s">
        <v>44</v>
      </c>
      <c r="C461">
        <v>2020</v>
      </c>
      <c r="D461">
        <v>0</v>
      </c>
      <c r="E461">
        <v>0</v>
      </c>
      <c r="F461">
        <f>Table6[[#This Row],[1st_vaccination]]+Table6[[#This Row],[2nd_vaccination]]</f>
        <v>0</v>
      </c>
    </row>
    <row r="462" spans="1:6" x14ac:dyDescent="0.25">
      <c r="A462" t="s">
        <v>7</v>
      </c>
      <c r="B462" t="s">
        <v>40</v>
      </c>
      <c r="C462">
        <v>2021</v>
      </c>
      <c r="D462">
        <v>118474522</v>
      </c>
      <c r="E462">
        <v>14626962</v>
      </c>
      <c r="F462">
        <f>Table6[[#This Row],[1st_vaccination]]+Table6[[#This Row],[2nd_vaccination]]</f>
        <v>133101484</v>
      </c>
    </row>
    <row r="463" spans="1:6" x14ac:dyDescent="0.25">
      <c r="A463" t="s">
        <v>30</v>
      </c>
      <c r="B463" t="s">
        <v>38</v>
      </c>
      <c r="C463">
        <v>2021</v>
      </c>
      <c r="D463">
        <v>7113040</v>
      </c>
      <c r="E463">
        <v>1284215</v>
      </c>
      <c r="F463">
        <f>Table6[[#This Row],[1st_vaccination]]+Table6[[#This Row],[2nd_vaccination]]</f>
        <v>8397255</v>
      </c>
    </row>
    <row r="464" spans="1:6" x14ac:dyDescent="0.25">
      <c r="A464" t="s">
        <v>31</v>
      </c>
      <c r="B464" t="s">
        <v>45</v>
      </c>
      <c r="C464">
        <v>2020</v>
      </c>
      <c r="D464">
        <v>0</v>
      </c>
      <c r="E464">
        <v>0</v>
      </c>
      <c r="F464">
        <f>Table6[[#This Row],[1st_vaccination]]+Table6[[#This Row],[2nd_vaccination]]</f>
        <v>0</v>
      </c>
    </row>
    <row r="465" spans="1:6" x14ac:dyDescent="0.25">
      <c r="A465" t="s">
        <v>0</v>
      </c>
      <c r="B465" t="s">
        <v>43</v>
      </c>
      <c r="C465">
        <v>2020</v>
      </c>
      <c r="D465">
        <v>0</v>
      </c>
      <c r="E465">
        <v>0</v>
      </c>
      <c r="F465">
        <f>Table6[[#This Row],[1st_vaccination]]+Table6[[#This Row],[2nd_vaccination]]</f>
        <v>0</v>
      </c>
    </row>
    <row r="466" spans="1:6" x14ac:dyDescent="0.25">
      <c r="A466" t="s">
        <v>14</v>
      </c>
      <c r="B466" t="s">
        <v>1</v>
      </c>
      <c r="C466">
        <v>2021</v>
      </c>
      <c r="D466">
        <v>288641</v>
      </c>
      <c r="E466">
        <v>0</v>
      </c>
      <c r="F466">
        <f>Table6[[#This Row],[1st_vaccination]]+Table6[[#This Row],[2nd_vaccination]]</f>
        <v>288641</v>
      </c>
    </row>
    <row r="467" spans="1:6" x14ac:dyDescent="0.25">
      <c r="A467" t="s">
        <v>21</v>
      </c>
      <c r="B467" t="s">
        <v>47</v>
      </c>
      <c r="C467">
        <v>2020</v>
      </c>
      <c r="D467">
        <v>0</v>
      </c>
      <c r="E467">
        <v>0</v>
      </c>
      <c r="F467">
        <f>Table6[[#This Row],[1st_vaccination]]+Table6[[#This Row],[2nd_vaccination]]</f>
        <v>0</v>
      </c>
    </row>
    <row r="468" spans="1:6" x14ac:dyDescent="0.25">
      <c r="A468" t="s">
        <v>21</v>
      </c>
      <c r="B468" t="s">
        <v>43</v>
      </c>
      <c r="C468">
        <v>2021</v>
      </c>
      <c r="D468">
        <v>14325826</v>
      </c>
      <c r="E468">
        <v>2156185</v>
      </c>
      <c r="F468">
        <f>Table6[[#This Row],[1st_vaccination]]+Table6[[#This Row],[2nd_vaccination]]</f>
        <v>16482011</v>
      </c>
    </row>
    <row r="469" spans="1:6" x14ac:dyDescent="0.25">
      <c r="A469" t="s">
        <v>29</v>
      </c>
      <c r="B469" t="s">
        <v>44</v>
      </c>
      <c r="C469">
        <v>2020</v>
      </c>
      <c r="D469">
        <v>0</v>
      </c>
      <c r="E469">
        <v>0</v>
      </c>
      <c r="F469">
        <f>Table6[[#This Row],[1st_vaccination]]+Table6[[#This Row],[2nd_vaccination]]</f>
        <v>0</v>
      </c>
    </row>
    <row r="470" spans="1:6" x14ac:dyDescent="0.25">
      <c r="A470" t="s">
        <v>10</v>
      </c>
      <c r="B470" t="s">
        <v>40</v>
      </c>
      <c r="C470">
        <v>2021</v>
      </c>
      <c r="D470">
        <v>5459747</v>
      </c>
      <c r="E470">
        <v>1292294</v>
      </c>
      <c r="F470">
        <f>Table6[[#This Row],[1st_vaccination]]+Table6[[#This Row],[2nd_vaccination]]</f>
        <v>6752041</v>
      </c>
    </row>
    <row r="471" spans="1:6" x14ac:dyDescent="0.25">
      <c r="A471" t="s">
        <v>7</v>
      </c>
      <c r="B471" t="s">
        <v>49</v>
      </c>
      <c r="C471">
        <v>2020</v>
      </c>
      <c r="D471">
        <v>0</v>
      </c>
      <c r="E471">
        <v>0</v>
      </c>
      <c r="F471">
        <f>Table6[[#This Row],[1st_vaccination]]+Table6[[#This Row],[2nd_vaccination]]</f>
        <v>0</v>
      </c>
    </row>
    <row r="472" spans="1:6" x14ac:dyDescent="0.25">
      <c r="A472" t="s">
        <v>19</v>
      </c>
      <c r="B472" t="s">
        <v>39</v>
      </c>
      <c r="C472">
        <v>2021</v>
      </c>
      <c r="D472">
        <v>93721951</v>
      </c>
      <c r="E472">
        <v>14676074</v>
      </c>
      <c r="F472">
        <f>Table6[[#This Row],[1st_vaccination]]+Table6[[#This Row],[2nd_vaccination]]</f>
        <v>108398025</v>
      </c>
    </row>
    <row r="473" spans="1:6" x14ac:dyDescent="0.25">
      <c r="A473" t="s">
        <v>25</v>
      </c>
      <c r="B473" t="s">
        <v>41</v>
      </c>
      <c r="C473">
        <v>2020</v>
      </c>
      <c r="D473">
        <v>0</v>
      </c>
      <c r="E473">
        <v>0</v>
      </c>
      <c r="F473">
        <f>Table6[[#This Row],[1st_vaccination]]+Table6[[#This Row],[2nd_vaccination]]</f>
        <v>0</v>
      </c>
    </row>
    <row r="474" spans="1:6" x14ac:dyDescent="0.25">
      <c r="A474" t="s">
        <v>26</v>
      </c>
      <c r="B474" t="s">
        <v>39</v>
      </c>
      <c r="C474">
        <v>2021</v>
      </c>
      <c r="D474">
        <v>12100655</v>
      </c>
      <c r="E474">
        <v>2251524</v>
      </c>
      <c r="F474">
        <f>Table6[[#This Row],[1st_vaccination]]+Table6[[#This Row],[2nd_vaccination]]</f>
        <v>14352179</v>
      </c>
    </row>
    <row r="475" spans="1:6" x14ac:dyDescent="0.25">
      <c r="A475" t="s">
        <v>34</v>
      </c>
      <c r="B475" t="s">
        <v>44</v>
      </c>
      <c r="C475">
        <v>2021</v>
      </c>
      <c r="D475">
        <v>1039457585</v>
      </c>
      <c r="E475">
        <v>195435734</v>
      </c>
      <c r="F475">
        <f>Table6[[#This Row],[1st_vaccination]]+Table6[[#This Row],[2nd_vaccination]]</f>
        <v>1234893319</v>
      </c>
    </row>
    <row r="476" spans="1:6" x14ac:dyDescent="0.25">
      <c r="A476" t="s">
        <v>13</v>
      </c>
      <c r="B476" t="s">
        <v>45</v>
      </c>
      <c r="C476">
        <v>2021</v>
      </c>
      <c r="D476">
        <v>332854066</v>
      </c>
      <c r="E476">
        <v>102065087</v>
      </c>
      <c r="F476">
        <f>Table6[[#This Row],[1st_vaccination]]+Table6[[#This Row],[2nd_vaccination]]</f>
        <v>434919153</v>
      </c>
    </row>
    <row r="477" spans="1:6" x14ac:dyDescent="0.25">
      <c r="A477" t="s">
        <v>26</v>
      </c>
      <c r="B477" t="s">
        <v>38</v>
      </c>
      <c r="C477">
        <v>2021</v>
      </c>
      <c r="D477">
        <v>2969045</v>
      </c>
      <c r="E477">
        <v>263134</v>
      </c>
      <c r="F477">
        <f>Table6[[#This Row],[1st_vaccination]]+Table6[[#This Row],[2nd_vaccination]]</f>
        <v>3232179</v>
      </c>
    </row>
    <row r="478" spans="1:6" x14ac:dyDescent="0.25">
      <c r="A478" t="s">
        <v>3</v>
      </c>
      <c r="B478" t="s">
        <v>41</v>
      </c>
      <c r="C478">
        <v>2021</v>
      </c>
      <c r="D478">
        <v>6968345</v>
      </c>
      <c r="E478">
        <v>2273837</v>
      </c>
      <c r="F478">
        <f>Table6[[#This Row],[1st_vaccination]]+Table6[[#This Row],[2nd_vaccination]]</f>
        <v>9242182</v>
      </c>
    </row>
    <row r="479" spans="1:6" x14ac:dyDescent="0.25">
      <c r="A479" t="s">
        <v>17</v>
      </c>
      <c r="B479" t="s">
        <v>41</v>
      </c>
      <c r="C479">
        <v>2020</v>
      </c>
      <c r="D479">
        <v>0</v>
      </c>
      <c r="E479">
        <v>0</v>
      </c>
      <c r="F479">
        <f>Table6[[#This Row],[1st_vaccination]]+Table6[[#This Row],[2nd_vaccination]]</f>
        <v>0</v>
      </c>
    </row>
    <row r="480" spans="1:6" x14ac:dyDescent="0.25">
      <c r="A480" t="s">
        <v>32</v>
      </c>
      <c r="B480" t="s">
        <v>39</v>
      </c>
      <c r="C480">
        <v>2021</v>
      </c>
      <c r="D480">
        <v>7988975</v>
      </c>
      <c r="E480">
        <v>1651661</v>
      </c>
      <c r="F480">
        <f>Table6[[#This Row],[1st_vaccination]]+Table6[[#This Row],[2nd_vaccination]]</f>
        <v>9640636</v>
      </c>
    </row>
    <row r="481" spans="1:6" x14ac:dyDescent="0.25">
      <c r="A481" t="s">
        <v>27</v>
      </c>
      <c r="B481" t="s">
        <v>38</v>
      </c>
      <c r="C481">
        <v>2021</v>
      </c>
      <c r="D481">
        <v>180241</v>
      </c>
      <c r="E481">
        <v>11584</v>
      </c>
      <c r="F481">
        <f>Table6[[#This Row],[1st_vaccination]]+Table6[[#This Row],[2nd_vaccination]]</f>
        <v>191825</v>
      </c>
    </row>
    <row r="482" spans="1:6" x14ac:dyDescent="0.25">
      <c r="A482" t="s">
        <v>34</v>
      </c>
      <c r="B482" t="s">
        <v>1</v>
      </c>
      <c r="C482">
        <v>2021</v>
      </c>
      <c r="D482">
        <v>2562062</v>
      </c>
      <c r="E482">
        <v>0</v>
      </c>
      <c r="F482">
        <f>Table6[[#This Row],[1st_vaccination]]+Table6[[#This Row],[2nd_vaccination]]</f>
        <v>2562062</v>
      </c>
    </row>
    <row r="483" spans="1:6" x14ac:dyDescent="0.25">
      <c r="A483" t="s">
        <v>35</v>
      </c>
      <c r="B483" t="s">
        <v>40</v>
      </c>
      <c r="C483">
        <v>2021</v>
      </c>
      <c r="D483">
        <v>36881577</v>
      </c>
      <c r="E483">
        <v>7259529</v>
      </c>
      <c r="F483">
        <f>Table6[[#This Row],[1st_vaccination]]+Table6[[#This Row],[2nd_vaccination]]</f>
        <v>44141106</v>
      </c>
    </row>
    <row r="484" spans="1:6" x14ac:dyDescent="0.25">
      <c r="A484" t="s">
        <v>22</v>
      </c>
      <c r="B484" t="s">
        <v>1</v>
      </c>
      <c r="C484">
        <v>2021</v>
      </c>
      <c r="D484">
        <v>1539633</v>
      </c>
      <c r="E484">
        <v>0</v>
      </c>
      <c r="F484">
        <f>Table6[[#This Row],[1st_vaccination]]+Table6[[#This Row],[2nd_vaccination]]</f>
        <v>1539633</v>
      </c>
    </row>
    <row r="485" spans="1:6" x14ac:dyDescent="0.25">
      <c r="A485" t="s">
        <v>25</v>
      </c>
      <c r="B485" t="s">
        <v>1</v>
      </c>
      <c r="C485">
        <v>2021</v>
      </c>
      <c r="D485">
        <v>2090764</v>
      </c>
      <c r="E485">
        <v>0</v>
      </c>
      <c r="F485">
        <f>Table6[[#This Row],[1st_vaccination]]+Table6[[#This Row],[2nd_vaccination]]</f>
        <v>2090764</v>
      </c>
    </row>
    <row r="486" spans="1:6" x14ac:dyDescent="0.25">
      <c r="A486" t="s">
        <v>16</v>
      </c>
      <c r="B486" t="s">
        <v>39</v>
      </c>
      <c r="C486">
        <v>2020</v>
      </c>
      <c r="D486">
        <v>0</v>
      </c>
      <c r="E486">
        <v>0</v>
      </c>
      <c r="F486">
        <f>Table6[[#This Row],[1st_vaccination]]+Table6[[#This Row],[2nd_vaccination]]</f>
        <v>0</v>
      </c>
    </row>
    <row r="487" spans="1:6" x14ac:dyDescent="0.25">
      <c r="A487" t="s">
        <v>25</v>
      </c>
      <c r="B487" t="s">
        <v>40</v>
      </c>
      <c r="C487">
        <v>2020</v>
      </c>
      <c r="D487">
        <v>0</v>
      </c>
      <c r="E487">
        <v>0</v>
      </c>
      <c r="F487">
        <f>Table6[[#This Row],[1st_vaccination]]+Table6[[#This Row],[2nd_vaccination]]</f>
        <v>0</v>
      </c>
    </row>
    <row r="488" spans="1:6" x14ac:dyDescent="0.25">
      <c r="A488" t="s">
        <v>26</v>
      </c>
      <c r="B488" t="s">
        <v>47</v>
      </c>
      <c r="C488">
        <v>2021</v>
      </c>
      <c r="D488">
        <v>476388635</v>
      </c>
      <c r="E488">
        <v>176869120</v>
      </c>
      <c r="F488">
        <f>Table6[[#This Row],[1st_vaccination]]+Table6[[#This Row],[2nd_vaccination]]</f>
        <v>653257755</v>
      </c>
    </row>
    <row r="489" spans="1:6" x14ac:dyDescent="0.25">
      <c r="A489" t="s">
        <v>31</v>
      </c>
      <c r="B489" t="s">
        <v>40</v>
      </c>
      <c r="C489">
        <v>2021</v>
      </c>
      <c r="D489">
        <v>112299315</v>
      </c>
      <c r="E489">
        <v>18845594</v>
      </c>
      <c r="F489">
        <f>Table6[[#This Row],[1st_vaccination]]+Table6[[#This Row],[2nd_vaccination]]</f>
        <v>131144909</v>
      </c>
    </row>
    <row r="490" spans="1:6" x14ac:dyDescent="0.25">
      <c r="A490" t="s">
        <v>21</v>
      </c>
      <c r="B490" t="s">
        <v>45</v>
      </c>
      <c r="C490">
        <v>2021</v>
      </c>
      <c r="D490">
        <v>36230501</v>
      </c>
      <c r="E490">
        <v>8500622</v>
      </c>
      <c r="F490">
        <f>Table6[[#This Row],[1st_vaccination]]+Table6[[#This Row],[2nd_vaccination]]</f>
        <v>44731123</v>
      </c>
    </row>
    <row r="491" spans="1:6" x14ac:dyDescent="0.25">
      <c r="A491" t="s">
        <v>36</v>
      </c>
      <c r="B491" t="s">
        <v>39</v>
      </c>
      <c r="C491">
        <v>2021</v>
      </c>
      <c r="D491">
        <v>80262518</v>
      </c>
      <c r="E491">
        <v>13080999</v>
      </c>
      <c r="F491">
        <f>Table6[[#This Row],[1st_vaccination]]+Table6[[#This Row],[2nd_vaccination]]</f>
        <v>93343517</v>
      </c>
    </row>
    <row r="492" spans="1:6" x14ac:dyDescent="0.25">
      <c r="A492" t="s">
        <v>2</v>
      </c>
      <c r="B492" t="s">
        <v>41</v>
      </c>
      <c r="C492">
        <v>2020</v>
      </c>
      <c r="D492">
        <v>0</v>
      </c>
      <c r="E492">
        <v>0</v>
      </c>
      <c r="F492">
        <f>Table6[[#This Row],[1st_vaccination]]+Table6[[#This Row],[2nd_vaccination]]</f>
        <v>0</v>
      </c>
    </row>
    <row r="493" spans="1:6" x14ac:dyDescent="0.25">
      <c r="A493" t="s">
        <v>12</v>
      </c>
      <c r="B493" t="s">
        <v>47</v>
      </c>
      <c r="C493">
        <v>2021</v>
      </c>
      <c r="D493">
        <v>176360973</v>
      </c>
      <c r="E493">
        <v>95037165</v>
      </c>
      <c r="F493">
        <f>Table6[[#This Row],[1st_vaccination]]+Table6[[#This Row],[2nd_vaccination]]</f>
        <v>271398138</v>
      </c>
    </row>
    <row r="494" spans="1:6" x14ac:dyDescent="0.25">
      <c r="A494" t="s">
        <v>3</v>
      </c>
      <c r="B494" t="s">
        <v>44</v>
      </c>
      <c r="C494">
        <v>2021</v>
      </c>
      <c r="D494">
        <v>18964356</v>
      </c>
      <c r="E494">
        <v>4060032</v>
      </c>
      <c r="F494">
        <f>Table6[[#This Row],[1st_vaccination]]+Table6[[#This Row],[2nd_vaccination]]</f>
        <v>23024388</v>
      </c>
    </row>
    <row r="495" spans="1:6" x14ac:dyDescent="0.25">
      <c r="A495" t="s">
        <v>34</v>
      </c>
      <c r="B495" t="s">
        <v>40</v>
      </c>
      <c r="C495">
        <v>2020</v>
      </c>
      <c r="D495">
        <v>0</v>
      </c>
      <c r="E495">
        <v>0</v>
      </c>
      <c r="F495">
        <f>Table6[[#This Row],[1st_vaccination]]+Table6[[#This Row],[2nd_vaccination]]</f>
        <v>0</v>
      </c>
    </row>
    <row r="496" spans="1:6" x14ac:dyDescent="0.25">
      <c r="A496" t="s">
        <v>23</v>
      </c>
      <c r="B496" t="s">
        <v>48</v>
      </c>
      <c r="C496">
        <v>2020</v>
      </c>
      <c r="D496">
        <v>0</v>
      </c>
      <c r="E496">
        <v>0</v>
      </c>
      <c r="F496">
        <f>Table6[[#This Row],[1st_vaccination]]+Table6[[#This Row],[2nd_vaccination]]</f>
        <v>0</v>
      </c>
    </row>
    <row r="497" spans="1:6" x14ac:dyDescent="0.25">
      <c r="A497" t="s">
        <v>25</v>
      </c>
      <c r="B497" t="s">
        <v>45</v>
      </c>
      <c r="C497">
        <v>2020</v>
      </c>
      <c r="D497">
        <v>0</v>
      </c>
      <c r="E497">
        <v>0</v>
      </c>
      <c r="F497">
        <f>Table6[[#This Row],[1st_vaccination]]+Table6[[#This Row],[2nd_vaccination]]</f>
        <v>0</v>
      </c>
    </row>
    <row r="498" spans="1:6" x14ac:dyDescent="0.25">
      <c r="A498" t="s">
        <v>0</v>
      </c>
      <c r="B498" t="s">
        <v>49</v>
      </c>
      <c r="C498">
        <v>2020</v>
      </c>
      <c r="D498">
        <v>0</v>
      </c>
      <c r="E498">
        <v>0</v>
      </c>
      <c r="F498">
        <f>Table6[[#This Row],[1st_vaccination]]+Table6[[#This Row],[2nd_vaccination]]</f>
        <v>0</v>
      </c>
    </row>
    <row r="499" spans="1:6" x14ac:dyDescent="0.25">
      <c r="A499" t="s">
        <v>5</v>
      </c>
      <c r="B499" t="s">
        <v>44</v>
      </c>
      <c r="C499">
        <v>2020</v>
      </c>
      <c r="D499">
        <v>0</v>
      </c>
      <c r="E499">
        <v>0</v>
      </c>
      <c r="F499">
        <f>Table6[[#This Row],[1st_vaccination]]+Table6[[#This Row],[2nd_vaccination]]</f>
        <v>0</v>
      </c>
    </row>
    <row r="500" spans="1:6" x14ac:dyDescent="0.25">
      <c r="A500" t="s">
        <v>26</v>
      </c>
      <c r="B500" t="s">
        <v>44</v>
      </c>
      <c r="C500">
        <v>2021</v>
      </c>
      <c r="D500">
        <v>220157547</v>
      </c>
      <c r="E500">
        <v>46824856</v>
      </c>
      <c r="F500">
        <f>Table6[[#This Row],[1st_vaccination]]+Table6[[#This Row],[2nd_vaccination]]</f>
        <v>266982403</v>
      </c>
    </row>
    <row r="501" spans="1:6" x14ac:dyDescent="0.25">
      <c r="A501" t="s">
        <v>18</v>
      </c>
      <c r="B501" t="s">
        <v>48</v>
      </c>
      <c r="C501">
        <v>2020</v>
      </c>
      <c r="D501">
        <v>0</v>
      </c>
      <c r="E501">
        <v>0</v>
      </c>
      <c r="F501">
        <f>Table6[[#This Row],[1st_vaccination]]+Table6[[#This Row],[2nd_vaccination]]</f>
        <v>0</v>
      </c>
    </row>
    <row r="502" spans="1:6" x14ac:dyDescent="0.25">
      <c r="A502" t="s">
        <v>34</v>
      </c>
      <c r="B502" t="s">
        <v>49</v>
      </c>
      <c r="C502">
        <v>2020</v>
      </c>
      <c r="D502">
        <v>0</v>
      </c>
      <c r="E502">
        <v>0</v>
      </c>
      <c r="F502">
        <f>Table6[[#This Row],[1st_vaccination]]+Table6[[#This Row],[2nd_vaccination]]</f>
        <v>0</v>
      </c>
    </row>
    <row r="503" spans="1:6" x14ac:dyDescent="0.25">
      <c r="A503" t="s">
        <v>31</v>
      </c>
      <c r="B503" t="s">
        <v>48</v>
      </c>
      <c r="C503">
        <v>2020</v>
      </c>
      <c r="D503">
        <v>0</v>
      </c>
      <c r="E503">
        <v>0</v>
      </c>
      <c r="F503">
        <f>Table6[[#This Row],[1st_vaccination]]+Table6[[#This Row],[2nd_vaccination]]</f>
        <v>0</v>
      </c>
    </row>
    <row r="504" spans="1:6" x14ac:dyDescent="0.25">
      <c r="A504" t="s">
        <v>35</v>
      </c>
      <c r="B504" t="s">
        <v>46</v>
      </c>
      <c r="C504">
        <v>2020</v>
      </c>
      <c r="D504">
        <v>0</v>
      </c>
      <c r="E504">
        <v>0</v>
      </c>
      <c r="F504">
        <f>Table6[[#This Row],[1st_vaccination]]+Table6[[#This Row],[2nd_vaccination]]</f>
        <v>0</v>
      </c>
    </row>
    <row r="505" spans="1:6" x14ac:dyDescent="0.25">
      <c r="A505" t="s">
        <v>8</v>
      </c>
      <c r="B505" t="s">
        <v>44</v>
      </c>
      <c r="C505">
        <v>2021</v>
      </c>
      <c r="D505">
        <v>216180916</v>
      </c>
      <c r="E505">
        <v>68164193</v>
      </c>
      <c r="F505">
        <f>Table6[[#This Row],[1st_vaccination]]+Table6[[#This Row],[2nd_vaccination]]</f>
        <v>284345109</v>
      </c>
    </row>
    <row r="506" spans="1:6" x14ac:dyDescent="0.25">
      <c r="A506" t="s">
        <v>8</v>
      </c>
      <c r="B506" t="s">
        <v>41</v>
      </c>
      <c r="C506">
        <v>2020</v>
      </c>
      <c r="D506">
        <v>0</v>
      </c>
      <c r="E506">
        <v>0</v>
      </c>
      <c r="F506">
        <f>Table6[[#This Row],[1st_vaccination]]+Table6[[#This Row],[2nd_vaccination]]</f>
        <v>0</v>
      </c>
    </row>
    <row r="507" spans="1:6" x14ac:dyDescent="0.25">
      <c r="A507" t="s">
        <v>11</v>
      </c>
      <c r="B507" t="s">
        <v>40</v>
      </c>
      <c r="C507">
        <v>2020</v>
      </c>
      <c r="D507">
        <v>0</v>
      </c>
      <c r="E507">
        <v>0</v>
      </c>
      <c r="F507">
        <f>Table6[[#This Row],[1st_vaccination]]+Table6[[#This Row],[2nd_vaccination]]</f>
        <v>0</v>
      </c>
    </row>
    <row r="508" spans="1:6" x14ac:dyDescent="0.25">
      <c r="A508" t="s">
        <v>19</v>
      </c>
      <c r="B508" t="s">
        <v>1</v>
      </c>
      <c r="C508">
        <v>2021</v>
      </c>
      <c r="D508">
        <v>1938009</v>
      </c>
      <c r="E508">
        <v>0</v>
      </c>
      <c r="F508">
        <f>Table6[[#This Row],[1st_vaccination]]+Table6[[#This Row],[2nd_vaccination]]</f>
        <v>1938009</v>
      </c>
    </row>
    <row r="509" spans="1:6" x14ac:dyDescent="0.25">
      <c r="A509" t="s">
        <v>34</v>
      </c>
      <c r="B509" t="s">
        <v>41</v>
      </c>
      <c r="C509">
        <v>2020</v>
      </c>
      <c r="D509">
        <v>0</v>
      </c>
      <c r="E509">
        <v>0</v>
      </c>
      <c r="F509">
        <f>Table6[[#This Row],[1st_vaccination]]+Table6[[#This Row],[2nd_vaccination]]</f>
        <v>0</v>
      </c>
    </row>
    <row r="510" spans="1:6" x14ac:dyDescent="0.25">
      <c r="A510" t="s">
        <v>6</v>
      </c>
      <c r="B510" t="s">
        <v>43</v>
      </c>
      <c r="C510">
        <v>2021</v>
      </c>
      <c r="D510">
        <v>10591856</v>
      </c>
      <c r="E510">
        <v>2326420</v>
      </c>
      <c r="F510">
        <f>Table6[[#This Row],[1st_vaccination]]+Table6[[#This Row],[2nd_vaccination]]</f>
        <v>12918276</v>
      </c>
    </row>
    <row r="511" spans="1:6" x14ac:dyDescent="0.25">
      <c r="A511" t="s">
        <v>3</v>
      </c>
      <c r="B511" t="s">
        <v>47</v>
      </c>
      <c r="C511">
        <v>2020</v>
      </c>
      <c r="D511">
        <v>0</v>
      </c>
      <c r="E511">
        <v>0</v>
      </c>
      <c r="F511">
        <f>Table6[[#This Row],[1st_vaccination]]+Table6[[#This Row],[2nd_vaccination]]</f>
        <v>0</v>
      </c>
    </row>
    <row r="512" spans="1:6" x14ac:dyDescent="0.25">
      <c r="A512" t="s">
        <v>6</v>
      </c>
      <c r="B512" t="s">
        <v>47</v>
      </c>
      <c r="C512">
        <v>2020</v>
      </c>
      <c r="D512">
        <v>0</v>
      </c>
      <c r="E512">
        <v>0</v>
      </c>
      <c r="F512">
        <f>Table6[[#This Row],[1st_vaccination]]+Table6[[#This Row],[2nd_vaccination]]</f>
        <v>0</v>
      </c>
    </row>
    <row r="513" spans="1:6" x14ac:dyDescent="0.25">
      <c r="A513" t="s">
        <v>11</v>
      </c>
      <c r="B513" t="s">
        <v>39</v>
      </c>
      <c r="C513">
        <v>2021</v>
      </c>
      <c r="D513">
        <v>81278212</v>
      </c>
      <c r="E513">
        <v>15290479</v>
      </c>
      <c r="F513">
        <f>Table6[[#This Row],[1st_vaccination]]+Table6[[#This Row],[2nd_vaccination]]</f>
        <v>96568691</v>
      </c>
    </row>
    <row r="514" spans="1:6" x14ac:dyDescent="0.25">
      <c r="A514" t="s">
        <v>20</v>
      </c>
      <c r="B514" t="s">
        <v>45</v>
      </c>
      <c r="C514">
        <v>2021</v>
      </c>
      <c r="D514">
        <v>30081072</v>
      </c>
      <c r="E514">
        <v>8039679</v>
      </c>
      <c r="F514">
        <f>Table6[[#This Row],[1st_vaccination]]+Table6[[#This Row],[2nd_vaccination]]</f>
        <v>38120751</v>
      </c>
    </row>
    <row r="515" spans="1:6" x14ac:dyDescent="0.25">
      <c r="A515" t="s">
        <v>15</v>
      </c>
      <c r="B515" t="s">
        <v>38</v>
      </c>
      <c r="C515">
        <v>2021</v>
      </c>
      <c r="D515">
        <v>3760460</v>
      </c>
      <c r="E515">
        <v>123006</v>
      </c>
      <c r="F515">
        <f>Table6[[#This Row],[1st_vaccination]]+Table6[[#This Row],[2nd_vaccination]]</f>
        <v>3883466</v>
      </c>
    </row>
    <row r="516" spans="1:6" x14ac:dyDescent="0.25">
      <c r="A516" t="s">
        <v>14</v>
      </c>
      <c r="B516" t="s">
        <v>40</v>
      </c>
      <c r="C516">
        <v>2020</v>
      </c>
      <c r="D516">
        <v>0</v>
      </c>
      <c r="E516">
        <v>0</v>
      </c>
      <c r="F516">
        <f>Table6[[#This Row],[1st_vaccination]]+Table6[[#This Row],[2nd_vaccination]]</f>
        <v>0</v>
      </c>
    </row>
    <row r="517" spans="1:6" x14ac:dyDescent="0.25">
      <c r="A517" t="s">
        <v>37</v>
      </c>
      <c r="B517" t="s">
        <v>39</v>
      </c>
      <c r="C517">
        <v>2021</v>
      </c>
      <c r="D517">
        <v>113205</v>
      </c>
      <c r="E517">
        <v>47466</v>
      </c>
      <c r="F517">
        <f>Table6[[#This Row],[1st_vaccination]]+Table6[[#This Row],[2nd_vaccination]]</f>
        <v>160671</v>
      </c>
    </row>
    <row r="518" spans="1:6" x14ac:dyDescent="0.25">
      <c r="A518" t="s">
        <v>2</v>
      </c>
      <c r="B518" t="s">
        <v>47</v>
      </c>
      <c r="C518">
        <v>2021</v>
      </c>
      <c r="D518">
        <v>938328689</v>
      </c>
      <c r="E518">
        <v>523030098</v>
      </c>
      <c r="F518">
        <f>Table6[[#This Row],[1st_vaccination]]+Table6[[#This Row],[2nd_vaccination]]</f>
        <v>1461358787</v>
      </c>
    </row>
    <row r="519" spans="1:6" x14ac:dyDescent="0.25">
      <c r="A519" t="s">
        <v>26</v>
      </c>
      <c r="B519" t="s">
        <v>41</v>
      </c>
      <c r="C519">
        <v>2021</v>
      </c>
      <c r="D519">
        <v>111523555</v>
      </c>
      <c r="E519">
        <v>20425665</v>
      </c>
      <c r="F519">
        <f>Table6[[#This Row],[1st_vaccination]]+Table6[[#This Row],[2nd_vaccination]]</f>
        <v>131949220</v>
      </c>
    </row>
    <row r="520" spans="1:6" x14ac:dyDescent="0.25">
      <c r="A520" t="s">
        <v>32</v>
      </c>
      <c r="B520" t="s">
        <v>47</v>
      </c>
      <c r="C520">
        <v>2020</v>
      </c>
      <c r="D520">
        <v>0</v>
      </c>
      <c r="E520">
        <v>0</v>
      </c>
      <c r="F520">
        <f>Table6[[#This Row],[1st_vaccination]]+Table6[[#This Row],[2nd_vaccination]]</f>
        <v>0</v>
      </c>
    </row>
    <row r="521" spans="1:6" x14ac:dyDescent="0.25">
      <c r="A521" t="s">
        <v>19</v>
      </c>
      <c r="B521" t="s">
        <v>46</v>
      </c>
      <c r="C521">
        <v>2020</v>
      </c>
      <c r="D521">
        <v>0</v>
      </c>
      <c r="E521">
        <v>0</v>
      </c>
      <c r="F521">
        <f>Table6[[#This Row],[1st_vaccination]]+Table6[[#This Row],[2nd_vaccination]]</f>
        <v>0</v>
      </c>
    </row>
    <row r="522" spans="1:6" x14ac:dyDescent="0.25">
      <c r="A522" t="s">
        <v>2</v>
      </c>
      <c r="B522" t="s">
        <v>44</v>
      </c>
      <c r="C522">
        <v>2021</v>
      </c>
      <c r="D522">
        <v>444522684</v>
      </c>
      <c r="E522">
        <v>127177798</v>
      </c>
      <c r="F522">
        <f>Table6[[#This Row],[1st_vaccination]]+Table6[[#This Row],[2nd_vaccination]]</f>
        <v>571700482</v>
      </c>
    </row>
    <row r="523" spans="1:6" x14ac:dyDescent="0.25">
      <c r="A523" t="s">
        <v>37</v>
      </c>
      <c r="B523" t="s">
        <v>38</v>
      </c>
      <c r="C523">
        <v>2021</v>
      </c>
      <c r="D523">
        <v>43800</v>
      </c>
      <c r="E523">
        <v>5359</v>
      </c>
      <c r="F523">
        <f>Table6[[#This Row],[1st_vaccination]]+Table6[[#This Row],[2nd_vaccination]]</f>
        <v>49159</v>
      </c>
    </row>
    <row r="524" spans="1:6" x14ac:dyDescent="0.25">
      <c r="A524" t="s">
        <v>9</v>
      </c>
      <c r="B524" t="s">
        <v>43</v>
      </c>
      <c r="C524">
        <v>2021</v>
      </c>
      <c r="D524">
        <v>7876786</v>
      </c>
      <c r="E524">
        <v>844564</v>
      </c>
      <c r="F524">
        <f>Table6[[#This Row],[1st_vaccination]]+Table6[[#This Row],[2nd_vaccination]]</f>
        <v>8721350</v>
      </c>
    </row>
    <row r="525" spans="1:6" x14ac:dyDescent="0.25">
      <c r="A525" t="s">
        <v>12</v>
      </c>
      <c r="B525" t="s">
        <v>46</v>
      </c>
      <c r="C525">
        <v>2021</v>
      </c>
      <c r="D525">
        <v>167901432</v>
      </c>
      <c r="E525">
        <v>64807613</v>
      </c>
      <c r="F525">
        <f>Table6[[#This Row],[1st_vaccination]]+Table6[[#This Row],[2nd_vaccination]]</f>
        <v>232709045</v>
      </c>
    </row>
    <row r="526" spans="1:6" x14ac:dyDescent="0.25">
      <c r="A526" t="s">
        <v>14</v>
      </c>
      <c r="B526" t="s">
        <v>45</v>
      </c>
      <c r="C526">
        <v>2020</v>
      </c>
      <c r="D526">
        <v>0</v>
      </c>
      <c r="E526">
        <v>0</v>
      </c>
      <c r="F526">
        <f>Table6[[#This Row],[1st_vaccination]]+Table6[[#This Row],[2nd_vaccination]]</f>
        <v>0</v>
      </c>
    </row>
    <row r="527" spans="1:6" x14ac:dyDescent="0.25">
      <c r="A527" t="s">
        <v>22</v>
      </c>
      <c r="B527" t="s">
        <v>40</v>
      </c>
      <c r="C527">
        <v>2020</v>
      </c>
      <c r="D527">
        <v>0</v>
      </c>
      <c r="E527">
        <v>0</v>
      </c>
      <c r="F527">
        <f>Table6[[#This Row],[1st_vaccination]]+Table6[[#This Row],[2nd_vaccination]]</f>
        <v>0</v>
      </c>
    </row>
    <row r="528" spans="1:6" x14ac:dyDescent="0.25">
      <c r="A528" t="s">
        <v>25</v>
      </c>
      <c r="B528" t="s">
        <v>43</v>
      </c>
      <c r="C528">
        <v>2020</v>
      </c>
      <c r="D528">
        <v>0</v>
      </c>
      <c r="E528">
        <v>0</v>
      </c>
      <c r="F528">
        <f>Table6[[#This Row],[1st_vaccination]]+Table6[[#This Row],[2nd_vaccination]]</f>
        <v>0</v>
      </c>
    </row>
    <row r="529" spans="1:6" x14ac:dyDescent="0.25">
      <c r="A529" t="s">
        <v>16</v>
      </c>
      <c r="B529" t="s">
        <v>40</v>
      </c>
      <c r="C529">
        <v>2020</v>
      </c>
      <c r="D529">
        <v>0</v>
      </c>
      <c r="E529">
        <v>0</v>
      </c>
      <c r="F529">
        <f>Table6[[#This Row],[1st_vaccination]]+Table6[[#This Row],[2nd_vaccination]]</f>
        <v>0</v>
      </c>
    </row>
    <row r="530" spans="1:6" x14ac:dyDescent="0.25">
      <c r="A530" t="s">
        <v>24</v>
      </c>
      <c r="B530" t="s">
        <v>39</v>
      </c>
      <c r="C530">
        <v>2021</v>
      </c>
      <c r="D530">
        <v>1481152</v>
      </c>
      <c r="E530">
        <v>419192</v>
      </c>
      <c r="F530">
        <f>Table6[[#This Row],[1st_vaccination]]+Table6[[#This Row],[2nd_vaccination]]</f>
        <v>1900344</v>
      </c>
    </row>
    <row r="531" spans="1:6" x14ac:dyDescent="0.25">
      <c r="A531" t="s">
        <v>6</v>
      </c>
      <c r="B531" t="s">
        <v>45</v>
      </c>
      <c r="C531">
        <v>2020</v>
      </c>
      <c r="D531">
        <v>0</v>
      </c>
      <c r="E531">
        <v>0</v>
      </c>
      <c r="F531">
        <f>Table6[[#This Row],[1st_vaccination]]+Table6[[#This Row],[2nd_vaccination]]</f>
        <v>0</v>
      </c>
    </row>
    <row r="532" spans="1:6" x14ac:dyDescent="0.25">
      <c r="A532" t="s">
        <v>3</v>
      </c>
      <c r="B532" t="s">
        <v>45</v>
      </c>
      <c r="C532">
        <v>2021</v>
      </c>
      <c r="D532">
        <v>21750977</v>
      </c>
      <c r="E532">
        <v>6287783</v>
      </c>
      <c r="F532">
        <f>Table6[[#This Row],[1st_vaccination]]+Table6[[#This Row],[2nd_vaccination]]</f>
        <v>28038760</v>
      </c>
    </row>
    <row r="533" spans="1:6" x14ac:dyDescent="0.25">
      <c r="A533" t="s">
        <v>23</v>
      </c>
      <c r="B533" t="s">
        <v>45</v>
      </c>
      <c r="C533">
        <v>2020</v>
      </c>
      <c r="D533">
        <v>0</v>
      </c>
      <c r="E533">
        <v>0</v>
      </c>
      <c r="F533">
        <f>Table6[[#This Row],[1st_vaccination]]+Table6[[#This Row],[2nd_vaccination]]</f>
        <v>0</v>
      </c>
    </row>
    <row r="534" spans="1:6" x14ac:dyDescent="0.25">
      <c r="A534" t="s">
        <v>4</v>
      </c>
      <c r="B534" t="s">
        <v>48</v>
      </c>
      <c r="C534">
        <v>2020</v>
      </c>
      <c r="D534">
        <v>0</v>
      </c>
      <c r="E534">
        <v>0</v>
      </c>
      <c r="F534">
        <f>Table6[[#This Row],[1st_vaccination]]+Table6[[#This Row],[2nd_vaccination]]</f>
        <v>0</v>
      </c>
    </row>
    <row r="535" spans="1:6" x14ac:dyDescent="0.25">
      <c r="A535" t="s">
        <v>17</v>
      </c>
      <c r="B535" t="s">
        <v>45</v>
      </c>
      <c r="C535">
        <v>2020</v>
      </c>
      <c r="D535">
        <v>0</v>
      </c>
      <c r="E535">
        <v>0</v>
      </c>
      <c r="F535">
        <f>Table6[[#This Row],[1st_vaccination]]+Table6[[#This Row],[2nd_vaccination]]</f>
        <v>0</v>
      </c>
    </row>
    <row r="536" spans="1:6" x14ac:dyDescent="0.25">
      <c r="A536" t="s">
        <v>5</v>
      </c>
      <c r="B536" t="s">
        <v>45</v>
      </c>
      <c r="C536">
        <v>2021</v>
      </c>
      <c r="D536">
        <v>791585070</v>
      </c>
      <c r="E536">
        <v>154081172</v>
      </c>
      <c r="F536">
        <f>Table6[[#This Row],[1st_vaccination]]+Table6[[#This Row],[2nd_vaccination]]</f>
        <v>945666242</v>
      </c>
    </row>
    <row r="537" spans="1:6" x14ac:dyDescent="0.25">
      <c r="A537" t="s">
        <v>27</v>
      </c>
      <c r="B537" t="s">
        <v>48</v>
      </c>
      <c r="C537">
        <v>2020</v>
      </c>
      <c r="D537">
        <v>0</v>
      </c>
      <c r="E537">
        <v>0</v>
      </c>
      <c r="F537">
        <f>Table6[[#This Row],[1st_vaccination]]+Table6[[#This Row],[2nd_vaccination]]</f>
        <v>0</v>
      </c>
    </row>
    <row r="538" spans="1:6" x14ac:dyDescent="0.25">
      <c r="A538" t="s">
        <v>33</v>
      </c>
      <c r="B538" t="s">
        <v>43</v>
      </c>
      <c r="C538">
        <v>2021</v>
      </c>
      <c r="D538">
        <v>6597686370</v>
      </c>
      <c r="E538">
        <v>1515361569</v>
      </c>
      <c r="F538">
        <f>Table6[[#This Row],[1st_vaccination]]+Table6[[#This Row],[2nd_vaccination]]</f>
        <v>8113047939</v>
      </c>
    </row>
    <row r="539" spans="1:6" x14ac:dyDescent="0.25">
      <c r="A539" t="s">
        <v>20</v>
      </c>
      <c r="B539" t="s">
        <v>41</v>
      </c>
      <c r="C539">
        <v>2021</v>
      </c>
      <c r="D539">
        <v>9967849</v>
      </c>
      <c r="E539">
        <v>2200856</v>
      </c>
      <c r="F539">
        <f>Table6[[#This Row],[1st_vaccination]]+Table6[[#This Row],[2nd_vaccination]]</f>
        <v>12168705</v>
      </c>
    </row>
    <row r="540" spans="1:6" x14ac:dyDescent="0.25">
      <c r="A540" t="s">
        <v>20</v>
      </c>
      <c r="B540" t="s">
        <v>46</v>
      </c>
      <c r="C540">
        <v>2021</v>
      </c>
      <c r="D540">
        <v>31556550</v>
      </c>
      <c r="E540">
        <v>11568251</v>
      </c>
      <c r="F540">
        <f>Table6[[#This Row],[1st_vaccination]]+Table6[[#This Row],[2nd_vaccination]]</f>
        <v>43124801</v>
      </c>
    </row>
    <row r="541" spans="1:6" x14ac:dyDescent="0.25">
      <c r="A541" t="s">
        <v>42</v>
      </c>
      <c r="B541" t="s">
        <v>41</v>
      </c>
      <c r="C541">
        <v>2020</v>
      </c>
      <c r="D541">
        <v>0</v>
      </c>
      <c r="E541">
        <v>0</v>
      </c>
      <c r="F541">
        <f>Table6[[#This Row],[1st_vaccination]]+Table6[[#This Row],[2nd_vaccination]]</f>
        <v>0</v>
      </c>
    </row>
    <row r="542" spans="1:6" x14ac:dyDescent="0.25">
      <c r="A542" t="s">
        <v>17</v>
      </c>
      <c r="B542" t="s">
        <v>44</v>
      </c>
      <c r="C542">
        <v>2021</v>
      </c>
      <c r="D542">
        <v>375914627</v>
      </c>
      <c r="E542">
        <v>144576944</v>
      </c>
      <c r="F542">
        <f>Table6[[#This Row],[1st_vaccination]]+Table6[[#This Row],[2nd_vaccination]]</f>
        <v>520491571</v>
      </c>
    </row>
    <row r="543" spans="1:6" x14ac:dyDescent="0.25">
      <c r="A543" t="s">
        <v>34</v>
      </c>
      <c r="B543" t="s">
        <v>47</v>
      </c>
      <c r="C543">
        <v>2021</v>
      </c>
      <c r="D543">
        <v>2881649016</v>
      </c>
      <c r="E543">
        <v>826295555</v>
      </c>
      <c r="F543">
        <f>Table6[[#This Row],[1st_vaccination]]+Table6[[#This Row],[2nd_vaccination]]</f>
        <v>3707944571</v>
      </c>
    </row>
    <row r="544" spans="1:6" x14ac:dyDescent="0.25">
      <c r="A544" t="s">
        <v>4</v>
      </c>
      <c r="B544" t="s">
        <v>43</v>
      </c>
      <c r="C544">
        <v>2020</v>
      </c>
      <c r="D544">
        <v>0</v>
      </c>
      <c r="E544">
        <v>0</v>
      </c>
      <c r="F544">
        <f>Table6[[#This Row],[1st_vaccination]]+Table6[[#This Row],[2nd_vaccination]]</f>
        <v>0</v>
      </c>
    </row>
    <row r="545" spans="1:6" x14ac:dyDescent="0.25">
      <c r="A545" t="s">
        <v>16</v>
      </c>
      <c r="B545" t="s">
        <v>1</v>
      </c>
      <c r="C545">
        <v>2021</v>
      </c>
      <c r="D545">
        <v>2954968</v>
      </c>
      <c r="E545">
        <v>0</v>
      </c>
      <c r="F545">
        <f>Table6[[#This Row],[1st_vaccination]]+Table6[[#This Row],[2nd_vaccination]]</f>
        <v>2954968</v>
      </c>
    </row>
    <row r="546" spans="1:6" x14ac:dyDescent="0.25">
      <c r="A546" t="s">
        <v>22</v>
      </c>
      <c r="B546" t="s">
        <v>43</v>
      </c>
      <c r="C546">
        <v>2021</v>
      </c>
      <c r="D546">
        <v>399280965</v>
      </c>
      <c r="E546">
        <v>61238546</v>
      </c>
      <c r="F546">
        <f>Table6[[#This Row],[1st_vaccination]]+Table6[[#This Row],[2nd_vaccination]]</f>
        <v>460519511</v>
      </c>
    </row>
    <row r="547" spans="1:6" x14ac:dyDescent="0.25">
      <c r="A547" t="s">
        <v>8</v>
      </c>
      <c r="B547" t="s">
        <v>45</v>
      </c>
      <c r="C547">
        <v>2020</v>
      </c>
      <c r="D547">
        <v>0</v>
      </c>
      <c r="E547">
        <v>0</v>
      </c>
      <c r="F547">
        <f>Table6[[#This Row],[1st_vaccination]]+Table6[[#This Row],[2nd_vaccination]]</f>
        <v>0</v>
      </c>
    </row>
    <row r="548" spans="1:6" x14ac:dyDescent="0.25">
      <c r="A548" t="s">
        <v>14</v>
      </c>
      <c r="B548" t="s">
        <v>39</v>
      </c>
      <c r="C548">
        <v>2021</v>
      </c>
      <c r="D548">
        <v>21125304</v>
      </c>
      <c r="E548">
        <v>4478457</v>
      </c>
      <c r="F548">
        <f>Table6[[#This Row],[1st_vaccination]]+Table6[[#This Row],[2nd_vaccination]]</f>
        <v>25603761</v>
      </c>
    </row>
    <row r="549" spans="1:6" x14ac:dyDescent="0.25">
      <c r="A549" t="s">
        <v>21</v>
      </c>
      <c r="B549" t="s">
        <v>43</v>
      </c>
      <c r="C549">
        <v>2020</v>
      </c>
      <c r="D549">
        <v>0</v>
      </c>
      <c r="E549">
        <v>0</v>
      </c>
      <c r="F549">
        <f>Table6[[#This Row],[1st_vaccination]]+Table6[[#This Row],[2nd_vaccination]]</f>
        <v>0</v>
      </c>
    </row>
    <row r="550" spans="1:6" x14ac:dyDescent="0.25">
      <c r="A550" t="s">
        <v>13</v>
      </c>
      <c r="B550" t="s">
        <v>47</v>
      </c>
      <c r="C550">
        <v>2020</v>
      </c>
      <c r="D550">
        <v>0</v>
      </c>
      <c r="E550">
        <v>0</v>
      </c>
      <c r="F550">
        <f>Table6[[#This Row],[1st_vaccination]]+Table6[[#This Row],[2nd_vaccination]]</f>
        <v>0</v>
      </c>
    </row>
    <row r="551" spans="1:6" x14ac:dyDescent="0.25">
      <c r="A551" t="s">
        <v>27</v>
      </c>
      <c r="B551" t="s">
        <v>45</v>
      </c>
      <c r="C551">
        <v>2020</v>
      </c>
      <c r="D551">
        <v>0</v>
      </c>
      <c r="E551">
        <v>0</v>
      </c>
      <c r="F551">
        <f>Table6[[#This Row],[1st_vaccination]]+Table6[[#This Row],[2nd_vaccination]]</f>
        <v>0</v>
      </c>
    </row>
    <row r="552" spans="1:6" x14ac:dyDescent="0.25">
      <c r="A552" t="s">
        <v>8</v>
      </c>
      <c r="B552" t="s">
        <v>49</v>
      </c>
      <c r="C552">
        <v>2020</v>
      </c>
      <c r="D552">
        <v>0</v>
      </c>
      <c r="E552">
        <v>0</v>
      </c>
      <c r="F552">
        <f>Table6[[#This Row],[1st_vaccination]]+Table6[[#This Row],[2nd_vaccination]]</f>
        <v>0</v>
      </c>
    </row>
    <row r="553" spans="1:6" x14ac:dyDescent="0.25">
      <c r="A553" t="s">
        <v>31</v>
      </c>
      <c r="B553" t="s">
        <v>43</v>
      </c>
      <c r="C553">
        <v>2020</v>
      </c>
      <c r="D553">
        <v>0</v>
      </c>
      <c r="E553">
        <v>0</v>
      </c>
      <c r="F553">
        <f>Table6[[#This Row],[1st_vaccination]]+Table6[[#This Row],[2nd_vaccination]]</f>
        <v>0</v>
      </c>
    </row>
    <row r="554" spans="1:6" x14ac:dyDescent="0.25">
      <c r="A554" t="s">
        <v>25</v>
      </c>
      <c r="B554" t="s">
        <v>41</v>
      </c>
      <c r="C554">
        <v>2021</v>
      </c>
      <c r="D554">
        <v>167700609</v>
      </c>
      <c r="E554">
        <v>40340435</v>
      </c>
      <c r="F554">
        <f>Table6[[#This Row],[1st_vaccination]]+Table6[[#This Row],[2nd_vaccination]]</f>
        <v>208041044</v>
      </c>
    </row>
    <row r="555" spans="1:6" x14ac:dyDescent="0.25">
      <c r="A555" t="s">
        <v>12</v>
      </c>
      <c r="B555" t="s">
        <v>1</v>
      </c>
      <c r="C555">
        <v>2021</v>
      </c>
      <c r="D555">
        <v>198857</v>
      </c>
      <c r="E555">
        <v>0</v>
      </c>
      <c r="F555">
        <f>Table6[[#This Row],[1st_vaccination]]+Table6[[#This Row],[2nd_vaccination]]</f>
        <v>198857</v>
      </c>
    </row>
    <row r="556" spans="1:6" x14ac:dyDescent="0.25">
      <c r="A556" t="s">
        <v>13</v>
      </c>
      <c r="B556" t="s">
        <v>48</v>
      </c>
      <c r="C556">
        <v>2020</v>
      </c>
      <c r="D556">
        <v>0</v>
      </c>
      <c r="E556">
        <v>0</v>
      </c>
      <c r="F556">
        <f>Table6[[#This Row],[1st_vaccination]]+Table6[[#This Row],[2nd_vaccination]]</f>
        <v>0</v>
      </c>
    </row>
    <row r="557" spans="1:6" x14ac:dyDescent="0.25">
      <c r="A557" t="s">
        <v>9</v>
      </c>
      <c r="B557" t="s">
        <v>46</v>
      </c>
      <c r="C557">
        <v>2020</v>
      </c>
      <c r="D557">
        <v>0</v>
      </c>
      <c r="E557">
        <v>0</v>
      </c>
      <c r="F557">
        <f>Table6[[#This Row],[1st_vaccination]]+Table6[[#This Row],[2nd_vaccination]]</f>
        <v>0</v>
      </c>
    </row>
    <row r="558" spans="1:6" x14ac:dyDescent="0.25">
      <c r="A558" t="s">
        <v>17</v>
      </c>
      <c r="B558" t="s">
        <v>44</v>
      </c>
      <c r="C558">
        <v>2020</v>
      </c>
      <c r="D558">
        <v>0</v>
      </c>
      <c r="E558">
        <v>0</v>
      </c>
      <c r="F558">
        <f>Table6[[#This Row],[1st_vaccination]]+Table6[[#This Row],[2nd_vaccination]]</f>
        <v>0</v>
      </c>
    </row>
    <row r="559" spans="1:6" x14ac:dyDescent="0.25">
      <c r="A559" t="s">
        <v>19</v>
      </c>
      <c r="B559" t="s">
        <v>47</v>
      </c>
      <c r="C559">
        <v>2021</v>
      </c>
      <c r="D559">
        <v>1951740255</v>
      </c>
      <c r="E559">
        <v>868170025</v>
      </c>
      <c r="F559">
        <f>Table6[[#This Row],[1st_vaccination]]+Table6[[#This Row],[2nd_vaccination]]</f>
        <v>2819910280</v>
      </c>
    </row>
    <row r="560" spans="1:6" x14ac:dyDescent="0.25">
      <c r="A560" t="s">
        <v>23</v>
      </c>
      <c r="B560" t="s">
        <v>44</v>
      </c>
      <c r="C560">
        <v>2020</v>
      </c>
      <c r="D560">
        <v>0</v>
      </c>
      <c r="E560">
        <v>0</v>
      </c>
      <c r="F560">
        <f>Table6[[#This Row],[1st_vaccination]]+Table6[[#This Row],[2nd_vaccination]]</f>
        <v>0</v>
      </c>
    </row>
    <row r="561" spans="1:6" x14ac:dyDescent="0.25">
      <c r="A561" t="s">
        <v>28</v>
      </c>
      <c r="B561" t="s">
        <v>43</v>
      </c>
      <c r="C561">
        <v>2020</v>
      </c>
      <c r="D561">
        <v>0</v>
      </c>
      <c r="E561">
        <v>0</v>
      </c>
      <c r="F561">
        <f>Table6[[#This Row],[1st_vaccination]]+Table6[[#This Row],[2nd_vaccination]]</f>
        <v>0</v>
      </c>
    </row>
    <row r="562" spans="1:6" x14ac:dyDescent="0.25">
      <c r="A562" t="s">
        <v>5</v>
      </c>
      <c r="B562" t="s">
        <v>38</v>
      </c>
      <c r="C562">
        <v>2021</v>
      </c>
      <c r="D562">
        <v>12630661</v>
      </c>
      <c r="E562">
        <v>679136</v>
      </c>
      <c r="F562">
        <f>Table6[[#This Row],[1st_vaccination]]+Table6[[#This Row],[2nd_vaccination]]</f>
        <v>13309797</v>
      </c>
    </row>
    <row r="563" spans="1:6" x14ac:dyDescent="0.25">
      <c r="A563" t="s">
        <v>36</v>
      </c>
      <c r="B563" t="s">
        <v>43</v>
      </c>
      <c r="C563">
        <v>2021</v>
      </c>
      <c r="D563">
        <v>422104866</v>
      </c>
      <c r="E563">
        <v>127512157</v>
      </c>
      <c r="F563">
        <f>Table6[[#This Row],[1st_vaccination]]+Table6[[#This Row],[2nd_vaccination]]</f>
        <v>549617023</v>
      </c>
    </row>
    <row r="564" spans="1:6" x14ac:dyDescent="0.25">
      <c r="A564" t="s">
        <v>9</v>
      </c>
      <c r="B564" t="s">
        <v>1</v>
      </c>
      <c r="C564">
        <v>2021</v>
      </c>
      <c r="D564">
        <v>8566</v>
      </c>
      <c r="E564">
        <v>0</v>
      </c>
      <c r="F564">
        <f>Table6[[#This Row],[1st_vaccination]]+Table6[[#This Row],[2nd_vaccination]]</f>
        <v>8566</v>
      </c>
    </row>
    <row r="565" spans="1:6" x14ac:dyDescent="0.25">
      <c r="A565" t="s">
        <v>16</v>
      </c>
      <c r="B565" t="s">
        <v>47</v>
      </c>
      <c r="C565">
        <v>2021</v>
      </c>
      <c r="D565">
        <v>1267481917</v>
      </c>
      <c r="E565">
        <v>620751788</v>
      </c>
      <c r="F565">
        <f>Table6[[#This Row],[1st_vaccination]]+Table6[[#This Row],[2nd_vaccination]]</f>
        <v>1888233705</v>
      </c>
    </row>
    <row r="566" spans="1:6" x14ac:dyDescent="0.25">
      <c r="A566" t="s">
        <v>22</v>
      </c>
      <c r="B566" t="s">
        <v>40</v>
      </c>
      <c r="C566">
        <v>2021</v>
      </c>
      <c r="D566">
        <v>172184737</v>
      </c>
      <c r="E566">
        <v>22447237</v>
      </c>
      <c r="F566">
        <f>Table6[[#This Row],[1st_vaccination]]+Table6[[#This Row],[2nd_vaccination]]</f>
        <v>194631974</v>
      </c>
    </row>
    <row r="567" spans="1:6" x14ac:dyDescent="0.25">
      <c r="A567" t="s">
        <v>32</v>
      </c>
      <c r="B567" t="s">
        <v>40</v>
      </c>
      <c r="C567">
        <v>2020</v>
      </c>
      <c r="D567">
        <v>0</v>
      </c>
      <c r="E567">
        <v>0</v>
      </c>
      <c r="F567">
        <f>Table6[[#This Row],[1st_vaccination]]+Table6[[#This Row],[2nd_vaccination]]</f>
        <v>0</v>
      </c>
    </row>
    <row r="568" spans="1:6" x14ac:dyDescent="0.25">
      <c r="A568" t="s">
        <v>36</v>
      </c>
      <c r="B568" t="s">
        <v>41</v>
      </c>
      <c r="C568">
        <v>2020</v>
      </c>
      <c r="D568">
        <v>0</v>
      </c>
      <c r="E568">
        <v>0</v>
      </c>
      <c r="F568">
        <f>Table6[[#This Row],[1st_vaccination]]+Table6[[#This Row],[2nd_vaccination]]</f>
        <v>0</v>
      </c>
    </row>
    <row r="569" spans="1:6" x14ac:dyDescent="0.25">
      <c r="A569" t="s">
        <v>36</v>
      </c>
      <c r="B569" t="s">
        <v>48</v>
      </c>
      <c r="C569">
        <v>2020</v>
      </c>
      <c r="D569">
        <v>0</v>
      </c>
      <c r="E569">
        <v>0</v>
      </c>
      <c r="F569">
        <f>Table6[[#This Row],[1st_vaccination]]+Table6[[#This Row],[2nd_vaccination]]</f>
        <v>0</v>
      </c>
    </row>
    <row r="570" spans="1:6" x14ac:dyDescent="0.25">
      <c r="A570" t="s">
        <v>8</v>
      </c>
      <c r="B570" t="s">
        <v>38</v>
      </c>
      <c r="C570">
        <v>2021</v>
      </c>
      <c r="D570">
        <v>5982887</v>
      </c>
      <c r="E570">
        <v>303114</v>
      </c>
      <c r="F570">
        <f>Table6[[#This Row],[1st_vaccination]]+Table6[[#This Row],[2nd_vaccination]]</f>
        <v>6286001</v>
      </c>
    </row>
    <row r="571" spans="1:6" x14ac:dyDescent="0.25">
      <c r="A571" t="s">
        <v>21</v>
      </c>
      <c r="B571" t="s">
        <v>46</v>
      </c>
      <c r="C571">
        <v>2020</v>
      </c>
      <c r="D571">
        <v>0</v>
      </c>
      <c r="E571">
        <v>0</v>
      </c>
      <c r="F571">
        <f>Table6[[#This Row],[1st_vaccination]]+Table6[[#This Row],[2nd_vaccination]]</f>
        <v>0</v>
      </c>
    </row>
    <row r="572" spans="1:6" x14ac:dyDescent="0.25">
      <c r="A572" t="s">
        <v>14</v>
      </c>
      <c r="B572" t="s">
        <v>41</v>
      </c>
      <c r="C572">
        <v>2020</v>
      </c>
      <c r="D572">
        <v>0</v>
      </c>
      <c r="E572">
        <v>0</v>
      </c>
      <c r="F572">
        <f>Table6[[#This Row],[1st_vaccination]]+Table6[[#This Row],[2nd_vaccination]]</f>
        <v>0</v>
      </c>
    </row>
    <row r="573" spans="1:6" x14ac:dyDescent="0.25">
      <c r="A573" t="s">
        <v>32</v>
      </c>
      <c r="B573" t="s">
        <v>1</v>
      </c>
      <c r="C573">
        <v>2021</v>
      </c>
      <c r="D573">
        <v>232547</v>
      </c>
      <c r="E573">
        <v>0</v>
      </c>
      <c r="F573">
        <f>Table6[[#This Row],[1st_vaccination]]+Table6[[#This Row],[2nd_vaccination]]</f>
        <v>232547</v>
      </c>
    </row>
    <row r="574" spans="1:6" x14ac:dyDescent="0.25">
      <c r="A574" t="s">
        <v>6</v>
      </c>
      <c r="B574" t="s">
        <v>41</v>
      </c>
      <c r="C574">
        <v>2020</v>
      </c>
      <c r="D574">
        <v>0</v>
      </c>
      <c r="E574">
        <v>0</v>
      </c>
      <c r="F574">
        <f>Table6[[#This Row],[1st_vaccination]]+Table6[[#This Row],[2nd_vaccination]]</f>
        <v>0</v>
      </c>
    </row>
    <row r="575" spans="1:6" x14ac:dyDescent="0.25">
      <c r="A575" t="s">
        <v>23</v>
      </c>
      <c r="B575" t="s">
        <v>46</v>
      </c>
      <c r="C575">
        <v>2021</v>
      </c>
      <c r="D575">
        <v>20489902</v>
      </c>
      <c r="E575">
        <v>10091601</v>
      </c>
      <c r="F575">
        <f>Table6[[#This Row],[1st_vaccination]]+Table6[[#This Row],[2nd_vaccination]]</f>
        <v>30581503</v>
      </c>
    </row>
    <row r="576" spans="1:6" x14ac:dyDescent="0.25">
      <c r="A576" t="s">
        <v>19</v>
      </c>
      <c r="B576" t="s">
        <v>41</v>
      </c>
      <c r="C576">
        <v>2020</v>
      </c>
      <c r="D576">
        <v>0</v>
      </c>
      <c r="E576">
        <v>0</v>
      </c>
      <c r="F576">
        <f>Table6[[#This Row],[1st_vaccination]]+Table6[[#This Row],[2nd_vaccination]]</f>
        <v>0</v>
      </c>
    </row>
    <row r="577" spans="1:6" x14ac:dyDescent="0.25">
      <c r="A577" t="s">
        <v>20</v>
      </c>
      <c r="B577" t="s">
        <v>45</v>
      </c>
      <c r="C577">
        <v>2020</v>
      </c>
      <c r="D577">
        <v>0</v>
      </c>
      <c r="E577">
        <v>0</v>
      </c>
      <c r="F577">
        <f>Table6[[#This Row],[1st_vaccination]]+Table6[[#This Row],[2nd_vaccination]]</f>
        <v>0</v>
      </c>
    </row>
    <row r="578" spans="1:6" x14ac:dyDescent="0.25">
      <c r="A578" t="s">
        <v>12</v>
      </c>
      <c r="B578" t="s">
        <v>47</v>
      </c>
      <c r="C578">
        <v>2020</v>
      </c>
      <c r="D578">
        <v>0</v>
      </c>
      <c r="E578">
        <v>0</v>
      </c>
      <c r="F578">
        <f>Table6[[#This Row],[1st_vaccination]]+Table6[[#This Row],[2nd_vaccination]]</f>
        <v>0</v>
      </c>
    </row>
    <row r="579" spans="1:6" x14ac:dyDescent="0.25">
      <c r="A579" t="s">
        <v>30</v>
      </c>
      <c r="B579" t="s">
        <v>39</v>
      </c>
      <c r="C579">
        <v>2021</v>
      </c>
      <c r="D579">
        <v>19038048</v>
      </c>
      <c r="E579">
        <v>5612790</v>
      </c>
      <c r="F579">
        <f>Table6[[#This Row],[1st_vaccination]]+Table6[[#This Row],[2nd_vaccination]]</f>
        <v>24650838</v>
      </c>
    </row>
    <row r="580" spans="1:6" x14ac:dyDescent="0.25">
      <c r="A580" t="s">
        <v>19</v>
      </c>
      <c r="B580" t="s">
        <v>49</v>
      </c>
      <c r="C580">
        <v>2020</v>
      </c>
      <c r="D580">
        <v>0</v>
      </c>
      <c r="E580">
        <v>0</v>
      </c>
      <c r="F580">
        <f>Table6[[#This Row],[1st_vaccination]]+Table6[[#This Row],[2nd_vaccination]]</f>
        <v>0</v>
      </c>
    </row>
    <row r="581" spans="1:6" x14ac:dyDescent="0.25">
      <c r="A581" t="s">
        <v>31</v>
      </c>
      <c r="B581" t="s">
        <v>44</v>
      </c>
      <c r="C581">
        <v>2021</v>
      </c>
      <c r="D581">
        <v>490150890</v>
      </c>
      <c r="E581">
        <v>103515841</v>
      </c>
      <c r="F581">
        <f>Table6[[#This Row],[1st_vaccination]]+Table6[[#This Row],[2nd_vaccination]]</f>
        <v>593666731</v>
      </c>
    </row>
    <row r="582" spans="1:6" x14ac:dyDescent="0.25">
      <c r="A582" t="s">
        <v>6</v>
      </c>
      <c r="B582" t="s">
        <v>39</v>
      </c>
      <c r="C582">
        <v>2021</v>
      </c>
      <c r="D582">
        <v>1463214</v>
      </c>
      <c r="E582">
        <v>207150</v>
      </c>
      <c r="F582">
        <f>Table6[[#This Row],[1st_vaccination]]+Table6[[#This Row],[2nd_vaccination]]</f>
        <v>1670364</v>
      </c>
    </row>
    <row r="583" spans="1:6" x14ac:dyDescent="0.25">
      <c r="A583" t="s">
        <v>25</v>
      </c>
      <c r="B583" t="s">
        <v>45</v>
      </c>
      <c r="C583">
        <v>2021</v>
      </c>
      <c r="D583">
        <v>463812568</v>
      </c>
      <c r="E583">
        <v>142277428</v>
      </c>
      <c r="F583">
        <f>Table6[[#This Row],[1st_vaccination]]+Table6[[#This Row],[2nd_vaccination]]</f>
        <v>606089996</v>
      </c>
    </row>
    <row r="584" spans="1:6" x14ac:dyDescent="0.25">
      <c r="A584" t="s">
        <v>9</v>
      </c>
      <c r="B584" t="s">
        <v>41</v>
      </c>
      <c r="C584">
        <v>2021</v>
      </c>
      <c r="D584">
        <v>3301667</v>
      </c>
      <c r="E584">
        <v>723674</v>
      </c>
      <c r="F584">
        <f>Table6[[#This Row],[1st_vaccination]]+Table6[[#This Row],[2nd_vaccination]]</f>
        <v>4025341</v>
      </c>
    </row>
    <row r="585" spans="1:6" x14ac:dyDescent="0.25">
      <c r="A585" t="s">
        <v>21</v>
      </c>
      <c r="B585" t="s">
        <v>48</v>
      </c>
      <c r="C585">
        <v>2020</v>
      </c>
      <c r="D585">
        <v>0</v>
      </c>
      <c r="E585">
        <v>0</v>
      </c>
      <c r="F585">
        <f>Table6[[#This Row],[1st_vaccination]]+Table6[[#This Row],[2nd_vaccination]]</f>
        <v>0</v>
      </c>
    </row>
    <row r="586" spans="1:6" x14ac:dyDescent="0.25">
      <c r="A586" t="s">
        <v>4</v>
      </c>
      <c r="B586" t="s">
        <v>46</v>
      </c>
      <c r="C586">
        <v>2021</v>
      </c>
      <c r="D586">
        <v>504286867</v>
      </c>
      <c r="E586">
        <v>127432828</v>
      </c>
      <c r="F586">
        <f>Table6[[#This Row],[1st_vaccination]]+Table6[[#This Row],[2nd_vaccination]]</f>
        <v>631719695</v>
      </c>
    </row>
    <row r="587" spans="1:6" x14ac:dyDescent="0.25">
      <c r="A587" t="s">
        <v>28</v>
      </c>
      <c r="B587" t="s">
        <v>48</v>
      </c>
      <c r="C587">
        <v>2020</v>
      </c>
      <c r="D587">
        <v>0</v>
      </c>
      <c r="E587">
        <v>0</v>
      </c>
      <c r="F587">
        <f>Table6[[#This Row],[1st_vaccination]]+Table6[[#This Row],[2nd_vaccination]]</f>
        <v>0</v>
      </c>
    </row>
    <row r="588" spans="1:6" x14ac:dyDescent="0.25">
      <c r="A588" t="s">
        <v>32</v>
      </c>
      <c r="B588" t="s">
        <v>49</v>
      </c>
      <c r="C588">
        <v>2020</v>
      </c>
      <c r="D588">
        <v>0</v>
      </c>
      <c r="E588">
        <v>0</v>
      </c>
      <c r="F588">
        <f>Table6[[#This Row],[1st_vaccination]]+Table6[[#This Row],[2nd_vaccination]]</f>
        <v>0</v>
      </c>
    </row>
    <row r="589" spans="1:6" x14ac:dyDescent="0.25">
      <c r="A589" t="s">
        <v>15</v>
      </c>
      <c r="B589" t="s">
        <v>1</v>
      </c>
      <c r="C589">
        <v>2021</v>
      </c>
      <c r="D589">
        <v>207220</v>
      </c>
      <c r="E589">
        <v>0</v>
      </c>
      <c r="F589">
        <f>Table6[[#This Row],[1st_vaccination]]+Table6[[#This Row],[2nd_vaccination]]</f>
        <v>207220</v>
      </c>
    </row>
    <row r="590" spans="1:6" x14ac:dyDescent="0.25">
      <c r="A590" t="s">
        <v>31</v>
      </c>
      <c r="B590" t="s">
        <v>45</v>
      </c>
      <c r="C590">
        <v>2021</v>
      </c>
      <c r="D590">
        <v>689643458</v>
      </c>
      <c r="E590">
        <v>159735832</v>
      </c>
      <c r="F590">
        <f>Table6[[#This Row],[1st_vaccination]]+Table6[[#This Row],[2nd_vaccination]]</f>
        <v>849379290</v>
      </c>
    </row>
    <row r="591" spans="1:6" x14ac:dyDescent="0.25">
      <c r="A591" t="s">
        <v>11</v>
      </c>
      <c r="B591" t="s">
        <v>41</v>
      </c>
      <c r="C591">
        <v>2020</v>
      </c>
      <c r="D591">
        <v>0</v>
      </c>
      <c r="E591">
        <v>0</v>
      </c>
      <c r="F591">
        <f>Table6[[#This Row],[1st_vaccination]]+Table6[[#This Row],[2nd_vaccination]]</f>
        <v>0</v>
      </c>
    </row>
    <row r="592" spans="1:6" x14ac:dyDescent="0.25">
      <c r="A592" t="s">
        <v>35</v>
      </c>
      <c r="B592" t="s">
        <v>44</v>
      </c>
      <c r="C592">
        <v>2021</v>
      </c>
      <c r="D592">
        <v>124734468</v>
      </c>
      <c r="E592">
        <v>35102129</v>
      </c>
      <c r="F592">
        <f>Table6[[#This Row],[1st_vaccination]]+Table6[[#This Row],[2nd_vaccination]]</f>
        <v>159836597</v>
      </c>
    </row>
    <row r="593" spans="1:6" x14ac:dyDescent="0.25">
      <c r="A593" t="s">
        <v>6</v>
      </c>
      <c r="B593" t="s">
        <v>48</v>
      </c>
      <c r="C593">
        <v>2020</v>
      </c>
      <c r="D593">
        <v>0</v>
      </c>
      <c r="E593">
        <v>0</v>
      </c>
      <c r="F593">
        <f>Table6[[#This Row],[1st_vaccination]]+Table6[[#This Row],[2nd_vaccination]]</f>
        <v>0</v>
      </c>
    </row>
    <row r="594" spans="1:6" x14ac:dyDescent="0.25">
      <c r="A594" t="s">
        <v>36</v>
      </c>
      <c r="B594" t="s">
        <v>38</v>
      </c>
      <c r="C594">
        <v>2021</v>
      </c>
      <c r="D594">
        <v>15457491</v>
      </c>
      <c r="E594">
        <v>1009679</v>
      </c>
      <c r="F594">
        <f>Table6[[#This Row],[1st_vaccination]]+Table6[[#This Row],[2nd_vaccination]]</f>
        <v>16467170</v>
      </c>
    </row>
    <row r="595" spans="1:6" x14ac:dyDescent="0.25">
      <c r="A595" t="s">
        <v>17</v>
      </c>
      <c r="B595" t="s">
        <v>38</v>
      </c>
      <c r="C595">
        <v>2021</v>
      </c>
      <c r="D595">
        <v>9987891</v>
      </c>
      <c r="E595">
        <v>758856</v>
      </c>
      <c r="F595">
        <f>Table6[[#This Row],[1st_vaccination]]+Table6[[#This Row],[2nd_vaccination]]</f>
        <v>10746747</v>
      </c>
    </row>
    <row r="596" spans="1:6" x14ac:dyDescent="0.25">
      <c r="A596" t="s">
        <v>6</v>
      </c>
      <c r="B596" t="s">
        <v>47</v>
      </c>
      <c r="C596">
        <v>2021</v>
      </c>
      <c r="D596">
        <v>28424835</v>
      </c>
      <c r="E596">
        <v>15591550</v>
      </c>
      <c r="F596">
        <f>Table6[[#This Row],[1st_vaccination]]+Table6[[#This Row],[2nd_vaccination]]</f>
        <v>44016385</v>
      </c>
    </row>
    <row r="597" spans="1:6" x14ac:dyDescent="0.25">
      <c r="A597" t="s">
        <v>22</v>
      </c>
      <c r="B597" t="s">
        <v>49</v>
      </c>
      <c r="C597">
        <v>2020</v>
      </c>
      <c r="D597">
        <v>0</v>
      </c>
      <c r="E597">
        <v>0</v>
      </c>
      <c r="F597">
        <f>Table6[[#This Row],[1st_vaccination]]+Table6[[#This Row],[2nd_vaccination]]</f>
        <v>0</v>
      </c>
    </row>
    <row r="598" spans="1:6" x14ac:dyDescent="0.25">
      <c r="A598" t="s">
        <v>34</v>
      </c>
      <c r="B598" t="s">
        <v>39</v>
      </c>
      <c r="C598">
        <v>2020</v>
      </c>
      <c r="D598">
        <v>0</v>
      </c>
      <c r="E598">
        <v>0</v>
      </c>
      <c r="F598">
        <f>Table6[[#This Row],[1st_vaccination]]+Table6[[#This Row],[2nd_vaccination]]</f>
        <v>0</v>
      </c>
    </row>
    <row r="599" spans="1:6" x14ac:dyDescent="0.25">
      <c r="A599" t="s">
        <v>10</v>
      </c>
      <c r="B599" t="s">
        <v>47</v>
      </c>
      <c r="C599">
        <v>2020</v>
      </c>
      <c r="D599">
        <v>0</v>
      </c>
      <c r="E599">
        <v>0</v>
      </c>
      <c r="F599">
        <f>Table6[[#This Row],[1st_vaccination]]+Table6[[#This Row],[2nd_vaccination]]</f>
        <v>0</v>
      </c>
    </row>
    <row r="600" spans="1:6" x14ac:dyDescent="0.25">
      <c r="A600" t="s">
        <v>7</v>
      </c>
      <c r="B600" t="s">
        <v>43</v>
      </c>
      <c r="C600">
        <v>2020</v>
      </c>
      <c r="D600">
        <v>0</v>
      </c>
      <c r="E600">
        <v>0</v>
      </c>
      <c r="F600">
        <f>Table6[[#This Row],[1st_vaccination]]+Table6[[#This Row],[2nd_vaccination]]</f>
        <v>0</v>
      </c>
    </row>
    <row r="601" spans="1:6" x14ac:dyDescent="0.25">
      <c r="A601" t="s">
        <v>10</v>
      </c>
      <c r="B601" t="s">
        <v>45</v>
      </c>
      <c r="C601">
        <v>2020</v>
      </c>
      <c r="D601">
        <v>0</v>
      </c>
      <c r="E601">
        <v>0</v>
      </c>
      <c r="F601">
        <f>Table6[[#This Row],[1st_vaccination]]+Table6[[#This Row],[2nd_vaccination]]</f>
        <v>0</v>
      </c>
    </row>
    <row r="602" spans="1:6" x14ac:dyDescent="0.25">
      <c r="A602" t="s">
        <v>42</v>
      </c>
      <c r="B602" t="s">
        <v>43</v>
      </c>
      <c r="C602">
        <v>2020</v>
      </c>
      <c r="D602">
        <v>0</v>
      </c>
      <c r="E602">
        <v>0</v>
      </c>
      <c r="F602">
        <f>Table6[[#This Row],[1st_vaccination]]+Table6[[#This Row],[2nd_vaccination]]</f>
        <v>0</v>
      </c>
    </row>
    <row r="603" spans="1:6" x14ac:dyDescent="0.25">
      <c r="A603" t="s">
        <v>15</v>
      </c>
      <c r="B603" t="s">
        <v>40</v>
      </c>
      <c r="C603">
        <v>2020</v>
      </c>
      <c r="D603">
        <v>0</v>
      </c>
      <c r="E603">
        <v>0</v>
      </c>
      <c r="F603">
        <f>Table6[[#This Row],[1st_vaccination]]+Table6[[#This Row],[2nd_vaccination]]</f>
        <v>0</v>
      </c>
    </row>
    <row r="604" spans="1:6" x14ac:dyDescent="0.25">
      <c r="A604" t="s">
        <v>31</v>
      </c>
      <c r="B604" t="s">
        <v>47</v>
      </c>
      <c r="C604">
        <v>2020</v>
      </c>
      <c r="D604">
        <v>0</v>
      </c>
      <c r="E604">
        <v>0</v>
      </c>
      <c r="F604">
        <f>Table6[[#This Row],[1st_vaccination]]+Table6[[#This Row],[2nd_vaccination]]</f>
        <v>0</v>
      </c>
    </row>
    <row r="605" spans="1:6" x14ac:dyDescent="0.25">
      <c r="A605" t="s">
        <v>9</v>
      </c>
      <c r="B605" t="s">
        <v>40</v>
      </c>
      <c r="C605">
        <v>2020</v>
      </c>
      <c r="D605">
        <v>0</v>
      </c>
      <c r="E605">
        <v>0</v>
      </c>
      <c r="F605">
        <f>Table6[[#This Row],[1st_vaccination]]+Table6[[#This Row],[2nd_vaccination]]</f>
        <v>0</v>
      </c>
    </row>
    <row r="606" spans="1:6" x14ac:dyDescent="0.25">
      <c r="A606" t="s">
        <v>4</v>
      </c>
      <c r="B606" t="s">
        <v>43</v>
      </c>
      <c r="C606">
        <v>2021</v>
      </c>
      <c r="D606">
        <v>129444920</v>
      </c>
      <c r="E606">
        <v>29975731</v>
      </c>
      <c r="F606">
        <f>Table6[[#This Row],[1st_vaccination]]+Table6[[#This Row],[2nd_vaccination]]</f>
        <v>159420651</v>
      </c>
    </row>
    <row r="607" spans="1:6" x14ac:dyDescent="0.25">
      <c r="A607" t="s">
        <v>23</v>
      </c>
      <c r="B607" t="s">
        <v>43</v>
      </c>
      <c r="C607">
        <v>2020</v>
      </c>
      <c r="D607">
        <v>0</v>
      </c>
      <c r="E607">
        <v>0</v>
      </c>
      <c r="F607">
        <f>Table6[[#This Row],[1st_vaccination]]+Table6[[#This Row],[2nd_vaccination]]</f>
        <v>0</v>
      </c>
    </row>
    <row r="608" spans="1:6" x14ac:dyDescent="0.25">
      <c r="A608" t="s">
        <v>11</v>
      </c>
      <c r="B608" t="s">
        <v>38</v>
      </c>
      <c r="C608">
        <v>2021</v>
      </c>
      <c r="D608">
        <v>18031677</v>
      </c>
      <c r="E608">
        <v>1089424</v>
      </c>
      <c r="F608">
        <f>Table6[[#This Row],[1st_vaccination]]+Table6[[#This Row],[2nd_vaccination]]</f>
        <v>19121101</v>
      </c>
    </row>
    <row r="609" spans="1:6" x14ac:dyDescent="0.25">
      <c r="A609" t="s">
        <v>26</v>
      </c>
      <c r="B609" t="s">
        <v>41</v>
      </c>
      <c r="C609">
        <v>2020</v>
      </c>
      <c r="D609">
        <v>0</v>
      </c>
      <c r="E609">
        <v>0</v>
      </c>
      <c r="F609">
        <f>Table6[[#This Row],[1st_vaccination]]+Table6[[#This Row],[2nd_vaccination]]</f>
        <v>0</v>
      </c>
    </row>
    <row r="610" spans="1:6" x14ac:dyDescent="0.25">
      <c r="A610" t="s">
        <v>24</v>
      </c>
      <c r="B610" t="s">
        <v>46</v>
      </c>
      <c r="C610">
        <v>2020</v>
      </c>
      <c r="D610">
        <v>0</v>
      </c>
      <c r="E610">
        <v>0</v>
      </c>
      <c r="F610">
        <f>Table6[[#This Row],[1st_vaccination]]+Table6[[#This Row],[2nd_vaccination]]</f>
        <v>0</v>
      </c>
    </row>
    <row r="611" spans="1:6" x14ac:dyDescent="0.25">
      <c r="A611" t="s">
        <v>5</v>
      </c>
      <c r="B611" t="s">
        <v>41</v>
      </c>
      <c r="C611">
        <v>2020</v>
      </c>
      <c r="D611">
        <v>0</v>
      </c>
      <c r="E611">
        <v>0</v>
      </c>
      <c r="F611">
        <f>Table6[[#This Row],[1st_vaccination]]+Table6[[#This Row],[2nd_vaccination]]</f>
        <v>0</v>
      </c>
    </row>
    <row r="612" spans="1:6" x14ac:dyDescent="0.25">
      <c r="A612" t="s">
        <v>26</v>
      </c>
      <c r="B612" t="s">
        <v>45</v>
      </c>
      <c r="C612">
        <v>2020</v>
      </c>
      <c r="D612">
        <v>0</v>
      </c>
      <c r="E612">
        <v>0</v>
      </c>
      <c r="F612">
        <f>Table6[[#This Row],[1st_vaccination]]+Table6[[#This Row],[2nd_vaccination]]</f>
        <v>0</v>
      </c>
    </row>
    <row r="613" spans="1:6" x14ac:dyDescent="0.25">
      <c r="A613" t="s">
        <v>25</v>
      </c>
      <c r="B613" t="s">
        <v>44</v>
      </c>
      <c r="C613">
        <v>2020</v>
      </c>
      <c r="D613">
        <v>0</v>
      </c>
      <c r="E613">
        <v>0</v>
      </c>
      <c r="F613">
        <f>Table6[[#This Row],[1st_vaccination]]+Table6[[#This Row],[2nd_vaccination]]</f>
        <v>0</v>
      </c>
    </row>
    <row r="614" spans="1:6" x14ac:dyDescent="0.25">
      <c r="A614" t="s">
        <v>4</v>
      </c>
      <c r="B614" t="s">
        <v>44</v>
      </c>
      <c r="C614">
        <v>2020</v>
      </c>
      <c r="D614">
        <v>0</v>
      </c>
      <c r="E614">
        <v>0</v>
      </c>
      <c r="F614">
        <f>Table6[[#This Row],[1st_vaccination]]+Table6[[#This Row],[2nd_vaccination]]</f>
        <v>0</v>
      </c>
    </row>
    <row r="615" spans="1:6" x14ac:dyDescent="0.25">
      <c r="A615" t="s">
        <v>8</v>
      </c>
      <c r="B615" t="s">
        <v>44</v>
      </c>
      <c r="C615">
        <v>2020</v>
      </c>
      <c r="D615">
        <v>0</v>
      </c>
      <c r="E615">
        <v>0</v>
      </c>
      <c r="F615">
        <f>Table6[[#This Row],[1st_vaccination]]+Table6[[#This Row],[2nd_vaccination]]</f>
        <v>0</v>
      </c>
    </row>
    <row r="616" spans="1:6" x14ac:dyDescent="0.25">
      <c r="A616" t="s">
        <v>6</v>
      </c>
      <c r="B616" t="s">
        <v>45</v>
      </c>
      <c r="C616">
        <v>2021</v>
      </c>
      <c r="D616">
        <v>22846334</v>
      </c>
      <c r="E616">
        <v>7792838</v>
      </c>
      <c r="F616">
        <f>Table6[[#This Row],[1st_vaccination]]+Table6[[#This Row],[2nd_vaccination]]</f>
        <v>30639172</v>
      </c>
    </row>
    <row r="617" spans="1:6" x14ac:dyDescent="0.25">
      <c r="A617" t="s">
        <v>23</v>
      </c>
      <c r="B617" t="s">
        <v>45</v>
      </c>
      <c r="C617">
        <v>2021</v>
      </c>
      <c r="D617">
        <v>20463155</v>
      </c>
      <c r="E617">
        <v>6767149</v>
      </c>
      <c r="F617">
        <f>Table6[[#This Row],[1st_vaccination]]+Table6[[#This Row],[2nd_vaccination]]</f>
        <v>27230304</v>
      </c>
    </row>
    <row r="618" spans="1:6" x14ac:dyDescent="0.25">
      <c r="A618" t="s">
        <v>14</v>
      </c>
      <c r="B618" t="s">
        <v>48</v>
      </c>
      <c r="C618">
        <v>2020</v>
      </c>
      <c r="D618">
        <v>0</v>
      </c>
      <c r="E618">
        <v>0</v>
      </c>
      <c r="F618">
        <f>Table6[[#This Row],[1st_vaccination]]+Table6[[#This Row],[2nd_vaccination]]</f>
        <v>0</v>
      </c>
    </row>
    <row r="619" spans="1:6" x14ac:dyDescent="0.25">
      <c r="A619" t="s">
        <v>21</v>
      </c>
      <c r="B619" t="s">
        <v>47</v>
      </c>
      <c r="C619">
        <v>2021</v>
      </c>
      <c r="D619">
        <v>38327288</v>
      </c>
      <c r="E619">
        <v>18406448</v>
      </c>
      <c r="F619">
        <f>Table6[[#This Row],[1st_vaccination]]+Table6[[#This Row],[2nd_vaccination]]</f>
        <v>56733736</v>
      </c>
    </row>
    <row r="620" spans="1:6" x14ac:dyDescent="0.25">
      <c r="A620" t="s">
        <v>33</v>
      </c>
      <c r="B620" t="s">
        <v>43</v>
      </c>
      <c r="C620">
        <v>2020</v>
      </c>
      <c r="D620">
        <v>0</v>
      </c>
      <c r="E620">
        <v>0</v>
      </c>
      <c r="F620">
        <f>Table6[[#This Row],[1st_vaccination]]+Table6[[#This Row],[2nd_vaccination]]</f>
        <v>0</v>
      </c>
    </row>
    <row r="621" spans="1:6" x14ac:dyDescent="0.25">
      <c r="A621" t="s">
        <v>6</v>
      </c>
      <c r="B621" t="s">
        <v>43</v>
      </c>
      <c r="C621">
        <v>2020</v>
      </c>
      <c r="D621">
        <v>0</v>
      </c>
      <c r="E621">
        <v>0</v>
      </c>
      <c r="F621">
        <f>Table6[[#This Row],[1st_vaccination]]+Table6[[#This Row],[2nd_vaccination]]</f>
        <v>0</v>
      </c>
    </row>
    <row r="622" spans="1:6" x14ac:dyDescent="0.25">
      <c r="A622" t="s">
        <v>13</v>
      </c>
      <c r="B622" t="s">
        <v>38</v>
      </c>
      <c r="C622">
        <v>2021</v>
      </c>
      <c r="D622">
        <v>5205268</v>
      </c>
      <c r="E622">
        <v>537808</v>
      </c>
      <c r="F622">
        <f>Table6[[#This Row],[1st_vaccination]]+Table6[[#This Row],[2nd_vaccination]]</f>
        <v>5743076</v>
      </c>
    </row>
    <row r="623" spans="1:6" x14ac:dyDescent="0.25">
      <c r="A623" t="s">
        <v>27</v>
      </c>
      <c r="B623" t="s">
        <v>40</v>
      </c>
      <c r="C623">
        <v>2020</v>
      </c>
      <c r="D623">
        <v>0</v>
      </c>
      <c r="E623">
        <v>0</v>
      </c>
      <c r="F623">
        <f>Table6[[#This Row],[1st_vaccination]]+Table6[[#This Row],[2nd_vaccination]]</f>
        <v>0</v>
      </c>
    </row>
    <row r="624" spans="1:6" x14ac:dyDescent="0.25">
      <c r="A624" t="s">
        <v>14</v>
      </c>
      <c r="B624" t="s">
        <v>43</v>
      </c>
      <c r="C624">
        <v>2020</v>
      </c>
      <c r="D624">
        <v>0</v>
      </c>
      <c r="E624">
        <v>0</v>
      </c>
      <c r="F624">
        <f>Table6[[#This Row],[1st_vaccination]]+Table6[[#This Row],[2nd_vaccination]]</f>
        <v>0</v>
      </c>
    </row>
    <row r="625" spans="1:6" x14ac:dyDescent="0.25">
      <c r="A625" t="s">
        <v>2</v>
      </c>
      <c r="B625" t="s">
        <v>40</v>
      </c>
      <c r="C625">
        <v>2021</v>
      </c>
      <c r="D625">
        <v>113292641</v>
      </c>
      <c r="E625">
        <v>22101288</v>
      </c>
      <c r="F625">
        <f>Table6[[#This Row],[1st_vaccination]]+Table6[[#This Row],[2nd_vaccination]]</f>
        <v>135393929</v>
      </c>
    </row>
    <row r="626" spans="1:6" x14ac:dyDescent="0.25">
      <c r="A626" t="s">
        <v>36</v>
      </c>
      <c r="B626" t="s">
        <v>46</v>
      </c>
      <c r="C626">
        <v>2020</v>
      </c>
      <c r="D626">
        <v>0</v>
      </c>
      <c r="E626">
        <v>0</v>
      </c>
      <c r="F626">
        <f>Table6[[#This Row],[1st_vaccination]]+Table6[[#This Row],[2nd_vaccination]]</f>
        <v>0</v>
      </c>
    </row>
    <row r="627" spans="1:6" x14ac:dyDescent="0.25">
      <c r="A627" t="s">
        <v>34</v>
      </c>
      <c r="B627" t="s">
        <v>46</v>
      </c>
      <c r="C627">
        <v>2021</v>
      </c>
      <c r="D627">
        <v>2249360824</v>
      </c>
      <c r="E627">
        <v>476748219</v>
      </c>
      <c r="F627">
        <f>Table6[[#This Row],[1st_vaccination]]+Table6[[#This Row],[2nd_vaccination]]</f>
        <v>2726109043</v>
      </c>
    </row>
    <row r="628" spans="1:6" x14ac:dyDescent="0.25">
      <c r="A628" t="s">
        <v>36</v>
      </c>
      <c r="B628" t="s">
        <v>47</v>
      </c>
      <c r="C628">
        <v>2020</v>
      </c>
      <c r="D628">
        <v>0</v>
      </c>
      <c r="E628">
        <v>0</v>
      </c>
      <c r="F628">
        <f>Table6[[#This Row],[1st_vaccination]]+Table6[[#This Row],[2nd_vaccination]]</f>
        <v>0</v>
      </c>
    </row>
    <row r="629" spans="1:6" x14ac:dyDescent="0.25">
      <c r="A629" t="s">
        <v>12</v>
      </c>
      <c r="B629" t="s">
        <v>39</v>
      </c>
      <c r="C629">
        <v>2021</v>
      </c>
      <c r="D629">
        <v>7400692</v>
      </c>
      <c r="E629">
        <v>2125038</v>
      </c>
      <c r="F629">
        <f>Table6[[#This Row],[1st_vaccination]]+Table6[[#This Row],[2nd_vaccination]]</f>
        <v>9525730</v>
      </c>
    </row>
    <row r="630" spans="1:6" x14ac:dyDescent="0.25">
      <c r="A630" t="s">
        <v>22</v>
      </c>
      <c r="B630" t="s">
        <v>45</v>
      </c>
      <c r="C630">
        <v>2021</v>
      </c>
      <c r="D630">
        <v>999555985</v>
      </c>
      <c r="E630">
        <v>197301758</v>
      </c>
      <c r="F630">
        <f>Table6[[#This Row],[1st_vaccination]]+Table6[[#This Row],[2nd_vaccination]]</f>
        <v>1196857743</v>
      </c>
    </row>
    <row r="631" spans="1:6" x14ac:dyDescent="0.25">
      <c r="A631" t="s">
        <v>24</v>
      </c>
      <c r="B631" t="s">
        <v>49</v>
      </c>
      <c r="C631">
        <v>2020</v>
      </c>
      <c r="D631">
        <v>0</v>
      </c>
      <c r="E631">
        <v>0</v>
      </c>
      <c r="F631">
        <f>Table6[[#This Row],[1st_vaccination]]+Table6[[#This Row],[2nd_vaccination]]</f>
        <v>0</v>
      </c>
    </row>
    <row r="632" spans="1:6" x14ac:dyDescent="0.25">
      <c r="A632" t="s">
        <v>2</v>
      </c>
      <c r="B632" t="s">
        <v>45</v>
      </c>
      <c r="C632">
        <v>2020</v>
      </c>
      <c r="D632">
        <v>0</v>
      </c>
      <c r="E632">
        <v>0</v>
      </c>
      <c r="F632">
        <f>Table6[[#This Row],[1st_vaccination]]+Table6[[#This Row],[2nd_vaccination]]</f>
        <v>0</v>
      </c>
    </row>
    <row r="633" spans="1:6" x14ac:dyDescent="0.25">
      <c r="A633" t="s">
        <v>13</v>
      </c>
      <c r="B633" t="s">
        <v>43</v>
      </c>
      <c r="C633">
        <v>2021</v>
      </c>
      <c r="D633">
        <v>181714292</v>
      </c>
      <c r="E633">
        <v>34061570</v>
      </c>
      <c r="F633">
        <f>Table6[[#This Row],[1st_vaccination]]+Table6[[#This Row],[2nd_vaccination]]</f>
        <v>215775862</v>
      </c>
    </row>
    <row r="634" spans="1:6" x14ac:dyDescent="0.25">
      <c r="A634" t="s">
        <v>29</v>
      </c>
      <c r="B634" t="s">
        <v>41</v>
      </c>
      <c r="C634">
        <v>2021</v>
      </c>
      <c r="D634">
        <v>5238801</v>
      </c>
      <c r="E634">
        <v>1746873</v>
      </c>
      <c r="F634">
        <f>Table6[[#This Row],[1st_vaccination]]+Table6[[#This Row],[2nd_vaccination]]</f>
        <v>6985674</v>
      </c>
    </row>
    <row r="635" spans="1:6" x14ac:dyDescent="0.25">
      <c r="A635" t="s">
        <v>33</v>
      </c>
      <c r="B635" t="s">
        <v>40</v>
      </c>
      <c r="C635">
        <v>2021</v>
      </c>
      <c r="D635">
        <v>2970760082</v>
      </c>
      <c r="E635">
        <v>499549553</v>
      </c>
      <c r="F635">
        <f>Table6[[#This Row],[1st_vaccination]]+Table6[[#This Row],[2nd_vaccination]]</f>
        <v>3470309635</v>
      </c>
    </row>
    <row r="636" spans="1:6" x14ac:dyDescent="0.25">
      <c r="A636" t="s">
        <v>26</v>
      </c>
      <c r="B636" t="s">
        <v>46</v>
      </c>
      <c r="C636">
        <v>2020</v>
      </c>
      <c r="D636">
        <v>0</v>
      </c>
      <c r="E636">
        <v>0</v>
      </c>
      <c r="F636">
        <f>Table6[[#This Row],[1st_vaccination]]+Table6[[#This Row],[2nd_vaccination]]</f>
        <v>0</v>
      </c>
    </row>
    <row r="637" spans="1:6" x14ac:dyDescent="0.25">
      <c r="A637" t="s">
        <v>35</v>
      </c>
      <c r="B637" t="s">
        <v>43</v>
      </c>
      <c r="C637">
        <v>2020</v>
      </c>
      <c r="D637">
        <v>0</v>
      </c>
      <c r="E637">
        <v>0</v>
      </c>
      <c r="F637">
        <f>Table6[[#This Row],[1st_vaccination]]+Table6[[#This Row],[2nd_vaccination]]</f>
        <v>0</v>
      </c>
    </row>
    <row r="638" spans="1:6" x14ac:dyDescent="0.25">
      <c r="A638" t="s">
        <v>35</v>
      </c>
      <c r="B638" t="s">
        <v>39</v>
      </c>
      <c r="C638">
        <v>2021</v>
      </c>
      <c r="D638">
        <v>10634999</v>
      </c>
      <c r="E638">
        <v>2651763</v>
      </c>
      <c r="F638">
        <f>Table6[[#This Row],[1st_vaccination]]+Table6[[#This Row],[2nd_vaccination]]</f>
        <v>13286762</v>
      </c>
    </row>
    <row r="639" spans="1:6" x14ac:dyDescent="0.25">
      <c r="A639" t="s">
        <v>13</v>
      </c>
      <c r="B639" t="s">
        <v>39</v>
      </c>
      <c r="C639">
        <v>2021</v>
      </c>
      <c r="D639">
        <v>20861980</v>
      </c>
      <c r="E639">
        <v>3668681</v>
      </c>
      <c r="F639">
        <f>Table6[[#This Row],[1st_vaccination]]+Table6[[#This Row],[2nd_vaccination]]</f>
        <v>24530661</v>
      </c>
    </row>
    <row r="640" spans="1:6" x14ac:dyDescent="0.25">
      <c r="A640" t="s">
        <v>16</v>
      </c>
      <c r="B640" t="s">
        <v>41</v>
      </c>
      <c r="C640">
        <v>2020</v>
      </c>
      <c r="D640">
        <v>0</v>
      </c>
      <c r="E640">
        <v>0</v>
      </c>
      <c r="F640">
        <f>Table6[[#This Row],[1st_vaccination]]+Table6[[#This Row],[2nd_vaccination]]</f>
        <v>0</v>
      </c>
    </row>
    <row r="641" spans="1:6" x14ac:dyDescent="0.25">
      <c r="A641" t="s">
        <v>33</v>
      </c>
      <c r="B641" t="s">
        <v>45</v>
      </c>
      <c r="C641">
        <v>2021</v>
      </c>
      <c r="D641">
        <v>13360928150</v>
      </c>
      <c r="E641">
        <v>3866806039</v>
      </c>
      <c r="F641">
        <f>Table6[[#This Row],[1st_vaccination]]+Table6[[#This Row],[2nd_vaccination]]</f>
        <v>17227734189</v>
      </c>
    </row>
    <row r="642" spans="1:6" x14ac:dyDescent="0.25">
      <c r="A642" t="s">
        <v>27</v>
      </c>
      <c r="B642" t="s">
        <v>1</v>
      </c>
      <c r="C642">
        <v>2021</v>
      </c>
      <c r="D642">
        <v>22415</v>
      </c>
      <c r="E642">
        <v>0</v>
      </c>
      <c r="F642">
        <f>Table6[[#This Row],[1st_vaccination]]+Table6[[#This Row],[2nd_vaccination]]</f>
        <v>22415</v>
      </c>
    </row>
    <row r="643" spans="1:6" x14ac:dyDescent="0.25">
      <c r="A643" t="s">
        <v>10</v>
      </c>
      <c r="B643" t="s">
        <v>49</v>
      </c>
      <c r="C643">
        <v>2020</v>
      </c>
      <c r="D643">
        <v>0</v>
      </c>
      <c r="E643">
        <v>0</v>
      </c>
      <c r="F643">
        <f>Table6[[#This Row],[1st_vaccination]]+Table6[[#This Row],[2nd_vaccination]]</f>
        <v>0</v>
      </c>
    </row>
    <row r="644" spans="1:6" x14ac:dyDescent="0.25">
      <c r="A644" t="s">
        <v>14</v>
      </c>
      <c r="B644" t="s">
        <v>45</v>
      </c>
      <c r="C644">
        <v>2021</v>
      </c>
      <c r="D644">
        <v>278038022</v>
      </c>
      <c r="E644">
        <v>67873625</v>
      </c>
      <c r="F644">
        <f>Table6[[#This Row],[1st_vaccination]]+Table6[[#This Row],[2nd_vaccination]]</f>
        <v>345911647</v>
      </c>
    </row>
    <row r="645" spans="1:6" x14ac:dyDescent="0.25">
      <c r="A645" t="s">
        <v>12</v>
      </c>
      <c r="B645" t="s">
        <v>40</v>
      </c>
      <c r="C645">
        <v>2020</v>
      </c>
      <c r="D645">
        <v>0</v>
      </c>
      <c r="E645">
        <v>0</v>
      </c>
      <c r="F645">
        <f>Table6[[#This Row],[1st_vaccination]]+Table6[[#This Row],[2nd_vaccination]]</f>
        <v>0</v>
      </c>
    </row>
    <row r="646" spans="1:6" x14ac:dyDescent="0.25">
      <c r="A646" t="s">
        <v>28</v>
      </c>
      <c r="B646" t="s">
        <v>47</v>
      </c>
      <c r="C646">
        <v>2020</v>
      </c>
      <c r="D646">
        <v>0</v>
      </c>
      <c r="E646">
        <v>0</v>
      </c>
      <c r="F646">
        <f>Table6[[#This Row],[1st_vaccination]]+Table6[[#This Row],[2nd_vaccination]]</f>
        <v>0</v>
      </c>
    </row>
    <row r="647" spans="1:6" x14ac:dyDescent="0.25">
      <c r="A647" t="s">
        <v>29</v>
      </c>
      <c r="B647" t="s">
        <v>44</v>
      </c>
      <c r="C647">
        <v>2021</v>
      </c>
      <c r="D647">
        <v>14154242</v>
      </c>
      <c r="E647">
        <v>3870937</v>
      </c>
      <c r="F647">
        <f>Table6[[#This Row],[1st_vaccination]]+Table6[[#This Row],[2nd_vaccination]]</f>
        <v>18025179</v>
      </c>
    </row>
    <row r="648" spans="1:6" x14ac:dyDescent="0.25">
      <c r="A648" t="s">
        <v>11</v>
      </c>
      <c r="B648" t="s">
        <v>1</v>
      </c>
      <c r="C648">
        <v>2021</v>
      </c>
      <c r="D648">
        <v>1466335</v>
      </c>
      <c r="E648">
        <v>0</v>
      </c>
      <c r="F648">
        <f>Table6[[#This Row],[1st_vaccination]]+Table6[[#This Row],[2nd_vaccination]]</f>
        <v>1466335</v>
      </c>
    </row>
    <row r="649" spans="1:6" x14ac:dyDescent="0.25">
      <c r="A649" t="s">
        <v>27</v>
      </c>
      <c r="B649" t="s">
        <v>44</v>
      </c>
      <c r="C649">
        <v>2020</v>
      </c>
      <c r="D649">
        <v>0</v>
      </c>
      <c r="E649">
        <v>0</v>
      </c>
      <c r="F649">
        <f>Table6[[#This Row],[1st_vaccination]]+Table6[[#This Row],[2nd_vaccination]]</f>
        <v>0</v>
      </c>
    </row>
    <row r="650" spans="1:6" x14ac:dyDescent="0.25">
      <c r="A650" t="s">
        <v>25</v>
      </c>
      <c r="B650" t="s">
        <v>46</v>
      </c>
      <c r="C650">
        <v>2020</v>
      </c>
      <c r="D650">
        <v>0</v>
      </c>
      <c r="E650">
        <v>0</v>
      </c>
      <c r="F650">
        <f>Table6[[#This Row],[1st_vaccination]]+Table6[[#This Row],[2nd_vaccination]]</f>
        <v>0</v>
      </c>
    </row>
    <row r="651" spans="1:6" x14ac:dyDescent="0.25">
      <c r="A651" t="s">
        <v>22</v>
      </c>
      <c r="B651" t="s">
        <v>44</v>
      </c>
      <c r="C651">
        <v>2020</v>
      </c>
      <c r="D651">
        <v>0</v>
      </c>
      <c r="E651">
        <v>0</v>
      </c>
      <c r="F651">
        <f>Table6[[#This Row],[1st_vaccination]]+Table6[[#This Row],[2nd_vaccination]]</f>
        <v>0</v>
      </c>
    </row>
    <row r="652" spans="1:6" x14ac:dyDescent="0.25">
      <c r="A652" t="s">
        <v>34</v>
      </c>
      <c r="B652" t="s">
        <v>40</v>
      </c>
      <c r="C652">
        <v>2021</v>
      </c>
      <c r="D652">
        <v>247545006</v>
      </c>
      <c r="E652">
        <v>46896506</v>
      </c>
      <c r="F652">
        <f>Table6[[#This Row],[1st_vaccination]]+Table6[[#This Row],[2nd_vaccination]]</f>
        <v>294441512</v>
      </c>
    </row>
    <row r="653" spans="1:6" x14ac:dyDescent="0.25">
      <c r="A653" t="s">
        <v>16</v>
      </c>
      <c r="B653" t="s">
        <v>45</v>
      </c>
      <c r="C653">
        <v>2021</v>
      </c>
      <c r="D653">
        <v>850029855</v>
      </c>
      <c r="E653">
        <v>254257468</v>
      </c>
      <c r="F653">
        <f>Table6[[#This Row],[1st_vaccination]]+Table6[[#This Row],[2nd_vaccination]]</f>
        <v>1104287323</v>
      </c>
    </row>
    <row r="654" spans="1:6" x14ac:dyDescent="0.25">
      <c r="A654" t="s">
        <v>33</v>
      </c>
      <c r="B654" t="s">
        <v>44</v>
      </c>
      <c r="C654">
        <v>2020</v>
      </c>
      <c r="D654">
        <v>0</v>
      </c>
      <c r="E654">
        <v>0</v>
      </c>
      <c r="F654">
        <f>Table6[[#This Row],[1st_vaccination]]+Table6[[#This Row],[2nd_vaccination]]</f>
        <v>0</v>
      </c>
    </row>
    <row r="655" spans="1:6" x14ac:dyDescent="0.25">
      <c r="A655" t="s">
        <v>32</v>
      </c>
      <c r="B655" t="s">
        <v>46</v>
      </c>
      <c r="C655">
        <v>2020</v>
      </c>
      <c r="D655">
        <v>0</v>
      </c>
      <c r="E655">
        <v>0</v>
      </c>
      <c r="F655">
        <f>Table6[[#This Row],[1st_vaccination]]+Table6[[#This Row],[2nd_vaccination]]</f>
        <v>0</v>
      </c>
    </row>
    <row r="656" spans="1:6" x14ac:dyDescent="0.25">
      <c r="A656" t="s">
        <v>3</v>
      </c>
      <c r="B656" t="s">
        <v>41</v>
      </c>
      <c r="C656">
        <v>2020</v>
      </c>
      <c r="D656">
        <v>0</v>
      </c>
      <c r="E656">
        <v>0</v>
      </c>
      <c r="F656">
        <f>Table6[[#This Row],[1st_vaccination]]+Table6[[#This Row],[2nd_vaccination]]</f>
        <v>0</v>
      </c>
    </row>
    <row r="657" spans="1:6" x14ac:dyDescent="0.25">
      <c r="A657" t="s">
        <v>4</v>
      </c>
      <c r="B657" t="s">
        <v>39</v>
      </c>
      <c r="C657">
        <v>2021</v>
      </c>
      <c r="D657">
        <v>16624089</v>
      </c>
      <c r="E657">
        <v>2723477</v>
      </c>
      <c r="F657">
        <f>Table6[[#This Row],[1st_vaccination]]+Table6[[#This Row],[2nd_vaccination]]</f>
        <v>19347566</v>
      </c>
    </row>
    <row r="658" spans="1:6" x14ac:dyDescent="0.25">
      <c r="A658" t="s">
        <v>5</v>
      </c>
      <c r="B658" t="s">
        <v>43</v>
      </c>
      <c r="C658">
        <v>2021</v>
      </c>
      <c r="D658">
        <v>329384116</v>
      </c>
      <c r="E658">
        <v>59602378</v>
      </c>
      <c r="F658">
        <f>Table6[[#This Row],[1st_vaccination]]+Table6[[#This Row],[2nd_vaccination]]</f>
        <v>388986494</v>
      </c>
    </row>
    <row r="659" spans="1:6" x14ac:dyDescent="0.25">
      <c r="A659" t="s">
        <v>24</v>
      </c>
      <c r="B659" t="s">
        <v>40</v>
      </c>
      <c r="C659">
        <v>2021</v>
      </c>
      <c r="D659">
        <v>3120378</v>
      </c>
      <c r="E659">
        <v>907529</v>
      </c>
      <c r="F659">
        <f>Table6[[#This Row],[1st_vaccination]]+Table6[[#This Row],[2nd_vaccination]]</f>
        <v>4027907</v>
      </c>
    </row>
    <row r="660" spans="1:6" x14ac:dyDescent="0.25">
      <c r="A660" t="s">
        <v>0</v>
      </c>
      <c r="B660" t="s">
        <v>40</v>
      </c>
      <c r="C660">
        <v>2021</v>
      </c>
      <c r="D660">
        <v>1671640</v>
      </c>
      <c r="E660">
        <v>214405</v>
      </c>
      <c r="F660">
        <f>Table6[[#This Row],[1st_vaccination]]+Table6[[#This Row],[2nd_vaccination]]</f>
        <v>1886045</v>
      </c>
    </row>
    <row r="661" spans="1:6" x14ac:dyDescent="0.25">
      <c r="A661" t="s">
        <v>20</v>
      </c>
      <c r="B661" t="s">
        <v>47</v>
      </c>
      <c r="C661">
        <v>2021</v>
      </c>
      <c r="D661">
        <v>33723551</v>
      </c>
      <c r="E661">
        <v>17315033</v>
      </c>
      <c r="F661">
        <f>Table6[[#This Row],[1st_vaccination]]+Table6[[#This Row],[2nd_vaccination]]</f>
        <v>51038584</v>
      </c>
    </row>
    <row r="662" spans="1:6" x14ac:dyDescent="0.25">
      <c r="A662" t="s">
        <v>24</v>
      </c>
      <c r="B662" t="s">
        <v>43</v>
      </c>
      <c r="C662">
        <v>2020</v>
      </c>
      <c r="D662">
        <v>0</v>
      </c>
      <c r="E662">
        <v>0</v>
      </c>
      <c r="F662">
        <f>Table6[[#This Row],[1st_vaccination]]+Table6[[#This Row],[2nd_vaccination]]</f>
        <v>0</v>
      </c>
    </row>
    <row r="663" spans="1:6" x14ac:dyDescent="0.25">
      <c r="A663" t="s">
        <v>0</v>
      </c>
      <c r="B663" t="s">
        <v>47</v>
      </c>
      <c r="C663">
        <v>2020</v>
      </c>
      <c r="D663">
        <v>0</v>
      </c>
      <c r="E663">
        <v>0</v>
      </c>
      <c r="F663">
        <f>Table6[[#This Row],[1st_vaccination]]+Table6[[#This Row],[2nd_vaccination]]</f>
        <v>0</v>
      </c>
    </row>
    <row r="664" spans="1:6" x14ac:dyDescent="0.25">
      <c r="A664" t="s">
        <v>16</v>
      </c>
      <c r="B664" t="s">
        <v>38</v>
      </c>
      <c r="C664">
        <v>2021</v>
      </c>
      <c r="D664">
        <v>13466078</v>
      </c>
      <c r="E664">
        <v>1797123</v>
      </c>
      <c r="F664">
        <f>Table6[[#This Row],[1st_vaccination]]+Table6[[#This Row],[2nd_vaccination]]</f>
        <v>15263201</v>
      </c>
    </row>
    <row r="665" spans="1:6" x14ac:dyDescent="0.25">
      <c r="A665" t="s">
        <v>30</v>
      </c>
      <c r="B665" t="s">
        <v>47</v>
      </c>
      <c r="C665">
        <v>2020</v>
      </c>
      <c r="D665">
        <v>0</v>
      </c>
      <c r="E665">
        <v>0</v>
      </c>
      <c r="F665">
        <f>Table6[[#This Row],[1st_vaccination]]+Table6[[#This Row],[2nd_vaccination]]</f>
        <v>0</v>
      </c>
    </row>
    <row r="666" spans="1:6" x14ac:dyDescent="0.25">
      <c r="A666" t="s">
        <v>13</v>
      </c>
      <c r="B666" t="s">
        <v>41</v>
      </c>
      <c r="C666">
        <v>2020</v>
      </c>
      <c r="D666">
        <v>0</v>
      </c>
      <c r="E666">
        <v>0</v>
      </c>
      <c r="F666">
        <f>Table6[[#This Row],[1st_vaccination]]+Table6[[#This Row],[2nd_vaccination]]</f>
        <v>0</v>
      </c>
    </row>
    <row r="667" spans="1:6" x14ac:dyDescent="0.25">
      <c r="A667" t="s">
        <v>23</v>
      </c>
      <c r="B667" t="s">
        <v>40</v>
      </c>
      <c r="C667">
        <v>2021</v>
      </c>
      <c r="D667">
        <v>3494492</v>
      </c>
      <c r="E667">
        <v>879193</v>
      </c>
      <c r="F667">
        <f>Table6[[#This Row],[1st_vaccination]]+Table6[[#This Row],[2nd_vaccination]]</f>
        <v>4373685</v>
      </c>
    </row>
    <row r="668" spans="1:6" x14ac:dyDescent="0.25">
      <c r="A668" t="s">
        <v>36</v>
      </c>
      <c r="B668" t="s">
        <v>1</v>
      </c>
      <c r="C668">
        <v>2021</v>
      </c>
      <c r="D668">
        <v>1744818</v>
      </c>
      <c r="E668">
        <v>0</v>
      </c>
      <c r="F668">
        <f>Table6[[#This Row],[1st_vaccination]]+Table6[[#This Row],[2nd_vaccination]]</f>
        <v>1744818</v>
      </c>
    </row>
    <row r="669" spans="1:6" x14ac:dyDescent="0.25">
      <c r="A669" t="s">
        <v>24</v>
      </c>
      <c r="B669" t="s">
        <v>45</v>
      </c>
      <c r="C669">
        <v>2020</v>
      </c>
      <c r="D669">
        <v>0</v>
      </c>
      <c r="E669">
        <v>0</v>
      </c>
      <c r="F669">
        <f>Table6[[#This Row],[1st_vaccination]]+Table6[[#This Row],[2nd_vaccination]]</f>
        <v>0</v>
      </c>
    </row>
    <row r="670" spans="1:6" x14ac:dyDescent="0.25">
      <c r="A670" t="s">
        <v>15</v>
      </c>
      <c r="B670" t="s">
        <v>45</v>
      </c>
      <c r="C670">
        <v>2021</v>
      </c>
      <c r="D670">
        <v>173245289</v>
      </c>
      <c r="E670">
        <v>49303213</v>
      </c>
      <c r="F670">
        <f>Table6[[#This Row],[1st_vaccination]]+Table6[[#This Row],[2nd_vaccination]]</f>
        <v>222548502</v>
      </c>
    </row>
    <row r="671" spans="1:6" x14ac:dyDescent="0.25">
      <c r="A671" t="s">
        <v>12</v>
      </c>
      <c r="B671" t="s">
        <v>41</v>
      </c>
      <c r="C671">
        <v>2020</v>
      </c>
      <c r="D671">
        <v>0</v>
      </c>
      <c r="E671">
        <v>0</v>
      </c>
      <c r="F671">
        <f>Table6[[#This Row],[1st_vaccination]]+Table6[[#This Row],[2nd_vaccination]]</f>
        <v>0</v>
      </c>
    </row>
    <row r="672" spans="1:6" x14ac:dyDescent="0.25">
      <c r="A672" t="s">
        <v>30</v>
      </c>
      <c r="B672" t="s">
        <v>40</v>
      </c>
      <c r="C672">
        <v>2020</v>
      </c>
      <c r="D672">
        <v>0</v>
      </c>
      <c r="E672">
        <v>0</v>
      </c>
      <c r="F672">
        <f>Table6[[#This Row],[1st_vaccination]]+Table6[[#This Row],[2nd_vaccination]]</f>
        <v>0</v>
      </c>
    </row>
    <row r="673" spans="1:6" x14ac:dyDescent="0.25">
      <c r="A673" t="s">
        <v>16</v>
      </c>
      <c r="B673" t="s">
        <v>39</v>
      </c>
      <c r="C673">
        <v>2021</v>
      </c>
      <c r="D673">
        <v>51855564</v>
      </c>
      <c r="E673">
        <v>10114293</v>
      </c>
      <c r="F673">
        <f>Table6[[#This Row],[1st_vaccination]]+Table6[[#This Row],[2nd_vaccination]]</f>
        <v>61969857</v>
      </c>
    </row>
    <row r="674" spans="1:6" x14ac:dyDescent="0.25">
      <c r="A674" t="s">
        <v>28</v>
      </c>
      <c r="B674" t="s">
        <v>45</v>
      </c>
      <c r="C674">
        <v>2021</v>
      </c>
      <c r="D674">
        <v>898233093</v>
      </c>
      <c r="E674">
        <v>282737445</v>
      </c>
      <c r="F674">
        <f>Table6[[#This Row],[1st_vaccination]]+Table6[[#This Row],[2nd_vaccination]]</f>
        <v>1180970538</v>
      </c>
    </row>
    <row r="675" spans="1:6" x14ac:dyDescent="0.25">
      <c r="A675" t="s">
        <v>26</v>
      </c>
      <c r="B675" t="s">
        <v>47</v>
      </c>
      <c r="C675">
        <v>2020</v>
      </c>
      <c r="D675">
        <v>0</v>
      </c>
      <c r="E675">
        <v>0</v>
      </c>
      <c r="F675">
        <f>Table6[[#This Row],[1st_vaccination]]+Table6[[#This Row],[2nd_vaccination]]</f>
        <v>0</v>
      </c>
    </row>
    <row r="676" spans="1:6" x14ac:dyDescent="0.25">
      <c r="A676" t="s">
        <v>17</v>
      </c>
      <c r="B676" t="s">
        <v>46</v>
      </c>
      <c r="C676">
        <v>2021</v>
      </c>
      <c r="D676">
        <v>695859491</v>
      </c>
      <c r="E676">
        <v>281543100</v>
      </c>
      <c r="F676">
        <f>Table6[[#This Row],[1st_vaccination]]+Table6[[#This Row],[2nd_vaccination]]</f>
        <v>977402591</v>
      </c>
    </row>
    <row r="677" spans="1:6" x14ac:dyDescent="0.25">
      <c r="A677" t="s">
        <v>9</v>
      </c>
      <c r="B677" t="s">
        <v>44</v>
      </c>
      <c r="C677">
        <v>2020</v>
      </c>
      <c r="D677">
        <v>0</v>
      </c>
      <c r="E677">
        <v>0</v>
      </c>
      <c r="F677">
        <f>Table6[[#This Row],[1st_vaccination]]+Table6[[#This Row],[2nd_vaccination]]</f>
        <v>0</v>
      </c>
    </row>
    <row r="678" spans="1:6" x14ac:dyDescent="0.25">
      <c r="A678" t="s">
        <v>4</v>
      </c>
      <c r="B678" t="s">
        <v>47</v>
      </c>
      <c r="C678">
        <v>2021</v>
      </c>
      <c r="D678">
        <v>608035474</v>
      </c>
      <c r="E678">
        <v>209419750</v>
      </c>
      <c r="F678">
        <f>Table6[[#This Row],[1st_vaccination]]+Table6[[#This Row],[2nd_vaccination]]</f>
        <v>817455224</v>
      </c>
    </row>
    <row r="679" spans="1:6" x14ac:dyDescent="0.25">
      <c r="A679" t="s">
        <v>17</v>
      </c>
      <c r="B679" t="s">
        <v>1</v>
      </c>
      <c r="C679">
        <v>2020</v>
      </c>
      <c r="D679">
        <v>0</v>
      </c>
      <c r="E679">
        <v>0</v>
      </c>
      <c r="F679">
        <f>Table6[[#This Row],[1st_vaccination]]+Table6[[#This Row],[2nd_vaccination]]</f>
        <v>0</v>
      </c>
    </row>
    <row r="680" spans="1:6" x14ac:dyDescent="0.25">
      <c r="A680" t="s">
        <v>20</v>
      </c>
      <c r="B680" t="s">
        <v>48</v>
      </c>
      <c r="C680">
        <v>2020</v>
      </c>
      <c r="D680">
        <v>0</v>
      </c>
      <c r="E680">
        <v>0</v>
      </c>
      <c r="F680">
        <f>Table6[[#This Row],[1st_vaccination]]+Table6[[#This Row],[2nd_vaccination]]</f>
        <v>0</v>
      </c>
    </row>
    <row r="681" spans="1:6" x14ac:dyDescent="0.25">
      <c r="A681" t="s">
        <v>15</v>
      </c>
      <c r="B681" t="s">
        <v>44</v>
      </c>
      <c r="C681">
        <v>2020</v>
      </c>
      <c r="D681">
        <v>0</v>
      </c>
      <c r="E681">
        <v>0</v>
      </c>
      <c r="F681">
        <f>Table6[[#This Row],[1st_vaccination]]+Table6[[#This Row],[2nd_vaccination]]</f>
        <v>0</v>
      </c>
    </row>
    <row r="682" spans="1:6" x14ac:dyDescent="0.25">
      <c r="A682" t="s">
        <v>0</v>
      </c>
      <c r="B682" t="s">
        <v>46</v>
      </c>
      <c r="C682">
        <v>2021</v>
      </c>
      <c r="D682">
        <v>8307171</v>
      </c>
      <c r="E682">
        <v>3790219</v>
      </c>
      <c r="F682">
        <f>Table6[[#This Row],[1st_vaccination]]+Table6[[#This Row],[2nd_vaccination]]</f>
        <v>12097390</v>
      </c>
    </row>
    <row r="683" spans="1:6" x14ac:dyDescent="0.25">
      <c r="A683" t="s">
        <v>3</v>
      </c>
      <c r="B683" t="s">
        <v>44</v>
      </c>
      <c r="C683">
        <v>2020</v>
      </c>
      <c r="D683">
        <v>0</v>
      </c>
      <c r="E683">
        <v>0</v>
      </c>
      <c r="F683">
        <f>Table6[[#This Row],[1st_vaccination]]+Table6[[#This Row],[2nd_vaccination]]</f>
        <v>0</v>
      </c>
    </row>
    <row r="684" spans="1:6" x14ac:dyDescent="0.25">
      <c r="A684" t="s">
        <v>29</v>
      </c>
      <c r="B684" t="s">
        <v>40</v>
      </c>
      <c r="C684">
        <v>2021</v>
      </c>
      <c r="D684">
        <v>3625371</v>
      </c>
      <c r="E684">
        <v>667880</v>
      </c>
      <c r="F684">
        <f>Table6[[#This Row],[1st_vaccination]]+Table6[[#This Row],[2nd_vaccination]]</f>
        <v>4293251</v>
      </c>
    </row>
    <row r="685" spans="1:6" x14ac:dyDescent="0.25">
      <c r="A685" t="s">
        <v>32</v>
      </c>
      <c r="B685" t="s">
        <v>41</v>
      </c>
      <c r="C685">
        <v>2020</v>
      </c>
      <c r="D685">
        <v>0</v>
      </c>
      <c r="E685">
        <v>0</v>
      </c>
      <c r="F685">
        <f>Table6[[#This Row],[1st_vaccination]]+Table6[[#This Row],[2nd_vaccination]]</f>
        <v>0</v>
      </c>
    </row>
    <row r="686" spans="1:6" x14ac:dyDescent="0.25">
      <c r="A686" t="s">
        <v>36</v>
      </c>
      <c r="B686" t="s">
        <v>45</v>
      </c>
      <c r="C686">
        <v>2020</v>
      </c>
      <c r="D686">
        <v>0</v>
      </c>
      <c r="E686">
        <v>0</v>
      </c>
      <c r="F686">
        <f>Table6[[#This Row],[1st_vaccination]]+Table6[[#This Row],[2nd_vaccination]]</f>
        <v>0</v>
      </c>
    </row>
    <row r="687" spans="1:6" x14ac:dyDescent="0.25">
      <c r="A687" t="s">
        <v>10</v>
      </c>
      <c r="B687" t="s">
        <v>44</v>
      </c>
      <c r="C687">
        <v>2021</v>
      </c>
      <c r="D687">
        <v>29619265</v>
      </c>
      <c r="E687">
        <v>6150427</v>
      </c>
      <c r="F687">
        <f>Table6[[#This Row],[1st_vaccination]]+Table6[[#This Row],[2nd_vaccination]]</f>
        <v>35769692</v>
      </c>
    </row>
    <row r="688" spans="1:6" x14ac:dyDescent="0.25">
      <c r="A688" t="s">
        <v>5</v>
      </c>
      <c r="B688" t="s">
        <v>44</v>
      </c>
      <c r="C688">
        <v>2021</v>
      </c>
      <c r="D688">
        <v>532482517</v>
      </c>
      <c r="E688">
        <v>93601935</v>
      </c>
      <c r="F688">
        <f>Table6[[#This Row],[1st_vaccination]]+Table6[[#This Row],[2nd_vaccination]]</f>
        <v>626084452</v>
      </c>
    </row>
    <row r="689" spans="1:6" x14ac:dyDescent="0.25">
      <c r="A689" t="s">
        <v>23</v>
      </c>
      <c r="B689" t="s">
        <v>47</v>
      </c>
      <c r="C689">
        <v>2020</v>
      </c>
      <c r="D689">
        <v>0</v>
      </c>
      <c r="E689">
        <v>0</v>
      </c>
      <c r="F689">
        <f>Table6[[#This Row],[1st_vaccination]]+Table6[[#This Row],[2nd_vaccination]]</f>
        <v>0</v>
      </c>
    </row>
    <row r="690" spans="1:6" x14ac:dyDescent="0.25">
      <c r="A690" t="s">
        <v>8</v>
      </c>
      <c r="B690" t="s">
        <v>46</v>
      </c>
      <c r="C690">
        <v>2021</v>
      </c>
      <c r="D690">
        <v>328455470</v>
      </c>
      <c r="E690">
        <v>141240049</v>
      </c>
      <c r="F690">
        <f>Table6[[#This Row],[1st_vaccination]]+Table6[[#This Row],[2nd_vaccination]]</f>
        <v>469695519</v>
      </c>
    </row>
    <row r="691" spans="1:6" x14ac:dyDescent="0.25">
      <c r="A691" t="s">
        <v>21</v>
      </c>
      <c r="B691" t="s">
        <v>49</v>
      </c>
      <c r="C691">
        <v>2020</v>
      </c>
      <c r="D691">
        <v>0</v>
      </c>
      <c r="E691">
        <v>0</v>
      </c>
      <c r="F691">
        <f>Table6[[#This Row],[1st_vaccination]]+Table6[[#This Row],[2nd_vaccination]]</f>
        <v>0</v>
      </c>
    </row>
    <row r="692" spans="1:6" x14ac:dyDescent="0.25">
      <c r="A692" t="s">
        <v>24</v>
      </c>
      <c r="B692" t="s">
        <v>44</v>
      </c>
      <c r="C692">
        <v>2021</v>
      </c>
      <c r="D692">
        <v>16714148</v>
      </c>
      <c r="E692">
        <v>3348837</v>
      </c>
      <c r="F692">
        <f>Table6[[#This Row],[1st_vaccination]]+Table6[[#This Row],[2nd_vaccination]]</f>
        <v>20062985</v>
      </c>
    </row>
    <row r="693" spans="1:6" x14ac:dyDescent="0.25">
      <c r="A693" t="s">
        <v>21</v>
      </c>
      <c r="B693" t="s">
        <v>41</v>
      </c>
      <c r="C693">
        <v>2020</v>
      </c>
      <c r="D693">
        <v>0</v>
      </c>
      <c r="E693">
        <v>0</v>
      </c>
      <c r="F693">
        <f>Table6[[#This Row],[1st_vaccination]]+Table6[[#This Row],[2nd_vaccination]]</f>
        <v>0</v>
      </c>
    </row>
    <row r="694" spans="1:6" x14ac:dyDescent="0.25">
      <c r="A694" t="s">
        <v>24</v>
      </c>
      <c r="B694" t="s">
        <v>41</v>
      </c>
      <c r="C694">
        <v>2021</v>
      </c>
      <c r="D694">
        <v>5780642</v>
      </c>
      <c r="E694">
        <v>1527323</v>
      </c>
      <c r="F694">
        <f>Table6[[#This Row],[1st_vaccination]]+Table6[[#This Row],[2nd_vaccination]]</f>
        <v>7307965</v>
      </c>
    </row>
    <row r="695" spans="1:6" x14ac:dyDescent="0.25">
      <c r="A695" t="s">
        <v>33</v>
      </c>
      <c r="B695" t="s">
        <v>38</v>
      </c>
      <c r="C695">
        <v>2020</v>
      </c>
      <c r="D695">
        <v>0</v>
      </c>
      <c r="E695">
        <v>0</v>
      </c>
      <c r="F695">
        <f>Table6[[#This Row],[1st_vaccination]]+Table6[[#This Row],[2nd_vaccination]]</f>
        <v>0</v>
      </c>
    </row>
    <row r="696" spans="1:6" x14ac:dyDescent="0.25">
      <c r="A696" t="s">
        <v>42</v>
      </c>
      <c r="B696" t="s">
        <v>44</v>
      </c>
      <c r="C696">
        <v>2020</v>
      </c>
      <c r="D696">
        <v>0</v>
      </c>
      <c r="E696">
        <v>0</v>
      </c>
      <c r="F696">
        <f>Table6[[#This Row],[1st_vaccination]]+Table6[[#This Row],[2nd_vaccination]]</f>
        <v>0</v>
      </c>
    </row>
    <row r="697" spans="1:6" x14ac:dyDescent="0.25">
      <c r="A697" t="s">
        <v>34</v>
      </c>
      <c r="B697" t="s">
        <v>41</v>
      </c>
      <c r="C697">
        <v>2021</v>
      </c>
      <c r="D697">
        <v>373173369</v>
      </c>
      <c r="E697">
        <v>95367745</v>
      </c>
      <c r="F697">
        <f>Table6[[#This Row],[1st_vaccination]]+Table6[[#This Row],[2nd_vaccination]]</f>
        <v>468541114</v>
      </c>
    </row>
    <row r="698" spans="1:6" x14ac:dyDescent="0.25">
      <c r="A698" t="s">
        <v>12</v>
      </c>
      <c r="B698" t="s">
        <v>38</v>
      </c>
      <c r="C698">
        <v>2021</v>
      </c>
      <c r="D698">
        <v>2151452</v>
      </c>
      <c r="E698">
        <v>291293</v>
      </c>
      <c r="F698">
        <f>Table6[[#This Row],[1st_vaccination]]+Table6[[#This Row],[2nd_vaccination]]</f>
        <v>2442745</v>
      </c>
    </row>
    <row r="699" spans="1:6" x14ac:dyDescent="0.25">
      <c r="A699" t="s">
        <v>36</v>
      </c>
      <c r="B699" t="s">
        <v>40</v>
      </c>
      <c r="C699">
        <v>2020</v>
      </c>
      <c r="D699">
        <v>0</v>
      </c>
      <c r="E699">
        <v>0</v>
      </c>
      <c r="F699">
        <f>Table6[[#This Row],[1st_vaccination]]+Table6[[#This Row],[2nd_vaccination]]</f>
        <v>0</v>
      </c>
    </row>
    <row r="700" spans="1:6" x14ac:dyDescent="0.25">
      <c r="A700" t="s">
        <v>22</v>
      </c>
      <c r="B700" t="s">
        <v>48</v>
      </c>
      <c r="C700">
        <v>2020</v>
      </c>
      <c r="D700">
        <v>0</v>
      </c>
      <c r="E700">
        <v>0</v>
      </c>
      <c r="F700">
        <f>Table6[[#This Row],[1st_vaccination]]+Table6[[#This Row],[2nd_vaccination]]</f>
        <v>0</v>
      </c>
    </row>
    <row r="701" spans="1:6" x14ac:dyDescent="0.25">
      <c r="A701" t="s">
        <v>2</v>
      </c>
      <c r="B701" t="s">
        <v>43</v>
      </c>
      <c r="C701">
        <v>2021</v>
      </c>
      <c r="D701">
        <v>297441385</v>
      </c>
      <c r="E701">
        <v>81042193</v>
      </c>
      <c r="F701">
        <f>Table6[[#This Row],[1st_vaccination]]+Table6[[#This Row],[2nd_vaccination]]</f>
        <v>378483578</v>
      </c>
    </row>
    <row r="702" spans="1:6" x14ac:dyDescent="0.25">
      <c r="A702" t="s">
        <v>2</v>
      </c>
      <c r="B702" t="s">
        <v>41</v>
      </c>
      <c r="C702">
        <v>2021</v>
      </c>
      <c r="D702">
        <v>175950221</v>
      </c>
      <c r="E702">
        <v>65533667</v>
      </c>
      <c r="F702">
        <f>Table6[[#This Row],[1st_vaccination]]+Table6[[#This Row],[2nd_vaccination]]</f>
        <v>241483888</v>
      </c>
    </row>
    <row r="703" spans="1:6" x14ac:dyDescent="0.25">
      <c r="A703" t="s">
        <v>30</v>
      </c>
      <c r="B703" t="s">
        <v>1</v>
      </c>
      <c r="C703">
        <v>2021</v>
      </c>
      <c r="D703">
        <v>1637008</v>
      </c>
      <c r="E703">
        <v>0</v>
      </c>
      <c r="F703">
        <f>Table6[[#This Row],[1st_vaccination]]+Table6[[#This Row],[2nd_vaccination]]</f>
        <v>1637008</v>
      </c>
    </row>
    <row r="704" spans="1:6" x14ac:dyDescent="0.25">
      <c r="A704" t="s">
        <v>14</v>
      </c>
      <c r="B704" t="s">
        <v>47</v>
      </c>
      <c r="C704">
        <v>2021</v>
      </c>
      <c r="D704">
        <v>446409547</v>
      </c>
      <c r="E704">
        <v>149555340</v>
      </c>
      <c r="F704">
        <f>Table6[[#This Row],[1st_vaccination]]+Table6[[#This Row],[2nd_vaccination]]</f>
        <v>595964887</v>
      </c>
    </row>
    <row r="705" spans="1:6" x14ac:dyDescent="0.25">
      <c r="A705" t="s">
        <v>21</v>
      </c>
      <c r="B705" t="s">
        <v>38</v>
      </c>
      <c r="C705">
        <v>2021</v>
      </c>
      <c r="D705">
        <v>739126</v>
      </c>
      <c r="E705">
        <v>23292</v>
      </c>
      <c r="F705">
        <f>Table6[[#This Row],[1st_vaccination]]+Table6[[#This Row],[2nd_vaccination]]</f>
        <v>762418</v>
      </c>
    </row>
    <row r="706" spans="1:6" x14ac:dyDescent="0.25">
      <c r="A706" t="s">
        <v>9</v>
      </c>
      <c r="B706" t="s">
        <v>39</v>
      </c>
      <c r="C706">
        <v>2021</v>
      </c>
      <c r="D706">
        <v>497946</v>
      </c>
      <c r="E706">
        <v>89166</v>
      </c>
      <c r="F706">
        <f>Table6[[#This Row],[1st_vaccination]]+Table6[[#This Row],[2nd_vaccination]]</f>
        <v>587112</v>
      </c>
    </row>
    <row r="707" spans="1:6" x14ac:dyDescent="0.25">
      <c r="A707" t="s">
        <v>22</v>
      </c>
      <c r="B707" t="s">
        <v>39</v>
      </c>
      <c r="C707">
        <v>2020</v>
      </c>
      <c r="D707">
        <v>0</v>
      </c>
      <c r="E707">
        <v>0</v>
      </c>
      <c r="F707">
        <f>Table6[[#This Row],[1st_vaccination]]+Table6[[#This Row],[2nd_vaccination]]</f>
        <v>0</v>
      </c>
    </row>
    <row r="708" spans="1:6" x14ac:dyDescent="0.25">
      <c r="A708" t="s">
        <v>37</v>
      </c>
      <c r="B708" t="s">
        <v>47</v>
      </c>
      <c r="C708">
        <v>2021</v>
      </c>
      <c r="D708">
        <v>1705256</v>
      </c>
      <c r="E708">
        <v>1372756</v>
      </c>
      <c r="F708">
        <f>Table6[[#This Row],[1st_vaccination]]+Table6[[#This Row],[2nd_vaccination]]</f>
        <v>3078012</v>
      </c>
    </row>
    <row r="709" spans="1:6" x14ac:dyDescent="0.25">
      <c r="A709" t="s">
        <v>32</v>
      </c>
      <c r="B709" t="s">
        <v>44</v>
      </c>
      <c r="C709">
        <v>2021</v>
      </c>
      <c r="D709">
        <v>66189647</v>
      </c>
      <c r="E709">
        <v>21330224</v>
      </c>
      <c r="F709">
        <f>Table6[[#This Row],[1st_vaccination]]+Table6[[#This Row],[2nd_vaccination]]</f>
        <v>87519871</v>
      </c>
    </row>
    <row r="710" spans="1:6" x14ac:dyDescent="0.25">
      <c r="A710" t="s">
        <v>27</v>
      </c>
      <c r="B710" t="s">
        <v>43</v>
      </c>
      <c r="C710">
        <v>2021</v>
      </c>
      <c r="D710">
        <v>9521765</v>
      </c>
      <c r="E710">
        <v>1676724</v>
      </c>
      <c r="F710">
        <f>Table6[[#This Row],[1st_vaccination]]+Table6[[#This Row],[2nd_vaccination]]</f>
        <v>11198489</v>
      </c>
    </row>
    <row r="711" spans="1:6" x14ac:dyDescent="0.25">
      <c r="A711" t="s">
        <v>11</v>
      </c>
      <c r="B711" t="s">
        <v>47</v>
      </c>
      <c r="C711">
        <v>2021</v>
      </c>
      <c r="D711">
        <v>1355605334</v>
      </c>
      <c r="E711">
        <v>701419338</v>
      </c>
      <c r="F711">
        <f>Table6[[#This Row],[1st_vaccination]]+Table6[[#This Row],[2nd_vaccination]]</f>
        <v>2057024672</v>
      </c>
    </row>
    <row r="712" spans="1:6" x14ac:dyDescent="0.25">
      <c r="A712" t="s">
        <v>24</v>
      </c>
      <c r="B712" t="s">
        <v>47</v>
      </c>
      <c r="C712">
        <v>2021</v>
      </c>
      <c r="D712">
        <v>21685669</v>
      </c>
      <c r="E712">
        <v>13510800</v>
      </c>
      <c r="F712">
        <f>Table6[[#This Row],[1st_vaccination]]+Table6[[#This Row],[2nd_vaccination]]</f>
        <v>35196469</v>
      </c>
    </row>
    <row r="713" spans="1:6" x14ac:dyDescent="0.25">
      <c r="A713" t="s">
        <v>20</v>
      </c>
      <c r="B713" t="s">
        <v>43</v>
      </c>
      <c r="C713">
        <v>2020</v>
      </c>
      <c r="D713">
        <v>0</v>
      </c>
      <c r="E713">
        <v>0</v>
      </c>
      <c r="F713">
        <f>Table6[[#This Row],[1st_vaccination]]+Table6[[#This Row],[2nd_vaccination]]</f>
        <v>0</v>
      </c>
    </row>
    <row r="714" spans="1:6" x14ac:dyDescent="0.25">
      <c r="A714" t="s">
        <v>10</v>
      </c>
      <c r="B714" t="s">
        <v>43</v>
      </c>
      <c r="C714">
        <v>2020</v>
      </c>
      <c r="D714">
        <v>0</v>
      </c>
      <c r="E714">
        <v>0</v>
      </c>
      <c r="F714">
        <f>Table6[[#This Row],[1st_vaccination]]+Table6[[#This Row],[2nd_vaccination]]</f>
        <v>0</v>
      </c>
    </row>
    <row r="715" spans="1:6" x14ac:dyDescent="0.25">
      <c r="A715" t="s">
        <v>5</v>
      </c>
      <c r="B715" t="s">
        <v>45</v>
      </c>
      <c r="C715">
        <v>2020</v>
      </c>
      <c r="D715">
        <v>0</v>
      </c>
      <c r="E715">
        <v>0</v>
      </c>
      <c r="F715">
        <f>Table6[[#This Row],[1st_vaccination]]+Table6[[#This Row],[2nd_vaccination]]</f>
        <v>0</v>
      </c>
    </row>
    <row r="716" spans="1:6" x14ac:dyDescent="0.25">
      <c r="A716" t="s">
        <v>30</v>
      </c>
      <c r="B716" t="s">
        <v>49</v>
      </c>
      <c r="C716">
        <v>2020</v>
      </c>
      <c r="D716">
        <v>0</v>
      </c>
      <c r="E716">
        <v>0</v>
      </c>
      <c r="F716">
        <f>Table6[[#This Row],[1st_vaccination]]+Table6[[#This Row],[2nd_vaccination]]</f>
        <v>0</v>
      </c>
    </row>
    <row r="717" spans="1:6" x14ac:dyDescent="0.25">
      <c r="A717" t="s">
        <v>6</v>
      </c>
      <c r="B717" t="s">
        <v>38</v>
      </c>
      <c r="C717">
        <v>2021</v>
      </c>
      <c r="D717">
        <v>293348</v>
      </c>
      <c r="E717">
        <v>13855</v>
      </c>
      <c r="F717">
        <f>Table6[[#This Row],[1st_vaccination]]+Table6[[#This Row],[2nd_vaccination]]</f>
        <v>307203</v>
      </c>
    </row>
    <row r="718" spans="1:6" x14ac:dyDescent="0.25">
      <c r="A718" t="s">
        <v>36</v>
      </c>
      <c r="B718" t="s">
        <v>49</v>
      </c>
      <c r="C718">
        <v>2020</v>
      </c>
      <c r="D718">
        <v>0</v>
      </c>
      <c r="E718">
        <v>0</v>
      </c>
      <c r="F718">
        <f>Table6[[#This Row],[1st_vaccination]]+Table6[[#This Row],[2nd_vaccination]]</f>
        <v>0</v>
      </c>
    </row>
    <row r="719" spans="1:6" x14ac:dyDescent="0.25">
      <c r="A719" t="s">
        <v>32</v>
      </c>
      <c r="B719" t="s">
        <v>38</v>
      </c>
      <c r="C719">
        <v>2021</v>
      </c>
      <c r="D719">
        <v>1823503</v>
      </c>
      <c r="E719">
        <v>179094</v>
      </c>
      <c r="F719">
        <f>Table6[[#This Row],[1st_vaccination]]+Table6[[#This Row],[2nd_vaccination]]</f>
        <v>2002597</v>
      </c>
    </row>
    <row r="720" spans="1:6" x14ac:dyDescent="0.25">
      <c r="A720" t="s">
        <v>10</v>
      </c>
      <c r="B720" t="s">
        <v>39</v>
      </c>
      <c r="C720">
        <v>2021</v>
      </c>
      <c r="D720">
        <v>1934217</v>
      </c>
      <c r="E720">
        <v>335593</v>
      </c>
      <c r="F720">
        <f>Table6[[#This Row],[1st_vaccination]]+Table6[[#This Row],[2nd_vaccination]]</f>
        <v>2269810</v>
      </c>
    </row>
    <row r="721" spans="1:6" x14ac:dyDescent="0.25">
      <c r="A721" t="s">
        <v>11</v>
      </c>
      <c r="B721" t="s">
        <v>45</v>
      </c>
      <c r="C721">
        <v>2021</v>
      </c>
      <c r="D721">
        <v>941407526</v>
      </c>
      <c r="E721">
        <v>306022529</v>
      </c>
      <c r="F721">
        <f>Table6[[#This Row],[1st_vaccination]]+Table6[[#This Row],[2nd_vaccination]]</f>
        <v>1247430055</v>
      </c>
    </row>
    <row r="722" spans="1:6" x14ac:dyDescent="0.25">
      <c r="A722" t="s">
        <v>15</v>
      </c>
      <c r="B722" t="s">
        <v>47</v>
      </c>
      <c r="C722">
        <v>2021</v>
      </c>
      <c r="D722">
        <v>283311678</v>
      </c>
      <c r="E722">
        <v>134322355</v>
      </c>
      <c r="F722">
        <f>Table6[[#This Row],[1st_vaccination]]+Table6[[#This Row],[2nd_vaccination]]</f>
        <v>417634033</v>
      </c>
    </row>
    <row r="723" spans="1:6" x14ac:dyDescent="0.25">
      <c r="A723" t="s">
        <v>20</v>
      </c>
      <c r="B723" t="s">
        <v>44</v>
      </c>
      <c r="C723">
        <v>2020</v>
      </c>
      <c r="D723">
        <v>0</v>
      </c>
      <c r="E723">
        <v>0</v>
      </c>
      <c r="F723">
        <f>Table6[[#This Row],[1st_vaccination]]+Table6[[#This Row],[2nd_vaccination]]</f>
        <v>0</v>
      </c>
    </row>
    <row r="724" spans="1:6" x14ac:dyDescent="0.25">
      <c r="A724" t="s">
        <v>27</v>
      </c>
      <c r="B724" t="s">
        <v>39</v>
      </c>
      <c r="C724">
        <v>2021</v>
      </c>
      <c r="D724">
        <v>1083452</v>
      </c>
      <c r="E724">
        <v>139439</v>
      </c>
      <c r="F724">
        <f>Table6[[#This Row],[1st_vaccination]]+Table6[[#This Row],[2nd_vaccination]]</f>
        <v>1222891</v>
      </c>
    </row>
    <row r="725" spans="1:6" x14ac:dyDescent="0.25">
      <c r="A725" t="s">
        <v>5</v>
      </c>
      <c r="B725" t="s">
        <v>39</v>
      </c>
      <c r="C725">
        <v>2020</v>
      </c>
      <c r="D725">
        <v>0</v>
      </c>
      <c r="E725">
        <v>0</v>
      </c>
      <c r="F725">
        <f>Table6[[#This Row],[1st_vaccination]]+Table6[[#This Row],[2nd_vaccination]]</f>
        <v>0</v>
      </c>
    </row>
    <row r="726" spans="1:6" x14ac:dyDescent="0.25">
      <c r="A726" t="s">
        <v>16</v>
      </c>
      <c r="B726" t="s">
        <v>44</v>
      </c>
      <c r="C726">
        <v>2020</v>
      </c>
      <c r="D726">
        <v>0</v>
      </c>
      <c r="E726">
        <v>0</v>
      </c>
      <c r="F726">
        <f>Table6[[#This Row],[1st_vaccination]]+Table6[[#This Row],[2nd_vaccination]]</f>
        <v>0</v>
      </c>
    </row>
    <row r="727" spans="1:6" x14ac:dyDescent="0.25">
      <c r="A727" t="s">
        <v>7</v>
      </c>
      <c r="B727" t="s">
        <v>46</v>
      </c>
      <c r="C727">
        <v>2021</v>
      </c>
      <c r="D727">
        <v>355796813</v>
      </c>
      <c r="E727">
        <v>123873215</v>
      </c>
      <c r="F727">
        <f>Table6[[#This Row],[1st_vaccination]]+Table6[[#This Row],[2nd_vaccination]]</f>
        <v>479670028</v>
      </c>
    </row>
    <row r="728" spans="1:6" x14ac:dyDescent="0.25">
      <c r="A728" t="s">
        <v>9</v>
      </c>
      <c r="B728" t="s">
        <v>45</v>
      </c>
      <c r="C728">
        <v>2021</v>
      </c>
      <c r="D728">
        <v>18461966</v>
      </c>
      <c r="E728">
        <v>3079302</v>
      </c>
      <c r="F728">
        <f>Table6[[#This Row],[1st_vaccination]]+Table6[[#This Row],[2nd_vaccination]]</f>
        <v>21541268</v>
      </c>
    </row>
    <row r="729" spans="1:6" x14ac:dyDescent="0.25">
      <c r="A729" t="s">
        <v>18</v>
      </c>
      <c r="B729" t="s">
        <v>40</v>
      </c>
      <c r="C729">
        <v>2021</v>
      </c>
      <c r="D729">
        <v>1971957</v>
      </c>
      <c r="E729">
        <v>444209</v>
      </c>
      <c r="F729">
        <f>Table6[[#This Row],[1st_vaccination]]+Table6[[#This Row],[2nd_vaccination]]</f>
        <v>2416166</v>
      </c>
    </row>
    <row r="730" spans="1:6" x14ac:dyDescent="0.25">
      <c r="A730" t="s">
        <v>18</v>
      </c>
      <c r="B730" t="s">
        <v>45</v>
      </c>
      <c r="C730">
        <v>2021</v>
      </c>
      <c r="D730">
        <v>5889297</v>
      </c>
      <c r="E730">
        <v>2409820</v>
      </c>
      <c r="F730">
        <f>Table6[[#This Row],[1st_vaccination]]+Table6[[#This Row],[2nd_vaccination]]</f>
        <v>8299117</v>
      </c>
    </row>
    <row r="731" spans="1:6" x14ac:dyDescent="0.25">
      <c r="A731" t="s">
        <v>35</v>
      </c>
      <c r="B731" t="s">
        <v>45</v>
      </c>
      <c r="C731">
        <v>2020</v>
      </c>
      <c r="D731">
        <v>0</v>
      </c>
      <c r="E731">
        <v>0</v>
      </c>
      <c r="F731">
        <f>Table6[[#This Row],[1st_vaccination]]+Table6[[#This Row],[2nd_vaccination]]</f>
        <v>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266DF-0944-4CB8-958B-0420D2BD2FB5}">
  <dimension ref="A1:B42"/>
  <sheetViews>
    <sheetView workbookViewId="0">
      <selection activeCell="B16" sqref="B16"/>
    </sheetView>
  </sheetViews>
  <sheetFormatPr defaultRowHeight="15" x14ac:dyDescent="0.25"/>
  <cols>
    <col min="1" max="1" width="13.140625" bestFit="1" customWidth="1"/>
    <col min="2" max="2" width="18.7109375" bestFit="1" customWidth="1"/>
  </cols>
  <sheetData>
    <row r="1" spans="1:2" x14ac:dyDescent="0.25">
      <c r="A1" s="1" t="s">
        <v>630</v>
      </c>
      <c r="B1" t="s" vm="1">
        <v>637</v>
      </c>
    </row>
    <row r="3" spans="1:2" x14ac:dyDescent="0.25">
      <c r="A3" s="1" t="s">
        <v>60</v>
      </c>
      <c r="B3" t="s">
        <v>633</v>
      </c>
    </row>
    <row r="4" spans="1:2" x14ac:dyDescent="0.25">
      <c r="A4" s="2" t="s">
        <v>0</v>
      </c>
      <c r="B4">
        <v>2561838</v>
      </c>
    </row>
    <row r="5" spans="1:2" x14ac:dyDescent="0.25">
      <c r="A5" s="2" t="s">
        <v>2</v>
      </c>
      <c r="B5">
        <v>559315574</v>
      </c>
    </row>
    <row r="6" spans="1:2" x14ac:dyDescent="0.25">
      <c r="A6" s="2" t="s">
        <v>3</v>
      </c>
      <c r="B6">
        <v>11591127</v>
      </c>
    </row>
    <row r="7" spans="1:2" x14ac:dyDescent="0.25">
      <c r="A7" s="2" t="s">
        <v>4</v>
      </c>
      <c r="B7">
        <v>148811405</v>
      </c>
    </row>
    <row r="8" spans="1:2" x14ac:dyDescent="0.25">
      <c r="A8" s="2" t="s">
        <v>5</v>
      </c>
      <c r="B8">
        <v>193281433</v>
      </c>
    </row>
    <row r="9" spans="1:2" x14ac:dyDescent="0.25">
      <c r="A9" s="2" t="s">
        <v>6</v>
      </c>
      <c r="B9">
        <v>16171312</v>
      </c>
    </row>
    <row r="10" spans="1:2" x14ac:dyDescent="0.25">
      <c r="A10" s="2" t="s">
        <v>7</v>
      </c>
      <c r="B10">
        <v>246189467</v>
      </c>
    </row>
    <row r="11" spans="1:2" x14ac:dyDescent="0.25">
      <c r="A11" s="2" t="s">
        <v>8</v>
      </c>
      <c r="B11">
        <v>405194856</v>
      </c>
    </row>
    <row r="12" spans="1:2" x14ac:dyDescent="0.25">
      <c r="A12" s="2" t="s">
        <v>9</v>
      </c>
      <c r="B12">
        <v>2837147</v>
      </c>
    </row>
    <row r="13" spans="1:2" x14ac:dyDescent="0.25">
      <c r="A13" s="2" t="s">
        <v>10</v>
      </c>
      <c r="B13">
        <v>42631273</v>
      </c>
    </row>
    <row r="14" spans="1:2" x14ac:dyDescent="0.25">
      <c r="A14" s="2" t="s">
        <v>11</v>
      </c>
      <c r="B14">
        <v>211154500</v>
      </c>
    </row>
    <row r="15" spans="1:2" x14ac:dyDescent="0.25">
      <c r="A15" s="2" t="s">
        <v>12</v>
      </c>
      <c r="B15">
        <v>48038897</v>
      </c>
    </row>
    <row r="16" spans="1:2" x14ac:dyDescent="0.25">
      <c r="A16" s="2" t="s">
        <v>13</v>
      </c>
      <c r="B16">
        <v>197548782</v>
      </c>
    </row>
    <row r="17" spans="1:2" x14ac:dyDescent="0.25">
      <c r="A17" s="2" t="s">
        <v>14</v>
      </c>
      <c r="B17">
        <v>90669599</v>
      </c>
    </row>
    <row r="18" spans="1:2" x14ac:dyDescent="0.25">
      <c r="A18" s="2" t="s">
        <v>15</v>
      </c>
      <c r="B18">
        <v>85007142</v>
      </c>
    </row>
    <row r="19" spans="1:2" x14ac:dyDescent="0.25">
      <c r="A19" s="2" t="s">
        <v>16</v>
      </c>
      <c r="B19">
        <v>731947360</v>
      </c>
    </row>
    <row r="20" spans="1:2" x14ac:dyDescent="0.25">
      <c r="A20" s="2" t="s">
        <v>17</v>
      </c>
      <c r="B20">
        <v>821811917</v>
      </c>
    </row>
    <row r="21" spans="1:2" x14ac:dyDescent="0.25">
      <c r="A21" s="2" t="s">
        <v>18</v>
      </c>
      <c r="B21">
        <v>5751953</v>
      </c>
    </row>
    <row r="22" spans="1:2" x14ac:dyDescent="0.25">
      <c r="A22" s="2" t="s">
        <v>37</v>
      </c>
      <c r="B22">
        <v>1764401</v>
      </c>
    </row>
    <row r="23" spans="1:2" x14ac:dyDescent="0.25">
      <c r="A23" s="2" t="s">
        <v>19</v>
      </c>
      <c r="B23">
        <v>1662100469</v>
      </c>
    </row>
    <row r="24" spans="1:2" x14ac:dyDescent="0.25">
      <c r="A24" s="2" t="s">
        <v>20</v>
      </c>
      <c r="B24">
        <v>13823458</v>
      </c>
    </row>
    <row r="25" spans="1:2" x14ac:dyDescent="0.25">
      <c r="A25" s="2" t="s">
        <v>21</v>
      </c>
      <c r="B25">
        <v>22262876</v>
      </c>
    </row>
    <row r="26" spans="1:2" x14ac:dyDescent="0.25">
      <c r="A26" s="2" t="s">
        <v>22</v>
      </c>
      <c r="B26">
        <v>201396269</v>
      </c>
    </row>
    <row r="27" spans="1:2" x14ac:dyDescent="0.25">
      <c r="A27" s="2" t="s">
        <v>23</v>
      </c>
      <c r="B27">
        <v>9713344</v>
      </c>
    </row>
    <row r="28" spans="1:2" x14ac:dyDescent="0.25">
      <c r="A28" s="2" t="s">
        <v>24</v>
      </c>
      <c r="B28">
        <v>7562249</v>
      </c>
    </row>
    <row r="29" spans="1:2" x14ac:dyDescent="0.25">
      <c r="A29" s="2" t="s">
        <v>25</v>
      </c>
      <c r="B29">
        <v>243730130</v>
      </c>
    </row>
    <row r="30" spans="1:2" x14ac:dyDescent="0.25">
      <c r="A30" s="2" t="s">
        <v>26</v>
      </c>
      <c r="B30">
        <v>149265561</v>
      </c>
    </row>
    <row r="31" spans="1:2" x14ac:dyDescent="0.25">
      <c r="A31" s="2" t="s">
        <v>27</v>
      </c>
      <c r="B31">
        <v>30344354</v>
      </c>
    </row>
    <row r="32" spans="1:2" x14ac:dyDescent="0.25">
      <c r="A32" s="2" t="s">
        <v>28</v>
      </c>
      <c r="B32">
        <v>240620216</v>
      </c>
    </row>
    <row r="33" spans="1:2" x14ac:dyDescent="0.25">
      <c r="A33" s="2" t="s">
        <v>29</v>
      </c>
      <c r="B33">
        <v>5704172</v>
      </c>
    </row>
    <row r="34" spans="1:2" x14ac:dyDescent="0.25">
      <c r="A34" s="2" t="s">
        <v>30</v>
      </c>
      <c r="B34">
        <v>184490927</v>
      </c>
    </row>
    <row r="35" spans="1:2" x14ac:dyDescent="0.25">
      <c r="A35" s="2" t="s">
        <v>31</v>
      </c>
      <c r="B35">
        <v>648940326</v>
      </c>
    </row>
    <row r="36" spans="1:2" x14ac:dyDescent="0.25">
      <c r="A36" s="2" t="s">
        <v>32</v>
      </c>
      <c r="B36">
        <v>20818709</v>
      </c>
    </row>
    <row r="37" spans="1:2" x14ac:dyDescent="0.25">
      <c r="A37" s="2" t="s">
        <v>33</v>
      </c>
      <c r="B37">
        <v>8188782448</v>
      </c>
    </row>
    <row r="38" spans="1:2" x14ac:dyDescent="0.25">
      <c r="A38" s="2" t="s">
        <v>42</v>
      </c>
      <c r="B38">
        <v>344940</v>
      </c>
    </row>
    <row r="39" spans="1:2" x14ac:dyDescent="0.25">
      <c r="A39" s="2" t="s">
        <v>34</v>
      </c>
      <c r="B39">
        <v>452825147</v>
      </c>
    </row>
    <row r="40" spans="1:2" x14ac:dyDescent="0.25">
      <c r="A40" s="2" t="s">
        <v>35</v>
      </c>
      <c r="B40">
        <v>81290879</v>
      </c>
    </row>
    <row r="41" spans="1:2" x14ac:dyDescent="0.25">
      <c r="A41" s="2" t="s">
        <v>36</v>
      </c>
      <c r="B41">
        <v>391268439</v>
      </c>
    </row>
    <row r="42" spans="1:2" x14ac:dyDescent="0.25">
      <c r="A42" s="2" t="s">
        <v>61</v>
      </c>
      <c r="B42">
        <v>16377564896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56126-19DF-400D-9E71-98FF3500556B}">
  <dimension ref="A2:B41"/>
  <sheetViews>
    <sheetView workbookViewId="0">
      <selection activeCell="P41" sqref="P41"/>
    </sheetView>
  </sheetViews>
  <sheetFormatPr defaultRowHeight="15" x14ac:dyDescent="0.25"/>
  <cols>
    <col min="1" max="1" width="13.140625" bestFit="1" customWidth="1"/>
    <col min="2" max="2" width="18.7109375" bestFit="1" customWidth="1"/>
  </cols>
  <sheetData>
    <row r="2" spans="1:2" x14ac:dyDescent="0.25">
      <c r="A2" s="1" t="s">
        <v>630</v>
      </c>
      <c r="B2" t="s">
        <v>62</v>
      </c>
    </row>
    <row r="4" spans="1:2" x14ac:dyDescent="0.25">
      <c r="A4" s="1" t="s">
        <v>60</v>
      </c>
      <c r="B4" t="s">
        <v>633</v>
      </c>
    </row>
    <row r="5" spans="1:2" x14ac:dyDescent="0.25">
      <c r="A5" s="2" t="s">
        <v>0</v>
      </c>
      <c r="B5">
        <v>2561838</v>
      </c>
    </row>
    <row r="6" spans="1:2" x14ac:dyDescent="0.25">
      <c r="A6" s="2" t="s">
        <v>2</v>
      </c>
      <c r="B6">
        <v>559315574</v>
      </c>
    </row>
    <row r="7" spans="1:2" x14ac:dyDescent="0.25">
      <c r="A7" s="2" t="s">
        <v>3</v>
      </c>
      <c r="B7">
        <v>11591127</v>
      </c>
    </row>
    <row r="8" spans="1:2" x14ac:dyDescent="0.25">
      <c r="A8" s="2" t="s">
        <v>4</v>
      </c>
      <c r="B8">
        <v>148811405</v>
      </c>
    </row>
    <row r="9" spans="1:2" x14ac:dyDescent="0.25">
      <c r="A9" s="2" t="s">
        <v>5</v>
      </c>
      <c r="B9">
        <v>193281433</v>
      </c>
    </row>
    <row r="10" spans="1:2" x14ac:dyDescent="0.25">
      <c r="A10" s="2" t="s">
        <v>6</v>
      </c>
      <c r="B10">
        <v>16171312</v>
      </c>
    </row>
    <row r="11" spans="1:2" x14ac:dyDescent="0.25">
      <c r="A11" s="2" t="s">
        <v>7</v>
      </c>
      <c r="B11">
        <v>246189467</v>
      </c>
    </row>
    <row r="12" spans="1:2" x14ac:dyDescent="0.25">
      <c r="A12" s="2" t="s">
        <v>8</v>
      </c>
      <c r="B12">
        <v>405194856</v>
      </c>
    </row>
    <row r="13" spans="1:2" x14ac:dyDescent="0.25">
      <c r="A13" s="2" t="s">
        <v>9</v>
      </c>
      <c r="B13">
        <v>2837147</v>
      </c>
    </row>
    <row r="14" spans="1:2" x14ac:dyDescent="0.25">
      <c r="A14" s="2" t="s">
        <v>10</v>
      </c>
      <c r="B14">
        <v>42631273</v>
      </c>
    </row>
    <row r="15" spans="1:2" x14ac:dyDescent="0.25">
      <c r="A15" s="2" t="s">
        <v>11</v>
      </c>
      <c r="B15">
        <v>211154500</v>
      </c>
    </row>
    <row r="16" spans="1:2" x14ac:dyDescent="0.25">
      <c r="A16" s="2" t="s">
        <v>12</v>
      </c>
      <c r="B16">
        <v>48038897</v>
      </c>
    </row>
    <row r="17" spans="1:2" x14ac:dyDescent="0.25">
      <c r="A17" s="2" t="s">
        <v>13</v>
      </c>
      <c r="B17">
        <v>197548782</v>
      </c>
    </row>
    <row r="18" spans="1:2" x14ac:dyDescent="0.25">
      <c r="A18" s="2" t="s">
        <v>14</v>
      </c>
      <c r="B18">
        <v>90669599</v>
      </c>
    </row>
    <row r="19" spans="1:2" x14ac:dyDescent="0.25">
      <c r="A19" s="2" t="s">
        <v>15</v>
      </c>
      <c r="B19">
        <v>85007142</v>
      </c>
    </row>
    <row r="20" spans="1:2" x14ac:dyDescent="0.25">
      <c r="A20" s="2" t="s">
        <v>16</v>
      </c>
      <c r="B20">
        <v>731947360</v>
      </c>
    </row>
    <row r="21" spans="1:2" x14ac:dyDescent="0.25">
      <c r="A21" s="2" t="s">
        <v>17</v>
      </c>
      <c r="B21">
        <v>821811917</v>
      </c>
    </row>
    <row r="22" spans="1:2" x14ac:dyDescent="0.25">
      <c r="A22" s="2" t="s">
        <v>18</v>
      </c>
      <c r="B22">
        <v>5751953</v>
      </c>
    </row>
    <row r="23" spans="1:2" x14ac:dyDescent="0.25">
      <c r="A23" s="2" t="s">
        <v>37</v>
      </c>
      <c r="B23">
        <v>1764401</v>
      </c>
    </row>
    <row r="24" spans="1:2" x14ac:dyDescent="0.25">
      <c r="A24" s="2" t="s">
        <v>19</v>
      </c>
      <c r="B24">
        <v>1662100469</v>
      </c>
    </row>
    <row r="25" spans="1:2" x14ac:dyDescent="0.25">
      <c r="A25" s="2" t="s">
        <v>20</v>
      </c>
      <c r="B25">
        <v>13823458</v>
      </c>
    </row>
    <row r="26" spans="1:2" x14ac:dyDescent="0.25">
      <c r="A26" s="2" t="s">
        <v>21</v>
      </c>
      <c r="B26">
        <v>22262876</v>
      </c>
    </row>
    <row r="27" spans="1:2" x14ac:dyDescent="0.25">
      <c r="A27" s="2" t="s">
        <v>22</v>
      </c>
      <c r="B27">
        <v>201396269</v>
      </c>
    </row>
    <row r="28" spans="1:2" x14ac:dyDescent="0.25">
      <c r="A28" s="2" t="s">
        <v>23</v>
      </c>
      <c r="B28">
        <v>9713344</v>
      </c>
    </row>
    <row r="29" spans="1:2" x14ac:dyDescent="0.25">
      <c r="A29" s="2" t="s">
        <v>24</v>
      </c>
      <c r="B29">
        <v>7562249</v>
      </c>
    </row>
    <row r="30" spans="1:2" x14ac:dyDescent="0.25">
      <c r="A30" s="2" t="s">
        <v>25</v>
      </c>
      <c r="B30">
        <v>243730130</v>
      </c>
    </row>
    <row r="31" spans="1:2" x14ac:dyDescent="0.25">
      <c r="A31" s="2" t="s">
        <v>26</v>
      </c>
      <c r="B31">
        <v>149265561</v>
      </c>
    </row>
    <row r="32" spans="1:2" x14ac:dyDescent="0.25">
      <c r="A32" s="2" t="s">
        <v>27</v>
      </c>
      <c r="B32">
        <v>30344354</v>
      </c>
    </row>
    <row r="33" spans="1:2" x14ac:dyDescent="0.25">
      <c r="A33" s="2" t="s">
        <v>28</v>
      </c>
      <c r="B33">
        <v>240620216</v>
      </c>
    </row>
    <row r="34" spans="1:2" x14ac:dyDescent="0.25">
      <c r="A34" s="2" t="s">
        <v>29</v>
      </c>
      <c r="B34">
        <v>5704172</v>
      </c>
    </row>
    <row r="35" spans="1:2" x14ac:dyDescent="0.25">
      <c r="A35" s="2" t="s">
        <v>30</v>
      </c>
      <c r="B35">
        <v>184490927</v>
      </c>
    </row>
    <row r="36" spans="1:2" x14ac:dyDescent="0.25">
      <c r="A36" s="2" t="s">
        <v>31</v>
      </c>
      <c r="B36">
        <v>648940326</v>
      </c>
    </row>
    <row r="37" spans="1:2" x14ac:dyDescent="0.25">
      <c r="A37" s="2" t="s">
        <v>32</v>
      </c>
      <c r="B37">
        <v>20818709</v>
      </c>
    </row>
    <row r="38" spans="1:2" x14ac:dyDescent="0.25">
      <c r="A38" s="2" t="s">
        <v>34</v>
      </c>
      <c r="B38">
        <v>452825147</v>
      </c>
    </row>
    <row r="39" spans="1:2" x14ac:dyDescent="0.25">
      <c r="A39" s="2" t="s">
        <v>35</v>
      </c>
      <c r="B39">
        <v>81290879</v>
      </c>
    </row>
    <row r="40" spans="1:2" x14ac:dyDescent="0.25">
      <c r="A40" s="2" t="s">
        <v>36</v>
      </c>
      <c r="B40">
        <v>391268439</v>
      </c>
    </row>
    <row r="41" spans="1:2" x14ac:dyDescent="0.25">
      <c r="A41" s="2" t="s">
        <v>61</v>
      </c>
      <c r="B41">
        <v>8188437508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2FA6B-D58C-4299-B9CA-9955C3477540}">
  <dimension ref="A1:B40"/>
  <sheetViews>
    <sheetView workbookViewId="0">
      <selection activeCell="N15" sqref="N15"/>
    </sheetView>
  </sheetViews>
  <sheetFormatPr defaultRowHeight="15" x14ac:dyDescent="0.25"/>
  <cols>
    <col min="1" max="1" width="13.140625" bestFit="1" customWidth="1"/>
    <col min="2" max="2" width="21.7109375" bestFit="1" customWidth="1"/>
    <col min="3" max="3" width="10" bestFit="1" customWidth="1"/>
    <col min="4" max="5" width="11" bestFit="1" customWidth="1"/>
    <col min="6" max="11" width="12" bestFit="1" customWidth="1"/>
    <col min="12" max="12" width="10.42578125" bestFit="1" customWidth="1"/>
    <col min="13" max="13" width="10.140625" bestFit="1" customWidth="1"/>
    <col min="14" max="14" width="12" bestFit="1" customWidth="1"/>
  </cols>
  <sheetData>
    <row r="1" spans="1:2" x14ac:dyDescent="0.25">
      <c r="A1" s="1" t="s">
        <v>615</v>
      </c>
      <c r="B1" t="s">
        <v>62</v>
      </c>
    </row>
    <row r="3" spans="1:2" x14ac:dyDescent="0.25">
      <c r="A3" s="1" t="s">
        <v>60</v>
      </c>
      <c r="B3" t="s">
        <v>639</v>
      </c>
    </row>
    <row r="4" spans="1:2" x14ac:dyDescent="0.25">
      <c r="A4" s="2" t="s">
        <v>0</v>
      </c>
      <c r="B4">
        <v>54709187</v>
      </c>
    </row>
    <row r="5" spans="1:2" x14ac:dyDescent="0.25">
      <c r="A5" s="2" t="s">
        <v>2</v>
      </c>
      <c r="B5">
        <v>4704684813</v>
      </c>
    </row>
    <row r="6" spans="1:2" x14ac:dyDescent="0.25">
      <c r="A6" s="2" t="s">
        <v>3</v>
      </c>
      <c r="B6">
        <v>151917794</v>
      </c>
    </row>
    <row r="7" spans="1:2" x14ac:dyDescent="0.25">
      <c r="A7" s="2" t="s">
        <v>4</v>
      </c>
      <c r="B7">
        <v>2502003200</v>
      </c>
    </row>
    <row r="8" spans="1:2" x14ac:dyDescent="0.25">
      <c r="A8" s="2" t="s">
        <v>5</v>
      </c>
      <c r="B8">
        <v>5795862701</v>
      </c>
    </row>
    <row r="9" spans="1:2" x14ac:dyDescent="0.25">
      <c r="A9" s="2" t="s">
        <v>6</v>
      </c>
      <c r="B9">
        <v>160383756</v>
      </c>
    </row>
    <row r="10" spans="1:2" x14ac:dyDescent="0.25">
      <c r="A10" s="2" t="s">
        <v>7</v>
      </c>
      <c r="B10">
        <v>2446719496</v>
      </c>
    </row>
    <row r="11" spans="1:2" x14ac:dyDescent="0.25">
      <c r="A11" s="2" t="s">
        <v>8</v>
      </c>
      <c r="B11">
        <v>2156127811</v>
      </c>
    </row>
    <row r="12" spans="1:2" x14ac:dyDescent="0.25">
      <c r="A12" s="2" t="s">
        <v>9</v>
      </c>
      <c r="B12">
        <v>110127584</v>
      </c>
    </row>
    <row r="13" spans="1:2" x14ac:dyDescent="0.25">
      <c r="A13" s="2" t="s">
        <v>10</v>
      </c>
      <c r="B13">
        <v>240935600</v>
      </c>
    </row>
    <row r="14" spans="1:2" x14ac:dyDescent="0.25">
      <c r="A14" s="2" t="s">
        <v>11</v>
      </c>
      <c r="B14">
        <v>7352844945</v>
      </c>
    </row>
    <row r="15" spans="1:2" x14ac:dyDescent="0.25">
      <c r="A15" s="2" t="s">
        <v>12</v>
      </c>
      <c r="B15">
        <v>1042650334</v>
      </c>
    </row>
    <row r="16" spans="1:2" x14ac:dyDescent="0.25">
      <c r="A16" s="2" t="s">
        <v>13</v>
      </c>
      <c r="B16">
        <v>2594494042</v>
      </c>
    </row>
    <row r="17" spans="1:2" x14ac:dyDescent="0.25">
      <c r="A17" s="2" t="s">
        <v>14</v>
      </c>
      <c r="B17">
        <v>2043277484</v>
      </c>
    </row>
    <row r="18" spans="1:2" x14ac:dyDescent="0.25">
      <c r="A18" s="2" t="s">
        <v>15</v>
      </c>
      <c r="B18">
        <v>1369845268</v>
      </c>
    </row>
    <row r="19" spans="1:2" x14ac:dyDescent="0.25">
      <c r="A19" s="2" t="s">
        <v>16</v>
      </c>
      <c r="B19">
        <v>6500664884</v>
      </c>
    </row>
    <row r="20" spans="1:2" x14ac:dyDescent="0.25">
      <c r="A20" s="2" t="s">
        <v>17</v>
      </c>
      <c r="B20">
        <v>4257626835</v>
      </c>
    </row>
    <row r="21" spans="1:2" x14ac:dyDescent="0.25">
      <c r="A21" s="2" t="s">
        <v>18</v>
      </c>
      <c r="B21">
        <v>49912982</v>
      </c>
    </row>
    <row r="22" spans="1:2" x14ac:dyDescent="0.25">
      <c r="A22" s="2" t="s">
        <v>37</v>
      </c>
      <c r="B22">
        <v>12760108</v>
      </c>
    </row>
    <row r="23" spans="1:2" x14ac:dyDescent="0.25">
      <c r="A23" s="2" t="s">
        <v>19</v>
      </c>
      <c r="B23">
        <v>9602171063</v>
      </c>
    </row>
    <row r="24" spans="1:2" x14ac:dyDescent="0.25">
      <c r="A24" s="2" t="s">
        <v>20</v>
      </c>
      <c r="B24">
        <v>196525100</v>
      </c>
    </row>
    <row r="25" spans="1:2" x14ac:dyDescent="0.25">
      <c r="A25" s="2" t="s">
        <v>21</v>
      </c>
      <c r="B25">
        <v>217305494</v>
      </c>
    </row>
    <row r="26" spans="1:2" x14ac:dyDescent="0.25">
      <c r="A26" s="2" t="s">
        <v>22</v>
      </c>
      <c r="B26">
        <v>6720635302</v>
      </c>
    </row>
    <row r="27" spans="1:2" x14ac:dyDescent="0.25">
      <c r="A27" s="2" t="s">
        <v>23</v>
      </c>
      <c r="B27">
        <v>144938593</v>
      </c>
    </row>
    <row r="28" spans="1:2" x14ac:dyDescent="0.25">
      <c r="A28" s="2" t="s">
        <v>24</v>
      </c>
      <c r="B28">
        <v>133875680</v>
      </c>
    </row>
    <row r="29" spans="1:2" x14ac:dyDescent="0.25">
      <c r="A29" s="2" t="s">
        <v>25</v>
      </c>
      <c r="B29">
        <v>3598194255</v>
      </c>
    </row>
    <row r="30" spans="1:2" x14ac:dyDescent="0.25">
      <c r="A30" s="2" t="s">
        <v>26</v>
      </c>
      <c r="B30">
        <v>2182241704</v>
      </c>
    </row>
    <row r="31" spans="1:2" x14ac:dyDescent="0.25">
      <c r="A31" s="2" t="s">
        <v>27</v>
      </c>
      <c r="B31">
        <v>128274795</v>
      </c>
    </row>
    <row r="32" spans="1:2" x14ac:dyDescent="0.25">
      <c r="A32" s="2" t="s">
        <v>28</v>
      </c>
      <c r="B32">
        <v>6964969762</v>
      </c>
    </row>
    <row r="33" spans="1:2" x14ac:dyDescent="0.25">
      <c r="A33" s="2" t="s">
        <v>29</v>
      </c>
      <c r="B33">
        <v>114381615</v>
      </c>
    </row>
    <row r="34" spans="1:2" x14ac:dyDescent="0.25">
      <c r="A34" s="2" t="s">
        <v>30</v>
      </c>
      <c r="B34">
        <v>2984960913</v>
      </c>
    </row>
    <row r="35" spans="1:2" x14ac:dyDescent="0.25">
      <c r="A35" s="2" t="s">
        <v>31</v>
      </c>
      <c r="B35">
        <v>5074753628</v>
      </c>
    </row>
    <row r="36" spans="1:2" x14ac:dyDescent="0.25">
      <c r="A36" s="2" t="s">
        <v>32</v>
      </c>
      <c r="B36">
        <v>562357027</v>
      </c>
    </row>
    <row r="37" spans="1:2" x14ac:dyDescent="0.25">
      <c r="A37" s="2" t="s">
        <v>34</v>
      </c>
      <c r="B37">
        <v>11160323974</v>
      </c>
    </row>
    <row r="38" spans="1:2" x14ac:dyDescent="0.25">
      <c r="A38" s="2" t="s">
        <v>35</v>
      </c>
      <c r="B38">
        <v>1259264583</v>
      </c>
    </row>
    <row r="39" spans="1:2" x14ac:dyDescent="0.25">
      <c r="A39" s="2" t="s">
        <v>36</v>
      </c>
      <c r="B39">
        <v>6751619629</v>
      </c>
    </row>
    <row r="40" spans="1:2" x14ac:dyDescent="0.25">
      <c r="A40" s="2" t="s">
        <v>61</v>
      </c>
      <c r="B40">
        <v>101344341941</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49B5D-AC04-4A13-81D0-937A00502637}">
  <dimension ref="A1:D731"/>
  <sheetViews>
    <sheetView workbookViewId="0">
      <selection activeCell="O41" sqref="O41"/>
    </sheetView>
  </sheetViews>
  <sheetFormatPr defaultRowHeight="15" x14ac:dyDescent="0.25"/>
  <cols>
    <col min="1" max="1" width="7.7109375" bestFit="1" customWidth="1"/>
    <col min="2" max="2" width="10.85546875" bestFit="1" customWidth="1"/>
    <col min="3" max="3" width="7.140625" bestFit="1" customWidth="1"/>
    <col min="4" max="4" width="16.140625" bestFit="1" customWidth="1"/>
  </cols>
  <sheetData>
    <row r="1" spans="1:4" x14ac:dyDescent="0.25">
      <c r="A1" t="s">
        <v>50</v>
      </c>
      <c r="B1" t="s">
        <v>628</v>
      </c>
      <c r="C1" t="s">
        <v>615</v>
      </c>
      <c r="D1" t="s">
        <v>624</v>
      </c>
    </row>
    <row r="2" spans="1:4" x14ac:dyDescent="0.25">
      <c r="A2" t="s">
        <v>5</v>
      </c>
      <c r="B2" t="s">
        <v>47</v>
      </c>
      <c r="C2">
        <v>2021</v>
      </c>
      <c r="D2">
        <v>22206016</v>
      </c>
    </row>
    <row r="3" spans="1:4" x14ac:dyDescent="0.25">
      <c r="A3" t="s">
        <v>6</v>
      </c>
      <c r="B3" t="s">
        <v>44</v>
      </c>
      <c r="C3">
        <v>2020</v>
      </c>
      <c r="D3">
        <v>14895</v>
      </c>
    </row>
    <row r="4" spans="1:4" x14ac:dyDescent="0.25">
      <c r="A4" t="s">
        <v>8</v>
      </c>
      <c r="B4" t="s">
        <v>39</v>
      </c>
      <c r="C4">
        <v>2020</v>
      </c>
      <c r="D4">
        <v>18</v>
      </c>
    </row>
    <row r="5" spans="1:4" x14ac:dyDescent="0.25">
      <c r="A5" t="s">
        <v>10</v>
      </c>
      <c r="B5" t="s">
        <v>44</v>
      </c>
      <c r="C5">
        <v>2020</v>
      </c>
      <c r="D5">
        <v>63936</v>
      </c>
    </row>
    <row r="6" spans="1:4" x14ac:dyDescent="0.25">
      <c r="A6" t="s">
        <v>14</v>
      </c>
      <c r="B6" t="s">
        <v>44</v>
      </c>
      <c r="C6">
        <v>2020</v>
      </c>
      <c r="D6">
        <v>86095</v>
      </c>
    </row>
    <row r="7" spans="1:4" x14ac:dyDescent="0.25">
      <c r="A7" t="s">
        <v>16</v>
      </c>
      <c r="B7" t="s">
        <v>41</v>
      </c>
      <c r="C7">
        <v>2021</v>
      </c>
      <c r="D7">
        <v>50908314</v>
      </c>
    </row>
    <row r="8" spans="1:4" x14ac:dyDescent="0.25">
      <c r="A8" t="s">
        <v>13</v>
      </c>
      <c r="B8" t="s">
        <v>41</v>
      </c>
      <c r="C8">
        <v>2021</v>
      </c>
      <c r="D8">
        <v>18145447</v>
      </c>
    </row>
    <row r="9" spans="1:4" x14ac:dyDescent="0.25">
      <c r="A9" t="s">
        <v>25</v>
      </c>
      <c r="B9" t="s">
        <v>48</v>
      </c>
      <c r="C9">
        <v>2020</v>
      </c>
      <c r="D9">
        <v>8913162</v>
      </c>
    </row>
    <row r="10" spans="1:4" x14ac:dyDescent="0.25">
      <c r="A10" t="s">
        <v>30</v>
      </c>
      <c r="B10" t="s">
        <v>47</v>
      </c>
      <c r="C10">
        <v>2021</v>
      </c>
      <c r="D10">
        <v>20484339</v>
      </c>
    </row>
    <row r="11" spans="1:4" x14ac:dyDescent="0.25">
      <c r="A11" t="s">
        <v>15</v>
      </c>
      <c r="B11" t="s">
        <v>46</v>
      </c>
      <c r="C11">
        <v>2020</v>
      </c>
      <c r="D11">
        <v>1197140</v>
      </c>
    </row>
    <row r="12" spans="1:4" x14ac:dyDescent="0.25">
      <c r="A12" t="s">
        <v>9</v>
      </c>
      <c r="B12" t="s">
        <v>45</v>
      </c>
      <c r="C12">
        <v>2020</v>
      </c>
      <c r="D12">
        <v>44291</v>
      </c>
    </row>
    <row r="13" spans="1:4" x14ac:dyDescent="0.25">
      <c r="A13" t="s">
        <v>8</v>
      </c>
      <c r="B13" t="s">
        <v>40</v>
      </c>
      <c r="C13">
        <v>2020</v>
      </c>
      <c r="D13">
        <v>10260</v>
      </c>
    </row>
    <row r="14" spans="1:4" x14ac:dyDescent="0.25">
      <c r="A14" t="s">
        <v>18</v>
      </c>
      <c r="B14" t="s">
        <v>45</v>
      </c>
      <c r="C14">
        <v>2020</v>
      </c>
      <c r="D14">
        <v>42818</v>
      </c>
    </row>
    <row r="15" spans="1:4" x14ac:dyDescent="0.25">
      <c r="A15" t="s">
        <v>15</v>
      </c>
      <c r="B15" t="s">
        <v>39</v>
      </c>
      <c r="C15">
        <v>2020</v>
      </c>
      <c r="D15">
        <v>3</v>
      </c>
    </row>
    <row r="16" spans="1:4" x14ac:dyDescent="0.25">
      <c r="A16" t="s">
        <v>4</v>
      </c>
      <c r="B16" t="s">
        <v>49</v>
      </c>
      <c r="C16">
        <v>2020</v>
      </c>
      <c r="D16">
        <v>6521857</v>
      </c>
    </row>
    <row r="17" spans="1:4" x14ac:dyDescent="0.25">
      <c r="A17" t="s">
        <v>15</v>
      </c>
      <c r="B17" t="s">
        <v>41</v>
      </c>
      <c r="C17">
        <v>2021</v>
      </c>
      <c r="D17">
        <v>5991070</v>
      </c>
    </row>
    <row r="18" spans="1:4" x14ac:dyDescent="0.25">
      <c r="A18" t="s">
        <v>35</v>
      </c>
      <c r="B18" t="s">
        <v>40</v>
      </c>
      <c r="C18">
        <v>2020</v>
      </c>
      <c r="D18">
        <v>385</v>
      </c>
    </row>
    <row r="19" spans="1:4" x14ac:dyDescent="0.25">
      <c r="A19" t="s">
        <v>25</v>
      </c>
      <c r="B19" t="s">
        <v>43</v>
      </c>
      <c r="C19">
        <v>2021</v>
      </c>
      <c r="D19">
        <v>24093132</v>
      </c>
    </row>
    <row r="20" spans="1:4" x14ac:dyDescent="0.25">
      <c r="A20" t="s">
        <v>33</v>
      </c>
      <c r="B20" t="s">
        <v>1</v>
      </c>
      <c r="C20">
        <v>2020</v>
      </c>
      <c r="D20">
        <v>0</v>
      </c>
    </row>
    <row r="21" spans="1:4" x14ac:dyDescent="0.25">
      <c r="A21" t="s">
        <v>27</v>
      </c>
      <c r="B21" t="s">
        <v>49</v>
      </c>
      <c r="C21">
        <v>2020</v>
      </c>
      <c r="D21">
        <v>1134785</v>
      </c>
    </row>
    <row r="22" spans="1:4" x14ac:dyDescent="0.25">
      <c r="A22" t="s">
        <v>19</v>
      </c>
      <c r="B22" t="s">
        <v>41</v>
      </c>
      <c r="C22">
        <v>2021</v>
      </c>
      <c r="D22">
        <v>147494454</v>
      </c>
    </row>
    <row r="23" spans="1:4" x14ac:dyDescent="0.25">
      <c r="A23" t="s">
        <v>12</v>
      </c>
      <c r="B23" t="s">
        <v>39</v>
      </c>
      <c r="C23">
        <v>2020</v>
      </c>
      <c r="D23">
        <v>3</v>
      </c>
    </row>
    <row r="24" spans="1:4" x14ac:dyDescent="0.25">
      <c r="A24" t="s">
        <v>10</v>
      </c>
      <c r="B24" t="s">
        <v>1</v>
      </c>
      <c r="C24">
        <v>2021</v>
      </c>
      <c r="D24">
        <v>1572002</v>
      </c>
    </row>
    <row r="25" spans="1:4" x14ac:dyDescent="0.25">
      <c r="A25" t="s">
        <v>7</v>
      </c>
      <c r="B25" t="s">
        <v>40</v>
      </c>
      <c r="C25">
        <v>2020</v>
      </c>
      <c r="D25">
        <v>557</v>
      </c>
    </row>
    <row r="26" spans="1:4" x14ac:dyDescent="0.25">
      <c r="A26" t="s">
        <v>28</v>
      </c>
      <c r="B26" t="s">
        <v>49</v>
      </c>
      <c r="C26">
        <v>2020</v>
      </c>
      <c r="D26">
        <v>8499036</v>
      </c>
    </row>
    <row r="27" spans="1:4" x14ac:dyDescent="0.25">
      <c r="A27" t="s">
        <v>28</v>
      </c>
      <c r="B27" t="s">
        <v>43</v>
      </c>
      <c r="C27">
        <v>2021</v>
      </c>
      <c r="D27">
        <v>27922069</v>
      </c>
    </row>
    <row r="28" spans="1:4" x14ac:dyDescent="0.25">
      <c r="A28" t="s">
        <v>36</v>
      </c>
      <c r="B28" t="s">
        <v>44</v>
      </c>
      <c r="C28">
        <v>2020</v>
      </c>
      <c r="D28">
        <v>781335</v>
      </c>
    </row>
    <row r="29" spans="1:4" x14ac:dyDescent="0.25">
      <c r="A29" t="s">
        <v>0</v>
      </c>
      <c r="B29" t="s">
        <v>43</v>
      </c>
      <c r="C29">
        <v>2021</v>
      </c>
      <c r="D29">
        <v>211954</v>
      </c>
    </row>
    <row r="30" spans="1:4" x14ac:dyDescent="0.25">
      <c r="A30" t="s">
        <v>32</v>
      </c>
      <c r="B30" t="s">
        <v>46</v>
      </c>
      <c r="C30">
        <v>2021</v>
      </c>
      <c r="D30">
        <v>2468722</v>
      </c>
    </row>
    <row r="31" spans="1:4" x14ac:dyDescent="0.25">
      <c r="A31" t="s">
        <v>8</v>
      </c>
      <c r="B31" t="s">
        <v>47</v>
      </c>
      <c r="C31">
        <v>2020</v>
      </c>
      <c r="D31">
        <v>9197585</v>
      </c>
    </row>
    <row r="32" spans="1:4" x14ac:dyDescent="0.25">
      <c r="A32" t="s">
        <v>32</v>
      </c>
      <c r="B32" t="s">
        <v>43</v>
      </c>
      <c r="C32">
        <v>2020</v>
      </c>
      <c r="D32">
        <v>16366</v>
      </c>
    </row>
    <row r="33" spans="1:4" x14ac:dyDescent="0.25">
      <c r="A33" t="s">
        <v>21</v>
      </c>
      <c r="B33" t="s">
        <v>44</v>
      </c>
      <c r="C33">
        <v>2020</v>
      </c>
      <c r="D33">
        <v>34939</v>
      </c>
    </row>
    <row r="34" spans="1:4" x14ac:dyDescent="0.25">
      <c r="A34" t="s">
        <v>3</v>
      </c>
      <c r="B34" t="s">
        <v>46</v>
      </c>
      <c r="C34">
        <v>2021</v>
      </c>
      <c r="D34">
        <v>1592912</v>
      </c>
    </row>
    <row r="35" spans="1:4" x14ac:dyDescent="0.25">
      <c r="A35" t="s">
        <v>6</v>
      </c>
      <c r="B35" t="s">
        <v>40</v>
      </c>
      <c r="C35">
        <v>2020</v>
      </c>
      <c r="D35">
        <v>290</v>
      </c>
    </row>
    <row r="36" spans="1:4" x14ac:dyDescent="0.25">
      <c r="A36" t="s">
        <v>21</v>
      </c>
      <c r="B36" t="s">
        <v>45</v>
      </c>
      <c r="C36">
        <v>2020</v>
      </c>
      <c r="D36">
        <v>86778</v>
      </c>
    </row>
    <row r="37" spans="1:4" x14ac:dyDescent="0.25">
      <c r="A37" t="s">
        <v>27</v>
      </c>
      <c r="B37" t="s">
        <v>43</v>
      </c>
      <c r="C37">
        <v>2020</v>
      </c>
      <c r="D37">
        <v>3439</v>
      </c>
    </row>
    <row r="38" spans="1:4" x14ac:dyDescent="0.25">
      <c r="A38" t="s">
        <v>3</v>
      </c>
      <c r="B38" t="s">
        <v>39</v>
      </c>
      <c r="C38">
        <v>2021</v>
      </c>
      <c r="D38">
        <v>520251</v>
      </c>
    </row>
    <row r="39" spans="1:4" x14ac:dyDescent="0.25">
      <c r="A39" t="s">
        <v>14</v>
      </c>
      <c r="B39" t="s">
        <v>40</v>
      </c>
      <c r="C39">
        <v>2021</v>
      </c>
      <c r="D39">
        <v>4067785</v>
      </c>
    </row>
    <row r="40" spans="1:4" x14ac:dyDescent="0.25">
      <c r="A40" t="s">
        <v>13</v>
      </c>
      <c r="B40" t="s">
        <v>45</v>
      </c>
      <c r="C40">
        <v>2020</v>
      </c>
      <c r="D40">
        <v>1241886</v>
      </c>
    </row>
    <row r="41" spans="1:4" x14ac:dyDescent="0.25">
      <c r="A41" t="s">
        <v>36</v>
      </c>
      <c r="B41" t="s">
        <v>45</v>
      </c>
      <c r="C41">
        <v>2021</v>
      </c>
      <c r="D41">
        <v>46833613</v>
      </c>
    </row>
    <row r="42" spans="1:4" x14ac:dyDescent="0.25">
      <c r="A42" t="s">
        <v>11</v>
      </c>
      <c r="B42" t="s">
        <v>41</v>
      </c>
      <c r="C42">
        <v>2021</v>
      </c>
      <c r="D42">
        <v>19154554</v>
      </c>
    </row>
    <row r="43" spans="1:4" x14ac:dyDescent="0.25">
      <c r="A43" t="s">
        <v>12</v>
      </c>
      <c r="B43" t="s">
        <v>41</v>
      </c>
      <c r="C43">
        <v>2021</v>
      </c>
      <c r="D43">
        <v>3828506</v>
      </c>
    </row>
    <row r="44" spans="1:4" x14ac:dyDescent="0.25">
      <c r="A44" t="s">
        <v>19</v>
      </c>
      <c r="B44" t="s">
        <v>40</v>
      </c>
      <c r="C44">
        <v>2021</v>
      </c>
      <c r="D44">
        <v>91313669</v>
      </c>
    </row>
    <row r="45" spans="1:4" x14ac:dyDescent="0.25">
      <c r="A45" t="s">
        <v>17</v>
      </c>
      <c r="B45" t="s">
        <v>46</v>
      </c>
      <c r="C45">
        <v>2020</v>
      </c>
      <c r="D45">
        <v>2605549</v>
      </c>
    </row>
    <row r="46" spans="1:4" x14ac:dyDescent="0.25">
      <c r="A46" t="s">
        <v>21</v>
      </c>
      <c r="B46" t="s">
        <v>1</v>
      </c>
      <c r="C46">
        <v>2021</v>
      </c>
      <c r="D46">
        <v>867198</v>
      </c>
    </row>
    <row r="47" spans="1:4" x14ac:dyDescent="0.25">
      <c r="A47" t="s">
        <v>29</v>
      </c>
      <c r="B47" t="s">
        <v>39</v>
      </c>
      <c r="C47">
        <v>2021</v>
      </c>
      <c r="D47">
        <v>183332</v>
      </c>
    </row>
    <row r="48" spans="1:4" x14ac:dyDescent="0.25">
      <c r="A48" t="s">
        <v>9</v>
      </c>
      <c r="B48" t="s">
        <v>44</v>
      </c>
      <c r="C48">
        <v>2021</v>
      </c>
      <c r="D48">
        <v>326678</v>
      </c>
    </row>
    <row r="49" spans="1:4" x14ac:dyDescent="0.25">
      <c r="A49" t="s">
        <v>20</v>
      </c>
      <c r="B49" t="s">
        <v>39</v>
      </c>
      <c r="C49">
        <v>2021</v>
      </c>
      <c r="D49">
        <v>428666</v>
      </c>
    </row>
    <row r="50" spans="1:4" x14ac:dyDescent="0.25">
      <c r="A50" t="s">
        <v>35</v>
      </c>
      <c r="B50" t="s">
        <v>47</v>
      </c>
      <c r="C50">
        <v>2021</v>
      </c>
      <c r="D50">
        <v>10231505</v>
      </c>
    </row>
    <row r="51" spans="1:4" x14ac:dyDescent="0.25">
      <c r="A51" t="s">
        <v>8</v>
      </c>
      <c r="B51" t="s">
        <v>1</v>
      </c>
      <c r="C51">
        <v>2021</v>
      </c>
      <c r="D51">
        <v>19153373</v>
      </c>
    </row>
    <row r="52" spans="1:4" x14ac:dyDescent="0.25">
      <c r="A52" t="s">
        <v>11</v>
      </c>
      <c r="B52" t="s">
        <v>44</v>
      </c>
      <c r="C52">
        <v>2020</v>
      </c>
      <c r="D52">
        <v>1026829</v>
      </c>
    </row>
    <row r="53" spans="1:4" x14ac:dyDescent="0.25">
      <c r="A53" t="s">
        <v>19</v>
      </c>
      <c r="B53" t="s">
        <v>44</v>
      </c>
      <c r="C53">
        <v>2020</v>
      </c>
      <c r="D53">
        <v>5071313</v>
      </c>
    </row>
    <row r="54" spans="1:4" x14ac:dyDescent="0.25">
      <c r="A54" t="s">
        <v>35</v>
      </c>
      <c r="B54" t="s">
        <v>41</v>
      </c>
      <c r="C54">
        <v>2021</v>
      </c>
      <c r="D54">
        <v>6352164</v>
      </c>
    </row>
    <row r="55" spans="1:4" x14ac:dyDescent="0.25">
      <c r="A55" t="s">
        <v>11</v>
      </c>
      <c r="B55" t="s">
        <v>40</v>
      </c>
      <c r="C55">
        <v>2021</v>
      </c>
      <c r="D55">
        <v>10122231</v>
      </c>
    </row>
    <row r="56" spans="1:4" x14ac:dyDescent="0.25">
      <c r="A56" t="s">
        <v>6</v>
      </c>
      <c r="B56" t="s">
        <v>1</v>
      </c>
      <c r="C56">
        <v>2021</v>
      </c>
      <c r="D56">
        <v>617139</v>
      </c>
    </row>
    <row r="57" spans="1:4" x14ac:dyDescent="0.25">
      <c r="A57" t="s">
        <v>25</v>
      </c>
      <c r="B57" t="s">
        <v>40</v>
      </c>
      <c r="C57">
        <v>2021</v>
      </c>
      <c r="D57">
        <v>10483900</v>
      </c>
    </row>
    <row r="58" spans="1:4" x14ac:dyDescent="0.25">
      <c r="A58" t="s">
        <v>2</v>
      </c>
      <c r="B58" t="s">
        <v>46</v>
      </c>
      <c r="C58">
        <v>2020</v>
      </c>
      <c r="D58">
        <v>14723634</v>
      </c>
    </row>
    <row r="59" spans="1:4" x14ac:dyDescent="0.25">
      <c r="A59" t="s">
        <v>32</v>
      </c>
      <c r="B59" t="s">
        <v>41</v>
      </c>
      <c r="C59">
        <v>2021</v>
      </c>
      <c r="D59">
        <v>1134183</v>
      </c>
    </row>
    <row r="60" spans="1:4" x14ac:dyDescent="0.25">
      <c r="A60" t="s">
        <v>8</v>
      </c>
      <c r="B60" t="s">
        <v>46</v>
      </c>
      <c r="C60">
        <v>2020</v>
      </c>
      <c r="D60">
        <v>5891547</v>
      </c>
    </row>
    <row r="61" spans="1:4" x14ac:dyDescent="0.25">
      <c r="A61" t="s">
        <v>9</v>
      </c>
      <c r="B61" t="s">
        <v>49</v>
      </c>
      <c r="C61">
        <v>2020</v>
      </c>
      <c r="D61">
        <v>102421</v>
      </c>
    </row>
    <row r="62" spans="1:4" x14ac:dyDescent="0.25">
      <c r="A62" t="s">
        <v>35</v>
      </c>
      <c r="B62" t="s">
        <v>1</v>
      </c>
      <c r="C62">
        <v>2021</v>
      </c>
      <c r="D62">
        <v>2756801</v>
      </c>
    </row>
    <row r="63" spans="1:4" x14ac:dyDescent="0.25">
      <c r="A63" t="s">
        <v>17</v>
      </c>
      <c r="B63" t="s">
        <v>47</v>
      </c>
      <c r="C63">
        <v>2020</v>
      </c>
      <c r="D63">
        <v>7130789</v>
      </c>
    </row>
    <row r="64" spans="1:4" x14ac:dyDescent="0.25">
      <c r="A64" t="s">
        <v>19</v>
      </c>
      <c r="B64" t="s">
        <v>46</v>
      </c>
      <c r="C64">
        <v>2021</v>
      </c>
      <c r="D64">
        <v>189732767</v>
      </c>
    </row>
    <row r="65" spans="1:4" x14ac:dyDescent="0.25">
      <c r="A65" t="s">
        <v>17</v>
      </c>
      <c r="B65" t="s">
        <v>39</v>
      </c>
      <c r="C65">
        <v>2020</v>
      </c>
      <c r="D65">
        <v>145</v>
      </c>
    </row>
    <row r="66" spans="1:4" x14ac:dyDescent="0.25">
      <c r="A66" t="s">
        <v>10</v>
      </c>
      <c r="B66" t="s">
        <v>43</v>
      </c>
      <c r="C66">
        <v>2021</v>
      </c>
      <c r="D66">
        <v>4642997</v>
      </c>
    </row>
    <row r="67" spans="1:4" x14ac:dyDescent="0.25">
      <c r="A67" t="s">
        <v>3</v>
      </c>
      <c r="B67" t="s">
        <v>47</v>
      </c>
      <c r="C67">
        <v>2021</v>
      </c>
      <c r="D67">
        <v>1688253</v>
      </c>
    </row>
    <row r="68" spans="1:4" x14ac:dyDescent="0.25">
      <c r="A68" t="s">
        <v>34</v>
      </c>
      <c r="B68" t="s">
        <v>47</v>
      </c>
      <c r="C68">
        <v>2020</v>
      </c>
      <c r="D68">
        <v>12565281</v>
      </c>
    </row>
    <row r="69" spans="1:4" x14ac:dyDescent="0.25">
      <c r="A69" t="s">
        <v>22</v>
      </c>
      <c r="B69" t="s">
        <v>43</v>
      </c>
      <c r="C69">
        <v>2020</v>
      </c>
      <c r="D69">
        <v>236890</v>
      </c>
    </row>
    <row r="70" spans="1:4" x14ac:dyDescent="0.25">
      <c r="A70" t="s">
        <v>35</v>
      </c>
      <c r="B70" t="s">
        <v>44</v>
      </c>
      <c r="C70">
        <v>2020</v>
      </c>
      <c r="D70">
        <v>94981</v>
      </c>
    </row>
    <row r="71" spans="1:4" x14ac:dyDescent="0.25">
      <c r="A71" t="s">
        <v>17</v>
      </c>
      <c r="B71" t="s">
        <v>45</v>
      </c>
      <c r="C71">
        <v>2021</v>
      </c>
      <c r="D71">
        <v>108935363</v>
      </c>
    </row>
    <row r="72" spans="1:4" x14ac:dyDescent="0.25">
      <c r="A72" t="s">
        <v>26</v>
      </c>
      <c r="B72" t="s">
        <v>44</v>
      </c>
      <c r="C72">
        <v>2020</v>
      </c>
      <c r="D72">
        <v>203502</v>
      </c>
    </row>
    <row r="73" spans="1:4" x14ac:dyDescent="0.25">
      <c r="A73" t="s">
        <v>28</v>
      </c>
      <c r="B73" t="s">
        <v>38</v>
      </c>
      <c r="C73">
        <v>2021</v>
      </c>
      <c r="D73">
        <v>8813017</v>
      </c>
    </row>
    <row r="74" spans="1:4" x14ac:dyDescent="0.25">
      <c r="A74" t="s">
        <v>30</v>
      </c>
      <c r="B74" t="s">
        <v>43</v>
      </c>
      <c r="C74">
        <v>2020</v>
      </c>
      <c r="D74">
        <v>93314</v>
      </c>
    </row>
    <row r="75" spans="1:4" x14ac:dyDescent="0.25">
      <c r="A75" t="s">
        <v>6</v>
      </c>
      <c r="B75" t="s">
        <v>41</v>
      </c>
      <c r="C75">
        <v>2021</v>
      </c>
      <c r="D75">
        <v>1453199</v>
      </c>
    </row>
    <row r="76" spans="1:4" x14ac:dyDescent="0.25">
      <c r="A76" t="s">
        <v>13</v>
      </c>
      <c r="B76" t="s">
        <v>1</v>
      </c>
      <c r="C76">
        <v>2021</v>
      </c>
      <c r="D76">
        <v>8082680</v>
      </c>
    </row>
    <row r="77" spans="1:4" x14ac:dyDescent="0.25">
      <c r="A77" t="s">
        <v>35</v>
      </c>
      <c r="B77" t="s">
        <v>46</v>
      </c>
      <c r="C77">
        <v>2021</v>
      </c>
      <c r="D77">
        <v>9886175</v>
      </c>
    </row>
    <row r="78" spans="1:4" x14ac:dyDescent="0.25">
      <c r="A78" t="s">
        <v>9</v>
      </c>
      <c r="B78" t="s">
        <v>40</v>
      </c>
      <c r="C78">
        <v>2021</v>
      </c>
      <c r="D78">
        <v>120157</v>
      </c>
    </row>
    <row r="79" spans="1:4" x14ac:dyDescent="0.25">
      <c r="A79" t="s">
        <v>21</v>
      </c>
      <c r="B79" t="s">
        <v>40</v>
      </c>
      <c r="C79">
        <v>2020</v>
      </c>
      <c r="D79">
        <v>36</v>
      </c>
    </row>
    <row r="80" spans="1:4" x14ac:dyDescent="0.25">
      <c r="A80" t="s">
        <v>8</v>
      </c>
      <c r="B80" t="s">
        <v>41</v>
      </c>
      <c r="C80">
        <v>2021</v>
      </c>
      <c r="D80">
        <v>39674396</v>
      </c>
    </row>
    <row r="81" spans="1:4" x14ac:dyDescent="0.25">
      <c r="A81" t="s">
        <v>13</v>
      </c>
      <c r="B81" t="s">
        <v>44</v>
      </c>
      <c r="C81">
        <v>2020</v>
      </c>
      <c r="D81">
        <v>576596</v>
      </c>
    </row>
    <row r="82" spans="1:4" x14ac:dyDescent="0.25">
      <c r="A82" t="s">
        <v>13</v>
      </c>
      <c r="B82" t="s">
        <v>40</v>
      </c>
      <c r="C82">
        <v>2020</v>
      </c>
      <c r="D82">
        <v>2987</v>
      </c>
    </row>
    <row r="83" spans="1:4" x14ac:dyDescent="0.25">
      <c r="A83" t="s">
        <v>7</v>
      </c>
      <c r="B83" t="s">
        <v>1</v>
      </c>
      <c r="C83">
        <v>2021</v>
      </c>
      <c r="D83">
        <v>8744605</v>
      </c>
    </row>
    <row r="84" spans="1:4" x14ac:dyDescent="0.25">
      <c r="A84" t="s">
        <v>3</v>
      </c>
      <c r="B84" t="s">
        <v>1</v>
      </c>
      <c r="C84">
        <v>2021</v>
      </c>
      <c r="D84">
        <v>517145</v>
      </c>
    </row>
    <row r="85" spans="1:4" x14ac:dyDescent="0.25">
      <c r="A85" t="s">
        <v>11</v>
      </c>
      <c r="B85" t="s">
        <v>39</v>
      </c>
      <c r="C85">
        <v>2020</v>
      </c>
      <c r="D85">
        <v>9</v>
      </c>
    </row>
    <row r="86" spans="1:4" x14ac:dyDescent="0.25">
      <c r="A86" t="s">
        <v>20</v>
      </c>
      <c r="B86" t="s">
        <v>47</v>
      </c>
      <c r="C86">
        <v>2020</v>
      </c>
      <c r="D86">
        <v>186058</v>
      </c>
    </row>
    <row r="87" spans="1:4" x14ac:dyDescent="0.25">
      <c r="A87" t="s">
        <v>2</v>
      </c>
      <c r="B87" t="s">
        <v>48</v>
      </c>
      <c r="C87">
        <v>2020</v>
      </c>
      <c r="D87">
        <v>24830914</v>
      </c>
    </row>
    <row r="88" spans="1:4" x14ac:dyDescent="0.25">
      <c r="A88" t="s">
        <v>20</v>
      </c>
      <c r="B88" t="s">
        <v>46</v>
      </c>
      <c r="C88">
        <v>2020</v>
      </c>
      <c r="D88">
        <v>71513</v>
      </c>
    </row>
    <row r="89" spans="1:4" x14ac:dyDescent="0.25">
      <c r="A89" t="s">
        <v>19</v>
      </c>
      <c r="B89" t="s">
        <v>39</v>
      </c>
      <c r="C89">
        <v>2020</v>
      </c>
      <c r="D89">
        <v>103</v>
      </c>
    </row>
    <row r="90" spans="1:4" x14ac:dyDescent="0.25">
      <c r="A90" t="s">
        <v>4</v>
      </c>
      <c r="B90" t="s">
        <v>38</v>
      </c>
      <c r="C90">
        <v>2021</v>
      </c>
      <c r="D90">
        <v>6008140</v>
      </c>
    </row>
    <row r="91" spans="1:4" x14ac:dyDescent="0.25">
      <c r="A91" t="s">
        <v>7</v>
      </c>
      <c r="B91" t="s">
        <v>48</v>
      </c>
      <c r="C91">
        <v>2020</v>
      </c>
      <c r="D91">
        <v>5676133</v>
      </c>
    </row>
    <row r="92" spans="1:4" x14ac:dyDescent="0.25">
      <c r="A92" t="s">
        <v>8</v>
      </c>
      <c r="B92" t="s">
        <v>45</v>
      </c>
      <c r="C92">
        <v>2021</v>
      </c>
      <c r="D92">
        <v>43758496</v>
      </c>
    </row>
    <row r="93" spans="1:4" x14ac:dyDescent="0.25">
      <c r="A93" t="s">
        <v>14</v>
      </c>
      <c r="B93" t="s">
        <v>39</v>
      </c>
      <c r="C93">
        <v>2020</v>
      </c>
      <c r="D93">
        <v>0</v>
      </c>
    </row>
    <row r="94" spans="1:4" x14ac:dyDescent="0.25">
      <c r="A94" t="s">
        <v>29</v>
      </c>
      <c r="B94" t="s">
        <v>47</v>
      </c>
      <c r="C94">
        <v>2020</v>
      </c>
      <c r="D94">
        <v>93093</v>
      </c>
    </row>
    <row r="95" spans="1:4" x14ac:dyDescent="0.25">
      <c r="A95" t="s">
        <v>32</v>
      </c>
      <c r="B95" t="s">
        <v>47</v>
      </c>
      <c r="C95">
        <v>2021</v>
      </c>
      <c r="D95">
        <v>2582289</v>
      </c>
    </row>
    <row r="96" spans="1:4" x14ac:dyDescent="0.25">
      <c r="A96" t="s">
        <v>17</v>
      </c>
      <c r="B96" t="s">
        <v>41</v>
      </c>
      <c r="C96">
        <v>2021</v>
      </c>
      <c r="D96">
        <v>54742455</v>
      </c>
    </row>
    <row r="97" spans="1:4" x14ac:dyDescent="0.25">
      <c r="A97" t="s">
        <v>12</v>
      </c>
      <c r="B97" t="s">
        <v>46</v>
      </c>
      <c r="C97">
        <v>2020</v>
      </c>
      <c r="D97">
        <v>214212</v>
      </c>
    </row>
    <row r="98" spans="1:4" x14ac:dyDescent="0.25">
      <c r="A98" t="s">
        <v>27</v>
      </c>
      <c r="B98" t="s">
        <v>46</v>
      </c>
      <c r="C98">
        <v>2020</v>
      </c>
      <c r="D98">
        <v>471396</v>
      </c>
    </row>
    <row r="99" spans="1:4" x14ac:dyDescent="0.25">
      <c r="A99" t="s">
        <v>28</v>
      </c>
      <c r="B99" t="s">
        <v>47</v>
      </c>
      <c r="C99">
        <v>2021</v>
      </c>
      <c r="D99">
        <v>29307010</v>
      </c>
    </row>
    <row r="100" spans="1:4" x14ac:dyDescent="0.25">
      <c r="A100" t="s">
        <v>2</v>
      </c>
      <c r="B100" t="s">
        <v>43</v>
      </c>
      <c r="C100">
        <v>2020</v>
      </c>
      <c r="D100">
        <v>113309</v>
      </c>
    </row>
    <row r="101" spans="1:4" x14ac:dyDescent="0.25">
      <c r="A101" t="s">
        <v>23</v>
      </c>
      <c r="B101" t="s">
        <v>38</v>
      </c>
      <c r="C101">
        <v>2021</v>
      </c>
      <c r="D101">
        <v>122202</v>
      </c>
    </row>
    <row r="102" spans="1:4" x14ac:dyDescent="0.25">
      <c r="A102" t="s">
        <v>18</v>
      </c>
      <c r="B102" t="s">
        <v>44</v>
      </c>
      <c r="C102">
        <v>2020</v>
      </c>
      <c r="D102">
        <v>29527</v>
      </c>
    </row>
    <row r="103" spans="1:4" x14ac:dyDescent="0.25">
      <c r="A103" t="s">
        <v>3</v>
      </c>
      <c r="B103" t="s">
        <v>40</v>
      </c>
      <c r="C103">
        <v>2020</v>
      </c>
      <c r="D103">
        <v>16</v>
      </c>
    </row>
    <row r="104" spans="1:4" x14ac:dyDescent="0.25">
      <c r="A104" t="s">
        <v>37</v>
      </c>
      <c r="B104" t="s">
        <v>43</v>
      </c>
      <c r="C104">
        <v>2021</v>
      </c>
      <c r="D104">
        <v>254851</v>
      </c>
    </row>
    <row r="105" spans="1:4" x14ac:dyDescent="0.25">
      <c r="A105" t="s">
        <v>20</v>
      </c>
      <c r="B105" t="s">
        <v>44</v>
      </c>
      <c r="C105">
        <v>2021</v>
      </c>
      <c r="D105">
        <v>1594140</v>
      </c>
    </row>
    <row r="106" spans="1:4" x14ac:dyDescent="0.25">
      <c r="A106" t="s">
        <v>0</v>
      </c>
      <c r="B106" t="s">
        <v>41</v>
      </c>
      <c r="C106">
        <v>2020</v>
      </c>
      <c r="D106">
        <v>995</v>
      </c>
    </row>
    <row r="107" spans="1:4" x14ac:dyDescent="0.25">
      <c r="A107" t="s">
        <v>29</v>
      </c>
      <c r="B107" t="s">
        <v>45</v>
      </c>
      <c r="C107">
        <v>2021</v>
      </c>
      <c r="D107">
        <v>799368</v>
      </c>
    </row>
    <row r="108" spans="1:4" x14ac:dyDescent="0.25">
      <c r="A108" t="s">
        <v>15</v>
      </c>
      <c r="B108" t="s">
        <v>43</v>
      </c>
      <c r="C108">
        <v>2020</v>
      </c>
      <c r="D108">
        <v>78688</v>
      </c>
    </row>
    <row r="109" spans="1:4" x14ac:dyDescent="0.25">
      <c r="A109" t="s">
        <v>31</v>
      </c>
      <c r="B109" t="s">
        <v>46</v>
      </c>
      <c r="C109">
        <v>2020</v>
      </c>
      <c r="D109">
        <v>13797248</v>
      </c>
    </row>
    <row r="110" spans="1:4" x14ac:dyDescent="0.25">
      <c r="A110" t="s">
        <v>17</v>
      </c>
      <c r="B110" t="s">
        <v>1</v>
      </c>
      <c r="C110">
        <v>2021</v>
      </c>
      <c r="D110">
        <v>23959450</v>
      </c>
    </row>
    <row r="111" spans="1:4" x14ac:dyDescent="0.25">
      <c r="A111" t="s">
        <v>12</v>
      </c>
      <c r="B111" t="s">
        <v>43</v>
      </c>
      <c r="C111">
        <v>2020</v>
      </c>
      <c r="D111">
        <v>10178</v>
      </c>
    </row>
    <row r="112" spans="1:4" x14ac:dyDescent="0.25">
      <c r="A112" t="s">
        <v>11</v>
      </c>
      <c r="B112" t="s">
        <v>43</v>
      </c>
      <c r="C112">
        <v>2020</v>
      </c>
      <c r="D112">
        <v>515919</v>
      </c>
    </row>
    <row r="113" spans="1:4" x14ac:dyDescent="0.25">
      <c r="A113" t="s">
        <v>36</v>
      </c>
      <c r="B113" t="s">
        <v>46</v>
      </c>
      <c r="C113">
        <v>2021</v>
      </c>
      <c r="D113">
        <v>45973641</v>
      </c>
    </row>
    <row r="114" spans="1:4" x14ac:dyDescent="0.25">
      <c r="A114" t="s">
        <v>22</v>
      </c>
      <c r="B114" t="s">
        <v>46</v>
      </c>
      <c r="C114">
        <v>2020</v>
      </c>
      <c r="D114">
        <v>2209551</v>
      </c>
    </row>
    <row r="115" spans="1:4" x14ac:dyDescent="0.25">
      <c r="A115" t="s">
        <v>21</v>
      </c>
      <c r="B115" t="s">
        <v>46</v>
      </c>
      <c r="C115">
        <v>2021</v>
      </c>
      <c r="D115">
        <v>3396611</v>
      </c>
    </row>
    <row r="116" spans="1:4" x14ac:dyDescent="0.25">
      <c r="A116" t="s">
        <v>28</v>
      </c>
      <c r="B116" t="s">
        <v>41</v>
      </c>
      <c r="C116">
        <v>2020</v>
      </c>
      <c r="D116">
        <v>94918</v>
      </c>
    </row>
    <row r="117" spans="1:4" x14ac:dyDescent="0.25">
      <c r="A117" t="s">
        <v>2</v>
      </c>
      <c r="B117" t="s">
        <v>49</v>
      </c>
      <c r="C117">
        <v>2020</v>
      </c>
      <c r="D117">
        <v>26801621</v>
      </c>
    </row>
    <row r="118" spans="1:4" x14ac:dyDescent="0.25">
      <c r="A118" t="s">
        <v>16</v>
      </c>
      <c r="B118" t="s">
        <v>46</v>
      </c>
      <c r="C118">
        <v>2020</v>
      </c>
      <c r="D118">
        <v>11153994</v>
      </c>
    </row>
    <row r="119" spans="1:4" x14ac:dyDescent="0.25">
      <c r="A119" t="s">
        <v>12</v>
      </c>
      <c r="B119" t="s">
        <v>44</v>
      </c>
      <c r="C119">
        <v>2021</v>
      </c>
      <c r="D119">
        <v>6183852</v>
      </c>
    </row>
    <row r="120" spans="1:4" x14ac:dyDescent="0.25">
      <c r="A120" t="s">
        <v>37</v>
      </c>
      <c r="B120" t="s">
        <v>44</v>
      </c>
      <c r="C120">
        <v>2021</v>
      </c>
      <c r="D120">
        <v>304195</v>
      </c>
    </row>
    <row r="121" spans="1:4" x14ac:dyDescent="0.25">
      <c r="A121" t="s">
        <v>29</v>
      </c>
      <c r="B121" t="s">
        <v>43</v>
      </c>
      <c r="C121">
        <v>2021</v>
      </c>
      <c r="D121">
        <v>443301</v>
      </c>
    </row>
    <row r="122" spans="1:4" x14ac:dyDescent="0.25">
      <c r="A122" t="s">
        <v>11</v>
      </c>
      <c r="B122" t="s">
        <v>48</v>
      </c>
      <c r="C122">
        <v>2020</v>
      </c>
      <c r="D122">
        <v>5194975</v>
      </c>
    </row>
    <row r="123" spans="1:4" x14ac:dyDescent="0.25">
      <c r="A123" t="s">
        <v>23</v>
      </c>
      <c r="B123" t="s">
        <v>1</v>
      </c>
      <c r="C123">
        <v>2021</v>
      </c>
      <c r="D123">
        <v>131067</v>
      </c>
    </row>
    <row r="124" spans="1:4" x14ac:dyDescent="0.25">
      <c r="A124" t="s">
        <v>32</v>
      </c>
      <c r="B124" t="s">
        <v>45</v>
      </c>
      <c r="C124">
        <v>2021</v>
      </c>
      <c r="D124">
        <v>2432609</v>
      </c>
    </row>
    <row r="125" spans="1:4" x14ac:dyDescent="0.25">
      <c r="A125" t="s">
        <v>17</v>
      </c>
      <c r="B125" t="s">
        <v>43</v>
      </c>
      <c r="C125">
        <v>2021</v>
      </c>
      <c r="D125">
        <v>78329336</v>
      </c>
    </row>
    <row r="126" spans="1:4" x14ac:dyDescent="0.25">
      <c r="A126" t="s">
        <v>34</v>
      </c>
      <c r="B126" t="s">
        <v>45</v>
      </c>
      <c r="C126">
        <v>2020</v>
      </c>
      <c r="D126">
        <v>3261497</v>
      </c>
    </row>
    <row r="127" spans="1:4" x14ac:dyDescent="0.25">
      <c r="A127" t="s">
        <v>11</v>
      </c>
      <c r="B127" t="s">
        <v>46</v>
      </c>
      <c r="C127">
        <v>2020</v>
      </c>
      <c r="D127">
        <v>2933597</v>
      </c>
    </row>
    <row r="128" spans="1:4" x14ac:dyDescent="0.25">
      <c r="A128" t="s">
        <v>28</v>
      </c>
      <c r="B128" t="s">
        <v>1</v>
      </c>
      <c r="C128">
        <v>2021</v>
      </c>
      <c r="D128">
        <v>9493418</v>
      </c>
    </row>
    <row r="129" spans="1:4" x14ac:dyDescent="0.25">
      <c r="A129" t="s">
        <v>7</v>
      </c>
      <c r="B129" t="s">
        <v>38</v>
      </c>
      <c r="C129">
        <v>2021</v>
      </c>
      <c r="D129">
        <v>8457958</v>
      </c>
    </row>
    <row r="130" spans="1:4" x14ac:dyDescent="0.25">
      <c r="A130" t="s">
        <v>21</v>
      </c>
      <c r="B130" t="s">
        <v>41</v>
      </c>
      <c r="C130">
        <v>2021</v>
      </c>
      <c r="D130">
        <v>1050480</v>
      </c>
    </row>
    <row r="131" spans="1:4" x14ac:dyDescent="0.25">
      <c r="A131" t="s">
        <v>28</v>
      </c>
      <c r="B131" t="s">
        <v>45</v>
      </c>
      <c r="C131">
        <v>2020</v>
      </c>
      <c r="D131">
        <v>1457551</v>
      </c>
    </row>
    <row r="132" spans="1:4" x14ac:dyDescent="0.25">
      <c r="A132" t="s">
        <v>34</v>
      </c>
      <c r="B132" t="s">
        <v>43</v>
      </c>
      <c r="C132">
        <v>2020</v>
      </c>
      <c r="D132">
        <v>281039</v>
      </c>
    </row>
    <row r="133" spans="1:4" x14ac:dyDescent="0.25">
      <c r="A133" t="s">
        <v>14</v>
      </c>
      <c r="B133" t="s">
        <v>41</v>
      </c>
      <c r="C133">
        <v>2021</v>
      </c>
      <c r="D133">
        <v>8166192</v>
      </c>
    </row>
    <row r="134" spans="1:4" x14ac:dyDescent="0.25">
      <c r="A134" t="s">
        <v>16</v>
      </c>
      <c r="B134" t="s">
        <v>43</v>
      </c>
      <c r="C134">
        <v>2020</v>
      </c>
      <c r="D134">
        <v>130031</v>
      </c>
    </row>
    <row r="135" spans="1:4" x14ac:dyDescent="0.25">
      <c r="A135" t="s">
        <v>19</v>
      </c>
      <c r="B135" t="s">
        <v>45</v>
      </c>
      <c r="C135">
        <v>2020</v>
      </c>
      <c r="D135">
        <v>13012593</v>
      </c>
    </row>
    <row r="136" spans="1:4" x14ac:dyDescent="0.25">
      <c r="A136" t="s">
        <v>22</v>
      </c>
      <c r="B136" t="s">
        <v>41</v>
      </c>
      <c r="C136">
        <v>2020</v>
      </c>
      <c r="D136">
        <v>74620</v>
      </c>
    </row>
    <row r="137" spans="1:4" x14ac:dyDescent="0.25">
      <c r="A137" t="s">
        <v>10</v>
      </c>
      <c r="B137" t="s">
        <v>47</v>
      </c>
      <c r="C137">
        <v>2021</v>
      </c>
      <c r="D137">
        <v>5376983</v>
      </c>
    </row>
    <row r="138" spans="1:4" x14ac:dyDescent="0.25">
      <c r="A138" t="s">
        <v>0</v>
      </c>
      <c r="B138" t="s">
        <v>44</v>
      </c>
      <c r="C138">
        <v>2021</v>
      </c>
      <c r="D138">
        <v>228250</v>
      </c>
    </row>
    <row r="139" spans="1:4" x14ac:dyDescent="0.25">
      <c r="A139" t="s">
        <v>7</v>
      </c>
      <c r="B139" t="s">
        <v>43</v>
      </c>
      <c r="C139">
        <v>2021</v>
      </c>
      <c r="D139">
        <v>28775369</v>
      </c>
    </row>
    <row r="140" spans="1:4" x14ac:dyDescent="0.25">
      <c r="A140" t="s">
        <v>28</v>
      </c>
      <c r="B140" t="s">
        <v>40</v>
      </c>
      <c r="C140">
        <v>2020</v>
      </c>
      <c r="D140">
        <v>7808</v>
      </c>
    </row>
    <row r="141" spans="1:4" x14ac:dyDescent="0.25">
      <c r="A141" t="s">
        <v>10</v>
      </c>
      <c r="B141" t="s">
        <v>41</v>
      </c>
      <c r="C141">
        <v>2021</v>
      </c>
      <c r="D141">
        <v>3257834</v>
      </c>
    </row>
    <row r="142" spans="1:4" x14ac:dyDescent="0.25">
      <c r="A142" t="s">
        <v>22</v>
      </c>
      <c r="B142" t="s">
        <v>47</v>
      </c>
      <c r="C142">
        <v>2020</v>
      </c>
      <c r="D142">
        <v>4255884</v>
      </c>
    </row>
    <row r="143" spans="1:4" x14ac:dyDescent="0.25">
      <c r="A143" t="s">
        <v>19</v>
      </c>
      <c r="B143" t="s">
        <v>48</v>
      </c>
      <c r="C143">
        <v>2020</v>
      </c>
      <c r="D143">
        <v>48384854</v>
      </c>
    </row>
    <row r="144" spans="1:4" x14ac:dyDescent="0.25">
      <c r="A144" t="s">
        <v>15</v>
      </c>
      <c r="B144" t="s">
        <v>40</v>
      </c>
      <c r="C144">
        <v>2021</v>
      </c>
      <c r="D144">
        <v>3989644</v>
      </c>
    </row>
    <row r="145" spans="1:4" x14ac:dyDescent="0.25">
      <c r="A145" t="s">
        <v>17</v>
      </c>
      <c r="B145" t="s">
        <v>49</v>
      </c>
      <c r="C145">
        <v>2020</v>
      </c>
      <c r="D145">
        <v>19243013</v>
      </c>
    </row>
    <row r="146" spans="1:4" x14ac:dyDescent="0.25">
      <c r="A146" t="s">
        <v>31</v>
      </c>
      <c r="B146" t="s">
        <v>41</v>
      </c>
      <c r="C146">
        <v>2020</v>
      </c>
      <c r="D146">
        <v>153294</v>
      </c>
    </row>
    <row r="147" spans="1:4" x14ac:dyDescent="0.25">
      <c r="A147" t="s">
        <v>15</v>
      </c>
      <c r="B147" t="s">
        <v>48</v>
      </c>
      <c r="C147">
        <v>2020</v>
      </c>
      <c r="D147">
        <v>2870068</v>
      </c>
    </row>
    <row r="148" spans="1:4" x14ac:dyDescent="0.25">
      <c r="A148" t="s">
        <v>17</v>
      </c>
      <c r="B148" t="s">
        <v>40</v>
      </c>
      <c r="C148">
        <v>2020</v>
      </c>
      <c r="D148">
        <v>6312</v>
      </c>
    </row>
    <row r="149" spans="1:4" x14ac:dyDescent="0.25">
      <c r="A149" t="s">
        <v>5</v>
      </c>
      <c r="B149" t="s">
        <v>1</v>
      </c>
      <c r="C149">
        <v>2021</v>
      </c>
      <c r="D149">
        <v>7846726</v>
      </c>
    </row>
    <row r="150" spans="1:4" x14ac:dyDescent="0.25">
      <c r="A150" t="s">
        <v>15</v>
      </c>
      <c r="B150" t="s">
        <v>49</v>
      </c>
      <c r="C150">
        <v>2020</v>
      </c>
      <c r="D150">
        <v>3427422</v>
      </c>
    </row>
    <row r="151" spans="1:4" x14ac:dyDescent="0.25">
      <c r="A151" t="s">
        <v>26</v>
      </c>
      <c r="B151" t="s">
        <v>45</v>
      </c>
      <c r="C151">
        <v>2021</v>
      </c>
      <c r="D151">
        <v>18076308</v>
      </c>
    </row>
    <row r="152" spans="1:4" x14ac:dyDescent="0.25">
      <c r="A152" t="s">
        <v>24</v>
      </c>
      <c r="B152" t="s">
        <v>46</v>
      </c>
      <c r="C152">
        <v>2021</v>
      </c>
      <c r="D152">
        <v>857660</v>
      </c>
    </row>
    <row r="153" spans="1:4" x14ac:dyDescent="0.25">
      <c r="A153" t="s">
        <v>27</v>
      </c>
      <c r="B153" t="s">
        <v>41</v>
      </c>
      <c r="C153">
        <v>2021</v>
      </c>
      <c r="D153">
        <v>2097142</v>
      </c>
    </row>
    <row r="154" spans="1:4" x14ac:dyDescent="0.25">
      <c r="A154" t="s">
        <v>18</v>
      </c>
      <c r="B154" t="s">
        <v>47</v>
      </c>
      <c r="C154">
        <v>2021</v>
      </c>
      <c r="D154">
        <v>639234</v>
      </c>
    </row>
    <row r="155" spans="1:4" x14ac:dyDescent="0.25">
      <c r="A155" t="s">
        <v>0</v>
      </c>
      <c r="B155" t="s">
        <v>48</v>
      </c>
      <c r="C155">
        <v>2020</v>
      </c>
      <c r="D155">
        <v>130109</v>
      </c>
    </row>
    <row r="156" spans="1:4" x14ac:dyDescent="0.25">
      <c r="A156" t="s">
        <v>10</v>
      </c>
      <c r="B156" t="s">
        <v>46</v>
      </c>
      <c r="C156">
        <v>2020</v>
      </c>
      <c r="D156">
        <v>613019</v>
      </c>
    </row>
    <row r="157" spans="1:4" x14ac:dyDescent="0.25">
      <c r="A157" t="s">
        <v>33</v>
      </c>
      <c r="B157" t="s">
        <v>39</v>
      </c>
      <c r="C157">
        <v>2021</v>
      </c>
      <c r="D157">
        <v>343269207</v>
      </c>
    </row>
    <row r="158" spans="1:4" x14ac:dyDescent="0.25">
      <c r="A158" t="s">
        <v>4</v>
      </c>
      <c r="B158" t="s">
        <v>45</v>
      </c>
      <c r="C158">
        <v>2020</v>
      </c>
      <c r="D158">
        <v>1751763</v>
      </c>
    </row>
    <row r="159" spans="1:4" x14ac:dyDescent="0.25">
      <c r="A159" t="s">
        <v>10</v>
      </c>
      <c r="B159" t="s">
        <v>45</v>
      </c>
      <c r="C159">
        <v>2021</v>
      </c>
      <c r="D159">
        <v>5223111</v>
      </c>
    </row>
    <row r="160" spans="1:4" x14ac:dyDescent="0.25">
      <c r="A160" t="s">
        <v>7</v>
      </c>
      <c r="B160" t="s">
        <v>44</v>
      </c>
      <c r="C160">
        <v>2021</v>
      </c>
      <c r="D160">
        <v>30431184</v>
      </c>
    </row>
    <row r="161" spans="1:4" x14ac:dyDescent="0.25">
      <c r="A161" t="s">
        <v>31</v>
      </c>
      <c r="B161" t="s">
        <v>39</v>
      </c>
      <c r="C161">
        <v>2021</v>
      </c>
      <c r="D161">
        <v>26177930</v>
      </c>
    </row>
    <row r="162" spans="1:4" x14ac:dyDescent="0.25">
      <c r="A162" t="s">
        <v>30</v>
      </c>
      <c r="B162" t="s">
        <v>46</v>
      </c>
      <c r="C162">
        <v>2021</v>
      </c>
      <c r="D162">
        <v>19600220</v>
      </c>
    </row>
    <row r="163" spans="1:4" x14ac:dyDescent="0.25">
      <c r="A163" t="s">
        <v>34</v>
      </c>
      <c r="B163" t="s">
        <v>38</v>
      </c>
      <c r="C163">
        <v>2021</v>
      </c>
      <c r="D163">
        <v>16526953</v>
      </c>
    </row>
    <row r="164" spans="1:4" x14ac:dyDescent="0.25">
      <c r="A164" t="s">
        <v>23</v>
      </c>
      <c r="B164" t="s">
        <v>39</v>
      </c>
      <c r="C164">
        <v>2021</v>
      </c>
      <c r="D164">
        <v>136924</v>
      </c>
    </row>
    <row r="165" spans="1:4" x14ac:dyDescent="0.25">
      <c r="A165" t="s">
        <v>31</v>
      </c>
      <c r="B165" t="s">
        <v>38</v>
      </c>
      <c r="C165">
        <v>2021</v>
      </c>
      <c r="D165">
        <v>23200674</v>
      </c>
    </row>
    <row r="166" spans="1:4" x14ac:dyDescent="0.25">
      <c r="A166" t="s">
        <v>22</v>
      </c>
      <c r="B166" t="s">
        <v>39</v>
      </c>
      <c r="C166">
        <v>2021</v>
      </c>
      <c r="D166">
        <v>8130004</v>
      </c>
    </row>
    <row r="167" spans="1:4" x14ac:dyDescent="0.25">
      <c r="A167" t="s">
        <v>0</v>
      </c>
      <c r="B167" t="s">
        <v>47</v>
      </c>
      <c r="C167">
        <v>2021</v>
      </c>
      <c r="D167">
        <v>232567</v>
      </c>
    </row>
    <row r="168" spans="1:4" x14ac:dyDescent="0.25">
      <c r="A168" t="s">
        <v>25</v>
      </c>
      <c r="B168" t="s">
        <v>44</v>
      </c>
      <c r="C168">
        <v>2021</v>
      </c>
      <c r="D168">
        <v>28614028</v>
      </c>
    </row>
    <row r="169" spans="1:4" x14ac:dyDescent="0.25">
      <c r="A169" t="s">
        <v>8</v>
      </c>
      <c r="B169" t="s">
        <v>43</v>
      </c>
      <c r="C169">
        <v>2021</v>
      </c>
      <c r="D169">
        <v>42081808</v>
      </c>
    </row>
    <row r="170" spans="1:4" x14ac:dyDescent="0.25">
      <c r="A170" t="s">
        <v>22</v>
      </c>
      <c r="B170" t="s">
        <v>38</v>
      </c>
      <c r="C170">
        <v>2021</v>
      </c>
      <c r="D170">
        <v>7058286</v>
      </c>
    </row>
    <row r="171" spans="1:4" x14ac:dyDescent="0.25">
      <c r="A171" t="s">
        <v>23</v>
      </c>
      <c r="B171" t="s">
        <v>40</v>
      </c>
      <c r="C171">
        <v>2020</v>
      </c>
      <c r="D171">
        <v>0</v>
      </c>
    </row>
    <row r="172" spans="1:4" x14ac:dyDescent="0.25">
      <c r="A172" t="s">
        <v>3</v>
      </c>
      <c r="B172" t="s">
        <v>38</v>
      </c>
      <c r="C172">
        <v>2021</v>
      </c>
      <c r="D172">
        <v>469614</v>
      </c>
    </row>
    <row r="173" spans="1:4" x14ac:dyDescent="0.25">
      <c r="A173" t="s">
        <v>14</v>
      </c>
      <c r="B173" t="s">
        <v>46</v>
      </c>
      <c r="C173">
        <v>2020</v>
      </c>
      <c r="D173">
        <v>1504797</v>
      </c>
    </row>
    <row r="174" spans="1:4" x14ac:dyDescent="0.25">
      <c r="A174" t="s">
        <v>12</v>
      </c>
      <c r="B174" t="s">
        <v>48</v>
      </c>
      <c r="C174">
        <v>2020</v>
      </c>
      <c r="D174">
        <v>715949</v>
      </c>
    </row>
    <row r="175" spans="1:4" x14ac:dyDescent="0.25">
      <c r="A175" t="s">
        <v>19</v>
      </c>
      <c r="B175" t="s">
        <v>43</v>
      </c>
      <c r="C175">
        <v>2020</v>
      </c>
      <c r="D175">
        <v>1707292</v>
      </c>
    </row>
    <row r="176" spans="1:4" x14ac:dyDescent="0.25">
      <c r="A176" t="s">
        <v>26</v>
      </c>
      <c r="B176" t="s">
        <v>48</v>
      </c>
      <c r="C176">
        <v>2020</v>
      </c>
      <c r="D176">
        <v>3958150</v>
      </c>
    </row>
    <row r="177" spans="1:4" x14ac:dyDescent="0.25">
      <c r="A177" t="s">
        <v>36</v>
      </c>
      <c r="B177" t="s">
        <v>41</v>
      </c>
      <c r="C177">
        <v>2021</v>
      </c>
      <c r="D177">
        <v>30695026</v>
      </c>
    </row>
    <row r="178" spans="1:4" x14ac:dyDescent="0.25">
      <c r="A178" t="s">
        <v>30</v>
      </c>
      <c r="B178" t="s">
        <v>40</v>
      </c>
      <c r="C178">
        <v>2021</v>
      </c>
      <c r="D178">
        <v>9476596</v>
      </c>
    </row>
    <row r="179" spans="1:4" x14ac:dyDescent="0.25">
      <c r="A179" t="s">
        <v>30</v>
      </c>
      <c r="B179" t="s">
        <v>41</v>
      </c>
      <c r="C179">
        <v>2021</v>
      </c>
      <c r="D179">
        <v>14417748</v>
      </c>
    </row>
    <row r="180" spans="1:4" x14ac:dyDescent="0.25">
      <c r="A180" t="s">
        <v>24</v>
      </c>
      <c r="B180" t="s">
        <v>45</v>
      </c>
      <c r="C180">
        <v>2021</v>
      </c>
      <c r="D180">
        <v>823776</v>
      </c>
    </row>
    <row r="181" spans="1:4" x14ac:dyDescent="0.25">
      <c r="A181" t="s">
        <v>28</v>
      </c>
      <c r="B181" t="s">
        <v>46</v>
      </c>
      <c r="C181">
        <v>2020</v>
      </c>
      <c r="D181">
        <v>2680015</v>
      </c>
    </row>
    <row r="182" spans="1:4" x14ac:dyDescent="0.25">
      <c r="A182" t="s">
        <v>25</v>
      </c>
      <c r="B182" t="s">
        <v>47</v>
      </c>
      <c r="C182">
        <v>2021</v>
      </c>
      <c r="D182">
        <v>31673249</v>
      </c>
    </row>
    <row r="183" spans="1:4" x14ac:dyDescent="0.25">
      <c r="A183" t="s">
        <v>33</v>
      </c>
      <c r="B183" t="s">
        <v>47</v>
      </c>
      <c r="C183">
        <v>2020</v>
      </c>
      <c r="D183">
        <v>200960926</v>
      </c>
    </row>
    <row r="184" spans="1:4" x14ac:dyDescent="0.25">
      <c r="A184" t="s">
        <v>37</v>
      </c>
      <c r="B184" t="s">
        <v>45</v>
      </c>
      <c r="C184">
        <v>2021</v>
      </c>
      <c r="D184">
        <v>314631</v>
      </c>
    </row>
    <row r="185" spans="1:4" x14ac:dyDescent="0.25">
      <c r="A185" t="s">
        <v>4</v>
      </c>
      <c r="B185" t="s">
        <v>40</v>
      </c>
      <c r="C185">
        <v>2021</v>
      </c>
      <c r="D185">
        <v>6528532</v>
      </c>
    </row>
    <row r="186" spans="1:4" x14ac:dyDescent="0.25">
      <c r="A186" t="s">
        <v>13</v>
      </c>
      <c r="B186" t="s">
        <v>46</v>
      </c>
      <c r="C186">
        <v>2020</v>
      </c>
      <c r="D186">
        <v>2402839</v>
      </c>
    </row>
    <row r="187" spans="1:4" x14ac:dyDescent="0.25">
      <c r="A187" t="s">
        <v>27</v>
      </c>
      <c r="B187" t="s">
        <v>40</v>
      </c>
      <c r="C187">
        <v>2021</v>
      </c>
      <c r="D187">
        <v>1280149</v>
      </c>
    </row>
    <row r="188" spans="1:4" x14ac:dyDescent="0.25">
      <c r="A188" t="s">
        <v>37</v>
      </c>
      <c r="B188" t="s">
        <v>40</v>
      </c>
      <c r="C188">
        <v>2021</v>
      </c>
      <c r="D188">
        <v>25445</v>
      </c>
    </row>
    <row r="189" spans="1:4" x14ac:dyDescent="0.25">
      <c r="A189" t="s">
        <v>7</v>
      </c>
      <c r="B189" t="s">
        <v>41</v>
      </c>
      <c r="C189">
        <v>2020</v>
      </c>
      <c r="D189">
        <v>1827</v>
      </c>
    </row>
    <row r="190" spans="1:4" x14ac:dyDescent="0.25">
      <c r="A190" t="s">
        <v>30</v>
      </c>
      <c r="B190" t="s">
        <v>45</v>
      </c>
      <c r="C190">
        <v>2021</v>
      </c>
      <c r="D190">
        <v>19880304</v>
      </c>
    </row>
    <row r="191" spans="1:4" x14ac:dyDescent="0.25">
      <c r="A191" t="s">
        <v>5</v>
      </c>
      <c r="B191" t="s">
        <v>40</v>
      </c>
      <c r="C191">
        <v>2020</v>
      </c>
      <c r="D191">
        <v>949</v>
      </c>
    </row>
    <row r="192" spans="1:4" x14ac:dyDescent="0.25">
      <c r="A192" t="s">
        <v>26</v>
      </c>
      <c r="B192" t="s">
        <v>40</v>
      </c>
      <c r="C192">
        <v>2021</v>
      </c>
      <c r="D192">
        <v>7588862</v>
      </c>
    </row>
    <row r="193" spans="1:4" x14ac:dyDescent="0.25">
      <c r="A193" t="s">
        <v>4</v>
      </c>
      <c r="B193" t="s">
        <v>40</v>
      </c>
      <c r="C193">
        <v>2020</v>
      </c>
      <c r="D193">
        <v>298</v>
      </c>
    </row>
    <row r="194" spans="1:4" x14ac:dyDescent="0.25">
      <c r="A194" t="s">
        <v>5</v>
      </c>
      <c r="B194" t="s">
        <v>39</v>
      </c>
      <c r="C194">
        <v>2021</v>
      </c>
      <c r="D194">
        <v>8100859</v>
      </c>
    </row>
    <row r="195" spans="1:4" x14ac:dyDescent="0.25">
      <c r="A195" t="s">
        <v>15</v>
      </c>
      <c r="B195" t="s">
        <v>45</v>
      </c>
      <c r="C195">
        <v>2020</v>
      </c>
      <c r="D195">
        <v>649035</v>
      </c>
    </row>
    <row r="196" spans="1:4" x14ac:dyDescent="0.25">
      <c r="A196" t="s">
        <v>26</v>
      </c>
      <c r="B196" t="s">
        <v>49</v>
      </c>
      <c r="C196">
        <v>2020</v>
      </c>
      <c r="D196">
        <v>4636291</v>
      </c>
    </row>
    <row r="197" spans="1:4" x14ac:dyDescent="0.25">
      <c r="A197" t="s">
        <v>18</v>
      </c>
      <c r="B197" t="s">
        <v>43</v>
      </c>
      <c r="C197">
        <v>2020</v>
      </c>
      <c r="D197">
        <v>5235</v>
      </c>
    </row>
    <row r="198" spans="1:4" x14ac:dyDescent="0.25">
      <c r="A198" t="s">
        <v>28</v>
      </c>
      <c r="B198" t="s">
        <v>41</v>
      </c>
      <c r="C198">
        <v>2021</v>
      </c>
      <c r="D198">
        <v>20671341</v>
      </c>
    </row>
    <row r="199" spans="1:4" x14ac:dyDescent="0.25">
      <c r="A199" t="s">
        <v>11</v>
      </c>
      <c r="B199" t="s">
        <v>44</v>
      </c>
      <c r="C199">
        <v>2021</v>
      </c>
      <c r="D199">
        <v>25212407</v>
      </c>
    </row>
    <row r="200" spans="1:4" x14ac:dyDescent="0.25">
      <c r="A200" t="s">
        <v>26</v>
      </c>
      <c r="B200" t="s">
        <v>39</v>
      </c>
      <c r="C200">
        <v>2020</v>
      </c>
      <c r="D200">
        <v>3</v>
      </c>
    </row>
    <row r="201" spans="1:4" x14ac:dyDescent="0.25">
      <c r="A201" t="s">
        <v>25</v>
      </c>
      <c r="B201" t="s">
        <v>46</v>
      </c>
      <c r="C201">
        <v>2021</v>
      </c>
      <c r="D201">
        <v>30124652</v>
      </c>
    </row>
    <row r="202" spans="1:4" x14ac:dyDescent="0.25">
      <c r="A202" t="s">
        <v>0</v>
      </c>
      <c r="B202" t="s">
        <v>41</v>
      </c>
      <c r="C202">
        <v>2021</v>
      </c>
      <c r="D202">
        <v>194497</v>
      </c>
    </row>
    <row r="203" spans="1:4" x14ac:dyDescent="0.25">
      <c r="A203" t="s">
        <v>16</v>
      </c>
      <c r="B203" t="s">
        <v>48</v>
      </c>
      <c r="C203">
        <v>2020</v>
      </c>
      <c r="D203">
        <v>24569811</v>
      </c>
    </row>
    <row r="204" spans="1:4" x14ac:dyDescent="0.25">
      <c r="A204" t="s">
        <v>29</v>
      </c>
      <c r="B204" t="s">
        <v>43</v>
      </c>
      <c r="C204">
        <v>2020</v>
      </c>
      <c r="D204">
        <v>476</v>
      </c>
    </row>
    <row r="205" spans="1:4" x14ac:dyDescent="0.25">
      <c r="A205" t="s">
        <v>9</v>
      </c>
      <c r="B205" t="s">
        <v>43</v>
      </c>
      <c r="C205">
        <v>2020</v>
      </c>
      <c r="D205">
        <v>580</v>
      </c>
    </row>
    <row r="206" spans="1:4" x14ac:dyDescent="0.25">
      <c r="A206" t="s">
        <v>0</v>
      </c>
      <c r="B206" t="s">
        <v>45</v>
      </c>
      <c r="C206">
        <v>2021</v>
      </c>
      <c r="D206">
        <v>229930</v>
      </c>
    </row>
    <row r="207" spans="1:4" x14ac:dyDescent="0.25">
      <c r="A207" t="s">
        <v>33</v>
      </c>
      <c r="B207" t="s">
        <v>44</v>
      </c>
      <c r="C207">
        <v>2021</v>
      </c>
      <c r="D207">
        <v>936386198</v>
      </c>
    </row>
    <row r="208" spans="1:4" x14ac:dyDescent="0.25">
      <c r="A208" t="s">
        <v>15</v>
      </c>
      <c r="B208" t="s">
        <v>44</v>
      </c>
      <c r="C208">
        <v>2021</v>
      </c>
      <c r="D208">
        <v>9688024</v>
      </c>
    </row>
    <row r="209" spans="1:4" x14ac:dyDescent="0.25">
      <c r="A209" t="s">
        <v>6</v>
      </c>
      <c r="B209" t="s">
        <v>49</v>
      </c>
      <c r="C209">
        <v>2020</v>
      </c>
      <c r="D209">
        <v>552102</v>
      </c>
    </row>
    <row r="210" spans="1:4" x14ac:dyDescent="0.25">
      <c r="A210" t="s">
        <v>15</v>
      </c>
      <c r="B210" t="s">
        <v>47</v>
      </c>
      <c r="C210">
        <v>2020</v>
      </c>
      <c r="D210">
        <v>2325194</v>
      </c>
    </row>
    <row r="211" spans="1:4" x14ac:dyDescent="0.25">
      <c r="A211" t="s">
        <v>15</v>
      </c>
      <c r="B211" t="s">
        <v>39</v>
      </c>
      <c r="C211">
        <v>2021</v>
      </c>
      <c r="D211">
        <v>3872976</v>
      </c>
    </row>
    <row r="212" spans="1:4" x14ac:dyDescent="0.25">
      <c r="A212" t="s">
        <v>29</v>
      </c>
      <c r="B212" t="s">
        <v>48</v>
      </c>
      <c r="C212">
        <v>2020</v>
      </c>
      <c r="D212">
        <v>121269</v>
      </c>
    </row>
    <row r="213" spans="1:4" x14ac:dyDescent="0.25">
      <c r="A213" t="s">
        <v>23</v>
      </c>
      <c r="B213" t="s">
        <v>47</v>
      </c>
      <c r="C213">
        <v>2021</v>
      </c>
      <c r="D213">
        <v>3057991</v>
      </c>
    </row>
    <row r="214" spans="1:4" x14ac:dyDescent="0.25">
      <c r="A214" t="s">
        <v>31</v>
      </c>
      <c r="B214" t="s">
        <v>40</v>
      </c>
      <c r="C214">
        <v>2020</v>
      </c>
      <c r="D214">
        <v>11770</v>
      </c>
    </row>
    <row r="215" spans="1:4" x14ac:dyDescent="0.25">
      <c r="A215" t="s">
        <v>10</v>
      </c>
      <c r="B215" t="s">
        <v>41</v>
      </c>
      <c r="C215">
        <v>2020</v>
      </c>
      <c r="D215">
        <v>444</v>
      </c>
    </row>
    <row r="216" spans="1:4" x14ac:dyDescent="0.25">
      <c r="A216" t="s">
        <v>32</v>
      </c>
      <c r="B216" t="s">
        <v>44</v>
      </c>
      <c r="C216">
        <v>2020</v>
      </c>
      <c r="D216">
        <v>55209</v>
      </c>
    </row>
    <row r="217" spans="1:4" x14ac:dyDescent="0.25">
      <c r="A217" t="s">
        <v>11</v>
      </c>
      <c r="B217" t="s">
        <v>47</v>
      </c>
      <c r="C217">
        <v>2020</v>
      </c>
      <c r="D217">
        <v>4290396</v>
      </c>
    </row>
    <row r="218" spans="1:4" x14ac:dyDescent="0.25">
      <c r="A218" t="s">
        <v>35</v>
      </c>
      <c r="B218" t="s">
        <v>41</v>
      </c>
      <c r="C218">
        <v>2020</v>
      </c>
      <c r="D218">
        <v>1712</v>
      </c>
    </row>
    <row r="219" spans="1:4" x14ac:dyDescent="0.25">
      <c r="A219" t="s">
        <v>20</v>
      </c>
      <c r="B219" t="s">
        <v>43</v>
      </c>
      <c r="C219">
        <v>2021</v>
      </c>
      <c r="D219">
        <v>1121452</v>
      </c>
    </row>
    <row r="220" spans="1:4" x14ac:dyDescent="0.25">
      <c r="A220" t="s">
        <v>17</v>
      </c>
      <c r="B220" t="s">
        <v>40</v>
      </c>
      <c r="C220">
        <v>2021</v>
      </c>
      <c r="D220">
        <v>34332981</v>
      </c>
    </row>
    <row r="221" spans="1:4" x14ac:dyDescent="0.25">
      <c r="A221" t="s">
        <v>24</v>
      </c>
      <c r="B221" t="s">
        <v>41</v>
      </c>
      <c r="C221">
        <v>2020</v>
      </c>
      <c r="D221">
        <v>0</v>
      </c>
    </row>
    <row r="222" spans="1:4" x14ac:dyDescent="0.25">
      <c r="A222" t="s">
        <v>35</v>
      </c>
      <c r="B222" t="s">
        <v>49</v>
      </c>
      <c r="C222">
        <v>2020</v>
      </c>
      <c r="D222">
        <v>2349719</v>
      </c>
    </row>
    <row r="223" spans="1:4" x14ac:dyDescent="0.25">
      <c r="A223" t="s">
        <v>2</v>
      </c>
      <c r="B223" t="s">
        <v>46</v>
      </c>
      <c r="C223">
        <v>2021</v>
      </c>
      <c r="D223">
        <v>60170502</v>
      </c>
    </row>
    <row r="224" spans="1:4" x14ac:dyDescent="0.25">
      <c r="A224" t="s">
        <v>3</v>
      </c>
      <c r="B224" t="s">
        <v>46</v>
      </c>
      <c r="C224">
        <v>2020</v>
      </c>
      <c r="D224">
        <v>144821</v>
      </c>
    </row>
    <row r="225" spans="1:4" x14ac:dyDescent="0.25">
      <c r="A225" t="s">
        <v>6</v>
      </c>
      <c r="B225" t="s">
        <v>40</v>
      </c>
      <c r="C225">
        <v>2021</v>
      </c>
      <c r="D225">
        <v>873266</v>
      </c>
    </row>
    <row r="226" spans="1:4" x14ac:dyDescent="0.25">
      <c r="A226" t="s">
        <v>6</v>
      </c>
      <c r="B226" t="s">
        <v>46</v>
      </c>
      <c r="C226">
        <v>2020</v>
      </c>
      <c r="D226">
        <v>178652</v>
      </c>
    </row>
    <row r="227" spans="1:4" x14ac:dyDescent="0.25">
      <c r="A227" t="s">
        <v>16</v>
      </c>
      <c r="B227" t="s">
        <v>45</v>
      </c>
      <c r="C227">
        <v>2020</v>
      </c>
      <c r="D227">
        <v>4486831</v>
      </c>
    </row>
    <row r="228" spans="1:4" x14ac:dyDescent="0.25">
      <c r="A228" t="s">
        <v>26</v>
      </c>
      <c r="B228" t="s">
        <v>43</v>
      </c>
      <c r="C228">
        <v>2020</v>
      </c>
      <c r="D228">
        <v>77974</v>
      </c>
    </row>
    <row r="229" spans="1:4" x14ac:dyDescent="0.25">
      <c r="A229" t="s">
        <v>34</v>
      </c>
      <c r="B229" t="s">
        <v>45</v>
      </c>
      <c r="C229">
        <v>2021</v>
      </c>
      <c r="D229">
        <v>52256674</v>
      </c>
    </row>
    <row r="230" spans="1:4" x14ac:dyDescent="0.25">
      <c r="A230" t="s">
        <v>22</v>
      </c>
      <c r="B230" t="s">
        <v>44</v>
      </c>
      <c r="C230">
        <v>2021</v>
      </c>
      <c r="D230">
        <v>24204736</v>
      </c>
    </row>
    <row r="231" spans="1:4" x14ac:dyDescent="0.25">
      <c r="A231" t="s">
        <v>0</v>
      </c>
      <c r="B231" t="s">
        <v>46</v>
      </c>
      <c r="C231">
        <v>2020</v>
      </c>
      <c r="D231">
        <v>97820</v>
      </c>
    </row>
    <row r="232" spans="1:4" x14ac:dyDescent="0.25">
      <c r="A232" t="s">
        <v>20</v>
      </c>
      <c r="B232" t="s">
        <v>40</v>
      </c>
      <c r="C232">
        <v>2020</v>
      </c>
      <c r="D232">
        <v>0</v>
      </c>
    </row>
    <row r="233" spans="1:4" x14ac:dyDescent="0.25">
      <c r="A233" t="s">
        <v>5</v>
      </c>
      <c r="B233" t="s">
        <v>47</v>
      </c>
      <c r="C233">
        <v>2020</v>
      </c>
      <c r="D233">
        <v>5889185</v>
      </c>
    </row>
    <row r="234" spans="1:4" x14ac:dyDescent="0.25">
      <c r="A234" t="s">
        <v>8</v>
      </c>
      <c r="B234" t="s">
        <v>40</v>
      </c>
      <c r="C234">
        <v>2021</v>
      </c>
      <c r="D234">
        <v>23191452</v>
      </c>
    </row>
    <row r="235" spans="1:4" x14ac:dyDescent="0.25">
      <c r="A235" t="s">
        <v>31</v>
      </c>
      <c r="B235" t="s">
        <v>49</v>
      </c>
      <c r="C235">
        <v>2020</v>
      </c>
      <c r="D235">
        <v>24179863</v>
      </c>
    </row>
    <row r="236" spans="1:4" x14ac:dyDescent="0.25">
      <c r="A236" t="s">
        <v>23</v>
      </c>
      <c r="B236" t="s">
        <v>41</v>
      </c>
      <c r="C236">
        <v>2020</v>
      </c>
      <c r="D236">
        <v>27</v>
      </c>
    </row>
    <row r="237" spans="1:4" x14ac:dyDescent="0.25">
      <c r="A237" t="s">
        <v>30</v>
      </c>
      <c r="B237" t="s">
        <v>43</v>
      </c>
      <c r="C237">
        <v>2021</v>
      </c>
      <c r="D237">
        <v>17421533</v>
      </c>
    </row>
    <row r="238" spans="1:4" x14ac:dyDescent="0.25">
      <c r="A238" t="s">
        <v>19</v>
      </c>
      <c r="B238" t="s">
        <v>45</v>
      </c>
      <c r="C238">
        <v>2021</v>
      </c>
      <c r="D238">
        <v>191977287</v>
      </c>
    </row>
    <row r="239" spans="1:4" x14ac:dyDescent="0.25">
      <c r="A239" t="s">
        <v>7</v>
      </c>
      <c r="B239" t="s">
        <v>46</v>
      </c>
      <c r="C239">
        <v>2020</v>
      </c>
      <c r="D239">
        <v>1242272</v>
      </c>
    </row>
    <row r="240" spans="1:4" x14ac:dyDescent="0.25">
      <c r="A240" t="s">
        <v>18</v>
      </c>
      <c r="B240" t="s">
        <v>49</v>
      </c>
      <c r="C240">
        <v>2020</v>
      </c>
      <c r="D240">
        <v>263112</v>
      </c>
    </row>
    <row r="241" spans="1:4" x14ac:dyDescent="0.25">
      <c r="A241" t="s">
        <v>37</v>
      </c>
      <c r="B241" t="s">
        <v>41</v>
      </c>
      <c r="C241">
        <v>2021</v>
      </c>
      <c r="D241">
        <v>113741</v>
      </c>
    </row>
    <row r="242" spans="1:4" x14ac:dyDescent="0.25">
      <c r="A242" t="s">
        <v>19</v>
      </c>
      <c r="B242" t="s">
        <v>44</v>
      </c>
      <c r="C242">
        <v>2021</v>
      </c>
      <c r="D242">
        <v>184794661</v>
      </c>
    </row>
    <row r="243" spans="1:4" x14ac:dyDescent="0.25">
      <c r="A243" t="s">
        <v>24</v>
      </c>
      <c r="B243" t="s">
        <v>47</v>
      </c>
      <c r="C243">
        <v>2020</v>
      </c>
      <c r="D243">
        <v>188020</v>
      </c>
    </row>
    <row r="244" spans="1:4" x14ac:dyDescent="0.25">
      <c r="A244" t="s">
        <v>7</v>
      </c>
      <c r="B244" t="s">
        <v>41</v>
      </c>
      <c r="C244">
        <v>2021</v>
      </c>
      <c r="D244">
        <v>24427172</v>
      </c>
    </row>
    <row r="245" spans="1:4" x14ac:dyDescent="0.25">
      <c r="A245" t="s">
        <v>21</v>
      </c>
      <c r="B245" t="s">
        <v>40</v>
      </c>
      <c r="C245">
        <v>2021</v>
      </c>
      <c r="D245">
        <v>873877</v>
      </c>
    </row>
    <row r="246" spans="1:4" x14ac:dyDescent="0.25">
      <c r="A246" t="s">
        <v>2</v>
      </c>
      <c r="B246" t="s">
        <v>47</v>
      </c>
      <c r="C246">
        <v>2020</v>
      </c>
      <c r="D246">
        <v>22462389</v>
      </c>
    </row>
    <row r="247" spans="1:4" x14ac:dyDescent="0.25">
      <c r="A247" t="s">
        <v>2</v>
      </c>
      <c r="B247" t="s">
        <v>44</v>
      </c>
      <c r="C247">
        <v>2020</v>
      </c>
      <c r="D247">
        <v>790384</v>
      </c>
    </row>
    <row r="248" spans="1:4" x14ac:dyDescent="0.25">
      <c r="A248" t="s">
        <v>33</v>
      </c>
      <c r="B248" t="s">
        <v>38</v>
      </c>
      <c r="C248">
        <v>2021</v>
      </c>
      <c r="D248">
        <v>297438037</v>
      </c>
    </row>
    <row r="249" spans="1:4" x14ac:dyDescent="0.25">
      <c r="A249" t="s">
        <v>35</v>
      </c>
      <c r="B249" t="s">
        <v>45</v>
      </c>
      <c r="C249">
        <v>2021</v>
      </c>
      <c r="D249">
        <v>10192057</v>
      </c>
    </row>
    <row r="250" spans="1:4" x14ac:dyDescent="0.25">
      <c r="A250" t="s">
        <v>13</v>
      </c>
      <c r="B250" t="s">
        <v>40</v>
      </c>
      <c r="C250">
        <v>2021</v>
      </c>
      <c r="D250">
        <v>9403229</v>
      </c>
    </row>
    <row r="251" spans="1:4" x14ac:dyDescent="0.25">
      <c r="A251" t="s">
        <v>36</v>
      </c>
      <c r="B251" t="s">
        <v>40</v>
      </c>
      <c r="C251">
        <v>2021</v>
      </c>
      <c r="D251">
        <v>18202701</v>
      </c>
    </row>
    <row r="252" spans="1:4" x14ac:dyDescent="0.25">
      <c r="A252" t="s">
        <v>16</v>
      </c>
      <c r="B252" t="s">
        <v>49</v>
      </c>
      <c r="C252">
        <v>2020</v>
      </c>
      <c r="D252">
        <v>27114632</v>
      </c>
    </row>
    <row r="253" spans="1:4" x14ac:dyDescent="0.25">
      <c r="A253" t="s">
        <v>11</v>
      </c>
      <c r="B253" t="s">
        <v>49</v>
      </c>
      <c r="C253">
        <v>2020</v>
      </c>
      <c r="D253">
        <v>6616023</v>
      </c>
    </row>
    <row r="254" spans="1:4" x14ac:dyDescent="0.25">
      <c r="A254" t="s">
        <v>20</v>
      </c>
      <c r="B254" t="s">
        <v>1</v>
      </c>
      <c r="C254">
        <v>2021</v>
      </c>
      <c r="D254">
        <v>414583</v>
      </c>
    </row>
    <row r="255" spans="1:4" x14ac:dyDescent="0.25">
      <c r="A255" t="s">
        <v>23</v>
      </c>
      <c r="B255" t="s">
        <v>49</v>
      </c>
      <c r="C255">
        <v>2020</v>
      </c>
      <c r="D255">
        <v>120412</v>
      </c>
    </row>
    <row r="256" spans="1:4" x14ac:dyDescent="0.25">
      <c r="A256" t="s">
        <v>18</v>
      </c>
      <c r="B256" t="s">
        <v>39</v>
      </c>
      <c r="C256">
        <v>2021</v>
      </c>
      <c r="D256">
        <v>300448</v>
      </c>
    </row>
    <row r="257" spans="1:4" x14ac:dyDescent="0.25">
      <c r="A257" t="s">
        <v>18</v>
      </c>
      <c r="B257" t="s">
        <v>47</v>
      </c>
      <c r="C257">
        <v>2020</v>
      </c>
      <c r="D257">
        <v>136257</v>
      </c>
    </row>
    <row r="258" spans="1:4" x14ac:dyDescent="0.25">
      <c r="A258" t="s">
        <v>27</v>
      </c>
      <c r="B258" t="s">
        <v>47</v>
      </c>
      <c r="C258">
        <v>2020</v>
      </c>
      <c r="D258">
        <v>847814</v>
      </c>
    </row>
    <row r="259" spans="1:4" x14ac:dyDescent="0.25">
      <c r="A259" t="s">
        <v>24</v>
      </c>
      <c r="B259" t="s">
        <v>48</v>
      </c>
      <c r="C259">
        <v>2020</v>
      </c>
      <c r="D259">
        <v>264177</v>
      </c>
    </row>
    <row r="260" spans="1:4" x14ac:dyDescent="0.25">
      <c r="A260" t="s">
        <v>33</v>
      </c>
      <c r="B260" t="s">
        <v>47</v>
      </c>
      <c r="C260">
        <v>2021</v>
      </c>
      <c r="D260">
        <v>1035264814</v>
      </c>
    </row>
    <row r="261" spans="1:4" x14ac:dyDescent="0.25">
      <c r="A261" t="s">
        <v>27</v>
      </c>
      <c r="B261" t="s">
        <v>39</v>
      </c>
      <c r="C261">
        <v>2020</v>
      </c>
      <c r="D261">
        <v>0</v>
      </c>
    </row>
    <row r="262" spans="1:4" x14ac:dyDescent="0.25">
      <c r="A262" t="s">
        <v>14</v>
      </c>
      <c r="B262" t="s">
        <v>49</v>
      </c>
      <c r="C262">
        <v>2020</v>
      </c>
      <c r="D262">
        <v>3394540</v>
      </c>
    </row>
    <row r="263" spans="1:4" x14ac:dyDescent="0.25">
      <c r="A263" t="s">
        <v>33</v>
      </c>
      <c r="B263" t="s">
        <v>48</v>
      </c>
      <c r="C263">
        <v>2020</v>
      </c>
      <c r="D263">
        <v>247560479</v>
      </c>
    </row>
    <row r="264" spans="1:4" x14ac:dyDescent="0.25">
      <c r="A264" t="s">
        <v>33</v>
      </c>
      <c r="B264" t="s">
        <v>49</v>
      </c>
      <c r="C264">
        <v>2020</v>
      </c>
      <c r="D264">
        <v>293215492</v>
      </c>
    </row>
    <row r="265" spans="1:4" x14ac:dyDescent="0.25">
      <c r="A265" t="s">
        <v>16</v>
      </c>
      <c r="B265" t="s">
        <v>44</v>
      </c>
      <c r="C265">
        <v>2021</v>
      </c>
      <c r="D265">
        <v>87094587</v>
      </c>
    </row>
    <row r="266" spans="1:4" x14ac:dyDescent="0.25">
      <c r="A266" t="s">
        <v>10</v>
      </c>
      <c r="B266" t="s">
        <v>38</v>
      </c>
      <c r="C266">
        <v>2021</v>
      </c>
      <c r="D266">
        <v>1480024</v>
      </c>
    </row>
    <row r="267" spans="1:4" x14ac:dyDescent="0.25">
      <c r="A267" t="s">
        <v>18</v>
      </c>
      <c r="B267" t="s">
        <v>1</v>
      </c>
      <c r="C267">
        <v>2021</v>
      </c>
      <c r="D267">
        <v>290819</v>
      </c>
    </row>
    <row r="268" spans="1:4" x14ac:dyDescent="0.25">
      <c r="A268" t="s">
        <v>27</v>
      </c>
      <c r="B268" t="s">
        <v>44</v>
      </c>
      <c r="C268">
        <v>2021</v>
      </c>
      <c r="D268">
        <v>3603578</v>
      </c>
    </row>
    <row r="269" spans="1:4" x14ac:dyDescent="0.25">
      <c r="A269" t="s">
        <v>37</v>
      </c>
      <c r="B269" t="s">
        <v>1</v>
      </c>
      <c r="C269">
        <v>2021</v>
      </c>
      <c r="D269">
        <v>93</v>
      </c>
    </row>
    <row r="270" spans="1:4" x14ac:dyDescent="0.25">
      <c r="A270" t="s">
        <v>30</v>
      </c>
      <c r="B270" t="s">
        <v>45</v>
      </c>
      <c r="C270">
        <v>2020</v>
      </c>
      <c r="D270">
        <v>2125336</v>
      </c>
    </row>
    <row r="271" spans="1:4" x14ac:dyDescent="0.25">
      <c r="A271" t="s">
        <v>2</v>
      </c>
      <c r="B271" t="s">
        <v>39</v>
      </c>
      <c r="C271">
        <v>2020</v>
      </c>
      <c r="D271">
        <v>3</v>
      </c>
    </row>
    <row r="272" spans="1:4" x14ac:dyDescent="0.25">
      <c r="A272" t="s">
        <v>33</v>
      </c>
      <c r="B272" t="s">
        <v>46</v>
      </c>
      <c r="C272">
        <v>2020</v>
      </c>
      <c r="D272">
        <v>120936663</v>
      </c>
    </row>
    <row r="273" spans="1:4" x14ac:dyDescent="0.25">
      <c r="A273" t="s">
        <v>18</v>
      </c>
      <c r="B273" t="s">
        <v>40</v>
      </c>
      <c r="C273">
        <v>2020</v>
      </c>
      <c r="D273">
        <v>352</v>
      </c>
    </row>
    <row r="274" spans="1:4" x14ac:dyDescent="0.25">
      <c r="A274" t="s">
        <v>5</v>
      </c>
      <c r="B274" t="s">
        <v>40</v>
      </c>
      <c r="C274">
        <v>2021</v>
      </c>
      <c r="D274">
        <v>8583142</v>
      </c>
    </row>
    <row r="275" spans="1:4" x14ac:dyDescent="0.25">
      <c r="A275" t="s">
        <v>9</v>
      </c>
      <c r="B275" t="s">
        <v>48</v>
      </c>
      <c r="C275">
        <v>2020</v>
      </c>
      <c r="D275">
        <v>96924</v>
      </c>
    </row>
    <row r="276" spans="1:4" x14ac:dyDescent="0.25">
      <c r="A276" t="s">
        <v>29</v>
      </c>
      <c r="B276" t="s">
        <v>47</v>
      </c>
      <c r="C276">
        <v>2021</v>
      </c>
      <c r="D276">
        <v>953925</v>
      </c>
    </row>
    <row r="277" spans="1:4" x14ac:dyDescent="0.25">
      <c r="A277" t="s">
        <v>29</v>
      </c>
      <c r="B277" t="s">
        <v>46</v>
      </c>
      <c r="C277">
        <v>2020</v>
      </c>
      <c r="D277">
        <v>50688</v>
      </c>
    </row>
    <row r="278" spans="1:4" x14ac:dyDescent="0.25">
      <c r="A278" t="s">
        <v>2</v>
      </c>
      <c r="B278" t="s">
        <v>38</v>
      </c>
      <c r="C278">
        <v>2021</v>
      </c>
      <c r="D278">
        <v>24665743</v>
      </c>
    </row>
    <row r="279" spans="1:4" x14ac:dyDescent="0.25">
      <c r="A279" t="s">
        <v>5</v>
      </c>
      <c r="B279" t="s">
        <v>49</v>
      </c>
      <c r="C279">
        <v>2020</v>
      </c>
      <c r="D279">
        <v>7388173</v>
      </c>
    </row>
    <row r="280" spans="1:4" x14ac:dyDescent="0.25">
      <c r="A280" t="s">
        <v>4</v>
      </c>
      <c r="B280" t="s">
        <v>1</v>
      </c>
      <c r="C280">
        <v>2021</v>
      </c>
      <c r="D280">
        <v>6602332</v>
      </c>
    </row>
    <row r="281" spans="1:4" x14ac:dyDescent="0.25">
      <c r="A281" t="s">
        <v>10</v>
      </c>
      <c r="B281" t="s">
        <v>48</v>
      </c>
      <c r="C281">
        <v>2020</v>
      </c>
      <c r="D281">
        <v>1310986</v>
      </c>
    </row>
    <row r="282" spans="1:4" x14ac:dyDescent="0.25">
      <c r="A282" t="s">
        <v>24</v>
      </c>
      <c r="B282" t="s">
        <v>43</v>
      </c>
      <c r="C282">
        <v>2021</v>
      </c>
      <c r="D282">
        <v>590500</v>
      </c>
    </row>
    <row r="283" spans="1:4" x14ac:dyDescent="0.25">
      <c r="A283" t="s">
        <v>28</v>
      </c>
      <c r="B283" t="s">
        <v>46</v>
      </c>
      <c r="C283">
        <v>2021</v>
      </c>
      <c r="D283">
        <v>28355335</v>
      </c>
    </row>
    <row r="284" spans="1:4" x14ac:dyDescent="0.25">
      <c r="A284" t="s">
        <v>3</v>
      </c>
      <c r="B284" t="s">
        <v>45</v>
      </c>
      <c r="C284">
        <v>2020</v>
      </c>
      <c r="D284">
        <v>58654</v>
      </c>
    </row>
    <row r="285" spans="1:4" x14ac:dyDescent="0.25">
      <c r="A285" t="s">
        <v>11</v>
      </c>
      <c r="B285" t="s">
        <v>45</v>
      </c>
      <c r="C285">
        <v>2020</v>
      </c>
      <c r="D285">
        <v>1912459</v>
      </c>
    </row>
    <row r="286" spans="1:4" x14ac:dyDescent="0.25">
      <c r="A286" t="s">
        <v>16</v>
      </c>
      <c r="B286" t="s">
        <v>47</v>
      </c>
      <c r="C286">
        <v>2020</v>
      </c>
      <c r="D286">
        <v>19423165</v>
      </c>
    </row>
    <row r="287" spans="1:4" x14ac:dyDescent="0.25">
      <c r="A287" t="s">
        <v>33</v>
      </c>
      <c r="B287" t="s">
        <v>1</v>
      </c>
      <c r="C287">
        <v>2021</v>
      </c>
      <c r="D287">
        <v>315860532</v>
      </c>
    </row>
    <row r="288" spans="1:4" x14ac:dyDescent="0.25">
      <c r="A288" t="s">
        <v>35</v>
      </c>
      <c r="B288" t="s">
        <v>39</v>
      </c>
      <c r="C288">
        <v>2020</v>
      </c>
      <c r="D288">
        <v>6</v>
      </c>
    </row>
    <row r="289" spans="1:4" x14ac:dyDescent="0.25">
      <c r="A289" t="s">
        <v>34</v>
      </c>
      <c r="B289" t="s">
        <v>44</v>
      </c>
      <c r="C289">
        <v>2020</v>
      </c>
      <c r="D289">
        <v>904182</v>
      </c>
    </row>
    <row r="290" spans="1:4" x14ac:dyDescent="0.25">
      <c r="A290" t="s">
        <v>32</v>
      </c>
      <c r="B290" t="s">
        <v>40</v>
      </c>
      <c r="C290">
        <v>2021</v>
      </c>
      <c r="D290">
        <v>995613</v>
      </c>
    </row>
    <row r="291" spans="1:4" x14ac:dyDescent="0.25">
      <c r="A291" t="s">
        <v>16</v>
      </c>
      <c r="B291" t="s">
        <v>46</v>
      </c>
      <c r="C291">
        <v>2021</v>
      </c>
      <c r="D291">
        <v>87335718</v>
      </c>
    </row>
    <row r="292" spans="1:4" x14ac:dyDescent="0.25">
      <c r="A292" t="s">
        <v>20</v>
      </c>
      <c r="B292" t="s">
        <v>38</v>
      </c>
      <c r="C292">
        <v>2021</v>
      </c>
      <c r="D292">
        <v>383091</v>
      </c>
    </row>
    <row r="293" spans="1:4" x14ac:dyDescent="0.25">
      <c r="A293" t="s">
        <v>36</v>
      </c>
      <c r="B293" t="s">
        <v>44</v>
      </c>
      <c r="C293">
        <v>2021</v>
      </c>
      <c r="D293">
        <v>45994380</v>
      </c>
    </row>
    <row r="294" spans="1:4" x14ac:dyDescent="0.25">
      <c r="A294" t="s">
        <v>8</v>
      </c>
      <c r="B294" t="s">
        <v>47</v>
      </c>
      <c r="C294">
        <v>2021</v>
      </c>
      <c r="D294">
        <v>43831833</v>
      </c>
    </row>
    <row r="295" spans="1:4" x14ac:dyDescent="0.25">
      <c r="A295" t="s">
        <v>12</v>
      </c>
      <c r="B295" t="s">
        <v>45</v>
      </c>
      <c r="C295">
        <v>2021</v>
      </c>
      <c r="D295">
        <v>6338902</v>
      </c>
    </row>
    <row r="296" spans="1:4" x14ac:dyDescent="0.25">
      <c r="A296" t="s">
        <v>6</v>
      </c>
      <c r="B296" t="s">
        <v>44</v>
      </c>
      <c r="C296">
        <v>2021</v>
      </c>
      <c r="D296">
        <v>1890110</v>
      </c>
    </row>
    <row r="297" spans="1:4" x14ac:dyDescent="0.25">
      <c r="A297" t="s">
        <v>30</v>
      </c>
      <c r="B297" t="s">
        <v>48</v>
      </c>
      <c r="C297">
        <v>2020</v>
      </c>
      <c r="D297">
        <v>7214162</v>
      </c>
    </row>
    <row r="298" spans="1:4" x14ac:dyDescent="0.25">
      <c r="A298" t="s">
        <v>32</v>
      </c>
      <c r="B298" t="s">
        <v>45</v>
      </c>
      <c r="C298">
        <v>2020</v>
      </c>
      <c r="D298">
        <v>162302</v>
      </c>
    </row>
    <row r="299" spans="1:4" x14ac:dyDescent="0.25">
      <c r="A299" t="s">
        <v>18</v>
      </c>
      <c r="B299" t="s">
        <v>46</v>
      </c>
      <c r="C299">
        <v>2020</v>
      </c>
      <c r="D299">
        <v>76481</v>
      </c>
    </row>
    <row r="300" spans="1:4" x14ac:dyDescent="0.25">
      <c r="A300" t="s">
        <v>9</v>
      </c>
      <c r="B300" t="s">
        <v>46</v>
      </c>
      <c r="C300">
        <v>2021</v>
      </c>
      <c r="D300">
        <v>319016</v>
      </c>
    </row>
    <row r="301" spans="1:4" x14ac:dyDescent="0.25">
      <c r="A301" t="s">
        <v>36</v>
      </c>
      <c r="B301" t="s">
        <v>43</v>
      </c>
      <c r="C301">
        <v>2020</v>
      </c>
      <c r="D301">
        <v>190742</v>
      </c>
    </row>
    <row r="302" spans="1:4" x14ac:dyDescent="0.25">
      <c r="A302" t="s">
        <v>7</v>
      </c>
      <c r="B302" t="s">
        <v>39</v>
      </c>
      <c r="C302">
        <v>2021</v>
      </c>
      <c r="D302">
        <v>9641752</v>
      </c>
    </row>
    <row r="303" spans="1:4" x14ac:dyDescent="0.25">
      <c r="A303" t="s">
        <v>29</v>
      </c>
      <c r="B303" t="s">
        <v>41</v>
      </c>
      <c r="C303">
        <v>2020</v>
      </c>
      <c r="D303">
        <v>0</v>
      </c>
    </row>
    <row r="304" spans="1:4" x14ac:dyDescent="0.25">
      <c r="A304" t="s">
        <v>19</v>
      </c>
      <c r="B304" t="s">
        <v>47</v>
      </c>
      <c r="C304">
        <v>2020</v>
      </c>
      <c r="D304">
        <v>41237595</v>
      </c>
    </row>
    <row r="305" spans="1:4" x14ac:dyDescent="0.25">
      <c r="A305" t="s">
        <v>17</v>
      </c>
      <c r="B305" t="s">
        <v>39</v>
      </c>
      <c r="C305">
        <v>2021</v>
      </c>
      <c r="D305">
        <v>32801168</v>
      </c>
    </row>
    <row r="306" spans="1:4" x14ac:dyDescent="0.25">
      <c r="A306" t="s">
        <v>36</v>
      </c>
      <c r="B306" t="s">
        <v>39</v>
      </c>
      <c r="C306">
        <v>2020</v>
      </c>
      <c r="D306">
        <v>3</v>
      </c>
    </row>
    <row r="307" spans="1:4" x14ac:dyDescent="0.25">
      <c r="A307" t="s">
        <v>25</v>
      </c>
      <c r="B307" t="s">
        <v>39</v>
      </c>
      <c r="C307">
        <v>2020</v>
      </c>
      <c r="D307">
        <v>0</v>
      </c>
    </row>
    <row r="308" spans="1:4" x14ac:dyDescent="0.25">
      <c r="A308" t="s">
        <v>13</v>
      </c>
      <c r="B308" t="s">
        <v>47</v>
      </c>
      <c r="C308">
        <v>2021</v>
      </c>
      <c r="D308">
        <v>23587947</v>
      </c>
    </row>
    <row r="309" spans="1:4" x14ac:dyDescent="0.25">
      <c r="A309" t="s">
        <v>5</v>
      </c>
      <c r="B309" t="s">
        <v>41</v>
      </c>
      <c r="C309">
        <v>2021</v>
      </c>
      <c r="D309">
        <v>17208204</v>
      </c>
    </row>
    <row r="310" spans="1:4" x14ac:dyDescent="0.25">
      <c r="A310" t="s">
        <v>32</v>
      </c>
      <c r="B310" t="s">
        <v>43</v>
      </c>
      <c r="C310">
        <v>2021</v>
      </c>
      <c r="D310">
        <v>1618008</v>
      </c>
    </row>
    <row r="311" spans="1:4" x14ac:dyDescent="0.25">
      <c r="A311" t="s">
        <v>13</v>
      </c>
      <c r="B311" t="s">
        <v>44</v>
      </c>
      <c r="C311">
        <v>2021</v>
      </c>
      <c r="D311">
        <v>23527411</v>
      </c>
    </row>
    <row r="312" spans="1:4" x14ac:dyDescent="0.25">
      <c r="A312" t="s">
        <v>21</v>
      </c>
      <c r="B312" t="s">
        <v>44</v>
      </c>
      <c r="C312">
        <v>2021</v>
      </c>
      <c r="D312">
        <v>2275970</v>
      </c>
    </row>
    <row r="313" spans="1:4" x14ac:dyDescent="0.25">
      <c r="A313" t="s">
        <v>0</v>
      </c>
      <c r="B313" t="s">
        <v>39</v>
      </c>
      <c r="C313">
        <v>2021</v>
      </c>
      <c r="D313">
        <v>153914</v>
      </c>
    </row>
    <row r="314" spans="1:4" x14ac:dyDescent="0.25">
      <c r="A314" t="s">
        <v>34</v>
      </c>
      <c r="B314" t="s">
        <v>39</v>
      </c>
      <c r="C314">
        <v>2021</v>
      </c>
      <c r="D314">
        <v>18449688</v>
      </c>
    </row>
    <row r="315" spans="1:4" x14ac:dyDescent="0.25">
      <c r="A315" t="s">
        <v>8</v>
      </c>
      <c r="B315" t="s">
        <v>39</v>
      </c>
      <c r="C315">
        <v>2021</v>
      </c>
      <c r="D315">
        <v>19603970</v>
      </c>
    </row>
    <row r="316" spans="1:4" x14ac:dyDescent="0.25">
      <c r="A316" t="s">
        <v>14</v>
      </c>
      <c r="B316" t="s">
        <v>44</v>
      </c>
      <c r="C316">
        <v>2021</v>
      </c>
      <c r="D316">
        <v>10571209</v>
      </c>
    </row>
    <row r="317" spans="1:4" x14ac:dyDescent="0.25">
      <c r="A317" t="s">
        <v>23</v>
      </c>
      <c r="B317" t="s">
        <v>46</v>
      </c>
      <c r="C317">
        <v>2020</v>
      </c>
      <c r="D317">
        <v>28936</v>
      </c>
    </row>
    <row r="318" spans="1:4" x14ac:dyDescent="0.25">
      <c r="A318" t="s">
        <v>31</v>
      </c>
      <c r="B318" t="s">
        <v>1</v>
      </c>
      <c r="C318">
        <v>2021</v>
      </c>
      <c r="D318">
        <v>25146102</v>
      </c>
    </row>
    <row r="319" spans="1:4" x14ac:dyDescent="0.25">
      <c r="A319" t="s">
        <v>15</v>
      </c>
      <c r="B319" t="s">
        <v>46</v>
      </c>
      <c r="C319">
        <v>2021</v>
      </c>
      <c r="D319">
        <v>9648974</v>
      </c>
    </row>
    <row r="320" spans="1:4" x14ac:dyDescent="0.25">
      <c r="A320" t="s">
        <v>28</v>
      </c>
      <c r="B320" t="s">
        <v>39</v>
      </c>
      <c r="C320">
        <v>2021</v>
      </c>
      <c r="D320">
        <v>9870417</v>
      </c>
    </row>
    <row r="321" spans="1:4" x14ac:dyDescent="0.25">
      <c r="A321" t="s">
        <v>30</v>
      </c>
      <c r="B321" t="s">
        <v>39</v>
      </c>
      <c r="C321">
        <v>2020</v>
      </c>
      <c r="D321">
        <v>29</v>
      </c>
    </row>
    <row r="322" spans="1:4" x14ac:dyDescent="0.25">
      <c r="A322" t="s">
        <v>11</v>
      </c>
      <c r="B322" t="s">
        <v>46</v>
      </c>
      <c r="C322">
        <v>2021</v>
      </c>
      <c r="D322">
        <v>24463237</v>
      </c>
    </row>
    <row r="323" spans="1:4" x14ac:dyDescent="0.25">
      <c r="A323" t="s">
        <v>37</v>
      </c>
      <c r="B323" t="s">
        <v>46</v>
      </c>
      <c r="C323">
        <v>2021</v>
      </c>
      <c r="D323">
        <v>307593</v>
      </c>
    </row>
    <row r="324" spans="1:4" x14ac:dyDescent="0.25">
      <c r="A324" t="s">
        <v>9</v>
      </c>
      <c r="B324" t="s">
        <v>47</v>
      </c>
      <c r="C324">
        <v>2020</v>
      </c>
      <c r="D324">
        <v>95158</v>
      </c>
    </row>
    <row r="325" spans="1:4" x14ac:dyDescent="0.25">
      <c r="A325" t="s">
        <v>31</v>
      </c>
      <c r="B325" t="s">
        <v>44</v>
      </c>
      <c r="C325">
        <v>2020</v>
      </c>
      <c r="D325">
        <v>3412584</v>
      </c>
    </row>
    <row r="326" spans="1:4" x14ac:dyDescent="0.25">
      <c r="A326" t="s">
        <v>4</v>
      </c>
      <c r="B326" t="s">
        <v>41</v>
      </c>
      <c r="C326">
        <v>2021</v>
      </c>
      <c r="D326">
        <v>8841314</v>
      </c>
    </row>
    <row r="327" spans="1:4" x14ac:dyDescent="0.25">
      <c r="A327" t="s">
        <v>2</v>
      </c>
      <c r="B327" t="s">
        <v>1</v>
      </c>
      <c r="C327">
        <v>2021</v>
      </c>
      <c r="D327">
        <v>27168039</v>
      </c>
    </row>
    <row r="328" spans="1:4" x14ac:dyDescent="0.25">
      <c r="A328" t="s">
        <v>20</v>
      </c>
      <c r="B328" t="s">
        <v>41</v>
      </c>
      <c r="C328">
        <v>2020</v>
      </c>
      <c r="D328">
        <v>343</v>
      </c>
    </row>
    <row r="329" spans="1:4" x14ac:dyDescent="0.25">
      <c r="A329" t="s">
        <v>27</v>
      </c>
      <c r="B329" t="s">
        <v>46</v>
      </c>
      <c r="C329">
        <v>2021</v>
      </c>
      <c r="D329">
        <v>3670923</v>
      </c>
    </row>
    <row r="330" spans="1:4" x14ac:dyDescent="0.25">
      <c r="A330" t="s">
        <v>35</v>
      </c>
      <c r="B330" t="s">
        <v>43</v>
      </c>
      <c r="C330">
        <v>2021</v>
      </c>
      <c r="D330">
        <v>9488559</v>
      </c>
    </row>
    <row r="331" spans="1:4" x14ac:dyDescent="0.25">
      <c r="A331" t="s">
        <v>4</v>
      </c>
      <c r="B331" t="s">
        <v>46</v>
      </c>
      <c r="C331">
        <v>2020</v>
      </c>
      <c r="D331">
        <v>3517108</v>
      </c>
    </row>
    <row r="332" spans="1:4" x14ac:dyDescent="0.25">
      <c r="A332" t="s">
        <v>7</v>
      </c>
      <c r="B332" t="s">
        <v>45</v>
      </c>
      <c r="C332">
        <v>2021</v>
      </c>
      <c r="D332">
        <v>30656787</v>
      </c>
    </row>
    <row r="333" spans="1:4" x14ac:dyDescent="0.25">
      <c r="A333" t="s">
        <v>3</v>
      </c>
      <c r="B333" t="s">
        <v>49</v>
      </c>
      <c r="C333">
        <v>2020</v>
      </c>
      <c r="D333">
        <v>499817</v>
      </c>
    </row>
    <row r="334" spans="1:4" x14ac:dyDescent="0.25">
      <c r="A334" t="s">
        <v>30</v>
      </c>
      <c r="B334" t="s">
        <v>44</v>
      </c>
      <c r="C334">
        <v>2020</v>
      </c>
      <c r="D334">
        <v>863719</v>
      </c>
    </row>
    <row r="335" spans="1:4" x14ac:dyDescent="0.25">
      <c r="A335" t="s">
        <v>29</v>
      </c>
      <c r="B335" t="s">
        <v>38</v>
      </c>
      <c r="C335">
        <v>2021</v>
      </c>
      <c r="D335">
        <v>163166</v>
      </c>
    </row>
    <row r="336" spans="1:4" x14ac:dyDescent="0.25">
      <c r="A336" t="s">
        <v>28</v>
      </c>
      <c r="B336" t="s">
        <v>44</v>
      </c>
      <c r="C336">
        <v>2020</v>
      </c>
      <c r="D336">
        <v>646984</v>
      </c>
    </row>
    <row r="337" spans="1:4" x14ac:dyDescent="0.25">
      <c r="A337" t="s">
        <v>13</v>
      </c>
      <c r="B337" t="s">
        <v>43</v>
      </c>
      <c r="C337">
        <v>2020</v>
      </c>
      <c r="D337">
        <v>127529</v>
      </c>
    </row>
    <row r="338" spans="1:4" x14ac:dyDescent="0.25">
      <c r="A338" t="s">
        <v>20</v>
      </c>
      <c r="B338" t="s">
        <v>49</v>
      </c>
      <c r="C338">
        <v>2020</v>
      </c>
      <c r="D338">
        <v>379459</v>
      </c>
    </row>
    <row r="339" spans="1:4" x14ac:dyDescent="0.25">
      <c r="A339" t="s">
        <v>36</v>
      </c>
      <c r="B339" t="s">
        <v>47</v>
      </c>
      <c r="C339">
        <v>2021</v>
      </c>
      <c r="D339">
        <v>48171568</v>
      </c>
    </row>
    <row r="340" spans="1:4" x14ac:dyDescent="0.25">
      <c r="A340" t="s">
        <v>29</v>
      </c>
      <c r="B340" t="s">
        <v>49</v>
      </c>
      <c r="C340">
        <v>2020</v>
      </c>
      <c r="D340">
        <v>150318</v>
      </c>
    </row>
    <row r="341" spans="1:4" x14ac:dyDescent="0.25">
      <c r="A341" t="s">
        <v>31</v>
      </c>
      <c r="B341" t="s">
        <v>47</v>
      </c>
      <c r="C341">
        <v>2021</v>
      </c>
      <c r="D341">
        <v>81674573</v>
      </c>
    </row>
    <row r="342" spans="1:4" x14ac:dyDescent="0.25">
      <c r="A342" t="s">
        <v>7</v>
      </c>
      <c r="B342" t="s">
        <v>47</v>
      </c>
      <c r="C342">
        <v>2021</v>
      </c>
      <c r="D342">
        <v>30748013</v>
      </c>
    </row>
    <row r="343" spans="1:4" x14ac:dyDescent="0.25">
      <c r="A343" t="s">
        <v>33</v>
      </c>
      <c r="B343" t="s">
        <v>40</v>
      </c>
      <c r="C343">
        <v>2020</v>
      </c>
      <c r="D343">
        <v>86229</v>
      </c>
    </row>
    <row r="344" spans="1:4" x14ac:dyDescent="0.25">
      <c r="A344" t="s">
        <v>24</v>
      </c>
      <c r="B344" t="s">
        <v>38</v>
      </c>
      <c r="C344">
        <v>2021</v>
      </c>
      <c r="D344">
        <v>332727</v>
      </c>
    </row>
    <row r="345" spans="1:4" x14ac:dyDescent="0.25">
      <c r="A345" t="s">
        <v>0</v>
      </c>
      <c r="B345" t="s">
        <v>38</v>
      </c>
      <c r="C345">
        <v>2021</v>
      </c>
      <c r="D345">
        <v>138333</v>
      </c>
    </row>
    <row r="346" spans="1:4" x14ac:dyDescent="0.25">
      <c r="A346" t="s">
        <v>18</v>
      </c>
      <c r="B346" t="s">
        <v>38</v>
      </c>
      <c r="C346">
        <v>2021</v>
      </c>
      <c r="D346">
        <v>268437</v>
      </c>
    </row>
    <row r="347" spans="1:4" x14ac:dyDescent="0.25">
      <c r="A347" t="s">
        <v>26</v>
      </c>
      <c r="B347" t="s">
        <v>46</v>
      </c>
      <c r="C347">
        <v>2021</v>
      </c>
      <c r="D347">
        <v>17531233</v>
      </c>
    </row>
    <row r="348" spans="1:4" x14ac:dyDescent="0.25">
      <c r="A348" t="s">
        <v>5</v>
      </c>
      <c r="B348" t="s">
        <v>46</v>
      </c>
      <c r="C348">
        <v>2020</v>
      </c>
      <c r="D348">
        <v>4390371</v>
      </c>
    </row>
    <row r="349" spans="1:4" x14ac:dyDescent="0.25">
      <c r="A349" t="s">
        <v>10</v>
      </c>
      <c r="B349" t="s">
        <v>40</v>
      </c>
      <c r="C349">
        <v>2020</v>
      </c>
      <c r="D349">
        <v>129</v>
      </c>
    </row>
    <row r="350" spans="1:4" x14ac:dyDescent="0.25">
      <c r="A350" t="s">
        <v>18</v>
      </c>
      <c r="B350" t="s">
        <v>41</v>
      </c>
      <c r="C350">
        <v>2020</v>
      </c>
      <c r="D350">
        <v>942</v>
      </c>
    </row>
    <row r="351" spans="1:4" x14ac:dyDescent="0.25">
      <c r="A351" t="s">
        <v>12</v>
      </c>
      <c r="B351" t="s">
        <v>40</v>
      </c>
      <c r="C351">
        <v>2021</v>
      </c>
      <c r="D351">
        <v>1998572</v>
      </c>
    </row>
    <row r="352" spans="1:4" x14ac:dyDescent="0.25">
      <c r="A352" t="s">
        <v>33</v>
      </c>
      <c r="B352" t="s">
        <v>41</v>
      </c>
      <c r="C352">
        <v>2020</v>
      </c>
      <c r="D352">
        <v>1217126</v>
      </c>
    </row>
    <row r="353" spans="1:4" x14ac:dyDescent="0.25">
      <c r="A353" t="s">
        <v>21</v>
      </c>
      <c r="B353" t="s">
        <v>39</v>
      </c>
      <c r="C353">
        <v>2020</v>
      </c>
      <c r="D353">
        <v>0</v>
      </c>
    </row>
    <row r="354" spans="1:4" x14ac:dyDescent="0.25">
      <c r="A354" t="s">
        <v>23</v>
      </c>
      <c r="B354" t="s">
        <v>43</v>
      </c>
      <c r="C354">
        <v>2021</v>
      </c>
      <c r="D354">
        <v>372645</v>
      </c>
    </row>
    <row r="355" spans="1:4" x14ac:dyDescent="0.25">
      <c r="A355" t="s">
        <v>3</v>
      </c>
      <c r="B355" t="s">
        <v>43</v>
      </c>
      <c r="C355">
        <v>2020</v>
      </c>
      <c r="D355">
        <v>546</v>
      </c>
    </row>
    <row r="356" spans="1:4" x14ac:dyDescent="0.25">
      <c r="A356" t="s">
        <v>34</v>
      </c>
      <c r="B356" t="s">
        <v>46</v>
      </c>
      <c r="C356">
        <v>2020</v>
      </c>
      <c r="D356">
        <v>7703112</v>
      </c>
    </row>
    <row r="357" spans="1:4" x14ac:dyDescent="0.25">
      <c r="A357" t="s">
        <v>27</v>
      </c>
      <c r="B357" t="s">
        <v>45</v>
      </c>
      <c r="C357">
        <v>2021</v>
      </c>
      <c r="D357">
        <v>3709363</v>
      </c>
    </row>
    <row r="358" spans="1:4" x14ac:dyDescent="0.25">
      <c r="A358" t="s">
        <v>13</v>
      </c>
      <c r="B358" t="s">
        <v>49</v>
      </c>
      <c r="C358">
        <v>2020</v>
      </c>
      <c r="D358">
        <v>7483946</v>
      </c>
    </row>
    <row r="359" spans="1:4" x14ac:dyDescent="0.25">
      <c r="A359" t="s">
        <v>17</v>
      </c>
      <c r="B359" t="s">
        <v>47</v>
      </c>
      <c r="C359">
        <v>2021</v>
      </c>
      <c r="D359">
        <v>146203741</v>
      </c>
    </row>
    <row r="360" spans="1:4" x14ac:dyDescent="0.25">
      <c r="A360" t="s">
        <v>16</v>
      </c>
      <c r="B360" t="s">
        <v>40</v>
      </c>
      <c r="C360">
        <v>2021</v>
      </c>
      <c r="D360">
        <v>30434317</v>
      </c>
    </row>
    <row r="361" spans="1:4" x14ac:dyDescent="0.25">
      <c r="A361" t="s">
        <v>2</v>
      </c>
      <c r="B361" t="s">
        <v>40</v>
      </c>
      <c r="C361">
        <v>2020</v>
      </c>
      <c r="D361">
        <v>2378</v>
      </c>
    </row>
    <row r="362" spans="1:4" x14ac:dyDescent="0.25">
      <c r="A362" t="s">
        <v>12</v>
      </c>
      <c r="B362" t="s">
        <v>49</v>
      </c>
      <c r="C362">
        <v>2020</v>
      </c>
      <c r="D362">
        <v>1328946</v>
      </c>
    </row>
    <row r="363" spans="1:4" x14ac:dyDescent="0.25">
      <c r="A363" t="s">
        <v>22</v>
      </c>
      <c r="B363" t="s">
        <v>45</v>
      </c>
      <c r="C363">
        <v>2020</v>
      </c>
      <c r="D363">
        <v>1079374</v>
      </c>
    </row>
    <row r="364" spans="1:4" x14ac:dyDescent="0.25">
      <c r="A364" t="s">
        <v>2</v>
      </c>
      <c r="B364" t="s">
        <v>45</v>
      </c>
      <c r="C364">
        <v>2021</v>
      </c>
      <c r="D364">
        <v>60835079</v>
      </c>
    </row>
    <row r="365" spans="1:4" x14ac:dyDescent="0.25">
      <c r="A365" t="s">
        <v>13</v>
      </c>
      <c r="B365" t="s">
        <v>46</v>
      </c>
      <c r="C365">
        <v>2021</v>
      </c>
      <c r="D365">
        <v>22814693</v>
      </c>
    </row>
    <row r="366" spans="1:4" x14ac:dyDescent="0.25">
      <c r="A366" t="s">
        <v>19</v>
      </c>
      <c r="B366" t="s">
        <v>38</v>
      </c>
      <c r="C366">
        <v>2021</v>
      </c>
      <c r="D366">
        <v>55399492</v>
      </c>
    </row>
    <row r="367" spans="1:4" x14ac:dyDescent="0.25">
      <c r="A367" t="s">
        <v>29</v>
      </c>
      <c r="B367" t="s">
        <v>1</v>
      </c>
      <c r="C367">
        <v>2021</v>
      </c>
      <c r="D367">
        <v>171645</v>
      </c>
    </row>
    <row r="368" spans="1:4" x14ac:dyDescent="0.25">
      <c r="A368" t="s">
        <v>34</v>
      </c>
      <c r="B368" t="s">
        <v>43</v>
      </c>
      <c r="C368">
        <v>2021</v>
      </c>
      <c r="D368">
        <v>50095894</v>
      </c>
    </row>
    <row r="369" spans="1:4" x14ac:dyDescent="0.25">
      <c r="A369" t="s">
        <v>35</v>
      </c>
      <c r="B369" t="s">
        <v>38</v>
      </c>
      <c r="C369">
        <v>2021</v>
      </c>
      <c r="D369">
        <v>2603250</v>
      </c>
    </row>
    <row r="370" spans="1:4" x14ac:dyDescent="0.25">
      <c r="A370" t="s">
        <v>16</v>
      </c>
      <c r="B370" t="s">
        <v>43</v>
      </c>
      <c r="C370">
        <v>2021</v>
      </c>
      <c r="D370">
        <v>76720625</v>
      </c>
    </row>
    <row r="371" spans="1:4" x14ac:dyDescent="0.25">
      <c r="A371" t="s">
        <v>35</v>
      </c>
      <c r="B371" t="s">
        <v>48</v>
      </c>
      <c r="C371">
        <v>2020</v>
      </c>
      <c r="D371">
        <v>1876897</v>
      </c>
    </row>
    <row r="372" spans="1:4" x14ac:dyDescent="0.25">
      <c r="A372" t="s">
        <v>13</v>
      </c>
      <c r="B372" t="s">
        <v>39</v>
      </c>
      <c r="C372">
        <v>2020</v>
      </c>
      <c r="D372">
        <v>58</v>
      </c>
    </row>
    <row r="373" spans="1:4" x14ac:dyDescent="0.25">
      <c r="A373" t="s">
        <v>0</v>
      </c>
      <c r="B373" t="s">
        <v>44</v>
      </c>
      <c r="C373">
        <v>2020</v>
      </c>
      <c r="D373">
        <v>3992</v>
      </c>
    </row>
    <row r="374" spans="1:4" x14ac:dyDescent="0.25">
      <c r="A374" t="s">
        <v>0</v>
      </c>
      <c r="B374" t="s">
        <v>45</v>
      </c>
      <c r="C374">
        <v>2020</v>
      </c>
      <c r="D374">
        <v>40534</v>
      </c>
    </row>
    <row r="375" spans="1:4" x14ac:dyDescent="0.25">
      <c r="A375" t="s">
        <v>20</v>
      </c>
      <c r="B375" t="s">
        <v>40</v>
      </c>
      <c r="C375">
        <v>2021</v>
      </c>
      <c r="D375">
        <v>424167</v>
      </c>
    </row>
    <row r="376" spans="1:4" x14ac:dyDescent="0.25">
      <c r="A376" t="s">
        <v>26</v>
      </c>
      <c r="B376" t="s">
        <v>40</v>
      </c>
      <c r="C376">
        <v>2020</v>
      </c>
      <c r="D376">
        <v>1165</v>
      </c>
    </row>
    <row r="377" spans="1:4" x14ac:dyDescent="0.25">
      <c r="A377" t="s">
        <v>25</v>
      </c>
      <c r="B377" t="s">
        <v>49</v>
      </c>
      <c r="C377">
        <v>2020</v>
      </c>
      <c r="D377">
        <v>9915475</v>
      </c>
    </row>
    <row r="378" spans="1:4" x14ac:dyDescent="0.25">
      <c r="A378" t="s">
        <v>15</v>
      </c>
      <c r="B378" t="s">
        <v>43</v>
      </c>
      <c r="C378">
        <v>2021</v>
      </c>
      <c r="D378">
        <v>8647708</v>
      </c>
    </row>
    <row r="379" spans="1:4" x14ac:dyDescent="0.25">
      <c r="A379" t="s">
        <v>24</v>
      </c>
      <c r="B379" t="s">
        <v>1</v>
      </c>
      <c r="C379">
        <v>2021</v>
      </c>
      <c r="D379">
        <v>362300</v>
      </c>
    </row>
    <row r="380" spans="1:4" x14ac:dyDescent="0.25">
      <c r="A380" t="s">
        <v>5</v>
      </c>
      <c r="B380" t="s">
        <v>46</v>
      </c>
      <c r="C380">
        <v>2021</v>
      </c>
      <c r="D380">
        <v>21483791</v>
      </c>
    </row>
    <row r="381" spans="1:4" x14ac:dyDescent="0.25">
      <c r="A381" t="s">
        <v>31</v>
      </c>
      <c r="B381" t="s">
        <v>46</v>
      </c>
      <c r="C381">
        <v>2021</v>
      </c>
      <c r="D381">
        <v>77633919</v>
      </c>
    </row>
    <row r="382" spans="1:4" x14ac:dyDescent="0.25">
      <c r="A382" t="s">
        <v>2</v>
      </c>
      <c r="B382" t="s">
        <v>39</v>
      </c>
      <c r="C382">
        <v>2021</v>
      </c>
      <c r="D382">
        <v>27400833</v>
      </c>
    </row>
    <row r="383" spans="1:4" x14ac:dyDescent="0.25">
      <c r="A383" t="s">
        <v>0</v>
      </c>
      <c r="B383" t="s">
        <v>1</v>
      </c>
      <c r="C383">
        <v>2021</v>
      </c>
      <c r="D383">
        <v>151575</v>
      </c>
    </row>
    <row r="384" spans="1:4" x14ac:dyDescent="0.25">
      <c r="A384" t="s">
        <v>12</v>
      </c>
      <c r="B384" t="s">
        <v>43</v>
      </c>
      <c r="C384">
        <v>2021</v>
      </c>
      <c r="D384">
        <v>5700911</v>
      </c>
    </row>
    <row r="385" spans="1:4" x14ac:dyDescent="0.25">
      <c r="A385" t="s">
        <v>19</v>
      </c>
      <c r="B385" t="s">
        <v>43</v>
      </c>
      <c r="C385">
        <v>2021</v>
      </c>
      <c r="D385">
        <v>169781119</v>
      </c>
    </row>
    <row r="386" spans="1:4" x14ac:dyDescent="0.25">
      <c r="A386" t="s">
        <v>22</v>
      </c>
      <c r="B386" t="s">
        <v>46</v>
      </c>
      <c r="C386">
        <v>2021</v>
      </c>
      <c r="D386">
        <v>23452078</v>
      </c>
    </row>
    <row r="387" spans="1:4" x14ac:dyDescent="0.25">
      <c r="A387" t="s">
        <v>17</v>
      </c>
      <c r="B387" t="s">
        <v>43</v>
      </c>
      <c r="C387">
        <v>2020</v>
      </c>
      <c r="D387">
        <v>39633</v>
      </c>
    </row>
    <row r="388" spans="1:4" x14ac:dyDescent="0.25">
      <c r="A388" t="s">
        <v>11</v>
      </c>
      <c r="B388" t="s">
        <v>43</v>
      </c>
      <c r="C388">
        <v>2021</v>
      </c>
      <c r="D388">
        <v>23969830</v>
      </c>
    </row>
    <row r="389" spans="1:4" x14ac:dyDescent="0.25">
      <c r="A389" t="s">
        <v>0</v>
      </c>
      <c r="B389" t="s">
        <v>39</v>
      </c>
      <c r="C389">
        <v>2020</v>
      </c>
      <c r="D389">
        <v>0</v>
      </c>
    </row>
    <row r="390" spans="1:4" x14ac:dyDescent="0.25">
      <c r="A390" t="s">
        <v>33</v>
      </c>
      <c r="B390" t="s">
        <v>39</v>
      </c>
      <c r="C390">
        <v>2020</v>
      </c>
      <c r="D390">
        <v>504</v>
      </c>
    </row>
    <row r="391" spans="1:4" x14ac:dyDescent="0.25">
      <c r="A391" t="s">
        <v>8</v>
      </c>
      <c r="B391" t="s">
        <v>48</v>
      </c>
      <c r="C391">
        <v>2020</v>
      </c>
      <c r="D391">
        <v>13157801</v>
      </c>
    </row>
    <row r="392" spans="1:4" x14ac:dyDescent="0.25">
      <c r="A392" t="s">
        <v>22</v>
      </c>
      <c r="B392" t="s">
        <v>47</v>
      </c>
      <c r="C392">
        <v>2021</v>
      </c>
      <c r="D392">
        <v>24243805</v>
      </c>
    </row>
    <row r="393" spans="1:4" x14ac:dyDescent="0.25">
      <c r="A393" t="s">
        <v>26</v>
      </c>
      <c r="B393" t="s">
        <v>43</v>
      </c>
      <c r="C393">
        <v>2021</v>
      </c>
      <c r="D393">
        <v>16757492</v>
      </c>
    </row>
    <row r="394" spans="1:4" x14ac:dyDescent="0.25">
      <c r="A394" t="s">
        <v>18</v>
      </c>
      <c r="B394" t="s">
        <v>46</v>
      </c>
      <c r="C394">
        <v>2021</v>
      </c>
      <c r="D394">
        <v>611402</v>
      </c>
    </row>
    <row r="395" spans="1:4" x14ac:dyDescent="0.25">
      <c r="A395" t="s">
        <v>5</v>
      </c>
      <c r="B395" t="s">
        <v>43</v>
      </c>
      <c r="C395">
        <v>2020</v>
      </c>
      <c r="D395">
        <v>131617</v>
      </c>
    </row>
    <row r="396" spans="1:4" x14ac:dyDescent="0.25">
      <c r="A396" t="s">
        <v>29</v>
      </c>
      <c r="B396" t="s">
        <v>45</v>
      </c>
      <c r="C396">
        <v>2020</v>
      </c>
      <c r="D396">
        <v>21949</v>
      </c>
    </row>
    <row r="397" spans="1:4" x14ac:dyDescent="0.25">
      <c r="A397" t="s">
        <v>7</v>
      </c>
      <c r="B397" t="s">
        <v>39</v>
      </c>
      <c r="C397">
        <v>2020</v>
      </c>
      <c r="D397">
        <v>2</v>
      </c>
    </row>
    <row r="398" spans="1:4" x14ac:dyDescent="0.25">
      <c r="A398" t="s">
        <v>9</v>
      </c>
      <c r="B398" t="s">
        <v>47</v>
      </c>
      <c r="C398">
        <v>2021</v>
      </c>
      <c r="D398">
        <v>329842</v>
      </c>
    </row>
    <row r="399" spans="1:4" x14ac:dyDescent="0.25">
      <c r="A399" t="s">
        <v>28</v>
      </c>
      <c r="B399" t="s">
        <v>39</v>
      </c>
      <c r="C399">
        <v>2020</v>
      </c>
      <c r="D399">
        <v>9</v>
      </c>
    </row>
    <row r="400" spans="1:4" x14ac:dyDescent="0.25">
      <c r="A400" t="s">
        <v>25</v>
      </c>
      <c r="B400" t="s">
        <v>38</v>
      </c>
      <c r="C400">
        <v>2021</v>
      </c>
      <c r="D400">
        <v>9339123</v>
      </c>
    </row>
    <row r="401" spans="1:4" x14ac:dyDescent="0.25">
      <c r="A401" t="s">
        <v>4</v>
      </c>
      <c r="B401" t="s">
        <v>41</v>
      </c>
      <c r="C401">
        <v>2020</v>
      </c>
      <c r="D401">
        <v>1776</v>
      </c>
    </row>
    <row r="402" spans="1:4" x14ac:dyDescent="0.25">
      <c r="A402" t="s">
        <v>23</v>
      </c>
      <c r="B402" t="s">
        <v>41</v>
      </c>
      <c r="C402">
        <v>2021</v>
      </c>
      <c r="D402">
        <v>211987</v>
      </c>
    </row>
    <row r="403" spans="1:4" x14ac:dyDescent="0.25">
      <c r="A403" t="s">
        <v>34</v>
      </c>
      <c r="B403" t="s">
        <v>48</v>
      </c>
      <c r="C403">
        <v>2020</v>
      </c>
      <c r="D403">
        <v>14465637</v>
      </c>
    </row>
    <row r="404" spans="1:4" x14ac:dyDescent="0.25">
      <c r="A404" t="s">
        <v>4</v>
      </c>
      <c r="B404" t="s">
        <v>47</v>
      </c>
      <c r="C404">
        <v>2020</v>
      </c>
      <c r="D404">
        <v>5304908</v>
      </c>
    </row>
    <row r="405" spans="1:4" x14ac:dyDescent="0.25">
      <c r="A405" t="s">
        <v>31</v>
      </c>
      <c r="B405" t="s">
        <v>43</v>
      </c>
      <c r="C405">
        <v>2021</v>
      </c>
      <c r="D405">
        <v>65541946</v>
      </c>
    </row>
    <row r="406" spans="1:4" x14ac:dyDescent="0.25">
      <c r="A406" t="s">
        <v>7</v>
      </c>
      <c r="B406" t="s">
        <v>45</v>
      </c>
      <c r="C406">
        <v>2020</v>
      </c>
      <c r="D406">
        <v>339542</v>
      </c>
    </row>
    <row r="407" spans="1:4" x14ac:dyDescent="0.25">
      <c r="A407" t="s">
        <v>17</v>
      </c>
      <c r="B407" t="s">
        <v>48</v>
      </c>
      <c r="C407">
        <v>2020</v>
      </c>
      <c r="D407">
        <v>13486516</v>
      </c>
    </row>
    <row r="408" spans="1:4" x14ac:dyDescent="0.25">
      <c r="A408" t="s">
        <v>25</v>
      </c>
      <c r="B408" t="s">
        <v>39</v>
      </c>
      <c r="C408">
        <v>2021</v>
      </c>
      <c r="D408">
        <v>10409085</v>
      </c>
    </row>
    <row r="409" spans="1:4" x14ac:dyDescent="0.25">
      <c r="A409" t="s">
        <v>23</v>
      </c>
      <c r="B409" t="s">
        <v>44</v>
      </c>
      <c r="C409">
        <v>2021</v>
      </c>
      <c r="D409">
        <v>652904</v>
      </c>
    </row>
    <row r="410" spans="1:4" x14ac:dyDescent="0.25">
      <c r="A410" t="s">
        <v>14</v>
      </c>
      <c r="B410" t="s">
        <v>47</v>
      </c>
      <c r="C410">
        <v>2020</v>
      </c>
      <c r="D410">
        <v>2675229</v>
      </c>
    </row>
    <row r="411" spans="1:4" x14ac:dyDescent="0.25">
      <c r="A411" t="s">
        <v>12</v>
      </c>
      <c r="B411" t="s">
        <v>45</v>
      </c>
      <c r="C411">
        <v>2020</v>
      </c>
      <c r="D411">
        <v>87766</v>
      </c>
    </row>
    <row r="412" spans="1:4" x14ac:dyDescent="0.25">
      <c r="A412" t="s">
        <v>7</v>
      </c>
      <c r="B412" t="s">
        <v>47</v>
      </c>
      <c r="C412">
        <v>2020</v>
      </c>
      <c r="D412">
        <v>3922407</v>
      </c>
    </row>
    <row r="413" spans="1:4" x14ac:dyDescent="0.25">
      <c r="A413" t="s">
        <v>28</v>
      </c>
      <c r="B413" t="s">
        <v>40</v>
      </c>
      <c r="C413">
        <v>2021</v>
      </c>
      <c r="D413">
        <v>10432450</v>
      </c>
    </row>
    <row r="414" spans="1:4" x14ac:dyDescent="0.25">
      <c r="A414" t="s">
        <v>6</v>
      </c>
      <c r="B414" t="s">
        <v>46</v>
      </c>
      <c r="C414">
        <v>2021</v>
      </c>
      <c r="D414">
        <v>1929420</v>
      </c>
    </row>
    <row r="415" spans="1:4" x14ac:dyDescent="0.25">
      <c r="A415" t="s">
        <v>10</v>
      </c>
      <c r="B415" t="s">
        <v>46</v>
      </c>
      <c r="C415">
        <v>2021</v>
      </c>
      <c r="D415">
        <v>5133543</v>
      </c>
    </row>
    <row r="416" spans="1:4" x14ac:dyDescent="0.25">
      <c r="A416" t="s">
        <v>22</v>
      </c>
      <c r="B416" t="s">
        <v>41</v>
      </c>
      <c r="C416">
        <v>2021</v>
      </c>
      <c r="D416">
        <v>19434738</v>
      </c>
    </row>
    <row r="417" spans="1:4" x14ac:dyDescent="0.25">
      <c r="A417" t="s">
        <v>4</v>
      </c>
      <c r="B417" t="s">
        <v>44</v>
      </c>
      <c r="C417">
        <v>2021</v>
      </c>
      <c r="D417">
        <v>16045579</v>
      </c>
    </row>
    <row r="418" spans="1:4" x14ac:dyDescent="0.25">
      <c r="A418" t="s">
        <v>4</v>
      </c>
      <c r="B418" t="s">
        <v>45</v>
      </c>
      <c r="C418">
        <v>2021</v>
      </c>
      <c r="D418">
        <v>17510941</v>
      </c>
    </row>
    <row r="419" spans="1:4" x14ac:dyDescent="0.25">
      <c r="A419" t="s">
        <v>18</v>
      </c>
      <c r="B419" t="s">
        <v>39</v>
      </c>
      <c r="C419">
        <v>2020</v>
      </c>
      <c r="D419">
        <v>9</v>
      </c>
    </row>
    <row r="420" spans="1:4" x14ac:dyDescent="0.25">
      <c r="A420" t="s">
        <v>27</v>
      </c>
      <c r="B420" t="s">
        <v>47</v>
      </c>
      <c r="C420">
        <v>2021</v>
      </c>
      <c r="D420">
        <v>3871305</v>
      </c>
    </row>
    <row r="421" spans="1:4" x14ac:dyDescent="0.25">
      <c r="A421" t="s">
        <v>8</v>
      </c>
      <c r="B421" t="s">
        <v>43</v>
      </c>
      <c r="C421">
        <v>2020</v>
      </c>
      <c r="D421">
        <v>747067</v>
      </c>
    </row>
    <row r="422" spans="1:4" x14ac:dyDescent="0.25">
      <c r="A422" t="s">
        <v>14</v>
      </c>
      <c r="B422" t="s">
        <v>38</v>
      </c>
      <c r="C422">
        <v>2021</v>
      </c>
      <c r="D422">
        <v>3298311</v>
      </c>
    </row>
    <row r="423" spans="1:4" x14ac:dyDescent="0.25">
      <c r="A423" t="s">
        <v>31</v>
      </c>
      <c r="B423" t="s">
        <v>41</v>
      </c>
      <c r="C423">
        <v>2021</v>
      </c>
      <c r="D423">
        <v>42753631</v>
      </c>
    </row>
    <row r="424" spans="1:4" x14ac:dyDescent="0.25">
      <c r="A424" t="s">
        <v>17</v>
      </c>
      <c r="B424" t="s">
        <v>38</v>
      </c>
      <c r="C424">
        <v>2020</v>
      </c>
      <c r="D424">
        <v>3</v>
      </c>
    </row>
    <row r="425" spans="1:4" x14ac:dyDescent="0.25">
      <c r="A425" t="s">
        <v>23</v>
      </c>
      <c r="B425" t="s">
        <v>39</v>
      </c>
      <c r="C425">
        <v>2020</v>
      </c>
      <c r="D425">
        <v>0</v>
      </c>
    </row>
    <row r="426" spans="1:4" x14ac:dyDescent="0.25">
      <c r="A426" t="s">
        <v>14</v>
      </c>
      <c r="B426" t="s">
        <v>46</v>
      </c>
      <c r="C426">
        <v>2021</v>
      </c>
      <c r="D426">
        <v>10285448</v>
      </c>
    </row>
    <row r="427" spans="1:4" x14ac:dyDescent="0.25">
      <c r="A427" t="s">
        <v>30</v>
      </c>
      <c r="B427" t="s">
        <v>44</v>
      </c>
      <c r="C427">
        <v>2021</v>
      </c>
      <c r="D427">
        <v>19250160</v>
      </c>
    </row>
    <row r="428" spans="1:4" x14ac:dyDescent="0.25">
      <c r="A428" t="s">
        <v>10</v>
      </c>
      <c r="B428" t="s">
        <v>39</v>
      </c>
      <c r="C428">
        <v>2020</v>
      </c>
      <c r="D428">
        <v>0</v>
      </c>
    </row>
    <row r="429" spans="1:4" x14ac:dyDescent="0.25">
      <c r="A429" t="s">
        <v>6</v>
      </c>
      <c r="B429" t="s">
        <v>39</v>
      </c>
      <c r="C429">
        <v>2020</v>
      </c>
      <c r="D429">
        <v>0</v>
      </c>
    </row>
    <row r="430" spans="1:4" x14ac:dyDescent="0.25">
      <c r="A430" t="s">
        <v>18</v>
      </c>
      <c r="B430" t="s">
        <v>41</v>
      </c>
      <c r="C430">
        <v>2021</v>
      </c>
      <c r="D430">
        <v>456669</v>
      </c>
    </row>
    <row r="431" spans="1:4" x14ac:dyDescent="0.25">
      <c r="A431" t="s">
        <v>32</v>
      </c>
      <c r="B431" t="s">
        <v>48</v>
      </c>
      <c r="C431">
        <v>2020</v>
      </c>
      <c r="D431">
        <v>914409</v>
      </c>
    </row>
    <row r="432" spans="1:4" x14ac:dyDescent="0.25">
      <c r="A432" t="s">
        <v>24</v>
      </c>
      <c r="B432" t="s">
        <v>40</v>
      </c>
      <c r="C432">
        <v>2020</v>
      </c>
      <c r="D432">
        <v>0</v>
      </c>
    </row>
    <row r="433" spans="1:4" x14ac:dyDescent="0.25">
      <c r="A433" t="s">
        <v>7</v>
      </c>
      <c r="B433" t="s">
        <v>44</v>
      </c>
      <c r="C433">
        <v>2020</v>
      </c>
      <c r="D433">
        <v>116008</v>
      </c>
    </row>
    <row r="434" spans="1:4" x14ac:dyDescent="0.25">
      <c r="A434" t="s">
        <v>33</v>
      </c>
      <c r="B434" t="s">
        <v>41</v>
      </c>
      <c r="C434">
        <v>2021</v>
      </c>
      <c r="D434">
        <v>655153353</v>
      </c>
    </row>
    <row r="435" spans="1:4" x14ac:dyDescent="0.25">
      <c r="A435" t="s">
        <v>0</v>
      </c>
      <c r="B435" t="s">
        <v>40</v>
      </c>
      <c r="C435">
        <v>2020</v>
      </c>
      <c r="D435">
        <v>248</v>
      </c>
    </row>
    <row r="436" spans="1:4" x14ac:dyDescent="0.25">
      <c r="A436" t="s">
        <v>28</v>
      </c>
      <c r="B436" t="s">
        <v>44</v>
      </c>
      <c r="C436">
        <v>2021</v>
      </c>
      <c r="D436">
        <v>29253351</v>
      </c>
    </row>
    <row r="437" spans="1:4" x14ac:dyDescent="0.25">
      <c r="A437" t="s">
        <v>3</v>
      </c>
      <c r="B437" t="s">
        <v>43</v>
      </c>
      <c r="C437">
        <v>2021</v>
      </c>
      <c r="D437">
        <v>863581</v>
      </c>
    </row>
    <row r="438" spans="1:4" x14ac:dyDescent="0.25">
      <c r="A438" t="s">
        <v>4</v>
      </c>
      <c r="B438" t="s">
        <v>39</v>
      </c>
      <c r="C438">
        <v>2020</v>
      </c>
      <c r="D438">
        <v>0</v>
      </c>
    </row>
    <row r="439" spans="1:4" x14ac:dyDescent="0.25">
      <c r="A439" t="s">
        <v>21</v>
      </c>
      <c r="B439" t="s">
        <v>39</v>
      </c>
      <c r="C439">
        <v>2021</v>
      </c>
      <c r="D439">
        <v>896376</v>
      </c>
    </row>
    <row r="440" spans="1:4" x14ac:dyDescent="0.25">
      <c r="A440" t="s">
        <v>30</v>
      </c>
      <c r="B440" t="s">
        <v>46</v>
      </c>
      <c r="C440">
        <v>2020</v>
      </c>
      <c r="D440">
        <v>3874889</v>
      </c>
    </row>
    <row r="441" spans="1:4" x14ac:dyDescent="0.25">
      <c r="A441" t="s">
        <v>33</v>
      </c>
      <c r="B441" t="s">
        <v>45</v>
      </c>
      <c r="C441">
        <v>2020</v>
      </c>
      <c r="D441">
        <v>60296607</v>
      </c>
    </row>
    <row r="442" spans="1:4" x14ac:dyDescent="0.25">
      <c r="A442" t="s">
        <v>12</v>
      </c>
      <c r="B442" t="s">
        <v>44</v>
      </c>
      <c r="C442">
        <v>2020</v>
      </c>
      <c r="D442">
        <v>30634</v>
      </c>
    </row>
    <row r="443" spans="1:4" x14ac:dyDescent="0.25">
      <c r="A443" t="s">
        <v>3</v>
      </c>
      <c r="B443" t="s">
        <v>48</v>
      </c>
      <c r="C443">
        <v>2020</v>
      </c>
      <c r="D443">
        <v>433079</v>
      </c>
    </row>
    <row r="444" spans="1:4" x14ac:dyDescent="0.25">
      <c r="A444" t="s">
        <v>26</v>
      </c>
      <c r="B444" t="s">
        <v>1</v>
      </c>
      <c r="C444">
        <v>2021</v>
      </c>
      <c r="D444">
        <v>5023884</v>
      </c>
    </row>
    <row r="445" spans="1:4" x14ac:dyDescent="0.25">
      <c r="A445" t="s">
        <v>5</v>
      </c>
      <c r="B445" t="s">
        <v>48</v>
      </c>
      <c r="C445">
        <v>2020</v>
      </c>
      <c r="D445">
        <v>6592147</v>
      </c>
    </row>
    <row r="446" spans="1:4" x14ac:dyDescent="0.25">
      <c r="A446" t="s">
        <v>14</v>
      </c>
      <c r="B446" t="s">
        <v>43</v>
      </c>
      <c r="C446">
        <v>2021</v>
      </c>
      <c r="D446">
        <v>10047035</v>
      </c>
    </row>
    <row r="447" spans="1:4" x14ac:dyDescent="0.25">
      <c r="A447" t="s">
        <v>27</v>
      </c>
      <c r="B447" t="s">
        <v>41</v>
      </c>
      <c r="C447">
        <v>2020</v>
      </c>
      <c r="D447">
        <v>338</v>
      </c>
    </row>
    <row r="448" spans="1:4" x14ac:dyDescent="0.25">
      <c r="A448" t="s">
        <v>18</v>
      </c>
      <c r="B448" t="s">
        <v>43</v>
      </c>
      <c r="C448">
        <v>2021</v>
      </c>
      <c r="D448">
        <v>560867</v>
      </c>
    </row>
    <row r="449" spans="1:4" x14ac:dyDescent="0.25">
      <c r="A449" t="s">
        <v>31</v>
      </c>
      <c r="B449" t="s">
        <v>39</v>
      </c>
      <c r="C449">
        <v>2020</v>
      </c>
      <c r="D449">
        <v>14</v>
      </c>
    </row>
    <row r="450" spans="1:4" x14ac:dyDescent="0.25">
      <c r="A450" t="s">
        <v>9</v>
      </c>
      <c r="B450" t="s">
        <v>38</v>
      </c>
      <c r="C450">
        <v>2021</v>
      </c>
      <c r="D450">
        <v>93733</v>
      </c>
    </row>
    <row r="451" spans="1:4" x14ac:dyDescent="0.25">
      <c r="A451" t="s">
        <v>25</v>
      </c>
      <c r="B451" t="s">
        <v>47</v>
      </c>
      <c r="C451">
        <v>2020</v>
      </c>
      <c r="D451">
        <v>7399432</v>
      </c>
    </row>
    <row r="452" spans="1:4" x14ac:dyDescent="0.25">
      <c r="A452" t="s">
        <v>30</v>
      </c>
      <c r="B452" t="s">
        <v>41</v>
      </c>
      <c r="C452">
        <v>2020</v>
      </c>
      <c r="D452">
        <v>29327</v>
      </c>
    </row>
    <row r="453" spans="1:4" x14ac:dyDescent="0.25">
      <c r="A453" t="s">
        <v>19</v>
      </c>
      <c r="B453" t="s">
        <v>40</v>
      </c>
      <c r="C453">
        <v>2020</v>
      </c>
      <c r="D453">
        <v>15709</v>
      </c>
    </row>
    <row r="454" spans="1:4" x14ac:dyDescent="0.25">
      <c r="A454" t="s">
        <v>9</v>
      </c>
      <c r="B454" t="s">
        <v>41</v>
      </c>
      <c r="C454">
        <v>2020</v>
      </c>
      <c r="D454">
        <v>20</v>
      </c>
    </row>
    <row r="455" spans="1:4" x14ac:dyDescent="0.25">
      <c r="A455" t="s">
        <v>29</v>
      </c>
      <c r="B455" t="s">
        <v>46</v>
      </c>
      <c r="C455">
        <v>2021</v>
      </c>
      <c r="D455">
        <v>878884</v>
      </c>
    </row>
    <row r="456" spans="1:4" x14ac:dyDescent="0.25">
      <c r="A456" t="s">
        <v>15</v>
      </c>
      <c r="B456" t="s">
        <v>41</v>
      </c>
      <c r="C456">
        <v>2020</v>
      </c>
      <c r="D456">
        <v>17632</v>
      </c>
    </row>
    <row r="457" spans="1:4" x14ac:dyDescent="0.25">
      <c r="A457" t="s">
        <v>33</v>
      </c>
      <c r="B457" t="s">
        <v>46</v>
      </c>
      <c r="C457">
        <v>2021</v>
      </c>
      <c r="D457">
        <v>976716352</v>
      </c>
    </row>
    <row r="458" spans="1:4" x14ac:dyDescent="0.25">
      <c r="A458" t="s">
        <v>18</v>
      </c>
      <c r="B458" t="s">
        <v>44</v>
      </c>
      <c r="C458">
        <v>2021</v>
      </c>
      <c r="D458">
        <v>616978</v>
      </c>
    </row>
    <row r="459" spans="1:4" x14ac:dyDescent="0.25">
      <c r="A459" t="s">
        <v>3</v>
      </c>
      <c r="B459" t="s">
        <v>40</v>
      </c>
      <c r="C459">
        <v>2021</v>
      </c>
      <c r="D459">
        <v>505709</v>
      </c>
    </row>
    <row r="460" spans="1:4" x14ac:dyDescent="0.25">
      <c r="A460" t="s">
        <v>35</v>
      </c>
      <c r="B460" t="s">
        <v>47</v>
      </c>
      <c r="C460">
        <v>2020</v>
      </c>
      <c r="D460">
        <v>1529010</v>
      </c>
    </row>
    <row r="461" spans="1:4" x14ac:dyDescent="0.25">
      <c r="A461" t="s">
        <v>24</v>
      </c>
      <c r="B461" t="s">
        <v>44</v>
      </c>
      <c r="C461">
        <v>2020</v>
      </c>
      <c r="D461">
        <v>12484</v>
      </c>
    </row>
    <row r="462" spans="1:4" x14ac:dyDescent="0.25">
      <c r="A462" t="s">
        <v>7</v>
      </c>
      <c r="B462" t="s">
        <v>40</v>
      </c>
      <c r="C462">
        <v>2021</v>
      </c>
      <c r="D462">
        <v>12465276</v>
      </c>
    </row>
    <row r="463" spans="1:4" x14ac:dyDescent="0.25">
      <c r="A463" t="s">
        <v>30</v>
      </c>
      <c r="B463" t="s">
        <v>38</v>
      </c>
      <c r="C463">
        <v>2021</v>
      </c>
      <c r="D463">
        <v>8209526</v>
      </c>
    </row>
    <row r="464" spans="1:4" x14ac:dyDescent="0.25">
      <c r="A464" t="s">
        <v>31</v>
      </c>
      <c r="B464" t="s">
        <v>45</v>
      </c>
      <c r="C464">
        <v>2020</v>
      </c>
      <c r="D464">
        <v>8651587</v>
      </c>
    </row>
    <row r="465" spans="1:4" x14ac:dyDescent="0.25">
      <c r="A465" t="s">
        <v>0</v>
      </c>
      <c r="B465" t="s">
        <v>43</v>
      </c>
      <c r="C465">
        <v>2020</v>
      </c>
      <c r="D465">
        <v>1083</v>
      </c>
    </row>
    <row r="466" spans="1:4" x14ac:dyDescent="0.25">
      <c r="A466" t="s">
        <v>14</v>
      </c>
      <c r="B466" t="s">
        <v>1</v>
      </c>
      <c r="C466">
        <v>2021</v>
      </c>
      <c r="D466">
        <v>3568712</v>
      </c>
    </row>
    <row r="467" spans="1:4" x14ac:dyDescent="0.25">
      <c r="A467" t="s">
        <v>21</v>
      </c>
      <c r="B467" t="s">
        <v>47</v>
      </c>
      <c r="C467">
        <v>2020</v>
      </c>
      <c r="D467">
        <v>351330</v>
      </c>
    </row>
    <row r="468" spans="1:4" x14ac:dyDescent="0.25">
      <c r="A468" t="s">
        <v>21</v>
      </c>
      <c r="B468" t="s">
        <v>43</v>
      </c>
      <c r="C468">
        <v>2021</v>
      </c>
      <c r="D468">
        <v>1550336</v>
      </c>
    </row>
    <row r="469" spans="1:4" x14ac:dyDescent="0.25">
      <c r="A469" t="s">
        <v>29</v>
      </c>
      <c r="B469" t="s">
        <v>44</v>
      </c>
      <c r="C469">
        <v>2020</v>
      </c>
      <c r="D469">
        <v>3260</v>
      </c>
    </row>
    <row r="470" spans="1:4" x14ac:dyDescent="0.25">
      <c r="A470" t="s">
        <v>10</v>
      </c>
      <c r="B470" t="s">
        <v>40</v>
      </c>
      <c r="C470">
        <v>2021</v>
      </c>
      <c r="D470">
        <v>1781340</v>
      </c>
    </row>
    <row r="471" spans="1:4" x14ac:dyDescent="0.25">
      <c r="A471" t="s">
        <v>7</v>
      </c>
      <c r="B471" t="s">
        <v>49</v>
      </c>
      <c r="C471">
        <v>2020</v>
      </c>
      <c r="D471">
        <v>7461391</v>
      </c>
    </row>
    <row r="472" spans="1:4" x14ac:dyDescent="0.25">
      <c r="A472" t="s">
        <v>19</v>
      </c>
      <c r="B472" t="s">
        <v>39</v>
      </c>
      <c r="C472">
        <v>2021</v>
      </c>
      <c r="D472">
        <v>67447188</v>
      </c>
    </row>
    <row r="473" spans="1:4" x14ac:dyDescent="0.25">
      <c r="A473" t="s">
        <v>25</v>
      </c>
      <c r="B473" t="s">
        <v>41</v>
      </c>
      <c r="C473">
        <v>2020</v>
      </c>
      <c r="D473">
        <v>10734</v>
      </c>
    </row>
    <row r="474" spans="1:4" x14ac:dyDescent="0.25">
      <c r="A474" t="s">
        <v>26</v>
      </c>
      <c r="B474" t="s">
        <v>39</v>
      </c>
      <c r="C474">
        <v>2021</v>
      </c>
      <c r="D474">
        <v>5737567</v>
      </c>
    </row>
    <row r="475" spans="1:4" x14ac:dyDescent="0.25">
      <c r="A475" t="s">
        <v>34</v>
      </c>
      <c r="B475" t="s">
        <v>44</v>
      </c>
      <c r="C475">
        <v>2021</v>
      </c>
      <c r="D475">
        <v>52186613</v>
      </c>
    </row>
    <row r="476" spans="1:4" x14ac:dyDescent="0.25">
      <c r="A476" t="s">
        <v>13</v>
      </c>
      <c r="B476" t="s">
        <v>45</v>
      </c>
      <c r="C476">
        <v>2021</v>
      </c>
      <c r="D476">
        <v>23556729</v>
      </c>
    </row>
    <row r="477" spans="1:4" x14ac:dyDescent="0.25">
      <c r="A477" t="s">
        <v>26</v>
      </c>
      <c r="B477" t="s">
        <v>38</v>
      </c>
      <c r="C477">
        <v>2021</v>
      </c>
      <c r="D477">
        <v>4716143</v>
      </c>
    </row>
    <row r="478" spans="1:4" x14ac:dyDescent="0.25">
      <c r="A478" t="s">
        <v>3</v>
      </c>
      <c r="B478" t="s">
        <v>41</v>
      </c>
      <c r="C478">
        <v>2021</v>
      </c>
      <c r="D478">
        <v>611818</v>
      </c>
    </row>
    <row r="479" spans="1:4" x14ac:dyDescent="0.25">
      <c r="A479" t="s">
        <v>17</v>
      </c>
      <c r="B479" t="s">
        <v>41</v>
      </c>
      <c r="C479">
        <v>2020</v>
      </c>
      <c r="D479">
        <v>15430</v>
      </c>
    </row>
    <row r="480" spans="1:4" x14ac:dyDescent="0.25">
      <c r="A480" t="s">
        <v>32</v>
      </c>
      <c r="B480" t="s">
        <v>39</v>
      </c>
      <c r="C480">
        <v>2021</v>
      </c>
      <c r="D480">
        <v>1023077</v>
      </c>
    </row>
    <row r="481" spans="1:4" x14ac:dyDescent="0.25">
      <c r="A481" t="s">
        <v>27</v>
      </c>
      <c r="B481" t="s">
        <v>38</v>
      </c>
      <c r="C481">
        <v>2021</v>
      </c>
      <c r="D481">
        <v>1079196</v>
      </c>
    </row>
    <row r="482" spans="1:4" x14ac:dyDescent="0.25">
      <c r="A482" t="s">
        <v>34</v>
      </c>
      <c r="B482" t="s">
        <v>1</v>
      </c>
      <c r="C482">
        <v>2021</v>
      </c>
      <c r="D482">
        <v>17893724</v>
      </c>
    </row>
    <row r="483" spans="1:4" x14ac:dyDescent="0.25">
      <c r="A483" t="s">
        <v>35</v>
      </c>
      <c r="B483" t="s">
        <v>40</v>
      </c>
      <c r="C483">
        <v>2021</v>
      </c>
      <c r="D483">
        <v>3096364</v>
      </c>
    </row>
    <row r="484" spans="1:4" x14ac:dyDescent="0.25">
      <c r="A484" t="s">
        <v>22</v>
      </c>
      <c r="B484" t="s">
        <v>1</v>
      </c>
      <c r="C484">
        <v>2021</v>
      </c>
      <c r="D484">
        <v>7454186</v>
      </c>
    </row>
    <row r="485" spans="1:4" x14ac:dyDescent="0.25">
      <c r="A485" t="s">
        <v>25</v>
      </c>
      <c r="B485" t="s">
        <v>1</v>
      </c>
      <c r="C485">
        <v>2021</v>
      </c>
      <c r="D485">
        <v>10206382</v>
      </c>
    </row>
    <row r="486" spans="1:4" x14ac:dyDescent="0.25">
      <c r="A486" t="s">
        <v>16</v>
      </c>
      <c r="B486" t="s">
        <v>39</v>
      </c>
      <c r="C486">
        <v>2020</v>
      </c>
      <c r="D486">
        <v>42</v>
      </c>
    </row>
    <row r="487" spans="1:4" x14ac:dyDescent="0.25">
      <c r="A487" t="s">
        <v>25</v>
      </c>
      <c r="B487" t="s">
        <v>40</v>
      </c>
      <c r="C487">
        <v>2020</v>
      </c>
      <c r="D487">
        <v>571</v>
      </c>
    </row>
    <row r="488" spans="1:4" x14ac:dyDescent="0.25">
      <c r="A488" t="s">
        <v>26</v>
      </c>
      <c r="B488" t="s">
        <v>47</v>
      </c>
      <c r="C488">
        <v>2021</v>
      </c>
      <c r="D488">
        <v>18142413</v>
      </c>
    </row>
    <row r="489" spans="1:4" x14ac:dyDescent="0.25">
      <c r="A489" t="s">
        <v>31</v>
      </c>
      <c r="B489" t="s">
        <v>40</v>
      </c>
      <c r="C489">
        <v>2021</v>
      </c>
      <c r="D489">
        <v>27396890</v>
      </c>
    </row>
    <row r="490" spans="1:4" x14ac:dyDescent="0.25">
      <c r="A490" t="s">
        <v>21</v>
      </c>
      <c r="B490" t="s">
        <v>45</v>
      </c>
      <c r="C490">
        <v>2021</v>
      </c>
      <c r="D490">
        <v>3103330</v>
      </c>
    </row>
    <row r="491" spans="1:4" x14ac:dyDescent="0.25">
      <c r="A491" t="s">
        <v>36</v>
      </c>
      <c r="B491" t="s">
        <v>39</v>
      </c>
      <c r="C491">
        <v>2021</v>
      </c>
      <c r="D491">
        <v>17535891</v>
      </c>
    </row>
    <row r="492" spans="1:4" x14ac:dyDescent="0.25">
      <c r="A492" t="s">
        <v>2</v>
      </c>
      <c r="B492" t="s">
        <v>41</v>
      </c>
      <c r="C492">
        <v>2020</v>
      </c>
      <c r="D492">
        <v>41920</v>
      </c>
    </row>
    <row r="493" spans="1:4" x14ac:dyDescent="0.25">
      <c r="A493" t="s">
        <v>12</v>
      </c>
      <c r="B493" t="s">
        <v>47</v>
      </c>
      <c r="C493">
        <v>2021</v>
      </c>
      <c r="D493">
        <v>6703352</v>
      </c>
    </row>
    <row r="494" spans="1:4" x14ac:dyDescent="0.25">
      <c r="A494" t="s">
        <v>3</v>
      </c>
      <c r="B494" t="s">
        <v>44</v>
      </c>
      <c r="C494">
        <v>2021</v>
      </c>
      <c r="D494">
        <v>1178926</v>
      </c>
    </row>
    <row r="495" spans="1:4" x14ac:dyDescent="0.25">
      <c r="A495" t="s">
        <v>34</v>
      </c>
      <c r="B495" t="s">
        <v>40</v>
      </c>
      <c r="C495">
        <v>2020</v>
      </c>
      <c r="D495">
        <v>4277</v>
      </c>
    </row>
    <row r="496" spans="1:4" x14ac:dyDescent="0.25">
      <c r="A496" t="s">
        <v>23</v>
      </c>
      <c r="B496" t="s">
        <v>48</v>
      </c>
      <c r="C496">
        <v>2020</v>
      </c>
      <c r="D496">
        <v>86837</v>
      </c>
    </row>
    <row r="497" spans="1:4" x14ac:dyDescent="0.25">
      <c r="A497" t="s">
        <v>25</v>
      </c>
      <c r="B497" t="s">
        <v>45</v>
      </c>
      <c r="C497">
        <v>2020</v>
      </c>
      <c r="D497">
        <v>1373939</v>
      </c>
    </row>
    <row r="498" spans="1:4" x14ac:dyDescent="0.25">
      <c r="A498" t="s">
        <v>0</v>
      </c>
      <c r="B498" t="s">
        <v>49</v>
      </c>
      <c r="C498">
        <v>2020</v>
      </c>
      <c r="D498">
        <v>145761</v>
      </c>
    </row>
    <row r="499" spans="1:4" x14ac:dyDescent="0.25">
      <c r="A499" t="s">
        <v>5</v>
      </c>
      <c r="B499" t="s">
        <v>44</v>
      </c>
      <c r="C499">
        <v>2020</v>
      </c>
      <c r="D499">
        <v>516193</v>
      </c>
    </row>
    <row r="500" spans="1:4" x14ac:dyDescent="0.25">
      <c r="A500" t="s">
        <v>26</v>
      </c>
      <c r="B500" t="s">
        <v>44</v>
      </c>
      <c r="C500">
        <v>2021</v>
      </c>
      <c r="D500">
        <v>17990385</v>
      </c>
    </row>
    <row r="501" spans="1:4" x14ac:dyDescent="0.25">
      <c r="A501" t="s">
        <v>18</v>
      </c>
      <c r="B501" t="s">
        <v>48</v>
      </c>
      <c r="C501">
        <v>2020</v>
      </c>
      <c r="D501">
        <v>194041</v>
      </c>
    </row>
    <row r="502" spans="1:4" x14ac:dyDescent="0.25">
      <c r="A502" t="s">
        <v>34</v>
      </c>
      <c r="B502" t="s">
        <v>49</v>
      </c>
      <c r="C502">
        <v>2020</v>
      </c>
      <c r="D502">
        <v>16782863</v>
      </c>
    </row>
    <row r="503" spans="1:4" x14ac:dyDescent="0.25">
      <c r="A503" t="s">
        <v>31</v>
      </c>
      <c r="B503" t="s">
        <v>48</v>
      </c>
      <c r="C503">
        <v>2020</v>
      </c>
      <c r="D503">
        <v>21905830</v>
      </c>
    </row>
    <row r="504" spans="1:4" x14ac:dyDescent="0.25">
      <c r="A504" t="s">
        <v>35</v>
      </c>
      <c r="B504" t="s">
        <v>46</v>
      </c>
      <c r="C504">
        <v>2020</v>
      </c>
      <c r="D504">
        <v>738481</v>
      </c>
    </row>
    <row r="505" spans="1:4" x14ac:dyDescent="0.25">
      <c r="A505" t="s">
        <v>8</v>
      </c>
      <c r="B505" t="s">
        <v>44</v>
      </c>
      <c r="C505">
        <v>2021</v>
      </c>
      <c r="D505">
        <v>43697926</v>
      </c>
    </row>
    <row r="506" spans="1:4" x14ac:dyDescent="0.25">
      <c r="A506" t="s">
        <v>8</v>
      </c>
      <c r="B506" t="s">
        <v>41</v>
      </c>
      <c r="C506">
        <v>2020</v>
      </c>
      <c r="D506">
        <v>130037</v>
      </c>
    </row>
    <row r="507" spans="1:4" x14ac:dyDescent="0.25">
      <c r="A507" t="s">
        <v>11</v>
      </c>
      <c r="B507" t="s">
        <v>40</v>
      </c>
      <c r="C507">
        <v>2020</v>
      </c>
      <c r="D507">
        <v>4347</v>
      </c>
    </row>
    <row r="508" spans="1:4" x14ac:dyDescent="0.25">
      <c r="A508" t="s">
        <v>19</v>
      </c>
      <c r="B508" t="s">
        <v>1</v>
      </c>
      <c r="C508">
        <v>2021</v>
      </c>
      <c r="D508">
        <v>58413824</v>
      </c>
    </row>
    <row r="509" spans="1:4" x14ac:dyDescent="0.25">
      <c r="A509" t="s">
        <v>34</v>
      </c>
      <c r="B509" t="s">
        <v>41</v>
      </c>
      <c r="C509">
        <v>2020</v>
      </c>
      <c r="D509">
        <v>77557</v>
      </c>
    </row>
    <row r="510" spans="1:4" x14ac:dyDescent="0.25">
      <c r="A510" t="s">
        <v>6</v>
      </c>
      <c r="B510" t="s">
        <v>43</v>
      </c>
      <c r="C510">
        <v>2021</v>
      </c>
      <c r="D510">
        <v>1793864</v>
      </c>
    </row>
    <row r="511" spans="1:4" x14ac:dyDescent="0.25">
      <c r="A511" t="s">
        <v>3</v>
      </c>
      <c r="B511" t="s">
        <v>47</v>
      </c>
      <c r="C511">
        <v>2020</v>
      </c>
      <c r="D511">
        <v>313737</v>
      </c>
    </row>
    <row r="512" spans="1:4" x14ac:dyDescent="0.25">
      <c r="A512" t="s">
        <v>6</v>
      </c>
      <c r="B512" t="s">
        <v>47</v>
      </c>
      <c r="C512">
        <v>2020</v>
      </c>
      <c r="D512">
        <v>376767</v>
      </c>
    </row>
    <row r="513" spans="1:4" x14ac:dyDescent="0.25">
      <c r="A513" t="s">
        <v>11</v>
      </c>
      <c r="B513" t="s">
        <v>39</v>
      </c>
      <c r="C513">
        <v>2021</v>
      </c>
      <c r="D513">
        <v>8462372</v>
      </c>
    </row>
    <row r="514" spans="1:4" x14ac:dyDescent="0.25">
      <c r="A514" t="s">
        <v>20</v>
      </c>
      <c r="B514" t="s">
        <v>45</v>
      </c>
      <c r="C514">
        <v>2021</v>
      </c>
      <c r="D514">
        <v>2057843</v>
      </c>
    </row>
    <row r="515" spans="1:4" x14ac:dyDescent="0.25">
      <c r="A515" t="s">
        <v>15</v>
      </c>
      <c r="B515" t="s">
        <v>38</v>
      </c>
      <c r="C515">
        <v>2021</v>
      </c>
      <c r="D515">
        <v>3438034</v>
      </c>
    </row>
    <row r="516" spans="1:4" x14ac:dyDescent="0.25">
      <c r="A516" t="s">
        <v>14</v>
      </c>
      <c r="B516" t="s">
        <v>40</v>
      </c>
      <c r="C516">
        <v>2020</v>
      </c>
      <c r="D516">
        <v>123</v>
      </c>
    </row>
    <row r="517" spans="1:4" x14ac:dyDescent="0.25">
      <c r="A517" t="s">
        <v>37</v>
      </c>
      <c r="B517" t="s">
        <v>39</v>
      </c>
      <c r="C517">
        <v>2021</v>
      </c>
      <c r="D517">
        <v>14149</v>
      </c>
    </row>
    <row r="518" spans="1:4" x14ac:dyDescent="0.25">
      <c r="A518" t="s">
        <v>2</v>
      </c>
      <c r="B518" t="s">
        <v>47</v>
      </c>
      <c r="C518">
        <v>2021</v>
      </c>
      <c r="D518">
        <v>63195789</v>
      </c>
    </row>
    <row r="519" spans="1:4" x14ac:dyDescent="0.25">
      <c r="A519" t="s">
        <v>26</v>
      </c>
      <c r="B519" t="s">
        <v>41</v>
      </c>
      <c r="C519">
        <v>2021</v>
      </c>
      <c r="D519">
        <v>12784103</v>
      </c>
    </row>
    <row r="520" spans="1:4" x14ac:dyDescent="0.25">
      <c r="A520" t="s">
        <v>32</v>
      </c>
      <c r="B520" t="s">
        <v>47</v>
      </c>
      <c r="C520">
        <v>2020</v>
      </c>
      <c r="D520">
        <v>782284</v>
      </c>
    </row>
    <row r="521" spans="1:4" x14ac:dyDescent="0.25">
      <c r="A521" t="s">
        <v>19</v>
      </c>
      <c r="B521" t="s">
        <v>46</v>
      </c>
      <c r="C521">
        <v>2020</v>
      </c>
      <c r="D521">
        <v>24346775</v>
      </c>
    </row>
    <row r="522" spans="1:4" x14ac:dyDescent="0.25">
      <c r="A522" t="s">
        <v>2</v>
      </c>
      <c r="B522" t="s">
        <v>44</v>
      </c>
      <c r="C522">
        <v>2021</v>
      </c>
      <c r="D522">
        <v>58680138</v>
      </c>
    </row>
    <row r="523" spans="1:4" x14ac:dyDescent="0.25">
      <c r="A523" t="s">
        <v>37</v>
      </c>
      <c r="B523" t="s">
        <v>38</v>
      </c>
      <c r="C523">
        <v>2021</v>
      </c>
      <c r="D523">
        <v>4065</v>
      </c>
    </row>
    <row r="524" spans="1:4" x14ac:dyDescent="0.25">
      <c r="A524" t="s">
        <v>9</v>
      </c>
      <c r="B524" t="s">
        <v>43</v>
      </c>
      <c r="C524">
        <v>2021</v>
      </c>
      <c r="D524">
        <v>309956</v>
      </c>
    </row>
    <row r="525" spans="1:4" x14ac:dyDescent="0.25">
      <c r="A525" t="s">
        <v>12</v>
      </c>
      <c r="B525" t="s">
        <v>46</v>
      </c>
      <c r="C525">
        <v>2021</v>
      </c>
      <c r="D525">
        <v>6332471</v>
      </c>
    </row>
    <row r="526" spans="1:4" x14ac:dyDescent="0.25">
      <c r="A526" t="s">
        <v>14</v>
      </c>
      <c r="B526" t="s">
        <v>45</v>
      </c>
      <c r="C526">
        <v>2020</v>
      </c>
      <c r="D526">
        <v>458503</v>
      </c>
    </row>
    <row r="527" spans="1:4" x14ac:dyDescent="0.25">
      <c r="A527" t="s">
        <v>22</v>
      </c>
      <c r="B527" t="s">
        <v>40</v>
      </c>
      <c r="C527">
        <v>2020</v>
      </c>
      <c r="D527">
        <v>3885</v>
      </c>
    </row>
    <row r="528" spans="1:4" x14ac:dyDescent="0.25">
      <c r="A528" t="s">
        <v>25</v>
      </c>
      <c r="B528" t="s">
        <v>43</v>
      </c>
      <c r="C528">
        <v>2020</v>
      </c>
      <c r="D528">
        <v>89960</v>
      </c>
    </row>
    <row r="529" spans="1:4" x14ac:dyDescent="0.25">
      <c r="A529" t="s">
        <v>16</v>
      </c>
      <c r="B529" t="s">
        <v>40</v>
      </c>
      <c r="C529">
        <v>2020</v>
      </c>
      <c r="D529">
        <v>2734</v>
      </c>
    </row>
    <row r="530" spans="1:4" x14ac:dyDescent="0.25">
      <c r="A530" t="s">
        <v>24</v>
      </c>
      <c r="B530" t="s">
        <v>39</v>
      </c>
      <c r="C530">
        <v>2021</v>
      </c>
      <c r="D530">
        <v>370991</v>
      </c>
    </row>
    <row r="531" spans="1:4" x14ac:dyDescent="0.25">
      <c r="A531" t="s">
        <v>6</v>
      </c>
      <c r="B531" t="s">
        <v>45</v>
      </c>
      <c r="C531">
        <v>2020</v>
      </c>
      <c r="D531">
        <v>40128</v>
      </c>
    </row>
    <row r="532" spans="1:4" x14ac:dyDescent="0.25">
      <c r="A532" t="s">
        <v>3</v>
      </c>
      <c r="B532" t="s">
        <v>45</v>
      </c>
      <c r="C532">
        <v>2021</v>
      </c>
      <c r="D532">
        <v>1517900</v>
      </c>
    </row>
    <row r="533" spans="1:4" x14ac:dyDescent="0.25">
      <c r="A533" t="s">
        <v>23</v>
      </c>
      <c r="B533" t="s">
        <v>45</v>
      </c>
      <c r="C533">
        <v>2020</v>
      </c>
      <c r="D533">
        <v>11919</v>
      </c>
    </row>
    <row r="534" spans="1:4" x14ac:dyDescent="0.25">
      <c r="A534" t="s">
        <v>4</v>
      </c>
      <c r="B534" t="s">
        <v>48</v>
      </c>
      <c r="C534">
        <v>2020</v>
      </c>
      <c r="D534">
        <v>6131800</v>
      </c>
    </row>
    <row r="535" spans="1:4" x14ac:dyDescent="0.25">
      <c r="A535" t="s">
        <v>17</v>
      </c>
      <c r="B535" t="s">
        <v>45</v>
      </c>
      <c r="C535">
        <v>2020</v>
      </c>
      <c r="D535">
        <v>935849</v>
      </c>
    </row>
    <row r="536" spans="1:4" x14ac:dyDescent="0.25">
      <c r="A536" t="s">
        <v>5</v>
      </c>
      <c r="B536" t="s">
        <v>45</v>
      </c>
      <c r="C536">
        <v>2021</v>
      </c>
      <c r="D536">
        <v>22181533</v>
      </c>
    </row>
    <row r="537" spans="1:4" x14ac:dyDescent="0.25">
      <c r="A537" t="s">
        <v>27</v>
      </c>
      <c r="B537" t="s">
        <v>48</v>
      </c>
      <c r="C537">
        <v>2020</v>
      </c>
      <c r="D537">
        <v>1036443</v>
      </c>
    </row>
    <row r="538" spans="1:4" x14ac:dyDescent="0.25">
      <c r="A538" t="s">
        <v>33</v>
      </c>
      <c r="B538" t="s">
        <v>43</v>
      </c>
      <c r="C538">
        <v>2021</v>
      </c>
      <c r="D538">
        <v>846464336</v>
      </c>
    </row>
    <row r="539" spans="1:4" x14ac:dyDescent="0.25">
      <c r="A539" t="s">
        <v>20</v>
      </c>
      <c r="B539" t="s">
        <v>41</v>
      </c>
      <c r="C539">
        <v>2021</v>
      </c>
      <c r="D539">
        <v>607230</v>
      </c>
    </row>
    <row r="540" spans="1:4" x14ac:dyDescent="0.25">
      <c r="A540" t="s">
        <v>20</v>
      </c>
      <c r="B540" t="s">
        <v>46</v>
      </c>
      <c r="C540">
        <v>2021</v>
      </c>
      <c r="D540">
        <v>2266080</v>
      </c>
    </row>
    <row r="541" spans="1:4" x14ac:dyDescent="0.25">
      <c r="A541" t="s">
        <v>42</v>
      </c>
      <c r="B541" t="s">
        <v>41</v>
      </c>
      <c r="C541">
        <v>2020</v>
      </c>
      <c r="D541">
        <v>0</v>
      </c>
    </row>
    <row r="542" spans="1:4" x14ac:dyDescent="0.25">
      <c r="A542" t="s">
        <v>17</v>
      </c>
      <c r="B542" t="s">
        <v>44</v>
      </c>
      <c r="C542">
        <v>2021</v>
      </c>
      <c r="D542">
        <v>93053037</v>
      </c>
    </row>
    <row r="543" spans="1:4" x14ac:dyDescent="0.25">
      <c r="A543" t="s">
        <v>34</v>
      </c>
      <c r="B543" t="s">
        <v>47</v>
      </c>
      <c r="C543">
        <v>2021</v>
      </c>
      <c r="D543">
        <v>52296525</v>
      </c>
    </row>
    <row r="544" spans="1:4" x14ac:dyDescent="0.25">
      <c r="A544" t="s">
        <v>4</v>
      </c>
      <c r="B544" t="s">
        <v>43</v>
      </c>
      <c r="C544">
        <v>2020</v>
      </c>
      <c r="D544">
        <v>73390</v>
      </c>
    </row>
    <row r="545" spans="1:4" x14ac:dyDescent="0.25">
      <c r="A545" t="s">
        <v>16</v>
      </c>
      <c r="B545" t="s">
        <v>1</v>
      </c>
      <c r="C545">
        <v>2021</v>
      </c>
      <c r="D545">
        <v>28217584</v>
      </c>
    </row>
    <row r="546" spans="1:4" x14ac:dyDescent="0.25">
      <c r="A546" t="s">
        <v>22</v>
      </c>
      <c r="B546" t="s">
        <v>43</v>
      </c>
      <c r="C546">
        <v>2021</v>
      </c>
      <c r="D546">
        <v>23206369</v>
      </c>
    </row>
    <row r="547" spans="1:4" x14ac:dyDescent="0.25">
      <c r="A547" t="s">
        <v>8</v>
      </c>
      <c r="B547" t="s">
        <v>45</v>
      </c>
      <c r="C547">
        <v>2020</v>
      </c>
      <c r="D547">
        <v>4277307</v>
      </c>
    </row>
    <row r="548" spans="1:4" x14ac:dyDescent="0.25">
      <c r="A548" t="s">
        <v>14</v>
      </c>
      <c r="B548" t="s">
        <v>39</v>
      </c>
      <c r="C548">
        <v>2021</v>
      </c>
      <c r="D548">
        <v>3694969</v>
      </c>
    </row>
    <row r="549" spans="1:4" x14ac:dyDescent="0.25">
      <c r="A549" t="s">
        <v>21</v>
      </c>
      <c r="B549" t="s">
        <v>43</v>
      </c>
      <c r="C549">
        <v>2020</v>
      </c>
      <c r="D549">
        <v>5657</v>
      </c>
    </row>
    <row r="550" spans="1:4" x14ac:dyDescent="0.25">
      <c r="A550" t="s">
        <v>13</v>
      </c>
      <c r="B550" t="s">
        <v>47</v>
      </c>
      <c r="C550">
        <v>2020</v>
      </c>
      <c r="D550">
        <v>4197103</v>
      </c>
    </row>
    <row r="551" spans="1:4" x14ac:dyDescent="0.25">
      <c r="A551" t="s">
        <v>27</v>
      </c>
      <c r="B551" t="s">
        <v>45</v>
      </c>
      <c r="C551">
        <v>2020</v>
      </c>
      <c r="D551">
        <v>154902</v>
      </c>
    </row>
    <row r="552" spans="1:4" x14ac:dyDescent="0.25">
      <c r="A552" t="s">
        <v>8</v>
      </c>
      <c r="B552" t="s">
        <v>49</v>
      </c>
      <c r="C552">
        <v>2020</v>
      </c>
      <c r="D552">
        <v>18058950</v>
      </c>
    </row>
    <row r="553" spans="1:4" x14ac:dyDescent="0.25">
      <c r="A553" t="s">
        <v>31</v>
      </c>
      <c r="B553" t="s">
        <v>43</v>
      </c>
      <c r="C553">
        <v>2020</v>
      </c>
      <c r="D553">
        <v>829898</v>
      </c>
    </row>
    <row r="554" spans="1:4" x14ac:dyDescent="0.25">
      <c r="A554" t="s">
        <v>25</v>
      </c>
      <c r="B554" t="s">
        <v>41</v>
      </c>
      <c r="C554">
        <v>2021</v>
      </c>
      <c r="D554">
        <v>16180121</v>
      </c>
    </row>
    <row r="555" spans="1:4" x14ac:dyDescent="0.25">
      <c r="A555" t="s">
        <v>12</v>
      </c>
      <c r="B555" t="s">
        <v>1</v>
      </c>
      <c r="C555">
        <v>2021</v>
      </c>
      <c r="D555">
        <v>1700870</v>
      </c>
    </row>
    <row r="556" spans="1:4" x14ac:dyDescent="0.25">
      <c r="A556" t="s">
        <v>13</v>
      </c>
      <c r="B556" t="s">
        <v>48</v>
      </c>
      <c r="C556">
        <v>2020</v>
      </c>
      <c r="D556">
        <v>5434526</v>
      </c>
    </row>
    <row r="557" spans="1:4" x14ac:dyDescent="0.25">
      <c r="A557" t="s">
        <v>9</v>
      </c>
      <c r="B557" t="s">
        <v>46</v>
      </c>
      <c r="C557">
        <v>2020</v>
      </c>
      <c r="D557">
        <v>75910</v>
      </c>
    </row>
    <row r="558" spans="1:4" x14ac:dyDescent="0.25">
      <c r="A558" t="s">
        <v>17</v>
      </c>
      <c r="B558" t="s">
        <v>44</v>
      </c>
      <c r="C558">
        <v>2020</v>
      </c>
      <c r="D558">
        <v>180992</v>
      </c>
    </row>
    <row r="559" spans="1:4" x14ac:dyDescent="0.25">
      <c r="A559" t="s">
        <v>19</v>
      </c>
      <c r="B559" t="s">
        <v>47</v>
      </c>
      <c r="C559">
        <v>2021</v>
      </c>
      <c r="D559">
        <v>198897365</v>
      </c>
    </row>
    <row r="560" spans="1:4" x14ac:dyDescent="0.25">
      <c r="A560" t="s">
        <v>23</v>
      </c>
      <c r="B560" t="s">
        <v>44</v>
      </c>
      <c r="C560">
        <v>2020</v>
      </c>
      <c r="D560">
        <v>5107</v>
      </c>
    </row>
    <row r="561" spans="1:4" x14ac:dyDescent="0.25">
      <c r="A561" t="s">
        <v>28</v>
      </c>
      <c r="B561" t="s">
        <v>43</v>
      </c>
      <c r="C561">
        <v>2020</v>
      </c>
      <c r="D561">
        <v>303392</v>
      </c>
    </row>
    <row r="562" spans="1:4" x14ac:dyDescent="0.25">
      <c r="A562" t="s">
        <v>5</v>
      </c>
      <c r="B562" t="s">
        <v>38</v>
      </c>
      <c r="C562">
        <v>2021</v>
      </c>
      <c r="D562">
        <v>7267281</v>
      </c>
    </row>
    <row r="563" spans="1:4" x14ac:dyDescent="0.25">
      <c r="A563" t="s">
        <v>36</v>
      </c>
      <c r="B563" t="s">
        <v>43</v>
      </c>
      <c r="C563">
        <v>2021</v>
      </c>
      <c r="D563">
        <v>42461899</v>
      </c>
    </row>
    <row r="564" spans="1:4" x14ac:dyDescent="0.25">
      <c r="A564" t="s">
        <v>9</v>
      </c>
      <c r="B564" t="s">
        <v>1</v>
      </c>
      <c r="C564">
        <v>2021</v>
      </c>
      <c r="D564">
        <v>103295</v>
      </c>
    </row>
    <row r="565" spans="1:4" x14ac:dyDescent="0.25">
      <c r="A565" t="s">
        <v>16</v>
      </c>
      <c r="B565" t="s">
        <v>47</v>
      </c>
      <c r="C565">
        <v>2021</v>
      </c>
      <c r="D565">
        <v>90987867</v>
      </c>
    </row>
    <row r="566" spans="1:4" x14ac:dyDescent="0.25">
      <c r="A566" t="s">
        <v>22</v>
      </c>
      <c r="B566" t="s">
        <v>40</v>
      </c>
      <c r="C566">
        <v>2021</v>
      </c>
      <c r="D566">
        <v>10158056</v>
      </c>
    </row>
    <row r="567" spans="1:4" x14ac:dyDescent="0.25">
      <c r="A567" t="s">
        <v>32</v>
      </c>
      <c r="B567" t="s">
        <v>40</v>
      </c>
      <c r="C567">
        <v>2020</v>
      </c>
      <c r="D567">
        <v>24</v>
      </c>
    </row>
    <row r="568" spans="1:4" x14ac:dyDescent="0.25">
      <c r="A568" t="s">
        <v>36</v>
      </c>
      <c r="B568" t="s">
        <v>41</v>
      </c>
      <c r="C568">
        <v>2020</v>
      </c>
      <c r="D568">
        <v>28136</v>
      </c>
    </row>
    <row r="569" spans="1:4" x14ac:dyDescent="0.25">
      <c r="A569" t="s">
        <v>36</v>
      </c>
      <c r="B569" t="s">
        <v>48</v>
      </c>
      <c r="C569">
        <v>2020</v>
      </c>
      <c r="D569">
        <v>11849806</v>
      </c>
    </row>
    <row r="570" spans="1:4" x14ac:dyDescent="0.25">
      <c r="A570" t="s">
        <v>8</v>
      </c>
      <c r="B570" t="s">
        <v>38</v>
      </c>
      <c r="C570">
        <v>2021</v>
      </c>
      <c r="D570">
        <v>17501596</v>
      </c>
    </row>
    <row r="571" spans="1:4" x14ac:dyDescent="0.25">
      <c r="A571" t="s">
        <v>21</v>
      </c>
      <c r="B571" t="s">
        <v>46</v>
      </c>
      <c r="C571">
        <v>2020</v>
      </c>
      <c r="D571">
        <v>191126</v>
      </c>
    </row>
    <row r="572" spans="1:4" x14ac:dyDescent="0.25">
      <c r="A572" t="s">
        <v>14</v>
      </c>
      <c r="B572" t="s">
        <v>41</v>
      </c>
      <c r="C572">
        <v>2020</v>
      </c>
      <c r="D572">
        <v>3338</v>
      </c>
    </row>
    <row r="573" spans="1:4" x14ac:dyDescent="0.25">
      <c r="A573" t="s">
        <v>32</v>
      </c>
      <c r="B573" t="s">
        <v>1</v>
      </c>
      <c r="C573">
        <v>2021</v>
      </c>
      <c r="D573">
        <v>1018651</v>
      </c>
    </row>
    <row r="574" spans="1:4" x14ac:dyDescent="0.25">
      <c r="A574" t="s">
        <v>6</v>
      </c>
      <c r="B574" t="s">
        <v>41</v>
      </c>
      <c r="C574">
        <v>2020</v>
      </c>
      <c r="D574">
        <v>2774</v>
      </c>
    </row>
    <row r="575" spans="1:4" x14ac:dyDescent="0.25">
      <c r="A575" t="s">
        <v>23</v>
      </c>
      <c r="B575" t="s">
        <v>46</v>
      </c>
      <c r="C575">
        <v>2021</v>
      </c>
      <c r="D575">
        <v>1881792</v>
      </c>
    </row>
    <row r="576" spans="1:4" x14ac:dyDescent="0.25">
      <c r="A576" t="s">
        <v>19</v>
      </c>
      <c r="B576" t="s">
        <v>41</v>
      </c>
      <c r="C576">
        <v>2020</v>
      </c>
      <c r="D576">
        <v>306417</v>
      </c>
    </row>
    <row r="577" spans="1:4" x14ac:dyDescent="0.25">
      <c r="A577" t="s">
        <v>20</v>
      </c>
      <c r="B577" t="s">
        <v>45</v>
      </c>
      <c r="C577">
        <v>2020</v>
      </c>
      <c r="D577">
        <v>19753</v>
      </c>
    </row>
    <row r="578" spans="1:4" x14ac:dyDescent="0.25">
      <c r="A578" t="s">
        <v>12</v>
      </c>
      <c r="B578" t="s">
        <v>47</v>
      </c>
      <c r="C578">
        <v>2020</v>
      </c>
      <c r="D578">
        <v>478656</v>
      </c>
    </row>
    <row r="579" spans="1:4" x14ac:dyDescent="0.25">
      <c r="A579" t="s">
        <v>30</v>
      </c>
      <c r="B579" t="s">
        <v>39</v>
      </c>
      <c r="C579">
        <v>2021</v>
      </c>
      <c r="D579">
        <v>9236069</v>
      </c>
    </row>
    <row r="580" spans="1:4" x14ac:dyDescent="0.25">
      <c r="A580" t="s">
        <v>19</v>
      </c>
      <c r="B580" t="s">
        <v>49</v>
      </c>
      <c r="C580">
        <v>2020</v>
      </c>
      <c r="D580">
        <v>54776157</v>
      </c>
    </row>
    <row r="581" spans="1:4" x14ac:dyDescent="0.25">
      <c r="A581" t="s">
        <v>31</v>
      </c>
      <c r="B581" t="s">
        <v>44</v>
      </c>
      <c r="C581">
        <v>2021</v>
      </c>
      <c r="D581">
        <v>76422251</v>
      </c>
    </row>
    <row r="582" spans="1:4" x14ac:dyDescent="0.25">
      <c r="A582" t="s">
        <v>6</v>
      </c>
      <c r="B582" t="s">
        <v>39</v>
      </c>
      <c r="C582">
        <v>2021</v>
      </c>
      <c r="D582">
        <v>681883</v>
      </c>
    </row>
    <row r="583" spans="1:4" x14ac:dyDescent="0.25">
      <c r="A583" t="s">
        <v>25</v>
      </c>
      <c r="B583" t="s">
        <v>45</v>
      </c>
      <c r="C583">
        <v>2021</v>
      </c>
      <c r="D583">
        <v>30324237</v>
      </c>
    </row>
    <row r="584" spans="1:4" x14ac:dyDescent="0.25">
      <c r="A584" t="s">
        <v>9</v>
      </c>
      <c r="B584" t="s">
        <v>41</v>
      </c>
      <c r="C584">
        <v>2021</v>
      </c>
      <c r="D584">
        <v>258609</v>
      </c>
    </row>
    <row r="585" spans="1:4" x14ac:dyDescent="0.25">
      <c r="A585" t="s">
        <v>21</v>
      </c>
      <c r="B585" t="s">
        <v>48</v>
      </c>
      <c r="C585">
        <v>2020</v>
      </c>
      <c r="D585">
        <v>556116</v>
      </c>
    </row>
    <row r="586" spans="1:4" x14ac:dyDescent="0.25">
      <c r="A586" t="s">
        <v>4</v>
      </c>
      <c r="B586" t="s">
        <v>46</v>
      </c>
      <c r="C586">
        <v>2021</v>
      </c>
      <c r="D586">
        <v>17556995</v>
      </c>
    </row>
    <row r="587" spans="1:4" x14ac:dyDescent="0.25">
      <c r="A587" t="s">
        <v>28</v>
      </c>
      <c r="B587" t="s">
        <v>48</v>
      </c>
      <c r="C587">
        <v>2020</v>
      </c>
      <c r="D587">
        <v>6213479</v>
      </c>
    </row>
    <row r="588" spans="1:4" x14ac:dyDescent="0.25">
      <c r="A588" t="s">
        <v>32</v>
      </c>
      <c r="B588" t="s">
        <v>49</v>
      </c>
      <c r="C588">
        <v>2020</v>
      </c>
      <c r="D588">
        <v>1002618</v>
      </c>
    </row>
    <row r="589" spans="1:4" x14ac:dyDescent="0.25">
      <c r="A589" t="s">
        <v>15</v>
      </c>
      <c r="B589" t="s">
        <v>1</v>
      </c>
      <c r="C589">
        <v>2021</v>
      </c>
      <c r="D589">
        <v>3707165</v>
      </c>
    </row>
    <row r="590" spans="1:4" x14ac:dyDescent="0.25">
      <c r="A590" t="s">
        <v>31</v>
      </c>
      <c r="B590" t="s">
        <v>45</v>
      </c>
      <c r="C590">
        <v>2021</v>
      </c>
      <c r="D590">
        <v>78603083</v>
      </c>
    </row>
    <row r="591" spans="1:4" x14ac:dyDescent="0.25">
      <c r="A591" t="s">
        <v>11</v>
      </c>
      <c r="B591" t="s">
        <v>41</v>
      </c>
      <c r="C591">
        <v>2020</v>
      </c>
      <c r="D591">
        <v>137244</v>
      </c>
    </row>
    <row r="592" spans="1:4" x14ac:dyDescent="0.25">
      <c r="A592" t="s">
        <v>35</v>
      </c>
      <c r="B592" t="s">
        <v>44</v>
      </c>
      <c r="C592">
        <v>2021</v>
      </c>
      <c r="D592">
        <v>10137727</v>
      </c>
    </row>
    <row r="593" spans="1:4" x14ac:dyDescent="0.25">
      <c r="A593" t="s">
        <v>6</v>
      </c>
      <c r="B593" t="s">
        <v>48</v>
      </c>
      <c r="C593">
        <v>2020</v>
      </c>
      <c r="D593">
        <v>441001</v>
      </c>
    </row>
    <row r="594" spans="1:4" x14ac:dyDescent="0.25">
      <c r="A594" t="s">
        <v>36</v>
      </c>
      <c r="B594" t="s">
        <v>38</v>
      </c>
      <c r="C594">
        <v>2021</v>
      </c>
      <c r="D594">
        <v>15631821</v>
      </c>
    </row>
    <row r="595" spans="1:4" x14ac:dyDescent="0.25">
      <c r="A595" t="s">
        <v>17</v>
      </c>
      <c r="B595" t="s">
        <v>38</v>
      </c>
      <c r="C595">
        <v>2021</v>
      </c>
      <c r="D595">
        <v>26227612</v>
      </c>
    </row>
    <row r="596" spans="1:4" x14ac:dyDescent="0.25">
      <c r="A596" t="s">
        <v>6</v>
      </c>
      <c r="B596" t="s">
        <v>47</v>
      </c>
      <c r="C596">
        <v>2021</v>
      </c>
      <c r="D596">
        <v>1997724</v>
      </c>
    </row>
    <row r="597" spans="1:4" x14ac:dyDescent="0.25">
      <c r="A597" t="s">
        <v>22</v>
      </c>
      <c r="B597" t="s">
        <v>49</v>
      </c>
      <c r="C597">
        <v>2020</v>
      </c>
      <c r="D597">
        <v>6531440</v>
      </c>
    </row>
    <row r="598" spans="1:4" x14ac:dyDescent="0.25">
      <c r="A598" t="s">
        <v>34</v>
      </c>
      <c r="B598" t="s">
        <v>39</v>
      </c>
      <c r="C598">
        <v>2020</v>
      </c>
      <c r="D598">
        <v>45</v>
      </c>
    </row>
    <row r="599" spans="1:4" x14ac:dyDescent="0.25">
      <c r="A599" t="s">
        <v>10</v>
      </c>
      <c r="B599" t="s">
        <v>47</v>
      </c>
      <c r="C599">
        <v>2020</v>
      </c>
      <c r="D599">
        <v>1092743</v>
      </c>
    </row>
    <row r="600" spans="1:4" x14ac:dyDescent="0.25">
      <c r="A600" t="s">
        <v>7</v>
      </c>
      <c r="B600" t="s">
        <v>43</v>
      </c>
      <c r="C600">
        <v>2020</v>
      </c>
      <c r="D600">
        <v>29531</v>
      </c>
    </row>
    <row r="601" spans="1:4" x14ac:dyDescent="0.25">
      <c r="A601" t="s">
        <v>10</v>
      </c>
      <c r="B601" t="s">
        <v>45</v>
      </c>
      <c r="C601">
        <v>2020</v>
      </c>
      <c r="D601">
        <v>257409</v>
      </c>
    </row>
    <row r="602" spans="1:4" x14ac:dyDescent="0.25">
      <c r="A602" t="s">
        <v>42</v>
      </c>
      <c r="B602" t="s">
        <v>43</v>
      </c>
      <c r="C602">
        <v>2020</v>
      </c>
      <c r="D602">
        <v>0</v>
      </c>
    </row>
    <row r="603" spans="1:4" x14ac:dyDescent="0.25">
      <c r="A603" t="s">
        <v>15</v>
      </c>
      <c r="B603" t="s">
        <v>40</v>
      </c>
      <c r="C603">
        <v>2020</v>
      </c>
      <c r="D603">
        <v>1764</v>
      </c>
    </row>
    <row r="604" spans="1:4" x14ac:dyDescent="0.25">
      <c r="A604" t="s">
        <v>31</v>
      </c>
      <c r="B604" t="s">
        <v>47</v>
      </c>
      <c r="C604">
        <v>2020</v>
      </c>
      <c r="D604">
        <v>19356847</v>
      </c>
    </row>
    <row r="605" spans="1:4" x14ac:dyDescent="0.25">
      <c r="A605" t="s">
        <v>9</v>
      </c>
      <c r="B605" t="s">
        <v>40</v>
      </c>
      <c r="C605">
        <v>2020</v>
      </c>
      <c r="D605">
        <v>0</v>
      </c>
    </row>
    <row r="606" spans="1:4" x14ac:dyDescent="0.25">
      <c r="A606" t="s">
        <v>4</v>
      </c>
      <c r="B606" t="s">
        <v>43</v>
      </c>
      <c r="C606">
        <v>2021</v>
      </c>
      <c r="D606">
        <v>12666628</v>
      </c>
    </row>
    <row r="607" spans="1:4" x14ac:dyDescent="0.25">
      <c r="A607" t="s">
        <v>23</v>
      </c>
      <c r="B607" t="s">
        <v>43</v>
      </c>
      <c r="C607">
        <v>2020</v>
      </c>
      <c r="D607">
        <v>470</v>
      </c>
    </row>
    <row r="608" spans="1:4" x14ac:dyDescent="0.25">
      <c r="A608" t="s">
        <v>11</v>
      </c>
      <c r="B608" t="s">
        <v>38</v>
      </c>
      <c r="C608">
        <v>2021</v>
      </c>
      <c r="D608">
        <v>7252418</v>
      </c>
    </row>
    <row r="609" spans="1:4" x14ac:dyDescent="0.25">
      <c r="A609" t="s">
        <v>26</v>
      </c>
      <c r="B609" t="s">
        <v>41</v>
      </c>
      <c r="C609">
        <v>2020</v>
      </c>
      <c r="D609">
        <v>31062</v>
      </c>
    </row>
    <row r="610" spans="1:4" x14ac:dyDescent="0.25">
      <c r="A610" t="s">
        <v>24</v>
      </c>
      <c r="B610" t="s">
        <v>46</v>
      </c>
      <c r="C610">
        <v>2020</v>
      </c>
      <c r="D610">
        <v>122032</v>
      </c>
    </row>
    <row r="611" spans="1:4" x14ac:dyDescent="0.25">
      <c r="A611" t="s">
        <v>5</v>
      </c>
      <c r="B611" t="s">
        <v>41</v>
      </c>
      <c r="C611">
        <v>2020</v>
      </c>
      <c r="D611">
        <v>16597</v>
      </c>
    </row>
    <row r="612" spans="1:4" x14ac:dyDescent="0.25">
      <c r="A612" t="s">
        <v>26</v>
      </c>
      <c r="B612" t="s">
        <v>45</v>
      </c>
      <c r="C612">
        <v>2020</v>
      </c>
      <c r="D612">
        <v>662916</v>
      </c>
    </row>
    <row r="613" spans="1:4" x14ac:dyDescent="0.25">
      <c r="A613" t="s">
        <v>25</v>
      </c>
      <c r="B613" t="s">
        <v>44</v>
      </c>
      <c r="C613">
        <v>2020</v>
      </c>
      <c r="D613">
        <v>354518</v>
      </c>
    </row>
    <row r="614" spans="1:4" x14ac:dyDescent="0.25">
      <c r="A614" t="s">
        <v>4</v>
      </c>
      <c r="B614" t="s">
        <v>44</v>
      </c>
      <c r="C614">
        <v>2020</v>
      </c>
      <c r="D614">
        <v>476428</v>
      </c>
    </row>
    <row r="615" spans="1:4" x14ac:dyDescent="0.25">
      <c r="A615" t="s">
        <v>8</v>
      </c>
      <c r="B615" t="s">
        <v>44</v>
      </c>
      <c r="C615">
        <v>2020</v>
      </c>
      <c r="D615">
        <v>2938742</v>
      </c>
    </row>
    <row r="616" spans="1:4" x14ac:dyDescent="0.25">
      <c r="A616" t="s">
        <v>6</v>
      </c>
      <c r="B616" t="s">
        <v>45</v>
      </c>
      <c r="C616">
        <v>2021</v>
      </c>
      <c r="D616">
        <v>1926598</v>
      </c>
    </row>
    <row r="617" spans="1:4" x14ac:dyDescent="0.25">
      <c r="A617" t="s">
        <v>23</v>
      </c>
      <c r="B617" t="s">
        <v>45</v>
      </c>
      <c r="C617">
        <v>2021</v>
      </c>
      <c r="D617">
        <v>1223038</v>
      </c>
    </row>
    <row r="618" spans="1:4" x14ac:dyDescent="0.25">
      <c r="A618" t="s">
        <v>14</v>
      </c>
      <c r="B618" t="s">
        <v>48</v>
      </c>
      <c r="C618">
        <v>2020</v>
      </c>
      <c r="D618">
        <v>3054063</v>
      </c>
    </row>
    <row r="619" spans="1:4" x14ac:dyDescent="0.25">
      <c r="A619" t="s">
        <v>21</v>
      </c>
      <c r="B619" t="s">
        <v>47</v>
      </c>
      <c r="C619">
        <v>2021</v>
      </c>
      <c r="D619">
        <v>3694550</v>
      </c>
    </row>
    <row r="620" spans="1:4" x14ac:dyDescent="0.25">
      <c r="A620" t="s">
        <v>33</v>
      </c>
      <c r="B620" t="s">
        <v>43</v>
      </c>
      <c r="C620">
        <v>2020</v>
      </c>
      <c r="D620">
        <v>5924314</v>
      </c>
    </row>
    <row r="621" spans="1:4" x14ac:dyDescent="0.25">
      <c r="A621" t="s">
        <v>6</v>
      </c>
      <c r="B621" t="s">
        <v>43</v>
      </c>
      <c r="C621">
        <v>2020</v>
      </c>
      <c r="D621">
        <v>8897</v>
      </c>
    </row>
    <row r="622" spans="1:4" x14ac:dyDescent="0.25">
      <c r="A622" t="s">
        <v>13</v>
      </c>
      <c r="B622" t="s">
        <v>38</v>
      </c>
      <c r="C622">
        <v>2021</v>
      </c>
      <c r="D622">
        <v>7425854</v>
      </c>
    </row>
    <row r="623" spans="1:4" x14ac:dyDescent="0.25">
      <c r="A623" t="s">
        <v>27</v>
      </c>
      <c r="B623" t="s">
        <v>40</v>
      </c>
      <c r="C623">
        <v>2020</v>
      </c>
      <c r="D623">
        <v>67</v>
      </c>
    </row>
    <row r="624" spans="1:4" x14ac:dyDescent="0.25">
      <c r="A624" t="s">
        <v>14</v>
      </c>
      <c r="B624" t="s">
        <v>43</v>
      </c>
      <c r="C624">
        <v>2020</v>
      </c>
      <c r="D624">
        <v>31040</v>
      </c>
    </row>
    <row r="625" spans="1:4" x14ac:dyDescent="0.25">
      <c r="A625" t="s">
        <v>2</v>
      </c>
      <c r="B625" t="s">
        <v>40</v>
      </c>
      <c r="C625">
        <v>2021</v>
      </c>
      <c r="D625">
        <v>27379042</v>
      </c>
    </row>
    <row r="626" spans="1:4" x14ac:dyDescent="0.25">
      <c r="A626" t="s">
        <v>36</v>
      </c>
      <c r="B626" t="s">
        <v>46</v>
      </c>
      <c r="C626">
        <v>2020</v>
      </c>
      <c r="D626">
        <v>5471432</v>
      </c>
    </row>
    <row r="627" spans="1:4" x14ac:dyDescent="0.25">
      <c r="A627" t="s">
        <v>34</v>
      </c>
      <c r="B627" t="s">
        <v>46</v>
      </c>
      <c r="C627">
        <v>2021</v>
      </c>
      <c r="D627">
        <v>50595879</v>
      </c>
    </row>
    <row r="628" spans="1:4" x14ac:dyDescent="0.25">
      <c r="A628" t="s">
        <v>36</v>
      </c>
      <c r="B628" t="s">
        <v>47</v>
      </c>
      <c r="C628">
        <v>2020</v>
      </c>
      <c r="D628">
        <v>8567583</v>
      </c>
    </row>
    <row r="629" spans="1:4" x14ac:dyDescent="0.25">
      <c r="A629" t="s">
        <v>12</v>
      </c>
      <c r="B629" t="s">
        <v>39</v>
      </c>
      <c r="C629">
        <v>2021</v>
      </c>
      <c r="D629">
        <v>1802984</v>
      </c>
    </row>
    <row r="630" spans="1:4" x14ac:dyDescent="0.25">
      <c r="A630" t="s">
        <v>22</v>
      </c>
      <c r="B630" t="s">
        <v>45</v>
      </c>
      <c r="C630">
        <v>2021</v>
      </c>
      <c r="D630">
        <v>24223662</v>
      </c>
    </row>
    <row r="631" spans="1:4" x14ac:dyDescent="0.25">
      <c r="A631" t="s">
        <v>24</v>
      </c>
      <c r="B631" t="s">
        <v>49</v>
      </c>
      <c r="C631">
        <v>2020</v>
      </c>
      <c r="D631">
        <v>340880</v>
      </c>
    </row>
    <row r="632" spans="1:4" x14ac:dyDescent="0.25">
      <c r="A632" t="s">
        <v>2</v>
      </c>
      <c r="B632" t="s">
        <v>45</v>
      </c>
      <c r="C632">
        <v>2020</v>
      </c>
      <c r="D632">
        <v>6199092</v>
      </c>
    </row>
    <row r="633" spans="1:4" x14ac:dyDescent="0.25">
      <c r="A633" t="s">
        <v>13</v>
      </c>
      <c r="B633" t="s">
        <v>43</v>
      </c>
      <c r="C633">
        <v>2021</v>
      </c>
      <c r="D633">
        <v>22532056</v>
      </c>
    </row>
    <row r="634" spans="1:4" x14ac:dyDescent="0.25">
      <c r="A634" t="s">
        <v>29</v>
      </c>
      <c r="B634" t="s">
        <v>41</v>
      </c>
      <c r="C634">
        <v>2021</v>
      </c>
      <c r="D634">
        <v>253093</v>
      </c>
    </row>
    <row r="635" spans="1:4" x14ac:dyDescent="0.25">
      <c r="A635" t="s">
        <v>33</v>
      </c>
      <c r="B635" t="s">
        <v>40</v>
      </c>
      <c r="C635">
        <v>2021</v>
      </c>
      <c r="D635">
        <v>389057140</v>
      </c>
    </row>
    <row r="636" spans="1:4" x14ac:dyDescent="0.25">
      <c r="A636" t="s">
        <v>26</v>
      </c>
      <c r="B636" t="s">
        <v>46</v>
      </c>
      <c r="C636">
        <v>2020</v>
      </c>
      <c r="D636">
        <v>1924555</v>
      </c>
    </row>
    <row r="637" spans="1:4" x14ac:dyDescent="0.25">
      <c r="A637" t="s">
        <v>35</v>
      </c>
      <c r="B637" t="s">
        <v>43</v>
      </c>
      <c r="C637">
        <v>2020</v>
      </c>
      <c r="D637">
        <v>34766</v>
      </c>
    </row>
    <row r="638" spans="1:4" x14ac:dyDescent="0.25">
      <c r="A638" t="s">
        <v>35</v>
      </c>
      <c r="B638" t="s">
        <v>39</v>
      </c>
      <c r="C638">
        <v>2021</v>
      </c>
      <c r="D638">
        <v>2921793</v>
      </c>
    </row>
    <row r="639" spans="1:4" x14ac:dyDescent="0.25">
      <c r="A639" t="s">
        <v>13</v>
      </c>
      <c r="B639" t="s">
        <v>39</v>
      </c>
      <c r="C639">
        <v>2021</v>
      </c>
      <c r="D639">
        <v>8384153</v>
      </c>
    </row>
    <row r="640" spans="1:4" x14ac:dyDescent="0.25">
      <c r="A640" t="s">
        <v>16</v>
      </c>
      <c r="B640" t="s">
        <v>41</v>
      </c>
      <c r="C640">
        <v>2020</v>
      </c>
      <c r="D640">
        <v>16878</v>
      </c>
    </row>
    <row r="641" spans="1:4" x14ac:dyDescent="0.25">
      <c r="A641" t="s">
        <v>33</v>
      </c>
      <c r="B641" t="s">
        <v>45</v>
      </c>
      <c r="C641">
        <v>2021</v>
      </c>
      <c r="D641">
        <v>974468585</v>
      </c>
    </row>
    <row r="642" spans="1:4" x14ac:dyDescent="0.25">
      <c r="A642" t="s">
        <v>27</v>
      </c>
      <c r="B642" t="s">
        <v>1</v>
      </c>
      <c r="C642">
        <v>2021</v>
      </c>
      <c r="D642">
        <v>1167674</v>
      </c>
    </row>
    <row r="643" spans="1:4" x14ac:dyDescent="0.25">
      <c r="A643" t="s">
        <v>10</v>
      </c>
      <c r="B643" t="s">
        <v>49</v>
      </c>
      <c r="C643">
        <v>2020</v>
      </c>
      <c r="D643">
        <v>1482900</v>
      </c>
    </row>
    <row r="644" spans="1:4" x14ac:dyDescent="0.25">
      <c r="A644" t="s">
        <v>14</v>
      </c>
      <c r="B644" t="s">
        <v>45</v>
      </c>
      <c r="C644">
        <v>2021</v>
      </c>
      <c r="D644">
        <v>10609699</v>
      </c>
    </row>
    <row r="645" spans="1:4" x14ac:dyDescent="0.25">
      <c r="A645" t="s">
        <v>12</v>
      </c>
      <c r="B645" t="s">
        <v>40</v>
      </c>
      <c r="C645">
        <v>2020</v>
      </c>
      <c r="D645">
        <v>367</v>
      </c>
    </row>
    <row r="646" spans="1:4" x14ac:dyDescent="0.25">
      <c r="A646" t="s">
        <v>28</v>
      </c>
      <c r="B646" t="s">
        <v>47</v>
      </c>
      <c r="C646">
        <v>2020</v>
      </c>
      <c r="D646">
        <v>4561327</v>
      </c>
    </row>
    <row r="647" spans="1:4" x14ac:dyDescent="0.25">
      <c r="A647" t="s">
        <v>29</v>
      </c>
      <c r="B647" t="s">
        <v>44</v>
      </c>
      <c r="C647">
        <v>2021</v>
      </c>
      <c r="D647">
        <v>627651</v>
      </c>
    </row>
    <row r="648" spans="1:4" x14ac:dyDescent="0.25">
      <c r="A648" t="s">
        <v>11</v>
      </c>
      <c r="B648" t="s">
        <v>1</v>
      </c>
      <c r="C648">
        <v>2021</v>
      </c>
      <c r="D648">
        <v>7563805</v>
      </c>
    </row>
    <row r="649" spans="1:4" x14ac:dyDescent="0.25">
      <c r="A649" t="s">
        <v>27</v>
      </c>
      <c r="B649" t="s">
        <v>44</v>
      </c>
      <c r="C649">
        <v>2020</v>
      </c>
      <c r="D649">
        <v>32290</v>
      </c>
    </row>
    <row r="650" spans="1:4" x14ac:dyDescent="0.25">
      <c r="A650" t="s">
        <v>25</v>
      </c>
      <c r="B650" t="s">
        <v>46</v>
      </c>
      <c r="C650">
        <v>2020</v>
      </c>
      <c r="D650">
        <v>3904374</v>
      </c>
    </row>
    <row r="651" spans="1:4" x14ac:dyDescent="0.25">
      <c r="A651" t="s">
        <v>22</v>
      </c>
      <c r="B651" t="s">
        <v>44</v>
      </c>
      <c r="C651">
        <v>2020</v>
      </c>
      <c r="D651">
        <v>466891</v>
      </c>
    </row>
    <row r="652" spans="1:4" x14ac:dyDescent="0.25">
      <c r="A652" t="s">
        <v>34</v>
      </c>
      <c r="B652" t="s">
        <v>40</v>
      </c>
      <c r="C652">
        <v>2021</v>
      </c>
      <c r="D652">
        <v>20381104</v>
      </c>
    </row>
    <row r="653" spans="1:4" x14ac:dyDescent="0.25">
      <c r="A653" t="s">
        <v>16</v>
      </c>
      <c r="B653" t="s">
        <v>45</v>
      </c>
      <c r="C653">
        <v>2021</v>
      </c>
      <c r="D653">
        <v>88996881</v>
      </c>
    </row>
    <row r="654" spans="1:4" x14ac:dyDescent="0.25">
      <c r="A654" t="s">
        <v>33</v>
      </c>
      <c r="B654" t="s">
        <v>44</v>
      </c>
      <c r="C654">
        <v>2020</v>
      </c>
      <c r="D654">
        <v>20744773</v>
      </c>
    </row>
    <row r="655" spans="1:4" x14ac:dyDescent="0.25">
      <c r="A655" t="s">
        <v>32</v>
      </c>
      <c r="B655" t="s">
        <v>46</v>
      </c>
      <c r="C655">
        <v>2020</v>
      </c>
      <c r="D655">
        <v>386777</v>
      </c>
    </row>
    <row r="656" spans="1:4" x14ac:dyDescent="0.25">
      <c r="A656" t="s">
        <v>3</v>
      </c>
      <c r="B656" t="s">
        <v>41</v>
      </c>
      <c r="C656">
        <v>2020</v>
      </c>
      <c r="D656">
        <v>31</v>
      </c>
    </row>
    <row r="657" spans="1:4" x14ac:dyDescent="0.25">
      <c r="A657" t="s">
        <v>4</v>
      </c>
      <c r="B657" t="s">
        <v>39</v>
      </c>
      <c r="C657">
        <v>2021</v>
      </c>
      <c r="D657">
        <v>6668913</v>
      </c>
    </row>
    <row r="658" spans="1:4" x14ac:dyDescent="0.25">
      <c r="A658" t="s">
        <v>5</v>
      </c>
      <c r="B658" t="s">
        <v>43</v>
      </c>
      <c r="C658">
        <v>2021</v>
      </c>
      <c r="D658">
        <v>21096102</v>
      </c>
    </row>
    <row r="659" spans="1:4" x14ac:dyDescent="0.25">
      <c r="A659" t="s">
        <v>24</v>
      </c>
      <c r="B659" t="s">
        <v>40</v>
      </c>
      <c r="C659">
        <v>2021</v>
      </c>
      <c r="D659">
        <v>362039</v>
      </c>
    </row>
    <row r="660" spans="1:4" x14ac:dyDescent="0.25">
      <c r="A660" t="s">
        <v>0</v>
      </c>
      <c r="B660" t="s">
        <v>40</v>
      </c>
      <c r="C660">
        <v>2021</v>
      </c>
      <c r="D660">
        <v>156129</v>
      </c>
    </row>
    <row r="661" spans="1:4" x14ac:dyDescent="0.25">
      <c r="A661" t="s">
        <v>20</v>
      </c>
      <c r="B661" t="s">
        <v>47</v>
      </c>
      <c r="C661">
        <v>2021</v>
      </c>
      <c r="D661">
        <v>2492666</v>
      </c>
    </row>
    <row r="662" spans="1:4" x14ac:dyDescent="0.25">
      <c r="A662" t="s">
        <v>24</v>
      </c>
      <c r="B662" t="s">
        <v>43</v>
      </c>
      <c r="C662">
        <v>2020</v>
      </c>
      <c r="D662">
        <v>2537</v>
      </c>
    </row>
    <row r="663" spans="1:4" x14ac:dyDescent="0.25">
      <c r="A663" t="s">
        <v>0</v>
      </c>
      <c r="B663" t="s">
        <v>47</v>
      </c>
      <c r="C663">
        <v>2020</v>
      </c>
      <c r="D663">
        <v>119054</v>
      </c>
    </row>
    <row r="664" spans="1:4" x14ac:dyDescent="0.25">
      <c r="A664" t="s">
        <v>16</v>
      </c>
      <c r="B664" t="s">
        <v>38</v>
      </c>
      <c r="C664">
        <v>2021</v>
      </c>
      <c r="D664">
        <v>25963922</v>
      </c>
    </row>
    <row r="665" spans="1:4" x14ac:dyDescent="0.25">
      <c r="A665" t="s">
        <v>30</v>
      </c>
      <c r="B665" t="s">
        <v>47</v>
      </c>
      <c r="C665">
        <v>2020</v>
      </c>
      <c r="D665">
        <v>6004446</v>
      </c>
    </row>
    <row r="666" spans="1:4" x14ac:dyDescent="0.25">
      <c r="A666" t="s">
        <v>13</v>
      </c>
      <c r="B666" t="s">
        <v>41</v>
      </c>
      <c r="C666">
        <v>2020</v>
      </c>
      <c r="D666">
        <v>16782</v>
      </c>
    </row>
    <row r="667" spans="1:4" x14ac:dyDescent="0.25">
      <c r="A667" t="s">
        <v>23</v>
      </c>
      <c r="B667" t="s">
        <v>40</v>
      </c>
      <c r="C667">
        <v>2021</v>
      </c>
      <c r="D667">
        <v>136521</v>
      </c>
    </row>
    <row r="668" spans="1:4" x14ac:dyDescent="0.25">
      <c r="A668" t="s">
        <v>36</v>
      </c>
      <c r="B668" t="s">
        <v>1</v>
      </c>
      <c r="C668">
        <v>2021</v>
      </c>
      <c r="D668">
        <v>16924067</v>
      </c>
    </row>
    <row r="669" spans="1:4" x14ac:dyDescent="0.25">
      <c r="A669" t="s">
        <v>24</v>
      </c>
      <c r="B669" t="s">
        <v>45</v>
      </c>
      <c r="C669">
        <v>2020</v>
      </c>
      <c r="D669">
        <v>50421</v>
      </c>
    </row>
    <row r="670" spans="1:4" x14ac:dyDescent="0.25">
      <c r="A670" t="s">
        <v>15</v>
      </c>
      <c r="B670" t="s">
        <v>45</v>
      </c>
      <c r="C670">
        <v>2021</v>
      </c>
      <c r="D670">
        <v>9853635</v>
      </c>
    </row>
    <row r="671" spans="1:4" x14ac:dyDescent="0.25">
      <c r="A671" t="s">
        <v>12</v>
      </c>
      <c r="B671" t="s">
        <v>41</v>
      </c>
      <c r="C671">
        <v>2020</v>
      </c>
      <c r="D671">
        <v>1527</v>
      </c>
    </row>
    <row r="672" spans="1:4" x14ac:dyDescent="0.25">
      <c r="A672" t="s">
        <v>30</v>
      </c>
      <c r="B672" t="s">
        <v>40</v>
      </c>
      <c r="C672">
        <v>2020</v>
      </c>
      <c r="D672">
        <v>4925</v>
      </c>
    </row>
    <row r="673" spans="1:4" x14ac:dyDescent="0.25">
      <c r="A673" t="s">
        <v>16</v>
      </c>
      <c r="B673" t="s">
        <v>39</v>
      </c>
      <c r="C673">
        <v>2021</v>
      </c>
      <c r="D673">
        <v>29197733</v>
      </c>
    </row>
    <row r="674" spans="1:4" x14ac:dyDescent="0.25">
      <c r="A674" t="s">
        <v>28</v>
      </c>
      <c r="B674" t="s">
        <v>45</v>
      </c>
      <c r="C674">
        <v>2021</v>
      </c>
      <c r="D674">
        <v>29288700</v>
      </c>
    </row>
    <row r="675" spans="1:4" x14ac:dyDescent="0.25">
      <c r="A675" t="s">
        <v>26</v>
      </c>
      <c r="B675" t="s">
        <v>47</v>
      </c>
      <c r="C675">
        <v>2020</v>
      </c>
      <c r="D675">
        <v>3540164</v>
      </c>
    </row>
    <row r="676" spans="1:4" x14ac:dyDescent="0.25">
      <c r="A676" t="s">
        <v>17</v>
      </c>
      <c r="B676" t="s">
        <v>46</v>
      </c>
      <c r="C676">
        <v>2021</v>
      </c>
      <c r="D676">
        <v>126082502</v>
      </c>
    </row>
    <row r="677" spans="1:4" x14ac:dyDescent="0.25">
      <c r="A677" t="s">
        <v>9</v>
      </c>
      <c r="B677" t="s">
        <v>44</v>
      </c>
      <c r="C677">
        <v>2020</v>
      </c>
      <c r="D677">
        <v>11767</v>
      </c>
    </row>
    <row r="678" spans="1:4" x14ac:dyDescent="0.25">
      <c r="A678" t="s">
        <v>4</v>
      </c>
      <c r="B678" t="s">
        <v>47</v>
      </c>
      <c r="C678">
        <v>2021</v>
      </c>
      <c r="D678">
        <v>18496539</v>
      </c>
    </row>
    <row r="679" spans="1:4" x14ac:dyDescent="0.25">
      <c r="A679" t="s">
        <v>17</v>
      </c>
      <c r="B679" t="s">
        <v>1</v>
      </c>
      <c r="C679">
        <v>2020</v>
      </c>
      <c r="D679">
        <v>0</v>
      </c>
    </row>
    <row r="680" spans="1:4" x14ac:dyDescent="0.25">
      <c r="A680" t="s">
        <v>20</v>
      </c>
      <c r="B680" t="s">
        <v>48</v>
      </c>
      <c r="C680">
        <v>2020</v>
      </c>
      <c r="D680">
        <v>291261</v>
      </c>
    </row>
    <row r="681" spans="1:4" x14ac:dyDescent="0.25">
      <c r="A681" t="s">
        <v>15</v>
      </c>
      <c r="B681" t="s">
        <v>44</v>
      </c>
      <c r="C681">
        <v>2020</v>
      </c>
      <c r="D681">
        <v>230952</v>
      </c>
    </row>
    <row r="682" spans="1:4" x14ac:dyDescent="0.25">
      <c r="A682" t="s">
        <v>0</v>
      </c>
      <c r="B682" t="s">
        <v>46</v>
      </c>
      <c r="C682">
        <v>2021</v>
      </c>
      <c r="D682">
        <v>223612</v>
      </c>
    </row>
    <row r="683" spans="1:4" x14ac:dyDescent="0.25">
      <c r="A683" t="s">
        <v>3</v>
      </c>
      <c r="B683" t="s">
        <v>44</v>
      </c>
      <c r="C683">
        <v>2020</v>
      </c>
      <c r="D683">
        <v>8684</v>
      </c>
    </row>
    <row r="684" spans="1:4" x14ac:dyDescent="0.25">
      <c r="A684" t="s">
        <v>29</v>
      </c>
      <c r="B684" t="s">
        <v>40</v>
      </c>
      <c r="C684">
        <v>2021</v>
      </c>
      <c r="D684">
        <v>180752</v>
      </c>
    </row>
    <row r="685" spans="1:4" x14ac:dyDescent="0.25">
      <c r="A685" t="s">
        <v>32</v>
      </c>
      <c r="B685" t="s">
        <v>41</v>
      </c>
      <c r="C685">
        <v>2020</v>
      </c>
      <c r="D685">
        <v>2358</v>
      </c>
    </row>
    <row r="686" spans="1:4" x14ac:dyDescent="0.25">
      <c r="A686" t="s">
        <v>36</v>
      </c>
      <c r="B686" t="s">
        <v>45</v>
      </c>
      <c r="C686">
        <v>2020</v>
      </c>
      <c r="D686">
        <v>2754112</v>
      </c>
    </row>
    <row r="687" spans="1:4" x14ac:dyDescent="0.25">
      <c r="A687" t="s">
        <v>10</v>
      </c>
      <c r="B687" t="s">
        <v>44</v>
      </c>
      <c r="C687">
        <v>2021</v>
      </c>
      <c r="D687">
        <v>5101332</v>
      </c>
    </row>
    <row r="688" spans="1:4" x14ac:dyDescent="0.25">
      <c r="A688" t="s">
        <v>5</v>
      </c>
      <c r="B688" t="s">
        <v>44</v>
      </c>
      <c r="C688">
        <v>2021</v>
      </c>
      <c r="D688">
        <v>22108786</v>
      </c>
    </row>
    <row r="689" spans="1:4" x14ac:dyDescent="0.25">
      <c r="A689" t="s">
        <v>23</v>
      </c>
      <c r="B689" t="s">
        <v>47</v>
      </c>
      <c r="C689">
        <v>2020</v>
      </c>
      <c r="D689">
        <v>64036</v>
      </c>
    </row>
    <row r="690" spans="1:4" x14ac:dyDescent="0.25">
      <c r="A690" t="s">
        <v>8</v>
      </c>
      <c r="B690" t="s">
        <v>46</v>
      </c>
      <c r="C690">
        <v>2021</v>
      </c>
      <c r="D690">
        <v>42386307</v>
      </c>
    </row>
    <row r="691" spans="1:4" x14ac:dyDescent="0.25">
      <c r="A691" t="s">
        <v>21</v>
      </c>
      <c r="B691" t="s">
        <v>49</v>
      </c>
      <c r="C691">
        <v>2020</v>
      </c>
      <c r="D691">
        <v>763268</v>
      </c>
    </row>
    <row r="692" spans="1:4" x14ac:dyDescent="0.25">
      <c r="A692" t="s">
        <v>24</v>
      </c>
      <c r="B692" t="s">
        <v>44</v>
      </c>
      <c r="C692">
        <v>2021</v>
      </c>
      <c r="D692">
        <v>746000</v>
      </c>
    </row>
    <row r="693" spans="1:4" x14ac:dyDescent="0.25">
      <c r="A693" t="s">
        <v>21</v>
      </c>
      <c r="B693" t="s">
        <v>41</v>
      </c>
      <c r="C693">
        <v>2020</v>
      </c>
      <c r="D693">
        <v>89</v>
      </c>
    </row>
    <row r="694" spans="1:4" x14ac:dyDescent="0.25">
      <c r="A694" t="s">
        <v>24</v>
      </c>
      <c r="B694" t="s">
        <v>41</v>
      </c>
      <c r="C694">
        <v>2021</v>
      </c>
      <c r="D694">
        <v>421376</v>
      </c>
    </row>
    <row r="695" spans="1:4" x14ac:dyDescent="0.25">
      <c r="A695" t="s">
        <v>33</v>
      </c>
      <c r="B695" t="s">
        <v>38</v>
      </c>
      <c r="C695">
        <v>2020</v>
      </c>
      <c r="D695">
        <v>3</v>
      </c>
    </row>
    <row r="696" spans="1:4" x14ac:dyDescent="0.25">
      <c r="A696" t="s">
        <v>42</v>
      </c>
      <c r="B696" t="s">
        <v>44</v>
      </c>
      <c r="C696">
        <v>2020</v>
      </c>
      <c r="D696">
        <v>0</v>
      </c>
    </row>
    <row r="697" spans="1:4" x14ac:dyDescent="0.25">
      <c r="A697" t="s">
        <v>34</v>
      </c>
      <c r="B697" t="s">
        <v>41</v>
      </c>
      <c r="C697">
        <v>2021</v>
      </c>
      <c r="D697">
        <v>43050355</v>
      </c>
    </row>
    <row r="698" spans="1:4" x14ac:dyDescent="0.25">
      <c r="A698" t="s">
        <v>12</v>
      </c>
      <c r="B698" t="s">
        <v>38</v>
      </c>
      <c r="C698">
        <v>2021</v>
      </c>
      <c r="D698">
        <v>1590350</v>
      </c>
    </row>
    <row r="699" spans="1:4" x14ac:dyDescent="0.25">
      <c r="A699" t="s">
        <v>36</v>
      </c>
      <c r="B699" t="s">
        <v>40</v>
      </c>
      <c r="C699">
        <v>2020</v>
      </c>
      <c r="D699">
        <v>1496</v>
      </c>
    </row>
    <row r="700" spans="1:4" x14ac:dyDescent="0.25">
      <c r="A700" t="s">
        <v>22</v>
      </c>
      <c r="B700" t="s">
        <v>48</v>
      </c>
      <c r="C700">
        <v>2020</v>
      </c>
      <c r="D700">
        <v>5187147</v>
      </c>
    </row>
    <row r="701" spans="1:4" x14ac:dyDescent="0.25">
      <c r="A701" t="s">
        <v>2</v>
      </c>
      <c r="B701" t="s">
        <v>43</v>
      </c>
      <c r="C701">
        <v>2021</v>
      </c>
      <c r="D701">
        <v>51622449</v>
      </c>
    </row>
    <row r="702" spans="1:4" x14ac:dyDescent="0.25">
      <c r="A702" t="s">
        <v>2</v>
      </c>
      <c r="B702" t="s">
        <v>41</v>
      </c>
      <c r="C702">
        <v>2021</v>
      </c>
      <c r="D702">
        <v>38110190</v>
      </c>
    </row>
    <row r="703" spans="1:4" x14ac:dyDescent="0.25">
      <c r="A703" t="s">
        <v>30</v>
      </c>
      <c r="B703" t="s">
        <v>1</v>
      </c>
      <c r="C703">
        <v>2021</v>
      </c>
      <c r="D703">
        <v>8847617</v>
      </c>
    </row>
    <row r="704" spans="1:4" x14ac:dyDescent="0.25">
      <c r="A704" t="s">
        <v>14</v>
      </c>
      <c r="B704" t="s">
        <v>47</v>
      </c>
      <c r="C704">
        <v>2021</v>
      </c>
      <c r="D704">
        <v>10639261</v>
      </c>
    </row>
    <row r="705" spans="1:4" x14ac:dyDescent="0.25">
      <c r="A705" t="s">
        <v>21</v>
      </c>
      <c r="B705" t="s">
        <v>38</v>
      </c>
      <c r="C705">
        <v>2021</v>
      </c>
      <c r="D705">
        <v>804576</v>
      </c>
    </row>
    <row r="706" spans="1:4" x14ac:dyDescent="0.25">
      <c r="A706" t="s">
        <v>9</v>
      </c>
      <c r="B706" t="s">
        <v>39</v>
      </c>
      <c r="C706">
        <v>2021</v>
      </c>
      <c r="D706">
        <v>104612</v>
      </c>
    </row>
    <row r="707" spans="1:4" x14ac:dyDescent="0.25">
      <c r="A707" t="s">
        <v>22</v>
      </c>
      <c r="B707" t="s">
        <v>39</v>
      </c>
      <c r="C707">
        <v>2020</v>
      </c>
      <c r="D707">
        <v>0</v>
      </c>
    </row>
    <row r="708" spans="1:4" x14ac:dyDescent="0.25">
      <c r="A708" t="s">
        <v>37</v>
      </c>
      <c r="B708" t="s">
        <v>47</v>
      </c>
      <c r="C708">
        <v>2021</v>
      </c>
      <c r="D708">
        <v>318329</v>
      </c>
    </row>
    <row r="709" spans="1:4" x14ac:dyDescent="0.25">
      <c r="A709" t="s">
        <v>32</v>
      </c>
      <c r="B709" t="s">
        <v>44</v>
      </c>
      <c r="C709">
        <v>2021</v>
      </c>
      <c r="D709">
        <v>2097054</v>
      </c>
    </row>
    <row r="710" spans="1:4" x14ac:dyDescent="0.25">
      <c r="A710" t="s">
        <v>27</v>
      </c>
      <c r="B710" t="s">
        <v>43</v>
      </c>
      <c r="C710">
        <v>2021</v>
      </c>
      <c r="D710">
        <v>3170155</v>
      </c>
    </row>
    <row r="711" spans="1:4" x14ac:dyDescent="0.25">
      <c r="A711" t="s">
        <v>11</v>
      </c>
      <c r="B711" t="s">
        <v>47</v>
      </c>
      <c r="C711">
        <v>2021</v>
      </c>
      <c r="D711">
        <v>25295844</v>
      </c>
    </row>
    <row r="712" spans="1:4" x14ac:dyDescent="0.25">
      <c r="A712" t="s">
        <v>24</v>
      </c>
      <c r="B712" t="s">
        <v>47</v>
      </c>
      <c r="C712">
        <v>2021</v>
      </c>
      <c r="D712">
        <v>917894</v>
      </c>
    </row>
    <row r="713" spans="1:4" x14ac:dyDescent="0.25">
      <c r="A713" t="s">
        <v>20</v>
      </c>
      <c r="B713" t="s">
        <v>43</v>
      </c>
      <c r="C713">
        <v>2020</v>
      </c>
      <c r="D713">
        <v>806</v>
      </c>
    </row>
    <row r="714" spans="1:4" x14ac:dyDescent="0.25">
      <c r="A714" t="s">
        <v>10</v>
      </c>
      <c r="B714" t="s">
        <v>43</v>
      </c>
      <c r="C714">
        <v>2020</v>
      </c>
      <c r="D714">
        <v>5023</v>
      </c>
    </row>
    <row r="715" spans="1:4" x14ac:dyDescent="0.25">
      <c r="A715" t="s">
        <v>5</v>
      </c>
      <c r="B715" t="s">
        <v>45</v>
      </c>
      <c r="C715">
        <v>2020</v>
      </c>
      <c r="D715">
        <v>2326726</v>
      </c>
    </row>
    <row r="716" spans="1:4" x14ac:dyDescent="0.25">
      <c r="A716" t="s">
        <v>30</v>
      </c>
      <c r="B716" t="s">
        <v>49</v>
      </c>
      <c r="C716">
        <v>2020</v>
      </c>
      <c r="D716">
        <v>8372522</v>
      </c>
    </row>
    <row r="717" spans="1:4" x14ac:dyDescent="0.25">
      <c r="A717" t="s">
        <v>6</v>
      </c>
      <c r="B717" t="s">
        <v>38</v>
      </c>
      <c r="C717">
        <v>2021</v>
      </c>
      <c r="D717">
        <v>581142</v>
      </c>
    </row>
    <row r="718" spans="1:4" x14ac:dyDescent="0.25">
      <c r="A718" t="s">
        <v>36</v>
      </c>
      <c r="B718" t="s">
        <v>49</v>
      </c>
      <c r="C718">
        <v>2020</v>
      </c>
      <c r="D718">
        <v>15393759</v>
      </c>
    </row>
    <row r="719" spans="1:4" x14ac:dyDescent="0.25">
      <c r="A719" t="s">
        <v>32</v>
      </c>
      <c r="B719" t="s">
        <v>38</v>
      </c>
      <c r="C719">
        <v>2021</v>
      </c>
      <c r="D719">
        <v>922227</v>
      </c>
    </row>
    <row r="720" spans="1:4" x14ac:dyDescent="0.25">
      <c r="A720" t="s">
        <v>10</v>
      </c>
      <c r="B720" t="s">
        <v>39</v>
      </c>
      <c r="C720">
        <v>2021</v>
      </c>
      <c r="D720">
        <v>1690307</v>
      </c>
    </row>
    <row r="721" spans="1:4" x14ac:dyDescent="0.25">
      <c r="A721" t="s">
        <v>11</v>
      </c>
      <c r="B721" t="s">
        <v>45</v>
      </c>
      <c r="C721">
        <v>2021</v>
      </c>
      <c r="D721">
        <v>25262518</v>
      </c>
    </row>
    <row r="722" spans="1:4" x14ac:dyDescent="0.25">
      <c r="A722" t="s">
        <v>15</v>
      </c>
      <c r="B722" t="s">
        <v>47</v>
      </c>
      <c r="C722">
        <v>2021</v>
      </c>
      <c r="D722">
        <v>10092708</v>
      </c>
    </row>
    <row r="723" spans="1:4" x14ac:dyDescent="0.25">
      <c r="A723" t="s">
        <v>20</v>
      </c>
      <c r="B723" t="s">
        <v>44</v>
      </c>
      <c r="C723">
        <v>2020</v>
      </c>
      <c r="D723">
        <v>2468</v>
      </c>
    </row>
    <row r="724" spans="1:4" x14ac:dyDescent="0.25">
      <c r="A724" t="s">
        <v>27</v>
      </c>
      <c r="B724" t="s">
        <v>39</v>
      </c>
      <c r="C724">
        <v>2021</v>
      </c>
      <c r="D724">
        <v>1215963</v>
      </c>
    </row>
    <row r="725" spans="1:4" x14ac:dyDescent="0.25">
      <c r="A725" t="s">
        <v>5</v>
      </c>
      <c r="B725" t="s">
        <v>39</v>
      </c>
      <c r="C725">
        <v>2020</v>
      </c>
      <c r="D725">
        <v>0</v>
      </c>
    </row>
    <row r="726" spans="1:4" x14ac:dyDescent="0.25">
      <c r="A726" t="s">
        <v>16</v>
      </c>
      <c r="B726" t="s">
        <v>44</v>
      </c>
      <c r="C726">
        <v>2020</v>
      </c>
      <c r="D726">
        <v>696353</v>
      </c>
    </row>
    <row r="727" spans="1:4" x14ac:dyDescent="0.25">
      <c r="A727" t="s">
        <v>7</v>
      </c>
      <c r="B727" t="s">
        <v>46</v>
      </c>
      <c r="C727">
        <v>2021</v>
      </c>
      <c r="D727">
        <v>29731645</v>
      </c>
    </row>
    <row r="728" spans="1:4" x14ac:dyDescent="0.25">
      <c r="A728" t="s">
        <v>9</v>
      </c>
      <c r="B728" t="s">
        <v>45</v>
      </c>
      <c r="C728">
        <v>2021</v>
      </c>
      <c r="D728">
        <v>329146</v>
      </c>
    </row>
    <row r="729" spans="1:4" x14ac:dyDescent="0.25">
      <c r="A729" t="s">
        <v>18</v>
      </c>
      <c r="B729" t="s">
        <v>40</v>
      </c>
      <c r="C729">
        <v>2021</v>
      </c>
      <c r="D729">
        <v>315181</v>
      </c>
    </row>
    <row r="730" spans="1:4" x14ac:dyDescent="0.25">
      <c r="A730" t="s">
        <v>18</v>
      </c>
      <c r="B730" t="s">
        <v>45</v>
      </c>
      <c r="C730">
        <v>2021</v>
      </c>
      <c r="D730">
        <v>625454</v>
      </c>
    </row>
    <row r="731" spans="1:4" x14ac:dyDescent="0.25">
      <c r="A731" t="s">
        <v>35</v>
      </c>
      <c r="B731" t="s">
        <v>45</v>
      </c>
      <c r="C731">
        <v>2020</v>
      </c>
      <c r="D731">
        <v>259085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6412B-A455-425D-B290-76A30F56C7DF}">
  <dimension ref="A1:B17"/>
  <sheetViews>
    <sheetView topLeftCell="C1" workbookViewId="0">
      <selection activeCell="N35" sqref="N35"/>
    </sheetView>
  </sheetViews>
  <sheetFormatPr defaultRowHeight="15" x14ac:dyDescent="0.25"/>
  <cols>
    <col min="1" max="1" width="13.140625" bestFit="1" customWidth="1"/>
    <col min="2" max="2" width="20.5703125" bestFit="1" customWidth="1"/>
  </cols>
  <sheetData>
    <row r="1" spans="1:2" x14ac:dyDescent="0.25">
      <c r="A1" s="1" t="s">
        <v>50</v>
      </c>
      <c r="B1" t="s">
        <v>62</v>
      </c>
    </row>
    <row r="2" spans="1:2" x14ac:dyDescent="0.25">
      <c r="A2" s="1" t="s">
        <v>615</v>
      </c>
      <c r="B2" t="s">
        <v>62</v>
      </c>
    </row>
    <row r="4" spans="1:2" x14ac:dyDescent="0.25">
      <c r="A4" s="1" t="s">
        <v>60</v>
      </c>
      <c r="B4" t="s">
        <v>625</v>
      </c>
    </row>
    <row r="5" spans="1:2" x14ac:dyDescent="0.25">
      <c r="A5" s="2" t="s">
        <v>1</v>
      </c>
      <c r="B5">
        <v>631721064</v>
      </c>
    </row>
    <row r="6" spans="1:2" x14ac:dyDescent="0.25">
      <c r="A6" s="2" t="s">
        <v>38</v>
      </c>
      <c r="B6">
        <v>594876080</v>
      </c>
    </row>
    <row r="7" spans="1:2" x14ac:dyDescent="0.25">
      <c r="A7" s="2" t="s">
        <v>39</v>
      </c>
      <c r="B7">
        <v>686539422</v>
      </c>
    </row>
    <row r="8" spans="1:2" x14ac:dyDescent="0.25">
      <c r="A8" s="2" t="s">
        <v>40</v>
      </c>
      <c r="B8">
        <v>778286738</v>
      </c>
    </row>
    <row r="9" spans="1:2" x14ac:dyDescent="0.25">
      <c r="A9" s="2" t="s">
        <v>41</v>
      </c>
      <c r="B9">
        <v>1312740958</v>
      </c>
    </row>
    <row r="10" spans="1:2" x14ac:dyDescent="0.25">
      <c r="A10" s="2" t="s">
        <v>43</v>
      </c>
      <c r="B10">
        <v>1704777300</v>
      </c>
    </row>
    <row r="11" spans="1:2" x14ac:dyDescent="0.25">
      <c r="A11" s="2" t="s">
        <v>44</v>
      </c>
      <c r="B11">
        <v>1914261942</v>
      </c>
    </row>
    <row r="12" spans="1:2" x14ac:dyDescent="0.25">
      <c r="A12" s="2" t="s">
        <v>45</v>
      </c>
      <c r="B12">
        <v>2069530384</v>
      </c>
    </row>
    <row r="13" spans="1:2" x14ac:dyDescent="0.25">
      <c r="A13" s="2" t="s">
        <v>46</v>
      </c>
      <c r="B13">
        <v>2195306030</v>
      </c>
    </row>
    <row r="14" spans="1:2" x14ac:dyDescent="0.25">
      <c r="A14" s="2" t="s">
        <v>47</v>
      </c>
      <c r="B14">
        <v>2472451480</v>
      </c>
    </row>
    <row r="15" spans="1:2" x14ac:dyDescent="0.25">
      <c r="A15" s="2" t="s">
        <v>48</v>
      </c>
      <c r="B15">
        <v>495120958</v>
      </c>
    </row>
    <row r="16" spans="1:2" x14ac:dyDescent="0.25">
      <c r="A16" s="2" t="s">
        <v>49</v>
      </c>
      <c r="B16">
        <v>586430984</v>
      </c>
    </row>
    <row r="17" spans="1:2" x14ac:dyDescent="0.25">
      <c r="A17" s="2" t="s">
        <v>61</v>
      </c>
      <c r="B17">
        <v>15442043340</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BCFD3-F74A-428B-B9F9-305B9F6EE0CF}">
  <dimension ref="A1:D731"/>
  <sheetViews>
    <sheetView workbookViewId="0">
      <selection activeCell="U19" sqref="U19"/>
    </sheetView>
  </sheetViews>
  <sheetFormatPr defaultRowHeight="15" x14ac:dyDescent="0.25"/>
  <sheetData>
    <row r="1" spans="1:4" x14ac:dyDescent="0.25">
      <c r="A1" t="s">
        <v>50</v>
      </c>
      <c r="B1" t="s">
        <v>621</v>
      </c>
      <c r="C1" t="s">
        <v>615</v>
      </c>
      <c r="D1" t="s">
        <v>626</v>
      </c>
    </row>
    <row r="2" spans="1:4" x14ac:dyDescent="0.25">
      <c r="A2" t="s">
        <v>5</v>
      </c>
      <c r="B2" t="s">
        <v>47</v>
      </c>
      <c r="C2">
        <v>2021</v>
      </c>
      <c r="D2">
        <v>22506701</v>
      </c>
    </row>
    <row r="3" spans="1:4" x14ac:dyDescent="0.25">
      <c r="A3" t="s">
        <v>6</v>
      </c>
      <c r="B3" t="s">
        <v>44</v>
      </c>
      <c r="C3">
        <v>2020</v>
      </c>
      <c r="D3">
        <v>20957</v>
      </c>
    </row>
    <row r="4" spans="1:4" x14ac:dyDescent="0.25">
      <c r="A4" t="s">
        <v>8</v>
      </c>
      <c r="B4" t="s">
        <v>39</v>
      </c>
      <c r="C4">
        <v>2020</v>
      </c>
      <c r="D4">
        <v>683</v>
      </c>
    </row>
    <row r="5" spans="1:4" x14ac:dyDescent="0.25">
      <c r="A5" t="s">
        <v>10</v>
      </c>
      <c r="B5" t="s">
        <v>44</v>
      </c>
      <c r="C5">
        <v>2020</v>
      </c>
      <c r="D5">
        <v>102713</v>
      </c>
    </row>
    <row r="6" spans="1:4" x14ac:dyDescent="0.25">
      <c r="A6" t="s">
        <v>14</v>
      </c>
      <c r="B6" t="s">
        <v>44</v>
      </c>
      <c r="C6">
        <v>2020</v>
      </c>
      <c r="D6">
        <v>169679</v>
      </c>
    </row>
    <row r="7" spans="1:4" x14ac:dyDescent="0.25">
      <c r="A7" t="s">
        <v>16</v>
      </c>
      <c r="B7" t="s">
        <v>41</v>
      </c>
      <c r="C7">
        <v>2021</v>
      </c>
      <c r="D7">
        <v>66929997</v>
      </c>
    </row>
    <row r="8" spans="1:4" x14ac:dyDescent="0.25">
      <c r="A8" t="s">
        <v>13</v>
      </c>
      <c r="B8" t="s">
        <v>41</v>
      </c>
      <c r="C8">
        <v>2021</v>
      </c>
      <c r="D8">
        <v>20722073</v>
      </c>
    </row>
    <row r="9" spans="1:4" x14ac:dyDescent="0.25">
      <c r="A9" t="s">
        <v>25</v>
      </c>
      <c r="B9" t="s">
        <v>48</v>
      </c>
      <c r="C9">
        <v>2020</v>
      </c>
      <c r="D9">
        <v>9230830</v>
      </c>
    </row>
    <row r="10" spans="1:4" x14ac:dyDescent="0.25">
      <c r="A10" t="s">
        <v>30</v>
      </c>
      <c r="B10" t="s">
        <v>47</v>
      </c>
      <c r="C10">
        <v>2021</v>
      </c>
      <c r="D10">
        <v>20735462</v>
      </c>
    </row>
    <row r="11" spans="1:4" x14ac:dyDescent="0.25">
      <c r="A11" t="s">
        <v>15</v>
      </c>
      <c r="B11" t="s">
        <v>46</v>
      </c>
      <c r="C11">
        <v>2020</v>
      </c>
      <c r="D11">
        <v>1708366</v>
      </c>
    </row>
    <row r="12" spans="1:4" x14ac:dyDescent="0.25">
      <c r="A12" t="s">
        <v>9</v>
      </c>
      <c r="B12" t="s">
        <v>45</v>
      </c>
      <c r="C12">
        <v>2020</v>
      </c>
      <c r="D12">
        <v>57006</v>
      </c>
    </row>
    <row r="13" spans="1:4" x14ac:dyDescent="0.25">
      <c r="A13" t="s">
        <v>8</v>
      </c>
      <c r="B13" t="s">
        <v>40</v>
      </c>
      <c r="C13">
        <v>2020</v>
      </c>
      <c r="D13">
        <v>49581</v>
      </c>
    </row>
    <row r="14" spans="1:4" x14ac:dyDescent="0.25">
      <c r="A14" t="s">
        <v>18</v>
      </c>
      <c r="B14" t="s">
        <v>45</v>
      </c>
      <c r="C14">
        <v>2020</v>
      </c>
      <c r="D14">
        <v>61836</v>
      </c>
    </row>
    <row r="15" spans="1:4" x14ac:dyDescent="0.25">
      <c r="A15" t="s">
        <v>15</v>
      </c>
      <c r="B15" t="s">
        <v>39</v>
      </c>
      <c r="C15">
        <v>2020</v>
      </c>
      <c r="D15">
        <v>266</v>
      </c>
    </row>
    <row r="16" spans="1:4" x14ac:dyDescent="0.25">
      <c r="A16" t="s">
        <v>4</v>
      </c>
      <c r="B16" t="s">
        <v>49</v>
      </c>
      <c r="C16">
        <v>2020</v>
      </c>
      <c r="D16">
        <v>6661106</v>
      </c>
    </row>
    <row r="17" spans="1:4" x14ac:dyDescent="0.25">
      <c r="A17" t="s">
        <v>15</v>
      </c>
      <c r="B17" t="s">
        <v>41</v>
      </c>
      <c r="C17">
        <v>2021</v>
      </c>
      <c r="D17">
        <v>7484034</v>
      </c>
    </row>
    <row r="18" spans="1:4" x14ac:dyDescent="0.25">
      <c r="A18" t="s">
        <v>35</v>
      </c>
      <c r="B18" t="s">
        <v>40</v>
      </c>
      <c r="C18">
        <v>2020</v>
      </c>
      <c r="D18">
        <v>1139</v>
      </c>
    </row>
    <row r="19" spans="1:4" x14ac:dyDescent="0.25">
      <c r="A19" t="s">
        <v>25</v>
      </c>
      <c r="B19" t="s">
        <v>43</v>
      </c>
      <c r="C19">
        <v>2021</v>
      </c>
      <c r="D19">
        <v>25638905</v>
      </c>
    </row>
    <row r="20" spans="1:4" x14ac:dyDescent="0.25">
      <c r="A20" t="s">
        <v>33</v>
      </c>
      <c r="B20" t="s">
        <v>1</v>
      </c>
      <c r="C20">
        <v>2020</v>
      </c>
      <c r="D20">
        <v>1</v>
      </c>
    </row>
    <row r="21" spans="1:4" x14ac:dyDescent="0.25">
      <c r="A21" t="s">
        <v>27</v>
      </c>
      <c r="B21" t="s">
        <v>49</v>
      </c>
      <c r="C21">
        <v>2020</v>
      </c>
      <c r="D21">
        <v>1165346</v>
      </c>
    </row>
    <row r="22" spans="1:4" x14ac:dyDescent="0.25">
      <c r="A22" t="s">
        <v>19</v>
      </c>
      <c r="B22" t="s">
        <v>41</v>
      </c>
      <c r="C22">
        <v>2021</v>
      </c>
      <c r="D22">
        <v>164703698</v>
      </c>
    </row>
    <row r="23" spans="1:4" x14ac:dyDescent="0.25">
      <c r="A23" t="s">
        <v>12</v>
      </c>
      <c r="B23" t="s">
        <v>39</v>
      </c>
      <c r="C23">
        <v>2020</v>
      </c>
      <c r="D23">
        <v>33</v>
      </c>
    </row>
    <row r="24" spans="1:4" x14ac:dyDescent="0.25">
      <c r="A24" t="s">
        <v>10</v>
      </c>
      <c r="B24" t="s">
        <v>1</v>
      </c>
      <c r="C24">
        <v>2021</v>
      </c>
      <c r="D24">
        <v>1621348</v>
      </c>
    </row>
    <row r="25" spans="1:4" x14ac:dyDescent="0.25">
      <c r="A25" t="s">
        <v>7</v>
      </c>
      <c r="B25" t="s">
        <v>40</v>
      </c>
      <c r="C25">
        <v>2020</v>
      </c>
      <c r="D25">
        <v>817</v>
      </c>
    </row>
    <row r="26" spans="1:4" x14ac:dyDescent="0.25">
      <c r="A26" t="s">
        <v>28</v>
      </c>
      <c r="B26" t="s">
        <v>49</v>
      </c>
      <c r="C26">
        <v>2020</v>
      </c>
      <c r="D26">
        <v>9080591</v>
      </c>
    </row>
    <row r="27" spans="1:4" x14ac:dyDescent="0.25">
      <c r="A27" t="s">
        <v>28</v>
      </c>
      <c r="B27" t="s">
        <v>43</v>
      </c>
      <c r="C27">
        <v>2021</v>
      </c>
      <c r="D27">
        <v>28474829</v>
      </c>
    </row>
    <row r="28" spans="1:4" x14ac:dyDescent="0.25">
      <c r="A28" t="s">
        <v>36</v>
      </c>
      <c r="B28" t="s">
        <v>44</v>
      </c>
      <c r="C28">
        <v>2020</v>
      </c>
      <c r="D28">
        <v>1230381</v>
      </c>
    </row>
    <row r="29" spans="1:4" x14ac:dyDescent="0.25">
      <c r="A29" t="s">
        <v>0</v>
      </c>
      <c r="B29" t="s">
        <v>43</v>
      </c>
      <c r="C29">
        <v>2021</v>
      </c>
      <c r="D29">
        <v>218638</v>
      </c>
    </row>
    <row r="30" spans="1:4" x14ac:dyDescent="0.25">
      <c r="A30" t="s">
        <v>32</v>
      </c>
      <c r="B30" t="s">
        <v>46</v>
      </c>
      <c r="C30">
        <v>2021</v>
      </c>
      <c r="D30">
        <v>2510111</v>
      </c>
    </row>
    <row r="31" spans="1:4" x14ac:dyDescent="0.25">
      <c r="A31" t="s">
        <v>8</v>
      </c>
      <c r="B31" t="s">
        <v>47</v>
      </c>
      <c r="C31">
        <v>2020</v>
      </c>
      <c r="D31">
        <v>10150680</v>
      </c>
    </row>
    <row r="32" spans="1:4" x14ac:dyDescent="0.25">
      <c r="A32" t="s">
        <v>32</v>
      </c>
      <c r="B32" t="s">
        <v>43</v>
      </c>
      <c r="C32">
        <v>2020</v>
      </c>
      <c r="D32">
        <v>30939</v>
      </c>
    </row>
    <row r="33" spans="1:4" x14ac:dyDescent="0.25">
      <c r="A33" t="s">
        <v>21</v>
      </c>
      <c r="B33" t="s">
        <v>44</v>
      </c>
      <c r="C33">
        <v>2020</v>
      </c>
      <c r="D33">
        <v>56258</v>
      </c>
    </row>
    <row r="34" spans="1:4" x14ac:dyDescent="0.25">
      <c r="A34" t="s">
        <v>3</v>
      </c>
      <c r="B34" t="s">
        <v>46</v>
      </c>
      <c r="C34">
        <v>2021</v>
      </c>
      <c r="D34">
        <v>1616923</v>
      </c>
    </row>
    <row r="35" spans="1:4" x14ac:dyDescent="0.25">
      <c r="A35" t="s">
        <v>6</v>
      </c>
      <c r="B35" t="s">
        <v>40</v>
      </c>
      <c r="C35">
        <v>2020</v>
      </c>
      <c r="D35">
        <v>815</v>
      </c>
    </row>
    <row r="36" spans="1:4" x14ac:dyDescent="0.25">
      <c r="A36" t="s">
        <v>21</v>
      </c>
      <c r="B36" t="s">
        <v>45</v>
      </c>
      <c r="C36">
        <v>2020</v>
      </c>
      <c r="D36">
        <v>138755</v>
      </c>
    </row>
    <row r="37" spans="1:4" x14ac:dyDescent="0.25">
      <c r="A37" t="s">
        <v>27</v>
      </c>
      <c r="B37" t="s">
        <v>43</v>
      </c>
      <c r="C37">
        <v>2020</v>
      </c>
      <c r="D37">
        <v>8649</v>
      </c>
    </row>
    <row r="38" spans="1:4" x14ac:dyDescent="0.25">
      <c r="A38" t="s">
        <v>3</v>
      </c>
      <c r="B38" t="s">
        <v>39</v>
      </c>
      <c r="C38">
        <v>2021</v>
      </c>
      <c r="D38">
        <v>522072</v>
      </c>
    </row>
    <row r="39" spans="1:4" x14ac:dyDescent="0.25">
      <c r="A39" t="s">
        <v>14</v>
      </c>
      <c r="B39" t="s">
        <v>40</v>
      </c>
      <c r="C39">
        <v>2021</v>
      </c>
      <c r="D39">
        <v>4892609</v>
      </c>
    </row>
    <row r="40" spans="1:4" x14ac:dyDescent="0.25">
      <c r="A40" t="s">
        <v>13</v>
      </c>
      <c r="B40" t="s">
        <v>45</v>
      </c>
      <c r="C40">
        <v>2020</v>
      </c>
      <c r="D40">
        <v>1498908</v>
      </c>
    </row>
    <row r="41" spans="1:4" x14ac:dyDescent="0.25">
      <c r="A41" t="s">
        <v>36</v>
      </c>
      <c r="B41" t="s">
        <v>45</v>
      </c>
      <c r="C41">
        <v>2021</v>
      </c>
      <c r="D41">
        <v>47707386</v>
      </c>
    </row>
    <row r="42" spans="1:4" x14ac:dyDescent="0.25">
      <c r="A42" t="s">
        <v>11</v>
      </c>
      <c r="B42" t="s">
        <v>41</v>
      </c>
      <c r="C42">
        <v>2021</v>
      </c>
      <c r="D42">
        <v>22599365</v>
      </c>
    </row>
    <row r="43" spans="1:4" x14ac:dyDescent="0.25">
      <c r="A43" t="s">
        <v>12</v>
      </c>
      <c r="B43" t="s">
        <v>41</v>
      </c>
      <c r="C43">
        <v>2021</v>
      </c>
      <c r="D43">
        <v>4780814</v>
      </c>
    </row>
    <row r="44" spans="1:4" x14ac:dyDescent="0.25">
      <c r="A44" t="s">
        <v>19</v>
      </c>
      <c r="B44" t="s">
        <v>40</v>
      </c>
      <c r="C44">
        <v>2021</v>
      </c>
      <c r="D44">
        <v>110884048</v>
      </c>
    </row>
    <row r="45" spans="1:4" x14ac:dyDescent="0.25">
      <c r="A45" t="s">
        <v>17</v>
      </c>
      <c r="B45" t="s">
        <v>46</v>
      </c>
      <c r="C45">
        <v>2020</v>
      </c>
      <c r="D45">
        <v>3691404</v>
      </c>
    </row>
    <row r="46" spans="1:4" x14ac:dyDescent="0.25">
      <c r="A46" t="s">
        <v>21</v>
      </c>
      <c r="B46" t="s">
        <v>1</v>
      </c>
      <c r="C46">
        <v>2021</v>
      </c>
      <c r="D46">
        <v>891637</v>
      </c>
    </row>
    <row r="47" spans="1:4" x14ac:dyDescent="0.25">
      <c r="A47" t="s">
        <v>29</v>
      </c>
      <c r="B47" t="s">
        <v>39</v>
      </c>
      <c r="C47">
        <v>2021</v>
      </c>
      <c r="D47">
        <v>191924</v>
      </c>
    </row>
    <row r="48" spans="1:4" x14ac:dyDescent="0.25">
      <c r="A48" t="s">
        <v>9</v>
      </c>
      <c r="B48" t="s">
        <v>44</v>
      </c>
      <c r="C48">
        <v>2021</v>
      </c>
      <c r="D48">
        <v>328774</v>
      </c>
    </row>
    <row r="49" spans="1:4" x14ac:dyDescent="0.25">
      <c r="A49" t="s">
        <v>20</v>
      </c>
      <c r="B49" t="s">
        <v>39</v>
      </c>
      <c r="C49">
        <v>2021</v>
      </c>
      <c r="D49">
        <v>434019</v>
      </c>
    </row>
    <row r="50" spans="1:4" x14ac:dyDescent="0.25">
      <c r="A50" t="s">
        <v>35</v>
      </c>
      <c r="B50" t="s">
        <v>47</v>
      </c>
      <c r="C50">
        <v>2021</v>
      </c>
      <c r="D50">
        <v>10655701</v>
      </c>
    </row>
    <row r="51" spans="1:4" x14ac:dyDescent="0.25">
      <c r="A51" t="s">
        <v>8</v>
      </c>
      <c r="B51" t="s">
        <v>1</v>
      </c>
      <c r="C51">
        <v>2021</v>
      </c>
      <c r="D51">
        <v>19576349</v>
      </c>
    </row>
    <row r="52" spans="1:4" x14ac:dyDescent="0.25">
      <c r="A52" t="s">
        <v>11</v>
      </c>
      <c r="B52" t="s">
        <v>44</v>
      </c>
      <c r="C52">
        <v>2020</v>
      </c>
      <c r="D52">
        <v>1431806</v>
      </c>
    </row>
    <row r="53" spans="1:4" x14ac:dyDescent="0.25">
      <c r="A53" t="s">
        <v>19</v>
      </c>
      <c r="B53" t="s">
        <v>44</v>
      </c>
      <c r="C53">
        <v>2020</v>
      </c>
      <c r="D53">
        <v>9021856</v>
      </c>
    </row>
    <row r="54" spans="1:4" x14ac:dyDescent="0.25">
      <c r="A54" t="s">
        <v>35</v>
      </c>
      <c r="B54" t="s">
        <v>41</v>
      </c>
      <c r="C54">
        <v>2021</v>
      </c>
      <c r="D54">
        <v>8526589</v>
      </c>
    </row>
    <row r="55" spans="1:4" x14ac:dyDescent="0.25">
      <c r="A55" t="s">
        <v>11</v>
      </c>
      <c r="B55" t="s">
        <v>40</v>
      </c>
      <c r="C55">
        <v>2021</v>
      </c>
      <c r="D55">
        <v>12110407</v>
      </c>
    </row>
    <row r="56" spans="1:4" x14ac:dyDescent="0.25">
      <c r="A56" t="s">
        <v>6</v>
      </c>
      <c r="B56" t="s">
        <v>1</v>
      </c>
      <c r="C56">
        <v>2021</v>
      </c>
      <c r="D56">
        <v>634009</v>
      </c>
    </row>
    <row r="57" spans="1:4" x14ac:dyDescent="0.25">
      <c r="A57" t="s">
        <v>25</v>
      </c>
      <c r="B57" t="s">
        <v>40</v>
      </c>
      <c r="C57">
        <v>2021</v>
      </c>
      <c r="D57">
        <v>11169095</v>
      </c>
    </row>
    <row r="58" spans="1:4" x14ac:dyDescent="0.25">
      <c r="A58" t="s">
        <v>2</v>
      </c>
      <c r="B58" t="s">
        <v>46</v>
      </c>
      <c r="C58">
        <v>2020</v>
      </c>
      <c r="D58">
        <v>17435463</v>
      </c>
    </row>
    <row r="59" spans="1:4" x14ac:dyDescent="0.25">
      <c r="A59" t="s">
        <v>32</v>
      </c>
      <c r="B59" t="s">
        <v>41</v>
      </c>
      <c r="C59">
        <v>2021</v>
      </c>
      <c r="D59">
        <v>1297237</v>
      </c>
    </row>
    <row r="60" spans="1:4" x14ac:dyDescent="0.25">
      <c r="A60" t="s">
        <v>8</v>
      </c>
      <c r="B60" t="s">
        <v>46</v>
      </c>
      <c r="C60">
        <v>2020</v>
      </c>
      <c r="D60">
        <v>6836242</v>
      </c>
    </row>
    <row r="61" spans="1:4" x14ac:dyDescent="0.25">
      <c r="A61" t="s">
        <v>9</v>
      </c>
      <c r="B61" t="s">
        <v>49</v>
      </c>
      <c r="C61">
        <v>2020</v>
      </c>
      <c r="D61">
        <v>103825</v>
      </c>
    </row>
    <row r="62" spans="1:4" x14ac:dyDescent="0.25">
      <c r="A62" t="s">
        <v>35</v>
      </c>
      <c r="B62" t="s">
        <v>1</v>
      </c>
      <c r="C62">
        <v>2021</v>
      </c>
      <c r="D62">
        <v>2923428</v>
      </c>
    </row>
    <row r="63" spans="1:4" x14ac:dyDescent="0.25">
      <c r="A63" t="s">
        <v>17</v>
      </c>
      <c r="B63" t="s">
        <v>47</v>
      </c>
      <c r="C63">
        <v>2020</v>
      </c>
      <c r="D63">
        <v>10000959</v>
      </c>
    </row>
    <row r="64" spans="1:4" x14ac:dyDescent="0.25">
      <c r="A64" t="s">
        <v>19</v>
      </c>
      <c r="B64" t="s">
        <v>46</v>
      </c>
      <c r="C64">
        <v>2021</v>
      </c>
      <c r="D64">
        <v>195346961</v>
      </c>
    </row>
    <row r="65" spans="1:4" x14ac:dyDescent="0.25">
      <c r="A65" t="s">
        <v>17</v>
      </c>
      <c r="B65" t="s">
        <v>39</v>
      </c>
      <c r="C65">
        <v>2020</v>
      </c>
      <c r="D65">
        <v>1918</v>
      </c>
    </row>
    <row r="66" spans="1:4" x14ac:dyDescent="0.25">
      <c r="A66" t="s">
        <v>10</v>
      </c>
      <c r="B66" t="s">
        <v>43</v>
      </c>
      <c r="C66">
        <v>2021</v>
      </c>
      <c r="D66">
        <v>4879145</v>
      </c>
    </row>
    <row r="67" spans="1:4" x14ac:dyDescent="0.25">
      <c r="A67" t="s">
        <v>3</v>
      </c>
      <c r="B67" t="s">
        <v>47</v>
      </c>
      <c r="C67">
        <v>2021</v>
      </c>
      <c r="D67">
        <v>1703963</v>
      </c>
    </row>
    <row r="68" spans="1:4" x14ac:dyDescent="0.25">
      <c r="A68" t="s">
        <v>34</v>
      </c>
      <c r="B68" t="s">
        <v>47</v>
      </c>
      <c r="C68">
        <v>2020</v>
      </c>
      <c r="D68">
        <v>13865734</v>
      </c>
    </row>
    <row r="69" spans="1:4" x14ac:dyDescent="0.25">
      <c r="A69" t="s">
        <v>22</v>
      </c>
      <c r="B69" t="s">
        <v>43</v>
      </c>
      <c r="C69">
        <v>2020</v>
      </c>
      <c r="D69">
        <v>328532</v>
      </c>
    </row>
    <row r="70" spans="1:4" x14ac:dyDescent="0.25">
      <c r="A70" t="s">
        <v>35</v>
      </c>
      <c r="B70" t="s">
        <v>44</v>
      </c>
      <c r="C70">
        <v>2020</v>
      </c>
      <c r="D70">
        <v>138478</v>
      </c>
    </row>
    <row r="71" spans="1:4" x14ac:dyDescent="0.25">
      <c r="A71" t="s">
        <v>17</v>
      </c>
      <c r="B71" t="s">
        <v>45</v>
      </c>
      <c r="C71">
        <v>2021</v>
      </c>
      <c r="D71">
        <v>115094762</v>
      </c>
    </row>
    <row r="72" spans="1:4" x14ac:dyDescent="0.25">
      <c r="A72" t="s">
        <v>26</v>
      </c>
      <c r="B72" t="s">
        <v>44</v>
      </c>
      <c r="C72">
        <v>2020</v>
      </c>
      <c r="D72">
        <v>300974</v>
      </c>
    </row>
    <row r="73" spans="1:4" x14ac:dyDescent="0.25">
      <c r="A73" t="s">
        <v>28</v>
      </c>
      <c r="B73" t="s">
        <v>38</v>
      </c>
      <c r="C73">
        <v>2021</v>
      </c>
      <c r="D73">
        <v>8930013</v>
      </c>
    </row>
    <row r="74" spans="1:4" x14ac:dyDescent="0.25">
      <c r="A74" t="s">
        <v>30</v>
      </c>
      <c r="B74" t="s">
        <v>43</v>
      </c>
      <c r="C74">
        <v>2020</v>
      </c>
      <c r="D74">
        <v>208247</v>
      </c>
    </row>
    <row r="75" spans="1:4" x14ac:dyDescent="0.25">
      <c r="A75" t="s">
        <v>6</v>
      </c>
      <c r="B75" t="s">
        <v>41</v>
      </c>
      <c r="C75">
        <v>2021</v>
      </c>
      <c r="D75">
        <v>1671052</v>
      </c>
    </row>
    <row r="76" spans="1:4" x14ac:dyDescent="0.25">
      <c r="A76" t="s">
        <v>13</v>
      </c>
      <c r="B76" t="s">
        <v>1</v>
      </c>
      <c r="C76">
        <v>2021</v>
      </c>
      <c r="D76">
        <v>8238975</v>
      </c>
    </row>
    <row r="77" spans="1:4" x14ac:dyDescent="0.25">
      <c r="A77" t="s">
        <v>35</v>
      </c>
      <c r="B77" t="s">
        <v>46</v>
      </c>
      <c r="C77">
        <v>2021</v>
      </c>
      <c r="D77">
        <v>10298932</v>
      </c>
    </row>
    <row r="78" spans="1:4" x14ac:dyDescent="0.25">
      <c r="A78" t="s">
        <v>9</v>
      </c>
      <c r="B78" t="s">
        <v>40</v>
      </c>
      <c r="C78">
        <v>2021</v>
      </c>
      <c r="D78">
        <v>151459</v>
      </c>
    </row>
    <row r="79" spans="1:4" x14ac:dyDescent="0.25">
      <c r="A79" t="s">
        <v>21</v>
      </c>
      <c r="B79" t="s">
        <v>40</v>
      </c>
      <c r="C79">
        <v>2020</v>
      </c>
      <c r="D79">
        <v>59</v>
      </c>
    </row>
    <row r="80" spans="1:4" x14ac:dyDescent="0.25">
      <c r="A80" t="s">
        <v>8</v>
      </c>
      <c r="B80" t="s">
        <v>41</v>
      </c>
      <c r="C80">
        <v>2021</v>
      </c>
      <c r="D80">
        <v>42096245</v>
      </c>
    </row>
    <row r="81" spans="1:4" x14ac:dyDescent="0.25">
      <c r="A81" t="s">
        <v>13</v>
      </c>
      <c r="B81" t="s">
        <v>44</v>
      </c>
      <c r="C81">
        <v>2020</v>
      </c>
      <c r="D81">
        <v>754651</v>
      </c>
    </row>
    <row r="82" spans="1:4" x14ac:dyDescent="0.25">
      <c r="A82" t="s">
        <v>13</v>
      </c>
      <c r="B82" t="s">
        <v>40</v>
      </c>
      <c r="C82">
        <v>2020</v>
      </c>
      <c r="D82">
        <v>6139</v>
      </c>
    </row>
    <row r="83" spans="1:4" x14ac:dyDescent="0.25">
      <c r="A83" t="s">
        <v>7</v>
      </c>
      <c r="B83" t="s">
        <v>1</v>
      </c>
      <c r="C83">
        <v>2021</v>
      </c>
      <c r="D83">
        <v>9073448</v>
      </c>
    </row>
    <row r="84" spans="1:4" x14ac:dyDescent="0.25">
      <c r="A84" t="s">
        <v>3</v>
      </c>
      <c r="B84" t="s">
        <v>1</v>
      </c>
      <c r="C84">
        <v>2021</v>
      </c>
      <c r="D84">
        <v>520524</v>
      </c>
    </row>
    <row r="85" spans="1:4" x14ac:dyDescent="0.25">
      <c r="A85" t="s">
        <v>11</v>
      </c>
      <c r="B85" t="s">
        <v>39</v>
      </c>
      <c r="C85">
        <v>2020</v>
      </c>
      <c r="D85">
        <v>498</v>
      </c>
    </row>
    <row r="86" spans="1:4" x14ac:dyDescent="0.25">
      <c r="A86" t="s">
        <v>20</v>
      </c>
      <c r="B86" t="s">
        <v>47</v>
      </c>
      <c r="C86">
        <v>2020</v>
      </c>
      <c r="D86">
        <v>249519</v>
      </c>
    </row>
    <row r="87" spans="1:4" x14ac:dyDescent="0.25">
      <c r="A87" t="s">
        <v>2</v>
      </c>
      <c r="B87" t="s">
        <v>48</v>
      </c>
      <c r="C87">
        <v>2020</v>
      </c>
      <c r="D87">
        <v>25558844</v>
      </c>
    </row>
    <row r="88" spans="1:4" x14ac:dyDescent="0.25">
      <c r="A88" t="s">
        <v>20</v>
      </c>
      <c r="B88" t="s">
        <v>46</v>
      </c>
      <c r="C88">
        <v>2020</v>
      </c>
      <c r="D88">
        <v>121449</v>
      </c>
    </row>
    <row r="89" spans="1:4" x14ac:dyDescent="0.25">
      <c r="A89" t="s">
        <v>19</v>
      </c>
      <c r="B89" t="s">
        <v>39</v>
      </c>
      <c r="C89">
        <v>2020</v>
      </c>
      <c r="D89">
        <v>1972</v>
      </c>
    </row>
    <row r="90" spans="1:4" x14ac:dyDescent="0.25">
      <c r="A90" t="s">
        <v>4</v>
      </c>
      <c r="B90" t="s">
        <v>38</v>
      </c>
      <c r="C90">
        <v>2021</v>
      </c>
      <c r="D90">
        <v>6084958</v>
      </c>
    </row>
    <row r="91" spans="1:4" x14ac:dyDescent="0.25">
      <c r="A91" t="s">
        <v>7</v>
      </c>
      <c r="B91" t="s">
        <v>48</v>
      </c>
      <c r="C91">
        <v>2020</v>
      </c>
      <c r="D91">
        <v>6387373</v>
      </c>
    </row>
    <row r="92" spans="1:4" x14ac:dyDescent="0.25">
      <c r="A92" t="s">
        <v>8</v>
      </c>
      <c r="B92" t="s">
        <v>45</v>
      </c>
      <c r="C92">
        <v>2021</v>
      </c>
      <c r="D92">
        <v>44550062</v>
      </c>
    </row>
    <row r="93" spans="1:4" x14ac:dyDescent="0.25">
      <c r="A93" t="s">
        <v>14</v>
      </c>
      <c r="B93" t="s">
        <v>39</v>
      </c>
      <c r="C93">
        <v>2020</v>
      </c>
      <c r="D93">
        <v>1</v>
      </c>
    </row>
    <row r="94" spans="1:4" x14ac:dyDescent="0.25">
      <c r="A94" t="s">
        <v>29</v>
      </c>
      <c r="B94" t="s">
        <v>47</v>
      </c>
      <c r="C94">
        <v>2020</v>
      </c>
      <c r="D94">
        <v>108642</v>
      </c>
    </row>
    <row r="95" spans="1:4" x14ac:dyDescent="0.25">
      <c r="A95" t="s">
        <v>32</v>
      </c>
      <c r="B95" t="s">
        <v>47</v>
      </c>
      <c r="C95">
        <v>2021</v>
      </c>
      <c r="D95">
        <v>2613423</v>
      </c>
    </row>
    <row r="96" spans="1:4" x14ac:dyDescent="0.25">
      <c r="A96" t="s">
        <v>17</v>
      </c>
      <c r="B96" t="s">
        <v>41</v>
      </c>
      <c r="C96">
        <v>2021</v>
      </c>
      <c r="D96">
        <v>65519871</v>
      </c>
    </row>
    <row r="97" spans="1:4" x14ac:dyDescent="0.25">
      <c r="A97" t="s">
        <v>12</v>
      </c>
      <c r="B97" t="s">
        <v>46</v>
      </c>
      <c r="C97">
        <v>2020</v>
      </c>
      <c r="D97">
        <v>315811</v>
      </c>
    </row>
    <row r="98" spans="1:4" x14ac:dyDescent="0.25">
      <c r="A98" t="s">
        <v>27</v>
      </c>
      <c r="B98" t="s">
        <v>46</v>
      </c>
      <c r="C98">
        <v>2020</v>
      </c>
      <c r="D98">
        <v>631134</v>
      </c>
    </row>
    <row r="99" spans="1:4" x14ac:dyDescent="0.25">
      <c r="A99" t="s">
        <v>28</v>
      </c>
      <c r="B99" t="s">
        <v>47</v>
      </c>
      <c r="C99">
        <v>2021</v>
      </c>
      <c r="D99">
        <v>29585797</v>
      </c>
    </row>
    <row r="100" spans="1:4" x14ac:dyDescent="0.25">
      <c r="A100" t="s">
        <v>2</v>
      </c>
      <c r="B100" t="s">
        <v>43</v>
      </c>
      <c r="C100">
        <v>2020</v>
      </c>
      <c r="D100">
        <v>225800</v>
      </c>
    </row>
    <row r="101" spans="1:4" x14ac:dyDescent="0.25">
      <c r="A101" t="s">
        <v>23</v>
      </c>
      <c r="B101" t="s">
        <v>38</v>
      </c>
      <c r="C101">
        <v>2021</v>
      </c>
      <c r="D101">
        <v>123074</v>
      </c>
    </row>
    <row r="102" spans="1:4" x14ac:dyDescent="0.25">
      <c r="A102" t="s">
        <v>18</v>
      </c>
      <c r="B102" t="s">
        <v>44</v>
      </c>
      <c r="C102">
        <v>2020</v>
      </c>
      <c r="D102">
        <v>35744</v>
      </c>
    </row>
    <row r="103" spans="1:4" x14ac:dyDescent="0.25">
      <c r="A103" t="s">
        <v>3</v>
      </c>
      <c r="B103" t="s">
        <v>40</v>
      </c>
      <c r="C103">
        <v>2020</v>
      </c>
      <c r="D103">
        <v>29</v>
      </c>
    </row>
    <row r="104" spans="1:4" x14ac:dyDescent="0.25">
      <c r="A104" t="s">
        <v>37</v>
      </c>
      <c r="B104" t="s">
        <v>43</v>
      </c>
      <c r="C104">
        <v>2021</v>
      </c>
      <c r="D104">
        <v>276036</v>
      </c>
    </row>
    <row r="105" spans="1:4" x14ac:dyDescent="0.25">
      <c r="A105" t="s">
        <v>20</v>
      </c>
      <c r="B105" t="s">
        <v>44</v>
      </c>
      <c r="C105">
        <v>2021</v>
      </c>
      <c r="D105">
        <v>1764721</v>
      </c>
    </row>
    <row r="106" spans="1:4" x14ac:dyDescent="0.25">
      <c r="A106" t="s">
        <v>0</v>
      </c>
      <c r="B106" t="s">
        <v>41</v>
      </c>
      <c r="C106">
        <v>2020</v>
      </c>
      <c r="D106">
        <v>1023</v>
      </c>
    </row>
    <row r="107" spans="1:4" x14ac:dyDescent="0.25">
      <c r="A107" t="s">
        <v>29</v>
      </c>
      <c r="B107" t="s">
        <v>45</v>
      </c>
      <c r="C107">
        <v>2021</v>
      </c>
      <c r="D107">
        <v>887107</v>
      </c>
    </row>
    <row r="108" spans="1:4" x14ac:dyDescent="0.25">
      <c r="A108" t="s">
        <v>15</v>
      </c>
      <c r="B108" t="s">
        <v>43</v>
      </c>
      <c r="C108">
        <v>2020</v>
      </c>
      <c r="D108">
        <v>154356</v>
      </c>
    </row>
    <row r="109" spans="1:4" x14ac:dyDescent="0.25">
      <c r="A109" t="s">
        <v>31</v>
      </c>
      <c r="B109" t="s">
        <v>46</v>
      </c>
      <c r="C109">
        <v>2020</v>
      </c>
      <c r="D109">
        <v>15495166</v>
      </c>
    </row>
    <row r="110" spans="1:4" x14ac:dyDescent="0.25">
      <c r="A110" t="s">
        <v>17</v>
      </c>
      <c r="B110" t="s">
        <v>1</v>
      </c>
      <c r="C110">
        <v>2021</v>
      </c>
      <c r="D110">
        <v>26177030</v>
      </c>
    </row>
    <row r="111" spans="1:4" x14ac:dyDescent="0.25">
      <c r="A111" t="s">
        <v>12</v>
      </c>
      <c r="B111" t="s">
        <v>43</v>
      </c>
      <c r="C111">
        <v>2020</v>
      </c>
      <c r="D111">
        <v>17884</v>
      </c>
    </row>
    <row r="112" spans="1:4" x14ac:dyDescent="0.25">
      <c r="A112" t="s">
        <v>11</v>
      </c>
      <c r="B112" t="s">
        <v>43</v>
      </c>
      <c r="C112">
        <v>2020</v>
      </c>
      <c r="D112">
        <v>736550</v>
      </c>
    </row>
    <row r="113" spans="1:4" x14ac:dyDescent="0.25">
      <c r="A113" t="s">
        <v>36</v>
      </c>
      <c r="B113" t="s">
        <v>46</v>
      </c>
      <c r="C113">
        <v>2021</v>
      </c>
      <c r="D113">
        <v>46774235</v>
      </c>
    </row>
    <row r="114" spans="1:4" x14ac:dyDescent="0.25">
      <c r="A114" t="s">
        <v>22</v>
      </c>
      <c r="B114" t="s">
        <v>46</v>
      </c>
      <c r="C114">
        <v>2020</v>
      </c>
      <c r="D114">
        <v>2859492</v>
      </c>
    </row>
    <row r="115" spans="1:4" x14ac:dyDescent="0.25">
      <c r="A115" t="s">
        <v>21</v>
      </c>
      <c r="B115" t="s">
        <v>46</v>
      </c>
      <c r="C115">
        <v>2021</v>
      </c>
      <c r="D115">
        <v>3529762</v>
      </c>
    </row>
    <row r="116" spans="1:4" x14ac:dyDescent="0.25">
      <c r="A116" t="s">
        <v>28</v>
      </c>
      <c r="B116" t="s">
        <v>41</v>
      </c>
      <c r="C116">
        <v>2020</v>
      </c>
      <c r="D116">
        <v>164663</v>
      </c>
    </row>
    <row r="117" spans="1:4" x14ac:dyDescent="0.25">
      <c r="A117" t="s">
        <v>2</v>
      </c>
      <c r="B117" t="s">
        <v>49</v>
      </c>
      <c r="C117">
        <v>2020</v>
      </c>
      <c r="D117">
        <v>27168365</v>
      </c>
    </row>
    <row r="118" spans="1:4" x14ac:dyDescent="0.25">
      <c r="A118" t="s">
        <v>16</v>
      </c>
      <c r="B118" t="s">
        <v>46</v>
      </c>
      <c r="C118">
        <v>2020</v>
      </c>
      <c r="D118">
        <v>14351127</v>
      </c>
    </row>
    <row r="119" spans="1:4" x14ac:dyDescent="0.25">
      <c r="A119" t="s">
        <v>12</v>
      </c>
      <c r="B119" t="s">
        <v>44</v>
      </c>
      <c r="C119">
        <v>2021</v>
      </c>
      <c r="D119">
        <v>6328543</v>
      </c>
    </row>
    <row r="120" spans="1:4" x14ac:dyDescent="0.25">
      <c r="A120" t="s">
        <v>37</v>
      </c>
      <c r="B120" t="s">
        <v>44</v>
      </c>
      <c r="C120">
        <v>2021</v>
      </c>
      <c r="D120">
        <v>311275</v>
      </c>
    </row>
    <row r="121" spans="1:4" x14ac:dyDescent="0.25">
      <c r="A121" t="s">
        <v>29</v>
      </c>
      <c r="B121" t="s">
        <v>43</v>
      </c>
      <c r="C121">
        <v>2021</v>
      </c>
      <c r="D121">
        <v>554358</v>
      </c>
    </row>
    <row r="122" spans="1:4" x14ac:dyDescent="0.25">
      <c r="A122" t="s">
        <v>11</v>
      </c>
      <c r="B122" t="s">
        <v>48</v>
      </c>
      <c r="C122">
        <v>2020</v>
      </c>
      <c r="D122">
        <v>5698802</v>
      </c>
    </row>
    <row r="123" spans="1:4" x14ac:dyDescent="0.25">
      <c r="A123" t="s">
        <v>23</v>
      </c>
      <c r="B123" t="s">
        <v>1</v>
      </c>
      <c r="C123">
        <v>2021</v>
      </c>
      <c r="D123">
        <v>133505</v>
      </c>
    </row>
    <row r="124" spans="1:4" x14ac:dyDescent="0.25">
      <c r="A124" t="s">
        <v>32</v>
      </c>
      <c r="B124" t="s">
        <v>45</v>
      </c>
      <c r="C124">
        <v>2021</v>
      </c>
      <c r="D124">
        <v>2515212</v>
      </c>
    </row>
    <row r="125" spans="1:4" x14ac:dyDescent="0.25">
      <c r="A125" t="s">
        <v>17</v>
      </c>
      <c r="B125" t="s">
        <v>43</v>
      </c>
      <c r="C125">
        <v>2021</v>
      </c>
      <c r="D125">
        <v>82479908</v>
      </c>
    </row>
    <row r="126" spans="1:4" x14ac:dyDescent="0.25">
      <c r="A126" t="s">
        <v>34</v>
      </c>
      <c r="B126" t="s">
        <v>45</v>
      </c>
      <c r="C126">
        <v>2020</v>
      </c>
      <c r="D126">
        <v>4830806</v>
      </c>
    </row>
    <row r="127" spans="1:4" x14ac:dyDescent="0.25">
      <c r="A127" t="s">
        <v>11</v>
      </c>
      <c r="B127" t="s">
        <v>46</v>
      </c>
      <c r="C127">
        <v>2020</v>
      </c>
      <c r="D127">
        <v>3518508</v>
      </c>
    </row>
    <row r="128" spans="1:4" x14ac:dyDescent="0.25">
      <c r="A128" t="s">
        <v>28</v>
      </c>
      <c r="B128" t="s">
        <v>1</v>
      </c>
      <c r="C128">
        <v>2021</v>
      </c>
      <c r="D128">
        <v>9742273</v>
      </c>
    </row>
    <row r="129" spans="1:4" x14ac:dyDescent="0.25">
      <c r="A129" t="s">
        <v>7</v>
      </c>
      <c r="B129" t="s">
        <v>38</v>
      </c>
      <c r="C129">
        <v>2021</v>
      </c>
      <c r="D129">
        <v>8660526</v>
      </c>
    </row>
    <row r="130" spans="1:4" x14ac:dyDescent="0.25">
      <c r="A130" t="s">
        <v>21</v>
      </c>
      <c r="B130" t="s">
        <v>41</v>
      </c>
      <c r="C130">
        <v>2021</v>
      </c>
      <c r="D130">
        <v>1239681</v>
      </c>
    </row>
    <row r="131" spans="1:4" x14ac:dyDescent="0.25">
      <c r="A131" t="s">
        <v>28</v>
      </c>
      <c r="B131" t="s">
        <v>45</v>
      </c>
      <c r="C131">
        <v>2020</v>
      </c>
      <c r="D131">
        <v>1913122</v>
      </c>
    </row>
    <row r="132" spans="1:4" x14ac:dyDescent="0.25">
      <c r="A132" t="s">
        <v>34</v>
      </c>
      <c r="B132" t="s">
        <v>43</v>
      </c>
      <c r="C132">
        <v>2020</v>
      </c>
      <c r="D132">
        <v>449937</v>
      </c>
    </row>
    <row r="133" spans="1:4" x14ac:dyDescent="0.25">
      <c r="A133" t="s">
        <v>14</v>
      </c>
      <c r="B133" t="s">
        <v>41</v>
      </c>
      <c r="C133">
        <v>2021</v>
      </c>
      <c r="D133">
        <v>9459529</v>
      </c>
    </row>
    <row r="134" spans="1:4" x14ac:dyDescent="0.25">
      <c r="A134" t="s">
        <v>16</v>
      </c>
      <c r="B134" t="s">
        <v>43</v>
      </c>
      <c r="C134">
        <v>2020</v>
      </c>
      <c r="D134">
        <v>237396</v>
      </c>
    </row>
    <row r="135" spans="1:4" x14ac:dyDescent="0.25">
      <c r="A135" t="s">
        <v>19</v>
      </c>
      <c r="B135" t="s">
        <v>45</v>
      </c>
      <c r="C135">
        <v>2020</v>
      </c>
      <c r="D135">
        <v>18598274</v>
      </c>
    </row>
    <row r="136" spans="1:4" x14ac:dyDescent="0.25">
      <c r="A136" t="s">
        <v>22</v>
      </c>
      <c r="B136" t="s">
        <v>41</v>
      </c>
      <c r="C136">
        <v>2020</v>
      </c>
      <c r="D136">
        <v>155710</v>
      </c>
    </row>
    <row r="137" spans="1:4" x14ac:dyDescent="0.25">
      <c r="A137" t="s">
        <v>10</v>
      </c>
      <c r="B137" t="s">
        <v>47</v>
      </c>
      <c r="C137">
        <v>2021</v>
      </c>
      <c r="D137">
        <v>5499898</v>
      </c>
    </row>
    <row r="138" spans="1:4" x14ac:dyDescent="0.25">
      <c r="A138" t="s">
        <v>0</v>
      </c>
      <c r="B138" t="s">
        <v>44</v>
      </c>
      <c r="C138">
        <v>2021</v>
      </c>
      <c r="D138">
        <v>232698</v>
      </c>
    </row>
    <row r="139" spans="1:4" x14ac:dyDescent="0.25">
      <c r="A139" t="s">
        <v>7</v>
      </c>
      <c r="B139" t="s">
        <v>43</v>
      </c>
      <c r="C139">
        <v>2021</v>
      </c>
      <c r="D139">
        <v>29609682</v>
      </c>
    </row>
    <row r="140" spans="1:4" x14ac:dyDescent="0.25">
      <c r="A140" t="s">
        <v>28</v>
      </c>
      <c r="B140" t="s">
        <v>40</v>
      </c>
      <c r="C140">
        <v>2020</v>
      </c>
      <c r="D140">
        <v>35741</v>
      </c>
    </row>
    <row r="141" spans="1:4" x14ac:dyDescent="0.25">
      <c r="A141" t="s">
        <v>10</v>
      </c>
      <c r="B141" t="s">
        <v>41</v>
      </c>
      <c r="C141">
        <v>2021</v>
      </c>
      <c r="D141">
        <v>4066503</v>
      </c>
    </row>
    <row r="142" spans="1:4" x14ac:dyDescent="0.25">
      <c r="A142" t="s">
        <v>22</v>
      </c>
      <c r="B142" t="s">
        <v>47</v>
      </c>
      <c r="C142">
        <v>2020</v>
      </c>
      <c r="D142">
        <v>4780371</v>
      </c>
    </row>
    <row r="143" spans="1:4" x14ac:dyDescent="0.25">
      <c r="A143" t="s">
        <v>19</v>
      </c>
      <c r="B143" t="s">
        <v>48</v>
      </c>
      <c r="C143">
        <v>2020</v>
      </c>
      <c r="D143">
        <v>52546687</v>
      </c>
    </row>
    <row r="144" spans="1:4" x14ac:dyDescent="0.25">
      <c r="A144" t="s">
        <v>15</v>
      </c>
      <c r="B144" t="s">
        <v>40</v>
      </c>
      <c r="C144">
        <v>2021</v>
      </c>
      <c r="D144">
        <v>4407049</v>
      </c>
    </row>
    <row r="145" spans="1:4" x14ac:dyDescent="0.25">
      <c r="A145" t="s">
        <v>17</v>
      </c>
      <c r="B145" t="s">
        <v>49</v>
      </c>
      <c r="C145">
        <v>2020</v>
      </c>
      <c r="D145">
        <v>21229239</v>
      </c>
    </row>
    <row r="146" spans="1:4" x14ac:dyDescent="0.25">
      <c r="A146" t="s">
        <v>31</v>
      </c>
      <c r="B146" t="s">
        <v>41</v>
      </c>
      <c r="C146">
        <v>2020</v>
      </c>
      <c r="D146">
        <v>347836</v>
      </c>
    </row>
    <row r="147" spans="1:4" x14ac:dyDescent="0.25">
      <c r="A147" t="s">
        <v>15</v>
      </c>
      <c r="B147" t="s">
        <v>48</v>
      </c>
      <c r="C147">
        <v>2020</v>
      </c>
      <c r="D147">
        <v>3085122</v>
      </c>
    </row>
    <row r="148" spans="1:4" x14ac:dyDescent="0.25">
      <c r="A148" t="s">
        <v>17</v>
      </c>
      <c r="B148" t="s">
        <v>40</v>
      </c>
      <c r="C148">
        <v>2020</v>
      </c>
      <c r="D148">
        <v>11753</v>
      </c>
    </row>
    <row r="149" spans="1:4" x14ac:dyDescent="0.25">
      <c r="A149" t="s">
        <v>5</v>
      </c>
      <c r="B149" t="s">
        <v>1</v>
      </c>
      <c r="C149">
        <v>2021</v>
      </c>
      <c r="D149">
        <v>7993425</v>
      </c>
    </row>
    <row r="150" spans="1:4" x14ac:dyDescent="0.25">
      <c r="A150" t="s">
        <v>15</v>
      </c>
      <c r="B150" t="s">
        <v>49</v>
      </c>
      <c r="C150">
        <v>2020</v>
      </c>
      <c r="D150">
        <v>3614397</v>
      </c>
    </row>
    <row r="151" spans="1:4" x14ac:dyDescent="0.25">
      <c r="A151" t="s">
        <v>26</v>
      </c>
      <c r="B151" t="s">
        <v>45</v>
      </c>
      <c r="C151">
        <v>2021</v>
      </c>
      <c r="D151">
        <v>18597532</v>
      </c>
    </row>
    <row r="152" spans="1:4" x14ac:dyDescent="0.25">
      <c r="A152" t="s">
        <v>24</v>
      </c>
      <c r="B152" t="s">
        <v>46</v>
      </c>
      <c r="C152">
        <v>2021</v>
      </c>
      <c r="D152">
        <v>922251</v>
      </c>
    </row>
    <row r="153" spans="1:4" x14ac:dyDescent="0.25">
      <c r="A153" t="s">
        <v>27</v>
      </c>
      <c r="B153" t="s">
        <v>41</v>
      </c>
      <c r="C153">
        <v>2021</v>
      </c>
      <c r="D153">
        <v>2587729</v>
      </c>
    </row>
    <row r="154" spans="1:4" x14ac:dyDescent="0.25">
      <c r="A154" t="s">
        <v>18</v>
      </c>
      <c r="B154" t="s">
        <v>47</v>
      </c>
      <c r="C154">
        <v>2021</v>
      </c>
      <c r="D154">
        <v>647162</v>
      </c>
    </row>
    <row r="155" spans="1:4" x14ac:dyDescent="0.25">
      <c r="A155" t="s">
        <v>0</v>
      </c>
      <c r="B155" t="s">
        <v>48</v>
      </c>
      <c r="C155">
        <v>2020</v>
      </c>
      <c r="D155">
        <v>136389</v>
      </c>
    </row>
    <row r="156" spans="1:4" x14ac:dyDescent="0.25">
      <c r="A156" t="s">
        <v>10</v>
      </c>
      <c r="B156" t="s">
        <v>46</v>
      </c>
      <c r="C156">
        <v>2020</v>
      </c>
      <c r="D156">
        <v>776198</v>
      </c>
    </row>
    <row r="157" spans="1:4" x14ac:dyDescent="0.25">
      <c r="A157" t="s">
        <v>33</v>
      </c>
      <c r="B157" t="s">
        <v>39</v>
      </c>
      <c r="C157">
        <v>2021</v>
      </c>
      <c r="D157">
        <v>357476208</v>
      </c>
    </row>
    <row r="158" spans="1:4" x14ac:dyDescent="0.25">
      <c r="A158" t="s">
        <v>4</v>
      </c>
      <c r="B158" t="s">
        <v>45</v>
      </c>
      <c r="C158">
        <v>2020</v>
      </c>
      <c r="D158">
        <v>2350394</v>
      </c>
    </row>
    <row r="159" spans="1:4" x14ac:dyDescent="0.25">
      <c r="A159" t="s">
        <v>10</v>
      </c>
      <c r="B159" t="s">
        <v>45</v>
      </c>
      <c r="C159">
        <v>2021</v>
      </c>
      <c r="D159">
        <v>5350720</v>
      </c>
    </row>
    <row r="160" spans="1:4" x14ac:dyDescent="0.25">
      <c r="A160" t="s">
        <v>7</v>
      </c>
      <c r="B160" t="s">
        <v>44</v>
      </c>
      <c r="C160">
        <v>2021</v>
      </c>
      <c r="D160">
        <v>30969514</v>
      </c>
    </row>
    <row r="161" spans="1:4" x14ac:dyDescent="0.25">
      <c r="A161" t="s">
        <v>31</v>
      </c>
      <c r="B161" t="s">
        <v>39</v>
      </c>
      <c r="C161">
        <v>2021</v>
      </c>
      <c r="D161">
        <v>26790128</v>
      </c>
    </row>
    <row r="162" spans="1:4" x14ac:dyDescent="0.25">
      <c r="A162" t="s">
        <v>30</v>
      </c>
      <c r="B162" t="s">
        <v>46</v>
      </c>
      <c r="C162">
        <v>2021</v>
      </c>
      <c r="D162">
        <v>19872429</v>
      </c>
    </row>
    <row r="163" spans="1:4" x14ac:dyDescent="0.25">
      <c r="A163" t="s">
        <v>34</v>
      </c>
      <c r="B163" t="s">
        <v>38</v>
      </c>
      <c r="C163">
        <v>2021</v>
      </c>
      <c r="D163">
        <v>16859628</v>
      </c>
    </row>
    <row r="164" spans="1:4" x14ac:dyDescent="0.25">
      <c r="A164" t="s">
        <v>23</v>
      </c>
      <c r="B164" t="s">
        <v>39</v>
      </c>
      <c r="C164">
        <v>2021</v>
      </c>
      <c r="D164">
        <v>137721</v>
      </c>
    </row>
    <row r="165" spans="1:4" x14ac:dyDescent="0.25">
      <c r="A165" t="s">
        <v>31</v>
      </c>
      <c r="B165" t="s">
        <v>38</v>
      </c>
      <c r="C165">
        <v>2021</v>
      </c>
      <c r="D165">
        <v>23667523</v>
      </c>
    </row>
    <row r="166" spans="1:4" x14ac:dyDescent="0.25">
      <c r="A166" t="s">
        <v>22</v>
      </c>
      <c r="B166" t="s">
        <v>39</v>
      </c>
      <c r="C166">
        <v>2021</v>
      </c>
      <c r="D166">
        <v>8473104</v>
      </c>
    </row>
    <row r="167" spans="1:4" x14ac:dyDescent="0.25">
      <c r="A167" t="s">
        <v>0</v>
      </c>
      <c r="B167" t="s">
        <v>47</v>
      </c>
      <c r="C167">
        <v>2021</v>
      </c>
      <c r="D167">
        <v>236808</v>
      </c>
    </row>
    <row r="168" spans="1:4" x14ac:dyDescent="0.25">
      <c r="A168" t="s">
        <v>25</v>
      </c>
      <c r="B168" t="s">
        <v>44</v>
      </c>
      <c r="C168">
        <v>2021</v>
      </c>
      <c r="D168">
        <v>29404346</v>
      </c>
    </row>
    <row r="169" spans="1:4" x14ac:dyDescent="0.25">
      <c r="A169" t="s">
        <v>8</v>
      </c>
      <c r="B169" t="s">
        <v>43</v>
      </c>
      <c r="C169">
        <v>2021</v>
      </c>
      <c r="D169">
        <v>42939618</v>
      </c>
    </row>
    <row r="170" spans="1:4" x14ac:dyDescent="0.25">
      <c r="A170" t="s">
        <v>22</v>
      </c>
      <c r="B170" t="s">
        <v>38</v>
      </c>
      <c r="C170">
        <v>2021</v>
      </c>
      <c r="D170">
        <v>7225609</v>
      </c>
    </row>
    <row r="171" spans="1:4" x14ac:dyDescent="0.25">
      <c r="A171" t="s">
        <v>23</v>
      </c>
      <c r="B171" t="s">
        <v>40</v>
      </c>
      <c r="C171">
        <v>2020</v>
      </c>
      <c r="D171">
        <v>30</v>
      </c>
    </row>
    <row r="172" spans="1:4" x14ac:dyDescent="0.25">
      <c r="A172" t="s">
        <v>3</v>
      </c>
      <c r="B172" t="s">
        <v>38</v>
      </c>
      <c r="C172">
        <v>2021</v>
      </c>
      <c r="D172">
        <v>471320</v>
      </c>
    </row>
    <row r="173" spans="1:4" x14ac:dyDescent="0.25">
      <c r="A173" t="s">
        <v>14</v>
      </c>
      <c r="B173" t="s">
        <v>46</v>
      </c>
      <c r="C173">
        <v>2020</v>
      </c>
      <c r="D173">
        <v>1940389</v>
      </c>
    </row>
    <row r="174" spans="1:4" x14ac:dyDescent="0.25">
      <c r="A174" t="s">
        <v>12</v>
      </c>
      <c r="B174" t="s">
        <v>48</v>
      </c>
      <c r="C174">
        <v>2020</v>
      </c>
      <c r="D174">
        <v>913866</v>
      </c>
    </row>
    <row r="175" spans="1:4" x14ac:dyDescent="0.25">
      <c r="A175" t="s">
        <v>19</v>
      </c>
      <c r="B175" t="s">
        <v>43</v>
      </c>
      <c r="C175">
        <v>2020</v>
      </c>
      <c r="D175">
        <v>3461480</v>
      </c>
    </row>
    <row r="176" spans="1:4" x14ac:dyDescent="0.25">
      <c r="A176" t="s">
        <v>26</v>
      </c>
      <c r="B176" t="s">
        <v>48</v>
      </c>
      <c r="C176">
        <v>2020</v>
      </c>
      <c r="D176">
        <v>4269782</v>
      </c>
    </row>
    <row r="177" spans="1:4" x14ac:dyDescent="0.25">
      <c r="A177" t="s">
        <v>36</v>
      </c>
      <c r="B177" t="s">
        <v>41</v>
      </c>
      <c r="C177">
        <v>2021</v>
      </c>
      <c r="D177">
        <v>34924620</v>
      </c>
    </row>
    <row r="178" spans="1:4" x14ac:dyDescent="0.25">
      <c r="A178" t="s">
        <v>30</v>
      </c>
      <c r="B178" t="s">
        <v>40</v>
      </c>
      <c r="C178">
        <v>2021</v>
      </c>
      <c r="D178">
        <v>10569278</v>
      </c>
    </row>
    <row r="179" spans="1:4" x14ac:dyDescent="0.25">
      <c r="A179" t="s">
        <v>30</v>
      </c>
      <c r="B179" t="s">
        <v>41</v>
      </c>
      <c r="C179">
        <v>2021</v>
      </c>
      <c r="D179">
        <v>16201824</v>
      </c>
    </row>
    <row r="180" spans="1:4" x14ac:dyDescent="0.25">
      <c r="A180" t="s">
        <v>24</v>
      </c>
      <c r="B180" t="s">
        <v>45</v>
      </c>
      <c r="C180">
        <v>2021</v>
      </c>
      <c r="D180">
        <v>903252</v>
      </c>
    </row>
    <row r="181" spans="1:4" x14ac:dyDescent="0.25">
      <c r="A181" t="s">
        <v>28</v>
      </c>
      <c r="B181" t="s">
        <v>46</v>
      </c>
      <c r="C181">
        <v>2020</v>
      </c>
      <c r="D181">
        <v>3229574</v>
      </c>
    </row>
    <row r="182" spans="1:4" x14ac:dyDescent="0.25">
      <c r="A182" t="s">
        <v>25</v>
      </c>
      <c r="B182" t="s">
        <v>47</v>
      </c>
      <c r="C182">
        <v>2021</v>
      </c>
      <c r="D182">
        <v>32068143</v>
      </c>
    </row>
    <row r="183" spans="1:4" x14ac:dyDescent="0.25">
      <c r="A183" t="s">
        <v>33</v>
      </c>
      <c r="B183" t="s">
        <v>47</v>
      </c>
      <c r="C183">
        <v>2020</v>
      </c>
      <c r="D183">
        <v>228590768</v>
      </c>
    </row>
    <row r="184" spans="1:4" x14ac:dyDescent="0.25">
      <c r="A184" t="s">
        <v>37</v>
      </c>
      <c r="B184" t="s">
        <v>45</v>
      </c>
      <c r="C184">
        <v>2021</v>
      </c>
      <c r="D184">
        <v>318848</v>
      </c>
    </row>
    <row r="185" spans="1:4" x14ac:dyDescent="0.25">
      <c r="A185" t="s">
        <v>4</v>
      </c>
      <c r="B185" t="s">
        <v>40</v>
      </c>
      <c r="C185">
        <v>2021</v>
      </c>
      <c r="D185">
        <v>6822333</v>
      </c>
    </row>
    <row r="186" spans="1:4" x14ac:dyDescent="0.25">
      <c r="A186" t="s">
        <v>13</v>
      </c>
      <c r="B186" t="s">
        <v>46</v>
      </c>
      <c r="C186">
        <v>2020</v>
      </c>
      <c r="D186">
        <v>2967041</v>
      </c>
    </row>
    <row r="187" spans="1:4" x14ac:dyDescent="0.25">
      <c r="A187" t="s">
        <v>27</v>
      </c>
      <c r="B187" t="s">
        <v>40</v>
      </c>
      <c r="C187">
        <v>2021</v>
      </c>
      <c r="D187">
        <v>1428854</v>
      </c>
    </row>
    <row r="188" spans="1:4" x14ac:dyDescent="0.25">
      <c r="A188" t="s">
        <v>37</v>
      </c>
      <c r="B188" t="s">
        <v>40</v>
      </c>
      <c r="C188">
        <v>2021</v>
      </c>
      <c r="D188">
        <v>39202</v>
      </c>
    </row>
    <row r="189" spans="1:4" x14ac:dyDescent="0.25">
      <c r="A189" t="s">
        <v>7</v>
      </c>
      <c r="B189" t="s">
        <v>41</v>
      </c>
      <c r="C189">
        <v>2020</v>
      </c>
      <c r="D189">
        <v>4859</v>
      </c>
    </row>
    <row r="190" spans="1:4" x14ac:dyDescent="0.25">
      <c r="A190" t="s">
        <v>30</v>
      </c>
      <c r="B190" t="s">
        <v>45</v>
      </c>
      <c r="C190">
        <v>2021</v>
      </c>
      <c r="D190">
        <v>20226841</v>
      </c>
    </row>
    <row r="191" spans="1:4" x14ac:dyDescent="0.25">
      <c r="A191" t="s">
        <v>5</v>
      </c>
      <c r="B191" t="s">
        <v>40</v>
      </c>
      <c r="C191">
        <v>2020</v>
      </c>
      <c r="D191">
        <v>3900</v>
      </c>
    </row>
    <row r="192" spans="1:4" x14ac:dyDescent="0.25">
      <c r="A192" t="s">
        <v>26</v>
      </c>
      <c r="B192" t="s">
        <v>40</v>
      </c>
      <c r="C192">
        <v>2021</v>
      </c>
      <c r="D192">
        <v>8878853</v>
      </c>
    </row>
    <row r="193" spans="1:4" x14ac:dyDescent="0.25">
      <c r="A193" t="s">
        <v>4</v>
      </c>
      <c r="B193" t="s">
        <v>40</v>
      </c>
      <c r="C193">
        <v>2020</v>
      </c>
      <c r="D193">
        <v>948</v>
      </c>
    </row>
    <row r="194" spans="1:4" x14ac:dyDescent="0.25">
      <c r="A194" t="s">
        <v>5</v>
      </c>
      <c r="B194" t="s">
        <v>39</v>
      </c>
      <c r="C194">
        <v>2021</v>
      </c>
      <c r="D194">
        <v>8167415</v>
      </c>
    </row>
    <row r="195" spans="1:4" x14ac:dyDescent="0.25">
      <c r="A195" t="s">
        <v>15</v>
      </c>
      <c r="B195" t="s">
        <v>45</v>
      </c>
      <c r="C195">
        <v>2020</v>
      </c>
      <c r="D195">
        <v>893556</v>
      </c>
    </row>
    <row r="196" spans="1:4" x14ac:dyDescent="0.25">
      <c r="A196" t="s">
        <v>26</v>
      </c>
      <c r="B196" t="s">
        <v>49</v>
      </c>
      <c r="C196">
        <v>2020</v>
      </c>
      <c r="D196">
        <v>4984346</v>
      </c>
    </row>
    <row r="197" spans="1:4" x14ac:dyDescent="0.25">
      <c r="A197" t="s">
        <v>18</v>
      </c>
      <c r="B197" t="s">
        <v>43</v>
      </c>
      <c r="C197">
        <v>2020</v>
      </c>
      <c r="D197">
        <v>15780</v>
      </c>
    </row>
    <row r="198" spans="1:4" x14ac:dyDescent="0.25">
      <c r="A198" t="s">
        <v>28</v>
      </c>
      <c r="B198" t="s">
        <v>41</v>
      </c>
      <c r="C198">
        <v>2021</v>
      </c>
      <c r="D198">
        <v>25625788</v>
      </c>
    </row>
    <row r="199" spans="1:4" x14ac:dyDescent="0.25">
      <c r="A199" t="s">
        <v>11</v>
      </c>
      <c r="B199" t="s">
        <v>44</v>
      </c>
      <c r="C199">
        <v>2021</v>
      </c>
      <c r="D199">
        <v>25555304</v>
      </c>
    </row>
    <row r="200" spans="1:4" x14ac:dyDescent="0.25">
      <c r="A200" t="s">
        <v>26</v>
      </c>
      <c r="B200" t="s">
        <v>39</v>
      </c>
      <c r="C200">
        <v>2020</v>
      </c>
      <c r="D200">
        <v>362</v>
      </c>
    </row>
    <row r="201" spans="1:4" x14ac:dyDescent="0.25">
      <c r="A201" t="s">
        <v>25</v>
      </c>
      <c r="B201" t="s">
        <v>46</v>
      </c>
      <c r="C201">
        <v>2021</v>
      </c>
      <c r="D201">
        <v>30539136</v>
      </c>
    </row>
    <row r="202" spans="1:4" x14ac:dyDescent="0.25">
      <c r="A202" t="s">
        <v>0</v>
      </c>
      <c r="B202" t="s">
        <v>41</v>
      </c>
      <c r="C202">
        <v>2021</v>
      </c>
      <c r="D202">
        <v>204145</v>
      </c>
    </row>
    <row r="203" spans="1:4" x14ac:dyDescent="0.25">
      <c r="A203" t="s">
        <v>16</v>
      </c>
      <c r="B203" t="s">
        <v>48</v>
      </c>
      <c r="C203">
        <v>2020</v>
      </c>
      <c r="D203">
        <v>25801841</v>
      </c>
    </row>
    <row r="204" spans="1:4" x14ac:dyDescent="0.25">
      <c r="A204" t="s">
        <v>29</v>
      </c>
      <c r="B204" t="s">
        <v>43</v>
      </c>
      <c r="C204">
        <v>2020</v>
      </c>
      <c r="D204">
        <v>1520</v>
      </c>
    </row>
    <row r="205" spans="1:4" x14ac:dyDescent="0.25">
      <c r="A205" t="s">
        <v>9</v>
      </c>
      <c r="B205" t="s">
        <v>43</v>
      </c>
      <c r="C205">
        <v>2020</v>
      </c>
      <c r="D205">
        <v>2242</v>
      </c>
    </row>
    <row r="206" spans="1:4" x14ac:dyDescent="0.25">
      <c r="A206" t="s">
        <v>0</v>
      </c>
      <c r="B206" t="s">
        <v>45</v>
      </c>
      <c r="C206">
        <v>2021</v>
      </c>
      <c r="D206">
        <v>234090</v>
      </c>
    </row>
    <row r="207" spans="1:4" x14ac:dyDescent="0.25">
      <c r="A207" t="s">
        <v>33</v>
      </c>
      <c r="B207" t="s">
        <v>44</v>
      </c>
      <c r="C207">
        <v>2021</v>
      </c>
      <c r="D207">
        <v>962850335</v>
      </c>
    </row>
    <row r="208" spans="1:4" x14ac:dyDescent="0.25">
      <c r="A208" t="s">
        <v>15</v>
      </c>
      <c r="B208" t="s">
        <v>44</v>
      </c>
      <c r="C208">
        <v>2021</v>
      </c>
      <c r="D208">
        <v>9896342</v>
      </c>
    </row>
    <row r="209" spans="1:4" x14ac:dyDescent="0.25">
      <c r="A209" t="s">
        <v>6</v>
      </c>
      <c r="B209" t="s">
        <v>49</v>
      </c>
      <c r="C209">
        <v>2020</v>
      </c>
      <c r="D209">
        <v>581544</v>
      </c>
    </row>
    <row r="210" spans="1:4" x14ac:dyDescent="0.25">
      <c r="A210" t="s">
        <v>15</v>
      </c>
      <c r="B210" t="s">
        <v>47</v>
      </c>
      <c r="C210">
        <v>2020</v>
      </c>
      <c r="D210">
        <v>2677256</v>
      </c>
    </row>
    <row r="211" spans="1:4" x14ac:dyDescent="0.25">
      <c r="A211" t="s">
        <v>15</v>
      </c>
      <c r="B211" t="s">
        <v>39</v>
      </c>
      <c r="C211">
        <v>2021</v>
      </c>
      <c r="D211">
        <v>3972372</v>
      </c>
    </row>
    <row r="212" spans="1:4" x14ac:dyDescent="0.25">
      <c r="A212" t="s">
        <v>29</v>
      </c>
      <c r="B212" t="s">
        <v>48</v>
      </c>
      <c r="C212">
        <v>2020</v>
      </c>
      <c r="D212">
        <v>134674</v>
      </c>
    </row>
    <row r="213" spans="1:4" x14ac:dyDescent="0.25">
      <c r="A213" t="s">
        <v>23</v>
      </c>
      <c r="B213" t="s">
        <v>47</v>
      </c>
      <c r="C213">
        <v>2021</v>
      </c>
      <c r="D213">
        <v>3414997</v>
      </c>
    </row>
    <row r="214" spans="1:4" x14ac:dyDescent="0.25">
      <c r="A214" t="s">
        <v>31</v>
      </c>
      <c r="B214" t="s">
        <v>40</v>
      </c>
      <c r="C214">
        <v>2020</v>
      </c>
      <c r="D214">
        <v>37275</v>
      </c>
    </row>
    <row r="215" spans="1:4" x14ac:dyDescent="0.25">
      <c r="A215" t="s">
        <v>10</v>
      </c>
      <c r="B215" t="s">
        <v>41</v>
      </c>
      <c r="C215">
        <v>2020</v>
      </c>
      <c r="D215">
        <v>1012</v>
      </c>
    </row>
    <row r="216" spans="1:4" x14ac:dyDescent="0.25">
      <c r="A216" t="s">
        <v>32</v>
      </c>
      <c r="B216" t="s">
        <v>44</v>
      </c>
      <c r="C216">
        <v>2020</v>
      </c>
      <c r="D216">
        <v>85173</v>
      </c>
    </row>
    <row r="217" spans="1:4" x14ac:dyDescent="0.25">
      <c r="A217" t="s">
        <v>11</v>
      </c>
      <c r="B217" t="s">
        <v>47</v>
      </c>
      <c r="C217">
        <v>2020</v>
      </c>
      <c r="D217">
        <v>4863556</v>
      </c>
    </row>
    <row r="218" spans="1:4" x14ac:dyDescent="0.25">
      <c r="A218" t="s">
        <v>35</v>
      </c>
      <c r="B218" t="s">
        <v>41</v>
      </c>
      <c r="C218">
        <v>2020</v>
      </c>
      <c r="D218">
        <v>6451</v>
      </c>
    </row>
    <row r="219" spans="1:4" x14ac:dyDescent="0.25">
      <c r="A219" t="s">
        <v>20</v>
      </c>
      <c r="B219" t="s">
        <v>43</v>
      </c>
      <c r="C219">
        <v>2021</v>
      </c>
      <c r="D219">
        <v>1291213</v>
      </c>
    </row>
    <row r="220" spans="1:4" x14ac:dyDescent="0.25">
      <c r="A220" t="s">
        <v>17</v>
      </c>
      <c r="B220" t="s">
        <v>40</v>
      </c>
      <c r="C220">
        <v>2021</v>
      </c>
      <c r="D220">
        <v>37750892</v>
      </c>
    </row>
    <row r="221" spans="1:4" x14ac:dyDescent="0.25">
      <c r="A221" t="s">
        <v>24</v>
      </c>
      <c r="B221" t="s">
        <v>41</v>
      </c>
      <c r="C221">
        <v>2020</v>
      </c>
      <c r="D221">
        <v>138</v>
      </c>
    </row>
    <row r="222" spans="1:4" x14ac:dyDescent="0.25">
      <c r="A222" t="s">
        <v>35</v>
      </c>
      <c r="B222" t="s">
        <v>49</v>
      </c>
      <c r="C222">
        <v>2020</v>
      </c>
      <c r="D222">
        <v>2595583</v>
      </c>
    </row>
    <row r="223" spans="1:4" x14ac:dyDescent="0.25">
      <c r="A223" t="s">
        <v>2</v>
      </c>
      <c r="B223" t="s">
        <v>46</v>
      </c>
      <c r="C223">
        <v>2021</v>
      </c>
      <c r="D223">
        <v>61014709</v>
      </c>
    </row>
    <row r="224" spans="1:4" x14ac:dyDescent="0.25">
      <c r="A224" t="s">
        <v>3</v>
      </c>
      <c r="B224" t="s">
        <v>46</v>
      </c>
      <c r="C224">
        <v>2020</v>
      </c>
      <c r="D224">
        <v>202699</v>
      </c>
    </row>
    <row r="225" spans="1:4" x14ac:dyDescent="0.25">
      <c r="A225" t="s">
        <v>6</v>
      </c>
      <c r="B225" t="s">
        <v>40</v>
      </c>
      <c r="C225">
        <v>2021</v>
      </c>
      <c r="D225">
        <v>1006392</v>
      </c>
    </row>
    <row r="226" spans="1:4" x14ac:dyDescent="0.25">
      <c r="A226" t="s">
        <v>6</v>
      </c>
      <c r="B226" t="s">
        <v>46</v>
      </c>
      <c r="C226">
        <v>2020</v>
      </c>
      <c r="D226">
        <v>256360</v>
      </c>
    </row>
    <row r="227" spans="1:4" x14ac:dyDescent="0.25">
      <c r="A227" t="s">
        <v>16</v>
      </c>
      <c r="B227" t="s">
        <v>45</v>
      </c>
      <c r="C227">
        <v>2020</v>
      </c>
      <c r="D227">
        <v>7107882</v>
      </c>
    </row>
    <row r="228" spans="1:4" x14ac:dyDescent="0.25">
      <c r="A228" t="s">
        <v>26</v>
      </c>
      <c r="B228" t="s">
        <v>43</v>
      </c>
      <c r="C228">
        <v>2020</v>
      </c>
      <c r="D228">
        <v>107132</v>
      </c>
    </row>
    <row r="229" spans="1:4" x14ac:dyDescent="0.25">
      <c r="A229" t="s">
        <v>34</v>
      </c>
      <c r="B229" t="s">
        <v>45</v>
      </c>
      <c r="C229">
        <v>2021</v>
      </c>
      <c r="D229">
        <v>52977295</v>
      </c>
    </row>
    <row r="230" spans="1:4" x14ac:dyDescent="0.25">
      <c r="A230" t="s">
        <v>22</v>
      </c>
      <c r="B230" t="s">
        <v>44</v>
      </c>
      <c r="C230">
        <v>2021</v>
      </c>
      <c r="D230">
        <v>24522971</v>
      </c>
    </row>
    <row r="231" spans="1:4" x14ac:dyDescent="0.25">
      <c r="A231" t="s">
        <v>0</v>
      </c>
      <c r="B231" t="s">
        <v>46</v>
      </c>
      <c r="C231">
        <v>2020</v>
      </c>
      <c r="D231">
        <v>106513</v>
      </c>
    </row>
    <row r="232" spans="1:4" x14ac:dyDescent="0.25">
      <c r="A232" t="s">
        <v>20</v>
      </c>
      <c r="B232" t="s">
        <v>40</v>
      </c>
      <c r="C232">
        <v>2020</v>
      </c>
      <c r="D232">
        <v>180</v>
      </c>
    </row>
    <row r="233" spans="1:4" x14ac:dyDescent="0.25">
      <c r="A233" t="s">
        <v>5</v>
      </c>
      <c r="B233" t="s">
        <v>47</v>
      </c>
      <c r="C233">
        <v>2020</v>
      </c>
      <c r="D233">
        <v>6249087</v>
      </c>
    </row>
    <row r="234" spans="1:4" x14ac:dyDescent="0.25">
      <c r="A234" t="s">
        <v>8</v>
      </c>
      <c r="B234" t="s">
        <v>40</v>
      </c>
      <c r="C234">
        <v>2021</v>
      </c>
      <c r="D234">
        <v>25278113</v>
      </c>
    </row>
    <row r="235" spans="1:4" x14ac:dyDescent="0.25">
      <c r="A235" t="s">
        <v>31</v>
      </c>
      <c r="B235" t="s">
        <v>49</v>
      </c>
      <c r="C235">
        <v>2020</v>
      </c>
      <c r="D235">
        <v>24856007</v>
      </c>
    </row>
    <row r="236" spans="1:4" x14ac:dyDescent="0.25">
      <c r="A236" t="s">
        <v>23</v>
      </c>
      <c r="B236" t="s">
        <v>41</v>
      </c>
      <c r="C236">
        <v>2020</v>
      </c>
      <c r="D236">
        <v>31</v>
      </c>
    </row>
    <row r="237" spans="1:4" x14ac:dyDescent="0.25">
      <c r="A237" t="s">
        <v>30</v>
      </c>
      <c r="B237" t="s">
        <v>43</v>
      </c>
      <c r="C237">
        <v>2021</v>
      </c>
      <c r="D237">
        <v>18163783</v>
      </c>
    </row>
    <row r="238" spans="1:4" x14ac:dyDescent="0.25">
      <c r="A238" t="s">
        <v>19</v>
      </c>
      <c r="B238" t="s">
        <v>45</v>
      </c>
      <c r="C238">
        <v>2021</v>
      </c>
      <c r="D238">
        <v>198181562</v>
      </c>
    </row>
    <row r="239" spans="1:4" x14ac:dyDescent="0.25">
      <c r="A239" t="s">
        <v>7</v>
      </c>
      <c r="B239" t="s">
        <v>46</v>
      </c>
      <c r="C239">
        <v>2020</v>
      </c>
      <c r="D239">
        <v>2174925</v>
      </c>
    </row>
    <row r="240" spans="1:4" x14ac:dyDescent="0.25">
      <c r="A240" t="s">
        <v>18</v>
      </c>
      <c r="B240" t="s">
        <v>49</v>
      </c>
      <c r="C240">
        <v>2020</v>
      </c>
      <c r="D240">
        <v>283454</v>
      </c>
    </row>
    <row r="241" spans="1:4" x14ac:dyDescent="0.25">
      <c r="A241" t="s">
        <v>37</v>
      </c>
      <c r="B241" t="s">
        <v>41</v>
      </c>
      <c r="C241">
        <v>2021</v>
      </c>
      <c r="D241">
        <v>161362</v>
      </c>
    </row>
    <row r="242" spans="1:4" x14ac:dyDescent="0.25">
      <c r="A242" t="s">
        <v>19</v>
      </c>
      <c r="B242" t="s">
        <v>44</v>
      </c>
      <c r="C242">
        <v>2021</v>
      </c>
      <c r="D242">
        <v>192009893</v>
      </c>
    </row>
    <row r="243" spans="1:4" x14ac:dyDescent="0.25">
      <c r="A243" t="s">
        <v>24</v>
      </c>
      <c r="B243" t="s">
        <v>47</v>
      </c>
      <c r="C243">
        <v>2020</v>
      </c>
      <c r="D243">
        <v>236893</v>
      </c>
    </row>
    <row r="244" spans="1:4" x14ac:dyDescent="0.25">
      <c r="A244" t="s">
        <v>7</v>
      </c>
      <c r="B244" t="s">
        <v>41</v>
      </c>
      <c r="C244">
        <v>2021</v>
      </c>
      <c r="D244">
        <v>27688963</v>
      </c>
    </row>
    <row r="245" spans="1:4" x14ac:dyDescent="0.25">
      <c r="A245" t="s">
        <v>21</v>
      </c>
      <c r="B245" t="s">
        <v>40</v>
      </c>
      <c r="C245">
        <v>2021</v>
      </c>
      <c r="D245">
        <v>896765</v>
      </c>
    </row>
    <row r="246" spans="1:4" x14ac:dyDescent="0.25">
      <c r="A246" t="s">
        <v>2</v>
      </c>
      <c r="B246" t="s">
        <v>47</v>
      </c>
      <c r="C246">
        <v>2020</v>
      </c>
      <c r="D246">
        <v>23891277</v>
      </c>
    </row>
    <row r="247" spans="1:4" x14ac:dyDescent="0.25">
      <c r="A247" t="s">
        <v>2</v>
      </c>
      <c r="B247" t="s">
        <v>44</v>
      </c>
      <c r="C247">
        <v>2020</v>
      </c>
      <c r="D247">
        <v>1646484</v>
      </c>
    </row>
    <row r="248" spans="1:4" x14ac:dyDescent="0.25">
      <c r="A248" t="s">
        <v>33</v>
      </c>
      <c r="B248" t="s">
        <v>38</v>
      </c>
      <c r="C248">
        <v>2021</v>
      </c>
      <c r="D248">
        <v>305986209</v>
      </c>
    </row>
    <row r="249" spans="1:4" x14ac:dyDescent="0.25">
      <c r="A249" t="s">
        <v>35</v>
      </c>
      <c r="B249" t="s">
        <v>45</v>
      </c>
      <c r="C249">
        <v>2021</v>
      </c>
      <c r="D249">
        <v>10620558</v>
      </c>
    </row>
    <row r="250" spans="1:4" x14ac:dyDescent="0.25">
      <c r="A250" t="s">
        <v>13</v>
      </c>
      <c r="B250" t="s">
        <v>40</v>
      </c>
      <c r="C250">
        <v>2021</v>
      </c>
      <c r="D250">
        <v>10750354</v>
      </c>
    </row>
    <row r="251" spans="1:4" x14ac:dyDescent="0.25">
      <c r="A251" t="s">
        <v>36</v>
      </c>
      <c r="B251" t="s">
        <v>40</v>
      </c>
      <c r="C251">
        <v>2021</v>
      </c>
      <c r="D251">
        <v>19948472</v>
      </c>
    </row>
    <row r="252" spans="1:4" x14ac:dyDescent="0.25">
      <c r="A252" t="s">
        <v>16</v>
      </c>
      <c r="B252" t="s">
        <v>49</v>
      </c>
      <c r="C252">
        <v>2020</v>
      </c>
      <c r="D252">
        <v>28029498</v>
      </c>
    </row>
    <row r="253" spans="1:4" x14ac:dyDescent="0.25">
      <c r="A253" t="s">
        <v>11</v>
      </c>
      <c r="B253" t="s">
        <v>49</v>
      </c>
      <c r="C253">
        <v>2020</v>
      </c>
      <c r="D253">
        <v>7132412</v>
      </c>
    </row>
    <row r="254" spans="1:4" x14ac:dyDescent="0.25">
      <c r="A254" t="s">
        <v>20</v>
      </c>
      <c r="B254" t="s">
        <v>1</v>
      </c>
      <c r="C254">
        <v>2021</v>
      </c>
      <c r="D254">
        <v>423134</v>
      </c>
    </row>
    <row r="255" spans="1:4" x14ac:dyDescent="0.25">
      <c r="A255" t="s">
        <v>23</v>
      </c>
      <c r="B255" t="s">
        <v>49</v>
      </c>
      <c r="C255">
        <v>2020</v>
      </c>
      <c r="D255">
        <v>125712</v>
      </c>
    </row>
    <row r="256" spans="1:4" x14ac:dyDescent="0.25">
      <c r="A256" t="s">
        <v>18</v>
      </c>
      <c r="B256" t="s">
        <v>39</v>
      </c>
      <c r="C256">
        <v>2021</v>
      </c>
      <c r="D256">
        <v>306742</v>
      </c>
    </row>
    <row r="257" spans="1:4" x14ac:dyDescent="0.25">
      <c r="A257" t="s">
        <v>18</v>
      </c>
      <c r="B257" t="s">
        <v>47</v>
      </c>
      <c r="C257">
        <v>2020</v>
      </c>
      <c r="D257">
        <v>166949</v>
      </c>
    </row>
    <row r="258" spans="1:4" x14ac:dyDescent="0.25">
      <c r="A258" t="s">
        <v>27</v>
      </c>
      <c r="B258" t="s">
        <v>47</v>
      </c>
      <c r="C258">
        <v>2020</v>
      </c>
      <c r="D258">
        <v>999636</v>
      </c>
    </row>
    <row r="259" spans="1:4" x14ac:dyDescent="0.25">
      <c r="A259" t="s">
        <v>24</v>
      </c>
      <c r="B259" t="s">
        <v>48</v>
      </c>
      <c r="C259">
        <v>2020</v>
      </c>
      <c r="D259">
        <v>303037</v>
      </c>
    </row>
    <row r="260" spans="1:4" x14ac:dyDescent="0.25">
      <c r="A260" t="s">
        <v>33</v>
      </c>
      <c r="B260" t="s">
        <v>47</v>
      </c>
      <c r="C260">
        <v>2021</v>
      </c>
      <c r="D260">
        <v>1055770596</v>
      </c>
    </row>
    <row r="261" spans="1:4" x14ac:dyDescent="0.25">
      <c r="A261" t="s">
        <v>27</v>
      </c>
      <c r="B261" t="s">
        <v>39</v>
      </c>
      <c r="C261">
        <v>2020</v>
      </c>
      <c r="D261">
        <v>15</v>
      </c>
    </row>
    <row r="262" spans="1:4" x14ac:dyDescent="0.25">
      <c r="A262" t="s">
        <v>14</v>
      </c>
      <c r="B262" t="s">
        <v>49</v>
      </c>
      <c r="C262">
        <v>2020</v>
      </c>
      <c r="D262">
        <v>3478088</v>
      </c>
    </row>
    <row r="263" spans="1:4" x14ac:dyDescent="0.25">
      <c r="A263" t="s">
        <v>33</v>
      </c>
      <c r="B263" t="s">
        <v>48</v>
      </c>
      <c r="C263">
        <v>2020</v>
      </c>
      <c r="D263">
        <v>265831624</v>
      </c>
    </row>
    <row r="264" spans="1:4" x14ac:dyDescent="0.25">
      <c r="A264" t="s">
        <v>33</v>
      </c>
      <c r="B264" t="s">
        <v>49</v>
      </c>
      <c r="C264">
        <v>2020</v>
      </c>
      <c r="D264">
        <v>308009515</v>
      </c>
    </row>
    <row r="265" spans="1:4" x14ac:dyDescent="0.25">
      <c r="A265" t="s">
        <v>16</v>
      </c>
      <c r="B265" t="s">
        <v>44</v>
      </c>
      <c r="C265">
        <v>2021</v>
      </c>
      <c r="D265">
        <v>89235405</v>
      </c>
    </row>
    <row r="266" spans="1:4" x14ac:dyDescent="0.25">
      <c r="A266" t="s">
        <v>10</v>
      </c>
      <c r="B266" t="s">
        <v>38</v>
      </c>
      <c r="C266">
        <v>2021</v>
      </c>
      <c r="D266">
        <v>1519022</v>
      </c>
    </row>
    <row r="267" spans="1:4" x14ac:dyDescent="0.25">
      <c r="A267" t="s">
        <v>18</v>
      </c>
      <c r="B267" t="s">
        <v>1</v>
      </c>
      <c r="C267">
        <v>2021</v>
      </c>
      <c r="D267">
        <v>298894</v>
      </c>
    </row>
    <row r="268" spans="1:4" x14ac:dyDescent="0.25">
      <c r="A268" t="s">
        <v>27</v>
      </c>
      <c r="B268" t="s">
        <v>44</v>
      </c>
      <c r="C268">
        <v>2021</v>
      </c>
      <c r="D268">
        <v>3700610</v>
      </c>
    </row>
    <row r="269" spans="1:4" x14ac:dyDescent="0.25">
      <c r="A269" t="s">
        <v>37</v>
      </c>
      <c r="B269" t="s">
        <v>1</v>
      </c>
      <c r="C269">
        <v>2021</v>
      </c>
      <c r="D269">
        <v>787</v>
      </c>
    </row>
    <row r="270" spans="1:4" x14ac:dyDescent="0.25">
      <c r="A270" t="s">
        <v>30</v>
      </c>
      <c r="B270" t="s">
        <v>45</v>
      </c>
      <c r="C270">
        <v>2020</v>
      </c>
      <c r="D270">
        <v>2860162</v>
      </c>
    </row>
    <row r="271" spans="1:4" x14ac:dyDescent="0.25">
      <c r="A271" t="s">
        <v>2</v>
      </c>
      <c r="B271" t="s">
        <v>39</v>
      </c>
      <c r="C271">
        <v>2020</v>
      </c>
      <c r="D271">
        <v>180</v>
      </c>
    </row>
    <row r="272" spans="1:4" x14ac:dyDescent="0.25">
      <c r="A272" t="s">
        <v>33</v>
      </c>
      <c r="B272" t="s">
        <v>46</v>
      </c>
      <c r="C272">
        <v>2020</v>
      </c>
      <c r="D272">
        <v>151659348</v>
      </c>
    </row>
    <row r="273" spans="1:4" x14ac:dyDescent="0.25">
      <c r="A273" t="s">
        <v>18</v>
      </c>
      <c r="B273" t="s">
        <v>40</v>
      </c>
      <c r="C273">
        <v>2020</v>
      </c>
      <c r="D273">
        <v>509</v>
      </c>
    </row>
    <row r="274" spans="1:4" x14ac:dyDescent="0.25">
      <c r="A274" t="s">
        <v>5</v>
      </c>
      <c r="B274" t="s">
        <v>40</v>
      </c>
      <c r="C274">
        <v>2021</v>
      </c>
      <c r="D274">
        <v>9889037</v>
      </c>
    </row>
    <row r="275" spans="1:4" x14ac:dyDescent="0.25">
      <c r="A275" t="s">
        <v>9</v>
      </c>
      <c r="B275" t="s">
        <v>48</v>
      </c>
      <c r="C275">
        <v>2020</v>
      </c>
      <c r="D275">
        <v>98724</v>
      </c>
    </row>
    <row r="276" spans="1:4" x14ac:dyDescent="0.25">
      <c r="A276" t="s">
        <v>29</v>
      </c>
      <c r="B276" t="s">
        <v>47</v>
      </c>
      <c r="C276">
        <v>2021</v>
      </c>
      <c r="D276">
        <v>984136</v>
      </c>
    </row>
    <row r="277" spans="1:4" x14ac:dyDescent="0.25">
      <c r="A277" t="s">
        <v>29</v>
      </c>
      <c r="B277" t="s">
        <v>46</v>
      </c>
      <c r="C277">
        <v>2020</v>
      </c>
      <c r="D277">
        <v>67619</v>
      </c>
    </row>
    <row r="278" spans="1:4" x14ac:dyDescent="0.25">
      <c r="A278" t="s">
        <v>2</v>
      </c>
      <c r="B278" t="s">
        <v>38</v>
      </c>
      <c r="C278">
        <v>2021</v>
      </c>
      <c r="D278">
        <v>24888850</v>
      </c>
    </row>
    <row r="279" spans="1:4" x14ac:dyDescent="0.25">
      <c r="A279" t="s">
        <v>5</v>
      </c>
      <c r="B279" t="s">
        <v>49</v>
      </c>
      <c r="C279">
        <v>2020</v>
      </c>
      <c r="D279">
        <v>7587649</v>
      </c>
    </row>
    <row r="280" spans="1:4" x14ac:dyDescent="0.25">
      <c r="A280" t="s">
        <v>4</v>
      </c>
      <c r="B280" t="s">
        <v>1</v>
      </c>
      <c r="C280">
        <v>2021</v>
      </c>
      <c r="D280">
        <v>6719445</v>
      </c>
    </row>
    <row r="281" spans="1:4" x14ac:dyDescent="0.25">
      <c r="A281" t="s">
        <v>10</v>
      </c>
      <c r="B281" t="s">
        <v>48</v>
      </c>
      <c r="C281">
        <v>2020</v>
      </c>
      <c r="D281">
        <v>1379455</v>
      </c>
    </row>
    <row r="282" spans="1:4" x14ac:dyDescent="0.25">
      <c r="A282" t="s">
        <v>24</v>
      </c>
      <c r="B282" t="s">
        <v>43</v>
      </c>
      <c r="C282">
        <v>2021</v>
      </c>
      <c r="D282">
        <v>713318</v>
      </c>
    </row>
    <row r="283" spans="1:4" x14ac:dyDescent="0.25">
      <c r="A283" t="s">
        <v>28</v>
      </c>
      <c r="B283" t="s">
        <v>46</v>
      </c>
      <c r="C283">
        <v>2021</v>
      </c>
      <c r="D283">
        <v>28626624</v>
      </c>
    </row>
    <row r="284" spans="1:4" x14ac:dyDescent="0.25">
      <c r="A284" t="s">
        <v>3</v>
      </c>
      <c r="B284" t="s">
        <v>45</v>
      </c>
      <c r="C284">
        <v>2020</v>
      </c>
      <c r="D284">
        <v>85434</v>
      </c>
    </row>
    <row r="285" spans="1:4" x14ac:dyDescent="0.25">
      <c r="A285" t="s">
        <v>11</v>
      </c>
      <c r="B285" t="s">
        <v>45</v>
      </c>
      <c r="C285">
        <v>2020</v>
      </c>
      <c r="D285">
        <v>2448765</v>
      </c>
    </row>
    <row r="286" spans="1:4" x14ac:dyDescent="0.25">
      <c r="A286" t="s">
        <v>16</v>
      </c>
      <c r="B286" t="s">
        <v>47</v>
      </c>
      <c r="C286">
        <v>2020</v>
      </c>
      <c r="D286">
        <v>22860142</v>
      </c>
    </row>
    <row r="287" spans="1:4" x14ac:dyDescent="0.25">
      <c r="A287" t="s">
        <v>33</v>
      </c>
      <c r="B287" t="s">
        <v>1</v>
      </c>
      <c r="C287">
        <v>2021</v>
      </c>
      <c r="D287">
        <v>326971717</v>
      </c>
    </row>
    <row r="288" spans="1:4" x14ac:dyDescent="0.25">
      <c r="A288" t="s">
        <v>35</v>
      </c>
      <c r="B288" t="s">
        <v>39</v>
      </c>
      <c r="C288">
        <v>2020</v>
      </c>
      <c r="D288">
        <v>66</v>
      </c>
    </row>
    <row r="289" spans="1:4" x14ac:dyDescent="0.25">
      <c r="A289" t="s">
        <v>34</v>
      </c>
      <c r="B289" t="s">
        <v>44</v>
      </c>
      <c r="C289">
        <v>2020</v>
      </c>
      <c r="D289">
        <v>1458372</v>
      </c>
    </row>
    <row r="290" spans="1:4" x14ac:dyDescent="0.25">
      <c r="A290" t="s">
        <v>32</v>
      </c>
      <c r="B290" t="s">
        <v>40</v>
      </c>
      <c r="C290">
        <v>2021</v>
      </c>
      <c r="D290">
        <v>1020565</v>
      </c>
    </row>
    <row r="291" spans="1:4" x14ac:dyDescent="0.25">
      <c r="A291" t="s">
        <v>16</v>
      </c>
      <c r="B291" t="s">
        <v>46</v>
      </c>
      <c r="C291">
        <v>2021</v>
      </c>
      <c r="D291">
        <v>88930190</v>
      </c>
    </row>
    <row r="292" spans="1:4" x14ac:dyDescent="0.25">
      <c r="A292" t="s">
        <v>20</v>
      </c>
      <c r="B292" t="s">
        <v>38</v>
      </c>
      <c r="C292">
        <v>2021</v>
      </c>
      <c r="D292">
        <v>389440</v>
      </c>
    </row>
    <row r="293" spans="1:4" x14ac:dyDescent="0.25">
      <c r="A293" t="s">
        <v>36</v>
      </c>
      <c r="B293" t="s">
        <v>44</v>
      </c>
      <c r="C293">
        <v>2021</v>
      </c>
      <c r="D293">
        <v>46992809</v>
      </c>
    </row>
    <row r="294" spans="1:4" x14ac:dyDescent="0.25">
      <c r="A294" t="s">
        <v>8</v>
      </c>
      <c r="B294" t="s">
        <v>47</v>
      </c>
      <c r="C294">
        <v>2021</v>
      </c>
      <c r="D294">
        <v>44620361</v>
      </c>
    </row>
    <row r="295" spans="1:4" x14ac:dyDescent="0.25">
      <c r="A295" t="s">
        <v>12</v>
      </c>
      <c r="B295" t="s">
        <v>45</v>
      </c>
      <c r="C295">
        <v>2021</v>
      </c>
      <c r="D295">
        <v>6514696</v>
      </c>
    </row>
    <row r="296" spans="1:4" x14ac:dyDescent="0.25">
      <c r="A296" t="s">
        <v>6</v>
      </c>
      <c r="B296" t="s">
        <v>44</v>
      </c>
      <c r="C296">
        <v>2021</v>
      </c>
      <c r="D296">
        <v>1917438</v>
      </c>
    </row>
    <row r="297" spans="1:4" x14ac:dyDescent="0.25">
      <c r="A297" t="s">
        <v>30</v>
      </c>
      <c r="B297" t="s">
        <v>48</v>
      </c>
      <c r="C297">
        <v>2020</v>
      </c>
      <c r="D297">
        <v>7704031</v>
      </c>
    </row>
    <row r="298" spans="1:4" x14ac:dyDescent="0.25">
      <c r="A298" t="s">
        <v>32</v>
      </c>
      <c r="B298" t="s">
        <v>45</v>
      </c>
      <c r="C298">
        <v>2020</v>
      </c>
      <c r="D298">
        <v>234731</v>
      </c>
    </row>
    <row r="299" spans="1:4" x14ac:dyDescent="0.25">
      <c r="A299" t="s">
        <v>18</v>
      </c>
      <c r="B299" t="s">
        <v>46</v>
      </c>
      <c r="C299">
        <v>2020</v>
      </c>
      <c r="D299">
        <v>105260</v>
      </c>
    </row>
    <row r="300" spans="1:4" x14ac:dyDescent="0.25">
      <c r="A300" t="s">
        <v>9</v>
      </c>
      <c r="B300" t="s">
        <v>46</v>
      </c>
      <c r="C300">
        <v>2021</v>
      </c>
      <c r="D300">
        <v>320149</v>
      </c>
    </row>
    <row r="301" spans="1:4" x14ac:dyDescent="0.25">
      <c r="A301" t="s">
        <v>36</v>
      </c>
      <c r="B301" t="s">
        <v>43</v>
      </c>
      <c r="C301">
        <v>2020</v>
      </c>
      <c r="D301">
        <v>352836</v>
      </c>
    </row>
    <row r="302" spans="1:4" x14ac:dyDescent="0.25">
      <c r="A302" t="s">
        <v>7</v>
      </c>
      <c r="B302" t="s">
        <v>39</v>
      </c>
      <c r="C302">
        <v>2021</v>
      </c>
      <c r="D302">
        <v>10016122</v>
      </c>
    </row>
    <row r="303" spans="1:4" x14ac:dyDescent="0.25">
      <c r="A303" t="s">
        <v>29</v>
      </c>
      <c r="B303" t="s">
        <v>41</v>
      </c>
      <c r="C303">
        <v>2020</v>
      </c>
      <c r="D303">
        <v>9</v>
      </c>
    </row>
    <row r="304" spans="1:4" x14ac:dyDescent="0.25">
      <c r="A304" t="s">
        <v>19</v>
      </c>
      <c r="B304" t="s">
        <v>47</v>
      </c>
      <c r="C304">
        <v>2020</v>
      </c>
      <c r="D304">
        <v>48444892</v>
      </c>
    </row>
    <row r="305" spans="1:4" x14ac:dyDescent="0.25">
      <c r="A305" t="s">
        <v>17</v>
      </c>
      <c r="B305" t="s">
        <v>39</v>
      </c>
      <c r="C305">
        <v>2021</v>
      </c>
      <c r="D305">
        <v>33920953</v>
      </c>
    </row>
    <row r="306" spans="1:4" x14ac:dyDescent="0.25">
      <c r="A306" t="s">
        <v>36</v>
      </c>
      <c r="B306" t="s">
        <v>39</v>
      </c>
      <c r="C306">
        <v>2020</v>
      </c>
      <c r="D306">
        <v>164</v>
      </c>
    </row>
    <row r="307" spans="1:4" x14ac:dyDescent="0.25">
      <c r="A307" t="s">
        <v>25</v>
      </c>
      <c r="B307" t="s">
        <v>39</v>
      </c>
      <c r="C307">
        <v>2020</v>
      </c>
      <c r="D307">
        <v>36</v>
      </c>
    </row>
    <row r="308" spans="1:4" x14ac:dyDescent="0.25">
      <c r="A308" t="s">
        <v>13</v>
      </c>
      <c r="B308" t="s">
        <v>47</v>
      </c>
      <c r="C308">
        <v>2021</v>
      </c>
      <c r="D308">
        <v>23903053</v>
      </c>
    </row>
    <row r="309" spans="1:4" x14ac:dyDescent="0.25">
      <c r="A309" t="s">
        <v>5</v>
      </c>
      <c r="B309" t="s">
        <v>41</v>
      </c>
      <c r="C309">
        <v>2021</v>
      </c>
      <c r="D309">
        <v>19578665</v>
      </c>
    </row>
    <row r="310" spans="1:4" x14ac:dyDescent="0.25">
      <c r="A310" t="s">
        <v>32</v>
      </c>
      <c r="B310" t="s">
        <v>43</v>
      </c>
      <c r="C310">
        <v>2021</v>
      </c>
      <c r="D310">
        <v>1788969</v>
      </c>
    </row>
    <row r="311" spans="1:4" x14ac:dyDescent="0.25">
      <c r="A311" t="s">
        <v>13</v>
      </c>
      <c r="B311" t="s">
        <v>44</v>
      </c>
      <c r="C311">
        <v>2021</v>
      </c>
      <c r="D311">
        <v>23851878</v>
      </c>
    </row>
    <row r="312" spans="1:4" x14ac:dyDescent="0.25">
      <c r="A312" t="s">
        <v>21</v>
      </c>
      <c r="B312" t="s">
        <v>44</v>
      </c>
      <c r="C312">
        <v>2021</v>
      </c>
      <c r="D312">
        <v>2584130</v>
      </c>
    </row>
    <row r="313" spans="1:4" x14ac:dyDescent="0.25">
      <c r="A313" t="s">
        <v>0</v>
      </c>
      <c r="B313" t="s">
        <v>39</v>
      </c>
      <c r="C313">
        <v>2021</v>
      </c>
      <c r="D313">
        <v>156117</v>
      </c>
    </row>
    <row r="314" spans="1:4" x14ac:dyDescent="0.25">
      <c r="A314" t="s">
        <v>34</v>
      </c>
      <c r="B314" t="s">
        <v>39</v>
      </c>
      <c r="C314">
        <v>2021</v>
      </c>
      <c r="D314">
        <v>18827699</v>
      </c>
    </row>
    <row r="315" spans="1:4" x14ac:dyDescent="0.25">
      <c r="A315" t="s">
        <v>8</v>
      </c>
      <c r="B315" t="s">
        <v>39</v>
      </c>
      <c r="C315">
        <v>2021</v>
      </c>
      <c r="D315">
        <v>20052984</v>
      </c>
    </row>
    <row r="316" spans="1:4" x14ac:dyDescent="0.25">
      <c r="A316" t="s">
        <v>14</v>
      </c>
      <c r="B316" t="s">
        <v>44</v>
      </c>
      <c r="C316">
        <v>2021</v>
      </c>
      <c r="D316">
        <v>10742577</v>
      </c>
    </row>
    <row r="317" spans="1:4" x14ac:dyDescent="0.25">
      <c r="A317" t="s">
        <v>23</v>
      </c>
      <c r="B317" t="s">
        <v>46</v>
      </c>
      <c r="C317">
        <v>2020</v>
      </c>
      <c r="D317">
        <v>43809</v>
      </c>
    </row>
    <row r="318" spans="1:4" x14ac:dyDescent="0.25">
      <c r="A318" t="s">
        <v>31</v>
      </c>
      <c r="B318" t="s">
        <v>1</v>
      </c>
      <c r="C318">
        <v>2021</v>
      </c>
      <c r="D318">
        <v>25718303</v>
      </c>
    </row>
    <row r="319" spans="1:4" x14ac:dyDescent="0.25">
      <c r="A319" t="s">
        <v>15</v>
      </c>
      <c r="B319" t="s">
        <v>46</v>
      </c>
      <c r="C319">
        <v>2021</v>
      </c>
      <c r="D319">
        <v>9823209</v>
      </c>
    </row>
    <row r="320" spans="1:4" x14ac:dyDescent="0.25">
      <c r="A320" t="s">
        <v>28</v>
      </c>
      <c r="B320" t="s">
        <v>39</v>
      </c>
      <c r="C320">
        <v>2021</v>
      </c>
      <c r="D320">
        <v>10065901</v>
      </c>
    </row>
    <row r="321" spans="1:4" x14ac:dyDescent="0.25">
      <c r="A321" t="s">
        <v>30</v>
      </c>
      <c r="B321" t="s">
        <v>39</v>
      </c>
      <c r="C321">
        <v>2020</v>
      </c>
      <c r="D321">
        <v>650</v>
      </c>
    </row>
    <row r="322" spans="1:4" x14ac:dyDescent="0.25">
      <c r="A322" t="s">
        <v>11</v>
      </c>
      <c r="B322" t="s">
        <v>46</v>
      </c>
      <c r="C322">
        <v>2021</v>
      </c>
      <c r="D322">
        <v>24770163</v>
      </c>
    </row>
    <row r="323" spans="1:4" x14ac:dyDescent="0.25">
      <c r="A323" t="s">
        <v>37</v>
      </c>
      <c r="B323" t="s">
        <v>46</v>
      </c>
      <c r="C323">
        <v>2021</v>
      </c>
      <c r="D323">
        <v>310631</v>
      </c>
    </row>
    <row r="324" spans="1:4" x14ac:dyDescent="0.25">
      <c r="A324" t="s">
        <v>9</v>
      </c>
      <c r="B324" t="s">
        <v>47</v>
      </c>
      <c r="C324">
        <v>2020</v>
      </c>
      <c r="D324">
        <v>98288</v>
      </c>
    </row>
    <row r="325" spans="1:4" x14ac:dyDescent="0.25">
      <c r="A325" t="s">
        <v>31</v>
      </c>
      <c r="B325" t="s">
        <v>44</v>
      </c>
      <c r="C325">
        <v>2020</v>
      </c>
      <c r="D325">
        <v>5018740</v>
      </c>
    </row>
    <row r="326" spans="1:4" x14ac:dyDescent="0.25">
      <c r="A326" t="s">
        <v>4</v>
      </c>
      <c r="B326" t="s">
        <v>41</v>
      </c>
      <c r="C326">
        <v>2021</v>
      </c>
      <c r="D326">
        <v>10290215</v>
      </c>
    </row>
    <row r="327" spans="1:4" x14ac:dyDescent="0.25">
      <c r="A327" t="s">
        <v>2</v>
      </c>
      <c r="B327" t="s">
        <v>1</v>
      </c>
      <c r="C327">
        <v>2021</v>
      </c>
      <c r="D327">
        <v>27454434</v>
      </c>
    </row>
    <row r="328" spans="1:4" x14ac:dyDescent="0.25">
      <c r="A328" t="s">
        <v>20</v>
      </c>
      <c r="B328" t="s">
        <v>41</v>
      </c>
      <c r="C328">
        <v>2020</v>
      </c>
      <c r="D328">
        <v>466</v>
      </c>
    </row>
    <row r="329" spans="1:4" x14ac:dyDescent="0.25">
      <c r="A329" t="s">
        <v>27</v>
      </c>
      <c r="B329" t="s">
        <v>46</v>
      </c>
      <c r="C329">
        <v>2021</v>
      </c>
      <c r="D329">
        <v>3753016</v>
      </c>
    </row>
    <row r="330" spans="1:4" x14ac:dyDescent="0.25">
      <c r="A330" t="s">
        <v>35</v>
      </c>
      <c r="B330" t="s">
        <v>43</v>
      </c>
      <c r="C330">
        <v>2021</v>
      </c>
      <c r="D330">
        <v>10105502</v>
      </c>
    </row>
    <row r="331" spans="1:4" x14ac:dyDescent="0.25">
      <c r="A331" t="s">
        <v>4</v>
      </c>
      <c r="B331" t="s">
        <v>46</v>
      </c>
      <c r="C331">
        <v>2020</v>
      </c>
      <c r="D331">
        <v>4407425</v>
      </c>
    </row>
    <row r="332" spans="1:4" x14ac:dyDescent="0.25">
      <c r="A332" t="s">
        <v>7</v>
      </c>
      <c r="B332" t="s">
        <v>45</v>
      </c>
      <c r="C332">
        <v>2021</v>
      </c>
      <c r="D332">
        <v>31113636</v>
      </c>
    </row>
    <row r="333" spans="1:4" x14ac:dyDescent="0.25">
      <c r="A333" t="s">
        <v>3</v>
      </c>
      <c r="B333" t="s">
        <v>49</v>
      </c>
      <c r="C333">
        <v>2020</v>
      </c>
      <c r="D333">
        <v>513097</v>
      </c>
    </row>
    <row r="334" spans="1:4" x14ac:dyDescent="0.25">
      <c r="A334" t="s">
        <v>30</v>
      </c>
      <c r="B334" t="s">
        <v>44</v>
      </c>
      <c r="C334">
        <v>2020</v>
      </c>
      <c r="D334">
        <v>1252052</v>
      </c>
    </row>
    <row r="335" spans="1:4" x14ac:dyDescent="0.25">
      <c r="A335" t="s">
        <v>29</v>
      </c>
      <c r="B335" t="s">
        <v>38</v>
      </c>
      <c r="C335">
        <v>2021</v>
      </c>
      <c r="D335">
        <v>171324</v>
      </c>
    </row>
    <row r="336" spans="1:4" x14ac:dyDescent="0.25">
      <c r="A336" t="s">
        <v>28</v>
      </c>
      <c r="B336" t="s">
        <v>44</v>
      </c>
      <c r="C336">
        <v>2020</v>
      </c>
      <c r="D336">
        <v>875817</v>
      </c>
    </row>
    <row r="337" spans="1:4" x14ac:dyDescent="0.25">
      <c r="A337" t="s">
        <v>13</v>
      </c>
      <c r="B337" t="s">
        <v>43</v>
      </c>
      <c r="C337">
        <v>2020</v>
      </c>
      <c r="D337">
        <v>245702</v>
      </c>
    </row>
    <row r="338" spans="1:4" x14ac:dyDescent="0.25">
      <c r="A338" t="s">
        <v>20</v>
      </c>
      <c r="B338" t="s">
        <v>49</v>
      </c>
      <c r="C338">
        <v>2020</v>
      </c>
      <c r="D338">
        <v>399124</v>
      </c>
    </row>
    <row r="339" spans="1:4" x14ac:dyDescent="0.25">
      <c r="A339" t="s">
        <v>36</v>
      </c>
      <c r="B339" t="s">
        <v>47</v>
      </c>
      <c r="C339">
        <v>2021</v>
      </c>
      <c r="D339">
        <v>48998237</v>
      </c>
    </row>
    <row r="340" spans="1:4" x14ac:dyDescent="0.25">
      <c r="A340" t="s">
        <v>29</v>
      </c>
      <c r="B340" t="s">
        <v>49</v>
      </c>
      <c r="C340">
        <v>2020</v>
      </c>
      <c r="D340">
        <v>168937</v>
      </c>
    </row>
    <row r="341" spans="1:4" x14ac:dyDescent="0.25">
      <c r="A341" t="s">
        <v>31</v>
      </c>
      <c r="B341" t="s">
        <v>47</v>
      </c>
      <c r="C341">
        <v>2021</v>
      </c>
      <c r="D341">
        <v>83242706</v>
      </c>
    </row>
    <row r="342" spans="1:4" x14ac:dyDescent="0.25">
      <c r="A342" t="s">
        <v>7</v>
      </c>
      <c r="B342" t="s">
        <v>47</v>
      </c>
      <c r="C342">
        <v>2021</v>
      </c>
      <c r="D342">
        <v>31175760</v>
      </c>
    </row>
    <row r="343" spans="1:4" x14ac:dyDescent="0.25">
      <c r="A343" t="s">
        <v>33</v>
      </c>
      <c r="B343" t="s">
        <v>40</v>
      </c>
      <c r="C343">
        <v>2020</v>
      </c>
      <c r="D343">
        <v>449254</v>
      </c>
    </row>
    <row r="344" spans="1:4" x14ac:dyDescent="0.25">
      <c r="A344" t="s">
        <v>24</v>
      </c>
      <c r="B344" t="s">
        <v>38</v>
      </c>
      <c r="C344">
        <v>2021</v>
      </c>
      <c r="D344">
        <v>340792</v>
      </c>
    </row>
    <row r="345" spans="1:4" x14ac:dyDescent="0.25">
      <c r="A345" t="s">
        <v>0</v>
      </c>
      <c r="B345" t="s">
        <v>38</v>
      </c>
      <c r="C345">
        <v>2021</v>
      </c>
      <c r="D345">
        <v>140235</v>
      </c>
    </row>
    <row r="346" spans="1:4" x14ac:dyDescent="0.25">
      <c r="A346" t="s">
        <v>18</v>
      </c>
      <c r="B346" t="s">
        <v>38</v>
      </c>
      <c r="C346">
        <v>2021</v>
      </c>
      <c r="D346">
        <v>273619</v>
      </c>
    </row>
    <row r="347" spans="1:4" x14ac:dyDescent="0.25">
      <c r="A347" t="s">
        <v>26</v>
      </c>
      <c r="B347" t="s">
        <v>46</v>
      </c>
      <c r="C347">
        <v>2021</v>
      </c>
      <c r="D347">
        <v>18034788</v>
      </c>
    </row>
    <row r="348" spans="1:4" x14ac:dyDescent="0.25">
      <c r="A348" t="s">
        <v>5</v>
      </c>
      <c r="B348" t="s">
        <v>46</v>
      </c>
      <c r="C348">
        <v>2020</v>
      </c>
      <c r="D348">
        <v>4848233</v>
      </c>
    </row>
    <row r="349" spans="1:4" x14ac:dyDescent="0.25">
      <c r="A349" t="s">
        <v>10</v>
      </c>
      <c r="B349" t="s">
        <v>40</v>
      </c>
      <c r="C349">
        <v>2020</v>
      </c>
      <c r="D349">
        <v>205</v>
      </c>
    </row>
    <row r="350" spans="1:4" x14ac:dyDescent="0.25">
      <c r="A350" t="s">
        <v>18</v>
      </c>
      <c r="B350" t="s">
        <v>41</v>
      </c>
      <c r="C350">
        <v>2020</v>
      </c>
      <c r="D350">
        <v>1463</v>
      </c>
    </row>
    <row r="351" spans="1:4" x14ac:dyDescent="0.25">
      <c r="A351" t="s">
        <v>12</v>
      </c>
      <c r="B351" t="s">
        <v>40</v>
      </c>
      <c r="C351">
        <v>2021</v>
      </c>
      <c r="D351">
        <v>2295744</v>
      </c>
    </row>
    <row r="352" spans="1:4" x14ac:dyDescent="0.25">
      <c r="A352" t="s">
        <v>33</v>
      </c>
      <c r="B352" t="s">
        <v>41</v>
      </c>
      <c r="C352">
        <v>2020</v>
      </c>
      <c r="D352">
        <v>3089437</v>
      </c>
    </row>
    <row r="353" spans="1:4" x14ac:dyDescent="0.25">
      <c r="A353" t="s">
        <v>21</v>
      </c>
      <c r="B353" t="s">
        <v>39</v>
      </c>
      <c r="C353">
        <v>2020</v>
      </c>
      <c r="D353">
        <v>8</v>
      </c>
    </row>
    <row r="354" spans="1:4" x14ac:dyDescent="0.25">
      <c r="A354" t="s">
        <v>23</v>
      </c>
      <c r="B354" t="s">
        <v>43</v>
      </c>
      <c r="C354">
        <v>2021</v>
      </c>
      <c r="D354">
        <v>481553</v>
      </c>
    </row>
    <row r="355" spans="1:4" x14ac:dyDescent="0.25">
      <c r="A355" t="s">
        <v>3</v>
      </c>
      <c r="B355" t="s">
        <v>43</v>
      </c>
      <c r="C355">
        <v>2020</v>
      </c>
      <c r="D355">
        <v>3107</v>
      </c>
    </row>
    <row r="356" spans="1:4" x14ac:dyDescent="0.25">
      <c r="A356" t="s">
        <v>34</v>
      </c>
      <c r="B356" t="s">
        <v>46</v>
      </c>
      <c r="C356">
        <v>2020</v>
      </c>
      <c r="D356">
        <v>9701861</v>
      </c>
    </row>
    <row r="357" spans="1:4" x14ac:dyDescent="0.25">
      <c r="A357" t="s">
        <v>27</v>
      </c>
      <c r="B357" t="s">
        <v>45</v>
      </c>
      <c r="C357">
        <v>2021</v>
      </c>
      <c r="D357">
        <v>3791773</v>
      </c>
    </row>
    <row r="358" spans="1:4" x14ac:dyDescent="0.25">
      <c r="A358" t="s">
        <v>13</v>
      </c>
      <c r="B358" t="s">
        <v>49</v>
      </c>
      <c r="C358">
        <v>2020</v>
      </c>
      <c r="D358">
        <v>7837873</v>
      </c>
    </row>
    <row r="359" spans="1:4" x14ac:dyDescent="0.25">
      <c r="A359" t="s">
        <v>17</v>
      </c>
      <c r="B359" t="s">
        <v>47</v>
      </c>
      <c r="C359">
        <v>2021</v>
      </c>
      <c r="D359">
        <v>150099524</v>
      </c>
    </row>
    <row r="360" spans="1:4" x14ac:dyDescent="0.25">
      <c r="A360" t="s">
        <v>16</v>
      </c>
      <c r="B360" t="s">
        <v>40</v>
      </c>
      <c r="C360">
        <v>2021</v>
      </c>
      <c r="D360">
        <v>35084777</v>
      </c>
    </row>
    <row r="361" spans="1:4" x14ac:dyDescent="0.25">
      <c r="A361" t="s">
        <v>2</v>
      </c>
      <c r="B361" t="s">
        <v>40</v>
      </c>
      <c r="C361">
        <v>2020</v>
      </c>
      <c r="D361">
        <v>18634</v>
      </c>
    </row>
    <row r="362" spans="1:4" x14ac:dyDescent="0.25">
      <c r="A362" t="s">
        <v>12</v>
      </c>
      <c r="B362" t="s">
        <v>49</v>
      </c>
      <c r="C362">
        <v>2020</v>
      </c>
      <c r="D362">
        <v>1545079</v>
      </c>
    </row>
    <row r="363" spans="1:4" x14ac:dyDescent="0.25">
      <c r="A363" t="s">
        <v>22</v>
      </c>
      <c r="B363" t="s">
        <v>45</v>
      </c>
      <c r="C363">
        <v>2020</v>
      </c>
      <c r="D363">
        <v>1439654</v>
      </c>
    </row>
    <row r="364" spans="1:4" x14ac:dyDescent="0.25">
      <c r="A364" t="s">
        <v>2</v>
      </c>
      <c r="B364" t="s">
        <v>45</v>
      </c>
      <c r="C364">
        <v>2021</v>
      </c>
      <c r="D364">
        <v>61793002</v>
      </c>
    </row>
    <row r="365" spans="1:4" x14ac:dyDescent="0.25">
      <c r="A365" t="s">
        <v>13</v>
      </c>
      <c r="B365" t="s">
        <v>46</v>
      </c>
      <c r="C365">
        <v>2021</v>
      </c>
      <c r="D365">
        <v>23120694</v>
      </c>
    </row>
    <row r="366" spans="1:4" x14ac:dyDescent="0.25">
      <c r="A366" t="s">
        <v>19</v>
      </c>
      <c r="B366" t="s">
        <v>38</v>
      </c>
      <c r="C366">
        <v>2021</v>
      </c>
      <c r="D366">
        <v>58121612</v>
      </c>
    </row>
    <row r="367" spans="1:4" x14ac:dyDescent="0.25">
      <c r="A367" t="s">
        <v>29</v>
      </c>
      <c r="B367" t="s">
        <v>1</v>
      </c>
      <c r="C367">
        <v>2021</v>
      </c>
      <c r="D367">
        <v>186536</v>
      </c>
    </row>
    <row r="368" spans="1:4" x14ac:dyDescent="0.25">
      <c r="A368" t="s">
        <v>34</v>
      </c>
      <c r="B368" t="s">
        <v>43</v>
      </c>
      <c r="C368">
        <v>2021</v>
      </c>
      <c r="D368">
        <v>51059570</v>
      </c>
    </row>
    <row r="369" spans="1:4" x14ac:dyDescent="0.25">
      <c r="A369" t="s">
        <v>35</v>
      </c>
      <c r="B369" t="s">
        <v>38</v>
      </c>
      <c r="C369">
        <v>2021</v>
      </c>
      <c r="D369">
        <v>2707317</v>
      </c>
    </row>
    <row r="370" spans="1:4" x14ac:dyDescent="0.25">
      <c r="A370" t="s">
        <v>16</v>
      </c>
      <c r="B370" t="s">
        <v>43</v>
      </c>
      <c r="C370">
        <v>2021</v>
      </c>
      <c r="D370">
        <v>82929253</v>
      </c>
    </row>
    <row r="371" spans="1:4" x14ac:dyDescent="0.25">
      <c r="A371" t="s">
        <v>35</v>
      </c>
      <c r="B371" t="s">
        <v>48</v>
      </c>
      <c r="C371">
        <v>2020</v>
      </c>
      <c r="D371">
        <v>2055403</v>
      </c>
    </row>
    <row r="372" spans="1:4" x14ac:dyDescent="0.25">
      <c r="A372" t="s">
        <v>13</v>
      </c>
      <c r="B372" t="s">
        <v>39</v>
      </c>
      <c r="C372">
        <v>2020</v>
      </c>
      <c r="D372">
        <v>595</v>
      </c>
    </row>
    <row r="373" spans="1:4" x14ac:dyDescent="0.25">
      <c r="A373" t="s">
        <v>0</v>
      </c>
      <c r="B373" t="s">
        <v>44</v>
      </c>
      <c r="C373">
        <v>2020</v>
      </c>
      <c r="D373">
        <v>6799</v>
      </c>
    </row>
    <row r="374" spans="1:4" x14ac:dyDescent="0.25">
      <c r="A374" t="s">
        <v>0</v>
      </c>
      <c r="B374" t="s">
        <v>45</v>
      </c>
      <c r="C374">
        <v>2020</v>
      </c>
      <c r="D374">
        <v>66450</v>
      </c>
    </row>
    <row r="375" spans="1:4" x14ac:dyDescent="0.25">
      <c r="A375" t="s">
        <v>20</v>
      </c>
      <c r="B375" t="s">
        <v>40</v>
      </c>
      <c r="C375">
        <v>2021</v>
      </c>
      <c r="D375">
        <v>448384</v>
      </c>
    </row>
    <row r="376" spans="1:4" x14ac:dyDescent="0.25">
      <c r="A376" t="s">
        <v>26</v>
      </c>
      <c r="B376" t="s">
        <v>40</v>
      </c>
      <c r="C376">
        <v>2020</v>
      </c>
      <c r="D376">
        <v>6116</v>
      </c>
    </row>
    <row r="377" spans="1:4" x14ac:dyDescent="0.25">
      <c r="A377" t="s">
        <v>25</v>
      </c>
      <c r="B377" t="s">
        <v>49</v>
      </c>
      <c r="C377">
        <v>2020</v>
      </c>
      <c r="D377">
        <v>10065254</v>
      </c>
    </row>
    <row r="378" spans="1:4" x14ac:dyDescent="0.25">
      <c r="A378" t="s">
        <v>15</v>
      </c>
      <c r="B378" t="s">
        <v>43</v>
      </c>
      <c r="C378">
        <v>2021</v>
      </c>
      <c r="D378">
        <v>9222035</v>
      </c>
    </row>
    <row r="379" spans="1:4" x14ac:dyDescent="0.25">
      <c r="A379" t="s">
        <v>24</v>
      </c>
      <c r="B379" t="s">
        <v>1</v>
      </c>
      <c r="C379">
        <v>2021</v>
      </c>
      <c r="D379">
        <v>372751</v>
      </c>
    </row>
    <row r="380" spans="1:4" x14ac:dyDescent="0.25">
      <c r="A380" t="s">
        <v>5</v>
      </c>
      <c r="B380" t="s">
        <v>46</v>
      </c>
      <c r="C380">
        <v>2021</v>
      </c>
      <c r="D380">
        <v>21775539</v>
      </c>
    </row>
    <row r="381" spans="1:4" x14ac:dyDescent="0.25">
      <c r="A381" t="s">
        <v>31</v>
      </c>
      <c r="B381" t="s">
        <v>46</v>
      </c>
      <c r="C381">
        <v>2021</v>
      </c>
      <c r="D381">
        <v>79193492</v>
      </c>
    </row>
    <row r="382" spans="1:4" x14ac:dyDescent="0.25">
      <c r="A382" t="s">
        <v>2</v>
      </c>
      <c r="B382" t="s">
        <v>39</v>
      </c>
      <c r="C382">
        <v>2021</v>
      </c>
      <c r="D382">
        <v>27696218</v>
      </c>
    </row>
    <row r="383" spans="1:4" x14ac:dyDescent="0.25">
      <c r="A383" t="s">
        <v>0</v>
      </c>
      <c r="B383" t="s">
        <v>1</v>
      </c>
      <c r="C383">
        <v>2021</v>
      </c>
      <c r="D383">
        <v>154236</v>
      </c>
    </row>
    <row r="384" spans="1:4" x14ac:dyDescent="0.25">
      <c r="A384" t="s">
        <v>12</v>
      </c>
      <c r="B384" t="s">
        <v>43</v>
      </c>
      <c r="C384">
        <v>2021</v>
      </c>
      <c r="D384">
        <v>5953608</v>
      </c>
    </row>
    <row r="385" spans="1:4" x14ac:dyDescent="0.25">
      <c r="A385" t="s">
        <v>19</v>
      </c>
      <c r="B385" t="s">
        <v>43</v>
      </c>
      <c r="C385">
        <v>2021</v>
      </c>
      <c r="D385">
        <v>177736506</v>
      </c>
    </row>
    <row r="386" spans="1:4" x14ac:dyDescent="0.25">
      <c r="A386" t="s">
        <v>22</v>
      </c>
      <c r="B386" t="s">
        <v>46</v>
      </c>
      <c r="C386">
        <v>2021</v>
      </c>
      <c r="D386">
        <v>23771029</v>
      </c>
    </row>
    <row r="387" spans="1:4" x14ac:dyDescent="0.25">
      <c r="A387" t="s">
        <v>17</v>
      </c>
      <c r="B387" t="s">
        <v>43</v>
      </c>
      <c r="C387">
        <v>2020</v>
      </c>
      <c r="D387">
        <v>81724</v>
      </c>
    </row>
    <row r="388" spans="1:4" x14ac:dyDescent="0.25">
      <c r="A388" t="s">
        <v>11</v>
      </c>
      <c r="B388" t="s">
        <v>43</v>
      </c>
      <c r="C388">
        <v>2021</v>
      </c>
      <c r="D388">
        <v>24595276</v>
      </c>
    </row>
    <row r="389" spans="1:4" x14ac:dyDescent="0.25">
      <c r="A389" t="s">
        <v>0</v>
      </c>
      <c r="B389" t="s">
        <v>39</v>
      </c>
      <c r="C389">
        <v>2020</v>
      </c>
      <c r="D389">
        <v>45</v>
      </c>
    </row>
    <row r="390" spans="1:4" x14ac:dyDescent="0.25">
      <c r="A390" t="s">
        <v>33</v>
      </c>
      <c r="B390" t="s">
        <v>39</v>
      </c>
      <c r="C390">
        <v>2020</v>
      </c>
      <c r="D390">
        <v>10832</v>
      </c>
    </row>
    <row r="391" spans="1:4" x14ac:dyDescent="0.25">
      <c r="A391" t="s">
        <v>8</v>
      </c>
      <c r="B391" t="s">
        <v>48</v>
      </c>
      <c r="C391">
        <v>2020</v>
      </c>
      <c r="D391">
        <v>14572061</v>
      </c>
    </row>
    <row r="392" spans="1:4" x14ac:dyDescent="0.25">
      <c r="A392" t="s">
        <v>22</v>
      </c>
      <c r="B392" t="s">
        <v>47</v>
      </c>
      <c r="C392">
        <v>2021</v>
      </c>
      <c r="D392">
        <v>24573208</v>
      </c>
    </row>
    <row r="393" spans="1:4" x14ac:dyDescent="0.25">
      <c r="A393" t="s">
        <v>26</v>
      </c>
      <c r="B393" t="s">
        <v>43</v>
      </c>
      <c r="C393">
        <v>2021</v>
      </c>
      <c r="D393">
        <v>17617894</v>
      </c>
    </row>
    <row r="394" spans="1:4" x14ac:dyDescent="0.25">
      <c r="A394" t="s">
        <v>18</v>
      </c>
      <c r="B394" t="s">
        <v>46</v>
      </c>
      <c r="C394">
        <v>2021</v>
      </c>
      <c r="D394">
        <v>620174</v>
      </c>
    </row>
    <row r="395" spans="1:4" x14ac:dyDescent="0.25">
      <c r="A395" t="s">
        <v>5</v>
      </c>
      <c r="B395" t="s">
        <v>43</v>
      </c>
      <c r="C395">
        <v>2020</v>
      </c>
      <c r="D395">
        <v>201627</v>
      </c>
    </row>
    <row r="396" spans="1:4" x14ac:dyDescent="0.25">
      <c r="A396" t="s">
        <v>29</v>
      </c>
      <c r="B396" t="s">
        <v>45</v>
      </c>
      <c r="C396">
        <v>2020</v>
      </c>
      <c r="D396">
        <v>35509</v>
      </c>
    </row>
    <row r="397" spans="1:4" x14ac:dyDescent="0.25">
      <c r="A397" t="s">
        <v>7</v>
      </c>
      <c r="B397" t="s">
        <v>39</v>
      </c>
      <c r="C397">
        <v>2020</v>
      </c>
      <c r="D397">
        <v>52</v>
      </c>
    </row>
    <row r="398" spans="1:4" x14ac:dyDescent="0.25">
      <c r="A398" t="s">
        <v>9</v>
      </c>
      <c r="B398" t="s">
        <v>47</v>
      </c>
      <c r="C398">
        <v>2021</v>
      </c>
      <c r="D398">
        <v>331017</v>
      </c>
    </row>
    <row r="399" spans="1:4" x14ac:dyDescent="0.25">
      <c r="A399" t="s">
        <v>28</v>
      </c>
      <c r="B399" t="s">
        <v>39</v>
      </c>
      <c r="C399">
        <v>2020</v>
      </c>
      <c r="D399">
        <v>607</v>
      </c>
    </row>
    <row r="400" spans="1:4" x14ac:dyDescent="0.25">
      <c r="A400" t="s">
        <v>25</v>
      </c>
      <c r="B400" t="s">
        <v>38</v>
      </c>
      <c r="C400">
        <v>2021</v>
      </c>
      <c r="D400">
        <v>9413038</v>
      </c>
    </row>
    <row r="401" spans="1:4" x14ac:dyDescent="0.25">
      <c r="A401" t="s">
        <v>4</v>
      </c>
      <c r="B401" t="s">
        <v>41</v>
      </c>
      <c r="C401">
        <v>2020</v>
      </c>
      <c r="D401">
        <v>9235</v>
      </c>
    </row>
    <row r="402" spans="1:4" x14ac:dyDescent="0.25">
      <c r="A402" t="s">
        <v>23</v>
      </c>
      <c r="B402" t="s">
        <v>41</v>
      </c>
      <c r="C402">
        <v>2021</v>
      </c>
      <c r="D402">
        <v>275051</v>
      </c>
    </row>
    <row r="403" spans="1:4" x14ac:dyDescent="0.25">
      <c r="A403" t="s">
        <v>34</v>
      </c>
      <c r="B403" t="s">
        <v>48</v>
      </c>
      <c r="C403">
        <v>2020</v>
      </c>
      <c r="D403">
        <v>15390005</v>
      </c>
    </row>
    <row r="404" spans="1:4" x14ac:dyDescent="0.25">
      <c r="A404" t="s">
        <v>4</v>
      </c>
      <c r="B404" t="s">
        <v>47</v>
      </c>
      <c r="C404">
        <v>2020</v>
      </c>
      <c r="D404">
        <v>6119594</v>
      </c>
    </row>
    <row r="405" spans="1:4" x14ac:dyDescent="0.25">
      <c r="A405" t="s">
        <v>31</v>
      </c>
      <c r="B405" t="s">
        <v>43</v>
      </c>
      <c r="C405">
        <v>2021</v>
      </c>
      <c r="D405">
        <v>70586171</v>
      </c>
    </row>
    <row r="406" spans="1:4" x14ac:dyDescent="0.25">
      <c r="A406" t="s">
        <v>7</v>
      </c>
      <c r="B406" t="s">
        <v>45</v>
      </c>
      <c r="C406">
        <v>2020</v>
      </c>
      <c r="D406">
        <v>537631</v>
      </c>
    </row>
    <row r="407" spans="1:4" x14ac:dyDescent="0.25">
      <c r="A407" t="s">
        <v>17</v>
      </c>
      <c r="B407" t="s">
        <v>48</v>
      </c>
      <c r="C407">
        <v>2020</v>
      </c>
      <c r="D407">
        <v>15761027</v>
      </c>
    </row>
    <row r="408" spans="1:4" x14ac:dyDescent="0.25">
      <c r="A408" t="s">
        <v>25</v>
      </c>
      <c r="B408" t="s">
        <v>39</v>
      </c>
      <c r="C408">
        <v>2021</v>
      </c>
      <c r="D408">
        <v>10496682</v>
      </c>
    </row>
    <row r="409" spans="1:4" x14ac:dyDescent="0.25">
      <c r="A409" t="s">
        <v>23</v>
      </c>
      <c r="B409" t="s">
        <v>44</v>
      </c>
      <c r="C409">
        <v>2021</v>
      </c>
      <c r="D409">
        <v>845090</v>
      </c>
    </row>
    <row r="410" spans="1:4" x14ac:dyDescent="0.25">
      <c r="A410" t="s">
        <v>14</v>
      </c>
      <c r="B410" t="s">
        <v>47</v>
      </c>
      <c r="C410">
        <v>2020</v>
      </c>
      <c r="D410">
        <v>2934001</v>
      </c>
    </row>
    <row r="411" spans="1:4" x14ac:dyDescent="0.25">
      <c r="A411" t="s">
        <v>12</v>
      </c>
      <c r="B411" t="s">
        <v>45</v>
      </c>
      <c r="C411">
        <v>2020</v>
      </c>
      <c r="D411">
        <v>129755</v>
      </c>
    </row>
    <row r="412" spans="1:4" x14ac:dyDescent="0.25">
      <c r="A412" t="s">
        <v>7</v>
      </c>
      <c r="B412" t="s">
        <v>47</v>
      </c>
      <c r="C412">
        <v>2020</v>
      </c>
      <c r="D412">
        <v>4777284</v>
      </c>
    </row>
    <row r="413" spans="1:4" x14ac:dyDescent="0.25">
      <c r="A413" t="s">
        <v>28</v>
      </c>
      <c r="B413" t="s">
        <v>40</v>
      </c>
      <c r="C413">
        <v>2021</v>
      </c>
      <c r="D413">
        <v>12638392</v>
      </c>
    </row>
    <row r="414" spans="1:4" x14ac:dyDescent="0.25">
      <c r="A414" t="s">
        <v>6</v>
      </c>
      <c r="B414" t="s">
        <v>46</v>
      </c>
      <c r="C414">
        <v>2021</v>
      </c>
      <c r="D414">
        <v>1955029</v>
      </c>
    </row>
    <row r="415" spans="1:4" x14ac:dyDescent="0.25">
      <c r="A415" t="s">
        <v>10</v>
      </c>
      <c r="B415" t="s">
        <v>46</v>
      </c>
      <c r="C415">
        <v>2021</v>
      </c>
      <c r="D415">
        <v>5256538</v>
      </c>
    </row>
    <row r="416" spans="1:4" x14ac:dyDescent="0.25">
      <c r="A416" t="s">
        <v>22</v>
      </c>
      <c r="B416" t="s">
        <v>41</v>
      </c>
      <c r="C416">
        <v>2021</v>
      </c>
      <c r="D416">
        <v>22032633</v>
      </c>
    </row>
    <row r="417" spans="1:4" x14ac:dyDescent="0.25">
      <c r="A417" t="s">
        <v>4</v>
      </c>
      <c r="B417" t="s">
        <v>44</v>
      </c>
      <c r="C417">
        <v>2021</v>
      </c>
      <c r="D417">
        <v>16800254</v>
      </c>
    </row>
    <row r="418" spans="1:4" x14ac:dyDescent="0.25">
      <c r="A418" t="s">
        <v>4</v>
      </c>
      <c r="B418" t="s">
        <v>45</v>
      </c>
      <c r="C418">
        <v>2021</v>
      </c>
      <c r="D418">
        <v>17976462</v>
      </c>
    </row>
    <row r="419" spans="1:4" x14ac:dyDescent="0.25">
      <c r="A419" t="s">
        <v>18</v>
      </c>
      <c r="B419" t="s">
        <v>39</v>
      </c>
      <c r="C419">
        <v>2020</v>
      </c>
      <c r="D419">
        <v>203</v>
      </c>
    </row>
    <row r="420" spans="1:4" x14ac:dyDescent="0.25">
      <c r="A420" t="s">
        <v>27</v>
      </c>
      <c r="B420" t="s">
        <v>47</v>
      </c>
      <c r="C420">
        <v>2021</v>
      </c>
      <c r="D420">
        <v>3946217</v>
      </c>
    </row>
    <row r="421" spans="1:4" x14ac:dyDescent="0.25">
      <c r="A421" t="s">
        <v>8</v>
      </c>
      <c r="B421" t="s">
        <v>43</v>
      </c>
      <c r="C421">
        <v>2020</v>
      </c>
      <c r="D421">
        <v>1460911</v>
      </c>
    </row>
    <row r="422" spans="1:4" x14ac:dyDescent="0.25">
      <c r="A422" t="s">
        <v>14</v>
      </c>
      <c r="B422" t="s">
        <v>38</v>
      </c>
      <c r="C422">
        <v>2021</v>
      </c>
      <c r="D422">
        <v>3341511</v>
      </c>
    </row>
    <row r="423" spans="1:4" x14ac:dyDescent="0.25">
      <c r="A423" t="s">
        <v>31</v>
      </c>
      <c r="B423" t="s">
        <v>41</v>
      </c>
      <c r="C423">
        <v>2021</v>
      </c>
      <c r="D423">
        <v>50084186</v>
      </c>
    </row>
    <row r="424" spans="1:4" x14ac:dyDescent="0.25">
      <c r="A424" t="s">
        <v>17</v>
      </c>
      <c r="B424" t="s">
        <v>38</v>
      </c>
      <c r="C424">
        <v>2020</v>
      </c>
      <c r="D424">
        <v>8</v>
      </c>
    </row>
    <row r="425" spans="1:4" x14ac:dyDescent="0.25">
      <c r="A425" t="s">
        <v>23</v>
      </c>
      <c r="B425" t="s">
        <v>39</v>
      </c>
      <c r="C425">
        <v>2020</v>
      </c>
      <c r="D425">
        <v>7</v>
      </c>
    </row>
    <row r="426" spans="1:4" x14ac:dyDescent="0.25">
      <c r="A426" t="s">
        <v>14</v>
      </c>
      <c r="B426" t="s">
        <v>46</v>
      </c>
      <c r="C426">
        <v>2021</v>
      </c>
      <c r="D426">
        <v>10442534</v>
      </c>
    </row>
    <row r="427" spans="1:4" x14ac:dyDescent="0.25">
      <c r="A427" t="s">
        <v>30</v>
      </c>
      <c r="B427" t="s">
        <v>44</v>
      </c>
      <c r="C427">
        <v>2021</v>
      </c>
      <c r="D427">
        <v>19688080</v>
      </c>
    </row>
    <row r="428" spans="1:4" x14ac:dyDescent="0.25">
      <c r="A428" t="s">
        <v>10</v>
      </c>
      <c r="B428" t="s">
        <v>39</v>
      </c>
      <c r="C428">
        <v>2020</v>
      </c>
      <c r="D428">
        <v>27</v>
      </c>
    </row>
    <row r="429" spans="1:4" x14ac:dyDescent="0.25">
      <c r="A429" t="s">
        <v>6</v>
      </c>
      <c r="B429" t="s">
        <v>39</v>
      </c>
      <c r="C429">
        <v>2020</v>
      </c>
      <c r="D429">
        <v>97</v>
      </c>
    </row>
    <row r="430" spans="1:4" x14ac:dyDescent="0.25">
      <c r="A430" t="s">
        <v>18</v>
      </c>
      <c r="B430" t="s">
        <v>41</v>
      </c>
      <c r="C430">
        <v>2021</v>
      </c>
      <c r="D430">
        <v>508712</v>
      </c>
    </row>
    <row r="431" spans="1:4" x14ac:dyDescent="0.25">
      <c r="A431" t="s">
        <v>32</v>
      </c>
      <c r="B431" t="s">
        <v>48</v>
      </c>
      <c r="C431">
        <v>2020</v>
      </c>
      <c r="D431">
        <v>957550</v>
      </c>
    </row>
    <row r="432" spans="1:4" x14ac:dyDescent="0.25">
      <c r="A432" t="s">
        <v>24</v>
      </c>
      <c r="B432" t="s">
        <v>40</v>
      </c>
      <c r="C432">
        <v>2020</v>
      </c>
      <c r="D432">
        <v>0</v>
      </c>
    </row>
    <row r="433" spans="1:4" x14ac:dyDescent="0.25">
      <c r="A433" t="s">
        <v>7</v>
      </c>
      <c r="B433" t="s">
        <v>44</v>
      </c>
      <c r="C433">
        <v>2020</v>
      </c>
      <c r="D433">
        <v>162944</v>
      </c>
    </row>
    <row r="434" spans="1:4" x14ac:dyDescent="0.25">
      <c r="A434" t="s">
        <v>33</v>
      </c>
      <c r="B434" t="s">
        <v>41</v>
      </c>
      <c r="C434">
        <v>2021</v>
      </c>
      <c r="D434">
        <v>760878167</v>
      </c>
    </row>
    <row r="435" spans="1:4" x14ac:dyDescent="0.25">
      <c r="A435" t="s">
        <v>0</v>
      </c>
      <c r="B435" t="s">
        <v>40</v>
      </c>
      <c r="C435">
        <v>2020</v>
      </c>
      <c r="D435">
        <v>510</v>
      </c>
    </row>
    <row r="436" spans="1:4" x14ac:dyDescent="0.25">
      <c r="A436" t="s">
        <v>28</v>
      </c>
      <c r="B436" t="s">
        <v>44</v>
      </c>
      <c r="C436">
        <v>2021</v>
      </c>
      <c r="D436">
        <v>29549911</v>
      </c>
    </row>
    <row r="437" spans="1:4" x14ac:dyDescent="0.25">
      <c r="A437" t="s">
        <v>3</v>
      </c>
      <c r="B437" t="s">
        <v>43</v>
      </c>
      <c r="C437">
        <v>2021</v>
      </c>
      <c r="D437">
        <v>957948</v>
      </c>
    </row>
    <row r="438" spans="1:4" x14ac:dyDescent="0.25">
      <c r="A438" t="s">
        <v>4</v>
      </c>
      <c r="B438" t="s">
        <v>39</v>
      </c>
      <c r="C438">
        <v>2020</v>
      </c>
      <c r="D438">
        <v>1</v>
      </c>
    </row>
    <row r="439" spans="1:4" x14ac:dyDescent="0.25">
      <c r="A439" t="s">
        <v>21</v>
      </c>
      <c r="B439" t="s">
        <v>39</v>
      </c>
      <c r="C439">
        <v>2021</v>
      </c>
      <c r="D439">
        <v>909136</v>
      </c>
    </row>
    <row r="440" spans="1:4" x14ac:dyDescent="0.25">
      <c r="A440" t="s">
        <v>30</v>
      </c>
      <c r="B440" t="s">
        <v>46</v>
      </c>
      <c r="C440">
        <v>2020</v>
      </c>
      <c r="D440">
        <v>4834626</v>
      </c>
    </row>
    <row r="441" spans="1:4" x14ac:dyDescent="0.25">
      <c r="A441" t="s">
        <v>33</v>
      </c>
      <c r="B441" t="s">
        <v>45</v>
      </c>
      <c r="C441">
        <v>2020</v>
      </c>
      <c r="D441">
        <v>82700486</v>
      </c>
    </row>
    <row r="442" spans="1:4" x14ac:dyDescent="0.25">
      <c r="A442" t="s">
        <v>12</v>
      </c>
      <c r="B442" t="s">
        <v>44</v>
      </c>
      <c r="C442">
        <v>2020</v>
      </c>
      <c r="D442">
        <v>47873</v>
      </c>
    </row>
    <row r="443" spans="1:4" x14ac:dyDescent="0.25">
      <c r="A443" t="s">
        <v>3</v>
      </c>
      <c r="B443" t="s">
        <v>48</v>
      </c>
      <c r="C443">
        <v>2020</v>
      </c>
      <c r="D443">
        <v>472751</v>
      </c>
    </row>
    <row r="444" spans="1:4" x14ac:dyDescent="0.25">
      <c r="A444" t="s">
        <v>26</v>
      </c>
      <c r="B444" t="s">
        <v>1</v>
      </c>
      <c r="C444">
        <v>2021</v>
      </c>
      <c r="D444">
        <v>5275839</v>
      </c>
    </row>
    <row r="445" spans="1:4" x14ac:dyDescent="0.25">
      <c r="A445" t="s">
        <v>5</v>
      </c>
      <c r="B445" t="s">
        <v>48</v>
      </c>
      <c r="C445">
        <v>2020</v>
      </c>
      <c r="D445">
        <v>6809576</v>
      </c>
    </row>
    <row r="446" spans="1:4" x14ac:dyDescent="0.25">
      <c r="A446" t="s">
        <v>14</v>
      </c>
      <c r="B446" t="s">
        <v>43</v>
      </c>
      <c r="C446">
        <v>2021</v>
      </c>
      <c r="D446">
        <v>10299055</v>
      </c>
    </row>
    <row r="447" spans="1:4" x14ac:dyDescent="0.25">
      <c r="A447" t="s">
        <v>27</v>
      </c>
      <c r="B447" t="s">
        <v>41</v>
      </c>
      <c r="C447">
        <v>2020</v>
      </c>
      <c r="D447">
        <v>759</v>
      </c>
    </row>
    <row r="448" spans="1:4" x14ac:dyDescent="0.25">
      <c r="A448" t="s">
        <v>18</v>
      </c>
      <c r="B448" t="s">
        <v>43</v>
      </c>
      <c r="C448">
        <v>2021</v>
      </c>
      <c r="D448">
        <v>587439</v>
      </c>
    </row>
    <row r="449" spans="1:4" x14ac:dyDescent="0.25">
      <c r="A449" t="s">
        <v>31</v>
      </c>
      <c r="B449" t="s">
        <v>39</v>
      </c>
      <c r="C449">
        <v>2020</v>
      </c>
      <c r="D449">
        <v>440</v>
      </c>
    </row>
    <row r="450" spans="1:4" x14ac:dyDescent="0.25">
      <c r="A450" t="s">
        <v>9</v>
      </c>
      <c r="B450" t="s">
        <v>38</v>
      </c>
      <c r="C450">
        <v>2021</v>
      </c>
      <c r="D450">
        <v>94715</v>
      </c>
    </row>
    <row r="451" spans="1:4" x14ac:dyDescent="0.25">
      <c r="A451" t="s">
        <v>25</v>
      </c>
      <c r="B451" t="s">
        <v>47</v>
      </c>
      <c r="C451">
        <v>2020</v>
      </c>
      <c r="D451">
        <v>8099956</v>
      </c>
    </row>
    <row r="452" spans="1:4" x14ac:dyDescent="0.25">
      <c r="A452" t="s">
        <v>30</v>
      </c>
      <c r="B452" t="s">
        <v>41</v>
      </c>
      <c r="C452">
        <v>2020</v>
      </c>
      <c r="D452">
        <v>48967</v>
      </c>
    </row>
    <row r="453" spans="1:4" x14ac:dyDescent="0.25">
      <c r="A453" t="s">
        <v>19</v>
      </c>
      <c r="B453" t="s">
        <v>40</v>
      </c>
      <c r="C453">
        <v>2020</v>
      </c>
      <c r="D453">
        <v>117423</v>
      </c>
    </row>
    <row r="454" spans="1:4" x14ac:dyDescent="0.25">
      <c r="A454" t="s">
        <v>9</v>
      </c>
      <c r="B454" t="s">
        <v>41</v>
      </c>
      <c r="C454">
        <v>2020</v>
      </c>
      <c r="D454">
        <v>36</v>
      </c>
    </row>
    <row r="455" spans="1:4" x14ac:dyDescent="0.25">
      <c r="A455" t="s">
        <v>29</v>
      </c>
      <c r="B455" t="s">
        <v>46</v>
      </c>
      <c r="C455">
        <v>2021</v>
      </c>
      <c r="D455">
        <v>922525</v>
      </c>
    </row>
    <row r="456" spans="1:4" x14ac:dyDescent="0.25">
      <c r="A456" t="s">
        <v>15</v>
      </c>
      <c r="B456" t="s">
        <v>41</v>
      </c>
      <c r="C456">
        <v>2020</v>
      </c>
      <c r="D456">
        <v>39104</v>
      </c>
    </row>
    <row r="457" spans="1:4" x14ac:dyDescent="0.25">
      <c r="A457" t="s">
        <v>33</v>
      </c>
      <c r="B457" t="s">
        <v>46</v>
      </c>
      <c r="C457">
        <v>2021</v>
      </c>
      <c r="D457">
        <v>1000593833</v>
      </c>
    </row>
    <row r="458" spans="1:4" x14ac:dyDescent="0.25">
      <c r="A458" t="s">
        <v>18</v>
      </c>
      <c r="B458" t="s">
        <v>44</v>
      </c>
      <c r="C458">
        <v>2021</v>
      </c>
      <c r="D458">
        <v>627103</v>
      </c>
    </row>
    <row r="459" spans="1:4" x14ac:dyDescent="0.25">
      <c r="A459" t="s">
        <v>3</v>
      </c>
      <c r="B459" t="s">
        <v>40</v>
      </c>
      <c r="C459">
        <v>2021</v>
      </c>
      <c r="D459">
        <v>515626</v>
      </c>
    </row>
    <row r="460" spans="1:4" x14ac:dyDescent="0.25">
      <c r="A460" t="s">
        <v>35</v>
      </c>
      <c r="B460" t="s">
        <v>47</v>
      </c>
      <c r="C460">
        <v>2020</v>
      </c>
      <c r="D460">
        <v>1755565</v>
      </c>
    </row>
    <row r="461" spans="1:4" x14ac:dyDescent="0.25">
      <c r="A461" t="s">
        <v>24</v>
      </c>
      <c r="B461" t="s">
        <v>44</v>
      </c>
      <c r="C461">
        <v>2020</v>
      </c>
      <c r="D461">
        <v>29855</v>
      </c>
    </row>
    <row r="462" spans="1:4" x14ac:dyDescent="0.25">
      <c r="A462" t="s">
        <v>7</v>
      </c>
      <c r="B462" t="s">
        <v>40</v>
      </c>
      <c r="C462">
        <v>2021</v>
      </c>
      <c r="D462">
        <v>15548635</v>
      </c>
    </row>
    <row r="463" spans="1:4" x14ac:dyDescent="0.25">
      <c r="A463" t="s">
        <v>30</v>
      </c>
      <c r="B463" t="s">
        <v>38</v>
      </c>
      <c r="C463">
        <v>2021</v>
      </c>
      <c r="D463">
        <v>8306032</v>
      </c>
    </row>
    <row r="464" spans="1:4" x14ac:dyDescent="0.25">
      <c r="A464" t="s">
        <v>31</v>
      </c>
      <c r="B464" t="s">
        <v>45</v>
      </c>
      <c r="C464">
        <v>2020</v>
      </c>
      <c r="D464">
        <v>10491858</v>
      </c>
    </row>
    <row r="465" spans="1:4" x14ac:dyDescent="0.25">
      <c r="A465" t="s">
        <v>0</v>
      </c>
      <c r="B465" t="s">
        <v>43</v>
      </c>
      <c r="C465">
        <v>2020</v>
      </c>
      <c r="D465">
        <v>1429</v>
      </c>
    </row>
    <row r="466" spans="1:4" x14ac:dyDescent="0.25">
      <c r="A466" t="s">
        <v>14</v>
      </c>
      <c r="B466" t="s">
        <v>1</v>
      </c>
      <c r="C466">
        <v>2021</v>
      </c>
      <c r="D466">
        <v>3637535</v>
      </c>
    </row>
    <row r="467" spans="1:4" x14ac:dyDescent="0.25">
      <c r="A467" t="s">
        <v>21</v>
      </c>
      <c r="B467" t="s">
        <v>47</v>
      </c>
      <c r="C467">
        <v>2020</v>
      </c>
      <c r="D467">
        <v>459313</v>
      </c>
    </row>
    <row r="468" spans="1:4" x14ac:dyDescent="0.25">
      <c r="A468" t="s">
        <v>21</v>
      </c>
      <c r="B468" t="s">
        <v>43</v>
      </c>
      <c r="C468">
        <v>2021</v>
      </c>
      <c r="D468">
        <v>1832647</v>
      </c>
    </row>
    <row r="469" spans="1:4" x14ac:dyDescent="0.25">
      <c r="A469" t="s">
        <v>29</v>
      </c>
      <c r="B469" t="s">
        <v>44</v>
      </c>
      <c r="C469">
        <v>2020</v>
      </c>
      <c r="D469">
        <v>9083</v>
      </c>
    </row>
    <row r="470" spans="1:4" x14ac:dyDescent="0.25">
      <c r="A470" t="s">
        <v>10</v>
      </c>
      <c r="B470" t="s">
        <v>40</v>
      </c>
      <c r="C470">
        <v>2021</v>
      </c>
      <c r="D470">
        <v>2046221</v>
      </c>
    </row>
    <row r="471" spans="1:4" x14ac:dyDescent="0.25">
      <c r="A471" t="s">
        <v>7</v>
      </c>
      <c r="B471" t="s">
        <v>49</v>
      </c>
      <c r="C471">
        <v>2020</v>
      </c>
      <c r="D471">
        <v>8086754</v>
      </c>
    </row>
    <row r="472" spans="1:4" x14ac:dyDescent="0.25">
      <c r="A472" t="s">
        <v>19</v>
      </c>
      <c r="B472" t="s">
        <v>39</v>
      </c>
      <c r="C472">
        <v>2021</v>
      </c>
      <c r="D472">
        <v>74559135</v>
      </c>
    </row>
    <row r="473" spans="1:4" x14ac:dyDescent="0.25">
      <c r="A473" t="s">
        <v>25</v>
      </c>
      <c r="B473" t="s">
        <v>41</v>
      </c>
      <c r="C473">
        <v>2020</v>
      </c>
      <c r="D473">
        <v>26110</v>
      </c>
    </row>
    <row r="474" spans="1:4" x14ac:dyDescent="0.25">
      <c r="A474" t="s">
        <v>26</v>
      </c>
      <c r="B474" t="s">
        <v>39</v>
      </c>
      <c r="C474">
        <v>2021</v>
      </c>
      <c r="D474">
        <v>6366997</v>
      </c>
    </row>
    <row r="475" spans="1:4" x14ac:dyDescent="0.25">
      <c r="A475" t="s">
        <v>34</v>
      </c>
      <c r="B475" t="s">
        <v>44</v>
      </c>
      <c r="C475">
        <v>2021</v>
      </c>
      <c r="D475">
        <v>52934881</v>
      </c>
    </row>
    <row r="476" spans="1:4" x14ac:dyDescent="0.25">
      <c r="A476" t="s">
        <v>13</v>
      </c>
      <c r="B476" t="s">
        <v>45</v>
      </c>
      <c r="C476">
        <v>2021</v>
      </c>
      <c r="D476">
        <v>23876999</v>
      </c>
    </row>
    <row r="477" spans="1:4" x14ac:dyDescent="0.25">
      <c r="A477" t="s">
        <v>26</v>
      </c>
      <c r="B477" t="s">
        <v>38</v>
      </c>
      <c r="C477">
        <v>2021</v>
      </c>
      <c r="D477">
        <v>4952426</v>
      </c>
    </row>
    <row r="478" spans="1:4" x14ac:dyDescent="0.25">
      <c r="A478" t="s">
        <v>3</v>
      </c>
      <c r="B478" t="s">
        <v>41</v>
      </c>
      <c r="C478">
        <v>2021</v>
      </c>
      <c r="D478">
        <v>692416</v>
      </c>
    </row>
    <row r="479" spans="1:4" x14ac:dyDescent="0.25">
      <c r="A479" t="s">
        <v>17</v>
      </c>
      <c r="B479" t="s">
        <v>41</v>
      </c>
      <c r="C479">
        <v>2020</v>
      </c>
      <c r="D479">
        <v>21530</v>
      </c>
    </row>
    <row r="480" spans="1:4" x14ac:dyDescent="0.25">
      <c r="A480" t="s">
        <v>32</v>
      </c>
      <c r="B480" t="s">
        <v>39</v>
      </c>
      <c r="C480">
        <v>2021</v>
      </c>
      <c r="D480">
        <v>1036794</v>
      </c>
    </row>
    <row r="481" spans="1:4" x14ac:dyDescent="0.25">
      <c r="A481" t="s">
        <v>27</v>
      </c>
      <c r="B481" t="s">
        <v>38</v>
      </c>
      <c r="C481">
        <v>2021</v>
      </c>
      <c r="D481">
        <v>1104480</v>
      </c>
    </row>
    <row r="482" spans="1:4" x14ac:dyDescent="0.25">
      <c r="A482" t="s">
        <v>34</v>
      </c>
      <c r="B482" t="s">
        <v>1</v>
      </c>
      <c r="C482">
        <v>2021</v>
      </c>
      <c r="D482">
        <v>18447834</v>
      </c>
    </row>
    <row r="483" spans="1:4" x14ac:dyDescent="0.25">
      <c r="A483" t="s">
        <v>35</v>
      </c>
      <c r="B483" t="s">
        <v>40</v>
      </c>
      <c r="C483">
        <v>2021</v>
      </c>
      <c r="D483">
        <v>3774318</v>
      </c>
    </row>
    <row r="484" spans="1:4" x14ac:dyDescent="0.25">
      <c r="A484" t="s">
        <v>22</v>
      </c>
      <c r="B484" t="s">
        <v>1</v>
      </c>
      <c r="C484">
        <v>2021</v>
      </c>
      <c r="D484">
        <v>7760326</v>
      </c>
    </row>
    <row r="485" spans="1:4" x14ac:dyDescent="0.25">
      <c r="A485" t="s">
        <v>25</v>
      </c>
      <c r="B485" t="s">
        <v>1</v>
      </c>
      <c r="C485">
        <v>2021</v>
      </c>
      <c r="D485">
        <v>10317888</v>
      </c>
    </row>
    <row r="486" spans="1:4" x14ac:dyDescent="0.25">
      <c r="A486" t="s">
        <v>16</v>
      </c>
      <c r="B486" t="s">
        <v>39</v>
      </c>
      <c r="C486">
        <v>2020</v>
      </c>
      <c r="D486">
        <v>732</v>
      </c>
    </row>
    <row r="487" spans="1:4" x14ac:dyDescent="0.25">
      <c r="A487" t="s">
        <v>25</v>
      </c>
      <c r="B487" t="s">
        <v>40</v>
      </c>
      <c r="C487">
        <v>2020</v>
      </c>
      <c r="D487">
        <v>1963</v>
      </c>
    </row>
    <row r="488" spans="1:4" x14ac:dyDescent="0.25">
      <c r="A488" t="s">
        <v>26</v>
      </c>
      <c r="B488" t="s">
        <v>47</v>
      </c>
      <c r="C488">
        <v>2021</v>
      </c>
      <c r="D488">
        <v>18662626</v>
      </c>
    </row>
    <row r="489" spans="1:4" x14ac:dyDescent="0.25">
      <c r="A489" t="s">
        <v>31</v>
      </c>
      <c r="B489" t="s">
        <v>40</v>
      </c>
      <c r="C489">
        <v>2021</v>
      </c>
      <c r="D489">
        <v>29679704</v>
      </c>
    </row>
    <row r="490" spans="1:4" x14ac:dyDescent="0.25">
      <c r="A490" t="s">
        <v>21</v>
      </c>
      <c r="B490" t="s">
        <v>45</v>
      </c>
      <c r="C490">
        <v>2021</v>
      </c>
      <c r="D490">
        <v>3342311</v>
      </c>
    </row>
    <row r="491" spans="1:4" x14ac:dyDescent="0.25">
      <c r="A491" t="s">
        <v>36</v>
      </c>
      <c r="B491" t="s">
        <v>39</v>
      </c>
      <c r="C491">
        <v>2021</v>
      </c>
      <c r="D491">
        <v>17967596</v>
      </c>
    </row>
    <row r="492" spans="1:4" x14ac:dyDescent="0.25">
      <c r="A492" t="s">
        <v>2</v>
      </c>
      <c r="B492" t="s">
        <v>41</v>
      </c>
      <c r="C492">
        <v>2020</v>
      </c>
      <c r="D492">
        <v>73676</v>
      </c>
    </row>
    <row r="493" spans="1:4" x14ac:dyDescent="0.25">
      <c r="A493" t="s">
        <v>12</v>
      </c>
      <c r="B493" t="s">
        <v>47</v>
      </c>
      <c r="C493">
        <v>2021</v>
      </c>
      <c r="D493">
        <v>6865836</v>
      </c>
    </row>
    <row r="494" spans="1:4" x14ac:dyDescent="0.25">
      <c r="A494" t="s">
        <v>3</v>
      </c>
      <c r="B494" t="s">
        <v>44</v>
      </c>
      <c r="C494">
        <v>2021</v>
      </c>
      <c r="D494">
        <v>1305793</v>
      </c>
    </row>
    <row r="495" spans="1:4" x14ac:dyDescent="0.25">
      <c r="A495" t="s">
        <v>34</v>
      </c>
      <c r="B495" t="s">
        <v>40</v>
      </c>
      <c r="C495">
        <v>2020</v>
      </c>
      <c r="D495">
        <v>28540</v>
      </c>
    </row>
    <row r="496" spans="1:4" x14ac:dyDescent="0.25">
      <c r="A496" t="s">
        <v>23</v>
      </c>
      <c r="B496" t="s">
        <v>48</v>
      </c>
      <c r="C496">
        <v>2020</v>
      </c>
      <c r="D496">
        <v>100800</v>
      </c>
    </row>
    <row r="497" spans="1:4" x14ac:dyDescent="0.25">
      <c r="A497" t="s">
        <v>25</v>
      </c>
      <c r="B497" t="s">
        <v>45</v>
      </c>
      <c r="C497">
        <v>2020</v>
      </c>
      <c r="D497">
        <v>1958267</v>
      </c>
    </row>
    <row r="498" spans="1:4" x14ac:dyDescent="0.25">
      <c r="A498" t="s">
        <v>0</v>
      </c>
      <c r="B498" t="s">
        <v>49</v>
      </c>
      <c r="C498">
        <v>2020</v>
      </c>
      <c r="D498">
        <v>150051</v>
      </c>
    </row>
    <row r="499" spans="1:4" x14ac:dyDescent="0.25">
      <c r="A499" t="s">
        <v>5</v>
      </c>
      <c r="B499" t="s">
        <v>44</v>
      </c>
      <c r="C499">
        <v>2020</v>
      </c>
      <c r="D499">
        <v>761694</v>
      </c>
    </row>
    <row r="500" spans="1:4" x14ac:dyDescent="0.25">
      <c r="A500" t="s">
        <v>26</v>
      </c>
      <c r="B500" t="s">
        <v>44</v>
      </c>
      <c r="C500">
        <v>2021</v>
      </c>
      <c r="D500">
        <v>18534719</v>
      </c>
    </row>
    <row r="501" spans="1:4" x14ac:dyDescent="0.25">
      <c r="A501" t="s">
        <v>18</v>
      </c>
      <c r="B501" t="s">
        <v>48</v>
      </c>
      <c r="C501">
        <v>2020</v>
      </c>
      <c r="D501">
        <v>222696</v>
      </c>
    </row>
    <row r="502" spans="1:4" x14ac:dyDescent="0.25">
      <c r="A502" t="s">
        <v>34</v>
      </c>
      <c r="B502" t="s">
        <v>49</v>
      </c>
      <c r="C502">
        <v>2020</v>
      </c>
      <c r="D502">
        <v>17612620</v>
      </c>
    </row>
    <row r="503" spans="1:4" x14ac:dyDescent="0.25">
      <c r="A503" t="s">
        <v>31</v>
      </c>
      <c r="B503" t="s">
        <v>48</v>
      </c>
      <c r="C503">
        <v>2020</v>
      </c>
      <c r="D503">
        <v>22719923</v>
      </c>
    </row>
    <row r="504" spans="1:4" x14ac:dyDescent="0.25">
      <c r="A504" t="s">
        <v>35</v>
      </c>
      <c r="B504" t="s">
        <v>46</v>
      </c>
      <c r="C504">
        <v>2020</v>
      </c>
      <c r="D504">
        <v>1049181</v>
      </c>
    </row>
    <row r="505" spans="1:4" x14ac:dyDescent="0.25">
      <c r="A505" t="s">
        <v>8</v>
      </c>
      <c r="B505" t="s">
        <v>44</v>
      </c>
      <c r="C505">
        <v>2021</v>
      </c>
      <c r="D505">
        <v>44495857</v>
      </c>
    </row>
    <row r="506" spans="1:4" x14ac:dyDescent="0.25">
      <c r="A506" t="s">
        <v>8</v>
      </c>
      <c r="B506" t="s">
        <v>41</v>
      </c>
      <c r="C506">
        <v>2020</v>
      </c>
      <c r="D506">
        <v>310866</v>
      </c>
    </row>
    <row r="507" spans="1:4" x14ac:dyDescent="0.25">
      <c r="A507" t="s">
        <v>11</v>
      </c>
      <c r="B507" t="s">
        <v>40</v>
      </c>
      <c r="C507">
        <v>2020</v>
      </c>
      <c r="D507">
        <v>43906</v>
      </c>
    </row>
    <row r="508" spans="1:4" x14ac:dyDescent="0.25">
      <c r="A508" t="s">
        <v>19</v>
      </c>
      <c r="B508" t="s">
        <v>1</v>
      </c>
      <c r="C508">
        <v>2021</v>
      </c>
      <c r="D508">
        <v>61527482</v>
      </c>
    </row>
    <row r="509" spans="1:4" x14ac:dyDescent="0.25">
      <c r="A509" t="s">
        <v>34</v>
      </c>
      <c r="B509" t="s">
        <v>41</v>
      </c>
      <c r="C509">
        <v>2020</v>
      </c>
      <c r="D509">
        <v>145749</v>
      </c>
    </row>
    <row r="510" spans="1:4" x14ac:dyDescent="0.25">
      <c r="A510" t="s">
        <v>6</v>
      </c>
      <c r="B510" t="s">
        <v>43</v>
      </c>
      <c r="C510">
        <v>2021</v>
      </c>
      <c r="D510">
        <v>1833853</v>
      </c>
    </row>
    <row r="511" spans="1:4" x14ac:dyDescent="0.25">
      <c r="A511" t="s">
        <v>3</v>
      </c>
      <c r="B511" t="s">
        <v>47</v>
      </c>
      <c r="C511">
        <v>2020</v>
      </c>
      <c r="D511">
        <v>397964</v>
      </c>
    </row>
    <row r="512" spans="1:4" x14ac:dyDescent="0.25">
      <c r="A512" t="s">
        <v>6</v>
      </c>
      <c r="B512" t="s">
        <v>47</v>
      </c>
      <c r="C512">
        <v>2020</v>
      </c>
      <c r="D512">
        <v>416083</v>
      </c>
    </row>
    <row r="513" spans="1:4" x14ac:dyDescent="0.25">
      <c r="A513" t="s">
        <v>11</v>
      </c>
      <c r="B513" t="s">
        <v>39</v>
      </c>
      <c r="C513">
        <v>2021</v>
      </c>
      <c r="D513">
        <v>8790621</v>
      </c>
    </row>
    <row r="514" spans="1:4" x14ac:dyDescent="0.25">
      <c r="A514" t="s">
        <v>20</v>
      </c>
      <c r="B514" t="s">
        <v>45</v>
      </c>
      <c r="C514">
        <v>2021</v>
      </c>
      <c r="D514">
        <v>2218736</v>
      </c>
    </row>
    <row r="515" spans="1:4" x14ac:dyDescent="0.25">
      <c r="A515" t="s">
        <v>15</v>
      </c>
      <c r="B515" t="s">
        <v>38</v>
      </c>
      <c r="C515">
        <v>2021</v>
      </c>
      <c r="D515">
        <v>3511773</v>
      </c>
    </row>
    <row r="516" spans="1:4" x14ac:dyDescent="0.25">
      <c r="A516" t="s">
        <v>14</v>
      </c>
      <c r="B516" t="s">
        <v>40</v>
      </c>
      <c r="C516">
        <v>2020</v>
      </c>
      <c r="D516">
        <v>1123</v>
      </c>
    </row>
    <row r="517" spans="1:4" x14ac:dyDescent="0.25">
      <c r="A517" t="s">
        <v>37</v>
      </c>
      <c r="B517" t="s">
        <v>39</v>
      </c>
      <c r="C517">
        <v>2021</v>
      </c>
      <c r="D517">
        <v>18545</v>
      </c>
    </row>
    <row r="518" spans="1:4" x14ac:dyDescent="0.25">
      <c r="A518" t="s">
        <v>2</v>
      </c>
      <c r="B518" t="s">
        <v>47</v>
      </c>
      <c r="C518">
        <v>2021</v>
      </c>
      <c r="D518">
        <v>63848566</v>
      </c>
    </row>
    <row r="519" spans="1:4" x14ac:dyDescent="0.25">
      <c r="A519" t="s">
        <v>26</v>
      </c>
      <c r="B519" t="s">
        <v>41</v>
      </c>
      <c r="C519">
        <v>2021</v>
      </c>
      <c r="D519">
        <v>15119988</v>
      </c>
    </row>
    <row r="520" spans="1:4" x14ac:dyDescent="0.25">
      <c r="A520" t="s">
        <v>32</v>
      </c>
      <c r="B520" t="s">
        <v>47</v>
      </c>
      <c r="C520">
        <v>2020</v>
      </c>
      <c r="D520">
        <v>895251</v>
      </c>
    </row>
    <row r="521" spans="1:4" x14ac:dyDescent="0.25">
      <c r="A521" t="s">
        <v>19</v>
      </c>
      <c r="B521" t="s">
        <v>46</v>
      </c>
      <c r="C521">
        <v>2020</v>
      </c>
      <c r="D521">
        <v>33154585</v>
      </c>
    </row>
    <row r="522" spans="1:4" x14ac:dyDescent="0.25">
      <c r="A522" t="s">
        <v>2</v>
      </c>
      <c r="B522" t="s">
        <v>44</v>
      </c>
      <c r="C522">
        <v>2021</v>
      </c>
      <c r="D522">
        <v>59921921</v>
      </c>
    </row>
    <row r="523" spans="1:4" x14ac:dyDescent="0.25">
      <c r="A523" t="s">
        <v>37</v>
      </c>
      <c r="B523" t="s">
        <v>38</v>
      </c>
      <c r="C523">
        <v>2021</v>
      </c>
      <c r="D523">
        <v>6420</v>
      </c>
    </row>
    <row r="524" spans="1:4" x14ac:dyDescent="0.25">
      <c r="A524" t="s">
        <v>9</v>
      </c>
      <c r="B524" t="s">
        <v>43</v>
      </c>
      <c r="C524">
        <v>2021</v>
      </c>
      <c r="D524">
        <v>314210</v>
      </c>
    </row>
    <row r="525" spans="1:4" x14ac:dyDescent="0.25">
      <c r="A525" t="s">
        <v>12</v>
      </c>
      <c r="B525" t="s">
        <v>46</v>
      </c>
      <c r="C525">
        <v>2021</v>
      </c>
      <c r="D525">
        <v>6492289</v>
      </c>
    </row>
    <row r="526" spans="1:4" x14ac:dyDescent="0.25">
      <c r="A526" t="s">
        <v>14</v>
      </c>
      <c r="B526" t="s">
        <v>45</v>
      </c>
      <c r="C526">
        <v>2020</v>
      </c>
      <c r="D526">
        <v>757036</v>
      </c>
    </row>
    <row r="527" spans="1:4" x14ac:dyDescent="0.25">
      <c r="A527" t="s">
        <v>22</v>
      </c>
      <c r="B527" t="s">
        <v>40</v>
      </c>
      <c r="C527">
        <v>2020</v>
      </c>
      <c r="D527">
        <v>33076</v>
      </c>
    </row>
    <row r="528" spans="1:4" x14ac:dyDescent="0.25">
      <c r="A528" t="s">
        <v>25</v>
      </c>
      <c r="B528" t="s">
        <v>43</v>
      </c>
      <c r="C528">
        <v>2020</v>
      </c>
      <c r="D528">
        <v>128676</v>
      </c>
    </row>
    <row r="529" spans="1:4" x14ac:dyDescent="0.25">
      <c r="A529" t="s">
        <v>16</v>
      </c>
      <c r="B529" t="s">
        <v>40</v>
      </c>
      <c r="C529">
        <v>2020</v>
      </c>
      <c r="D529">
        <v>9571</v>
      </c>
    </row>
    <row r="530" spans="1:4" x14ac:dyDescent="0.25">
      <c r="A530" t="s">
        <v>24</v>
      </c>
      <c r="B530" t="s">
        <v>39</v>
      </c>
      <c r="C530">
        <v>2021</v>
      </c>
      <c r="D530">
        <v>378965</v>
      </c>
    </row>
    <row r="531" spans="1:4" x14ac:dyDescent="0.25">
      <c r="A531" t="s">
        <v>6</v>
      </c>
      <c r="B531" t="s">
        <v>45</v>
      </c>
      <c r="C531">
        <v>2020</v>
      </c>
      <c r="D531">
        <v>71522</v>
      </c>
    </row>
    <row r="532" spans="1:4" x14ac:dyDescent="0.25">
      <c r="A532" t="s">
        <v>3</v>
      </c>
      <c r="B532" t="s">
        <v>45</v>
      </c>
      <c r="C532">
        <v>2021</v>
      </c>
      <c r="D532">
        <v>1588174</v>
      </c>
    </row>
    <row r="533" spans="1:4" x14ac:dyDescent="0.25">
      <c r="A533" t="s">
        <v>23</v>
      </c>
      <c r="B533" t="s">
        <v>45</v>
      </c>
      <c r="C533">
        <v>2020</v>
      </c>
      <c r="D533">
        <v>23236</v>
      </c>
    </row>
    <row r="534" spans="1:4" x14ac:dyDescent="0.25">
      <c r="A534" t="s">
        <v>4</v>
      </c>
      <c r="B534" t="s">
        <v>48</v>
      </c>
      <c r="C534">
        <v>2020</v>
      </c>
      <c r="D534">
        <v>6306062</v>
      </c>
    </row>
    <row r="535" spans="1:4" x14ac:dyDescent="0.25">
      <c r="A535" t="s">
        <v>17</v>
      </c>
      <c r="B535" t="s">
        <v>45</v>
      </c>
      <c r="C535">
        <v>2020</v>
      </c>
      <c r="D535">
        <v>1451150</v>
      </c>
    </row>
    <row r="536" spans="1:4" x14ac:dyDescent="0.25">
      <c r="A536" t="s">
        <v>5</v>
      </c>
      <c r="B536" t="s">
        <v>45</v>
      </c>
      <c r="C536">
        <v>2021</v>
      </c>
      <c r="D536">
        <v>22487658</v>
      </c>
    </row>
    <row r="537" spans="1:4" x14ac:dyDescent="0.25">
      <c r="A537" t="s">
        <v>27</v>
      </c>
      <c r="B537" t="s">
        <v>48</v>
      </c>
      <c r="C537">
        <v>2020</v>
      </c>
      <c r="D537">
        <v>1087394</v>
      </c>
    </row>
    <row r="538" spans="1:4" x14ac:dyDescent="0.25">
      <c r="A538" t="s">
        <v>33</v>
      </c>
      <c r="B538" t="s">
        <v>43</v>
      </c>
      <c r="C538">
        <v>2021</v>
      </c>
      <c r="D538">
        <v>886887836</v>
      </c>
    </row>
    <row r="539" spans="1:4" x14ac:dyDescent="0.25">
      <c r="A539" t="s">
        <v>20</v>
      </c>
      <c r="B539" t="s">
        <v>41</v>
      </c>
      <c r="C539">
        <v>2021</v>
      </c>
      <c r="D539">
        <v>770889</v>
      </c>
    </row>
    <row r="540" spans="1:4" x14ac:dyDescent="0.25">
      <c r="A540" t="s">
        <v>20</v>
      </c>
      <c r="B540" t="s">
        <v>46</v>
      </c>
      <c r="C540">
        <v>2021</v>
      </c>
      <c r="D540">
        <v>2364778</v>
      </c>
    </row>
    <row r="541" spans="1:4" x14ac:dyDescent="0.25">
      <c r="A541" t="s">
        <v>42</v>
      </c>
      <c r="B541" t="s">
        <v>41</v>
      </c>
      <c r="C541">
        <v>2020</v>
      </c>
      <c r="D541">
        <v>38334</v>
      </c>
    </row>
    <row r="542" spans="1:4" x14ac:dyDescent="0.25">
      <c r="A542" t="s">
        <v>17</v>
      </c>
      <c r="B542" t="s">
        <v>44</v>
      </c>
      <c r="C542">
        <v>2021</v>
      </c>
      <c r="D542">
        <v>97382689</v>
      </c>
    </row>
    <row r="543" spans="1:4" x14ac:dyDescent="0.25">
      <c r="A543" t="s">
        <v>34</v>
      </c>
      <c r="B543" t="s">
        <v>47</v>
      </c>
      <c r="C543">
        <v>2021</v>
      </c>
      <c r="D543">
        <v>53010264</v>
      </c>
    </row>
    <row r="544" spans="1:4" x14ac:dyDescent="0.25">
      <c r="A544" t="s">
        <v>4</v>
      </c>
      <c r="B544" t="s">
        <v>43</v>
      </c>
      <c r="C544">
        <v>2020</v>
      </c>
      <c r="D544">
        <v>135602</v>
      </c>
    </row>
    <row r="545" spans="1:4" x14ac:dyDescent="0.25">
      <c r="A545" t="s">
        <v>16</v>
      </c>
      <c r="B545" t="s">
        <v>1</v>
      </c>
      <c r="C545">
        <v>2021</v>
      </c>
      <c r="D545">
        <v>28853643</v>
      </c>
    </row>
    <row r="546" spans="1:4" x14ac:dyDescent="0.25">
      <c r="A546" t="s">
        <v>22</v>
      </c>
      <c r="B546" t="s">
        <v>43</v>
      </c>
      <c r="C546">
        <v>2021</v>
      </c>
      <c r="D546">
        <v>23627645</v>
      </c>
    </row>
    <row r="547" spans="1:4" x14ac:dyDescent="0.25">
      <c r="A547" t="s">
        <v>8</v>
      </c>
      <c r="B547" t="s">
        <v>45</v>
      </c>
      <c r="C547">
        <v>2020</v>
      </c>
      <c r="D547">
        <v>4763289</v>
      </c>
    </row>
    <row r="548" spans="1:4" x14ac:dyDescent="0.25">
      <c r="A548" t="s">
        <v>14</v>
      </c>
      <c r="B548" t="s">
        <v>39</v>
      </c>
      <c r="C548">
        <v>2021</v>
      </c>
      <c r="D548">
        <v>3756147</v>
      </c>
    </row>
    <row r="549" spans="1:4" x14ac:dyDescent="0.25">
      <c r="A549" t="s">
        <v>21</v>
      </c>
      <c r="B549" t="s">
        <v>43</v>
      </c>
      <c r="C549">
        <v>2020</v>
      </c>
      <c r="D549">
        <v>17515</v>
      </c>
    </row>
    <row r="550" spans="1:4" x14ac:dyDescent="0.25">
      <c r="A550" t="s">
        <v>13</v>
      </c>
      <c r="B550" t="s">
        <v>47</v>
      </c>
      <c r="C550">
        <v>2020</v>
      </c>
      <c r="D550">
        <v>4586100</v>
      </c>
    </row>
    <row r="551" spans="1:4" x14ac:dyDescent="0.25">
      <c r="A551" t="s">
        <v>27</v>
      </c>
      <c r="B551" t="s">
        <v>45</v>
      </c>
      <c r="C551">
        <v>2020</v>
      </c>
      <c r="D551">
        <v>253092</v>
      </c>
    </row>
    <row r="552" spans="1:4" x14ac:dyDescent="0.25">
      <c r="A552" t="s">
        <v>8</v>
      </c>
      <c r="B552" t="s">
        <v>49</v>
      </c>
      <c r="C552">
        <v>2020</v>
      </c>
      <c r="D552">
        <v>18844158</v>
      </c>
    </row>
    <row r="553" spans="1:4" x14ac:dyDescent="0.25">
      <c r="A553" t="s">
        <v>31</v>
      </c>
      <c r="B553" t="s">
        <v>43</v>
      </c>
      <c r="C553">
        <v>2020</v>
      </c>
      <c r="D553">
        <v>1507947</v>
      </c>
    </row>
    <row r="554" spans="1:4" x14ac:dyDescent="0.25">
      <c r="A554" t="s">
        <v>25</v>
      </c>
      <c r="B554" t="s">
        <v>41</v>
      </c>
      <c r="C554">
        <v>2021</v>
      </c>
      <c r="D554">
        <v>18954915</v>
      </c>
    </row>
    <row r="555" spans="1:4" x14ac:dyDescent="0.25">
      <c r="A555" t="s">
        <v>12</v>
      </c>
      <c r="B555" t="s">
        <v>1</v>
      </c>
      <c r="C555">
        <v>2021</v>
      </c>
      <c r="D555">
        <v>1758274</v>
      </c>
    </row>
    <row r="556" spans="1:4" x14ac:dyDescent="0.25">
      <c r="A556" t="s">
        <v>13</v>
      </c>
      <c r="B556" t="s">
        <v>48</v>
      </c>
      <c r="C556">
        <v>2020</v>
      </c>
      <c r="D556">
        <v>6040289</v>
      </c>
    </row>
    <row r="557" spans="1:4" x14ac:dyDescent="0.25">
      <c r="A557" t="s">
        <v>9</v>
      </c>
      <c r="B557" t="s">
        <v>46</v>
      </c>
      <c r="C557">
        <v>2020</v>
      </c>
      <c r="D557">
        <v>83343</v>
      </c>
    </row>
    <row r="558" spans="1:4" x14ac:dyDescent="0.25">
      <c r="A558" t="s">
        <v>17</v>
      </c>
      <c r="B558" t="s">
        <v>44</v>
      </c>
      <c r="C558">
        <v>2020</v>
      </c>
      <c r="D558">
        <v>364627</v>
      </c>
    </row>
    <row r="559" spans="1:4" x14ac:dyDescent="0.25">
      <c r="A559" t="s">
        <v>19</v>
      </c>
      <c r="B559" t="s">
        <v>47</v>
      </c>
      <c r="C559">
        <v>2021</v>
      </c>
      <c r="D559">
        <v>204204664</v>
      </c>
    </row>
    <row r="560" spans="1:4" x14ac:dyDescent="0.25">
      <c r="A560" t="s">
        <v>23</v>
      </c>
      <c r="B560" t="s">
        <v>44</v>
      </c>
      <c r="C560">
        <v>2020</v>
      </c>
      <c r="D560">
        <v>8397</v>
      </c>
    </row>
    <row r="561" spans="1:4" x14ac:dyDescent="0.25">
      <c r="A561" t="s">
        <v>28</v>
      </c>
      <c r="B561" t="s">
        <v>43</v>
      </c>
      <c r="C561">
        <v>2020</v>
      </c>
      <c r="D561">
        <v>398655</v>
      </c>
    </row>
    <row r="562" spans="1:4" x14ac:dyDescent="0.25">
      <c r="A562" t="s">
        <v>5</v>
      </c>
      <c r="B562" t="s">
        <v>38</v>
      </c>
      <c r="C562">
        <v>2021</v>
      </c>
      <c r="D562">
        <v>7328950</v>
      </c>
    </row>
    <row r="563" spans="1:4" x14ac:dyDescent="0.25">
      <c r="A563" t="s">
        <v>36</v>
      </c>
      <c r="B563" t="s">
        <v>43</v>
      </c>
      <c r="C563">
        <v>2021</v>
      </c>
      <c r="D563">
        <v>43809005</v>
      </c>
    </row>
    <row r="564" spans="1:4" x14ac:dyDescent="0.25">
      <c r="A564" t="s">
        <v>9</v>
      </c>
      <c r="B564" t="s">
        <v>1</v>
      </c>
      <c r="C564">
        <v>2021</v>
      </c>
      <c r="D564">
        <v>104531</v>
      </c>
    </row>
    <row r="565" spans="1:4" x14ac:dyDescent="0.25">
      <c r="A565" t="s">
        <v>16</v>
      </c>
      <c r="B565" t="s">
        <v>47</v>
      </c>
      <c r="C565">
        <v>2021</v>
      </c>
      <c r="D565">
        <v>92471684</v>
      </c>
    </row>
    <row r="566" spans="1:4" x14ac:dyDescent="0.25">
      <c r="A566" t="s">
        <v>22</v>
      </c>
      <c r="B566" t="s">
        <v>40</v>
      </c>
      <c r="C566">
        <v>2021</v>
      </c>
      <c r="D566">
        <v>12003464</v>
      </c>
    </row>
    <row r="567" spans="1:4" x14ac:dyDescent="0.25">
      <c r="A567" t="s">
        <v>32</v>
      </c>
      <c r="B567" t="s">
        <v>40</v>
      </c>
      <c r="C567">
        <v>2020</v>
      </c>
      <c r="D567">
        <v>47</v>
      </c>
    </row>
    <row r="568" spans="1:4" x14ac:dyDescent="0.25">
      <c r="A568" t="s">
        <v>36</v>
      </c>
      <c r="B568" t="s">
        <v>41</v>
      </c>
      <c r="C568">
        <v>2020</v>
      </c>
      <c r="D568">
        <v>85082</v>
      </c>
    </row>
    <row r="569" spans="1:4" x14ac:dyDescent="0.25">
      <c r="A569" t="s">
        <v>36</v>
      </c>
      <c r="B569" t="s">
        <v>48</v>
      </c>
      <c r="C569">
        <v>2020</v>
      </c>
      <c r="D569">
        <v>12972035</v>
      </c>
    </row>
    <row r="570" spans="1:4" x14ac:dyDescent="0.25">
      <c r="A570" t="s">
        <v>8</v>
      </c>
      <c r="B570" t="s">
        <v>38</v>
      </c>
      <c r="C570">
        <v>2021</v>
      </c>
      <c r="D570">
        <v>17837843</v>
      </c>
    </row>
    <row r="571" spans="1:4" x14ac:dyDescent="0.25">
      <c r="A571" t="s">
        <v>21</v>
      </c>
      <c r="B571" t="s">
        <v>46</v>
      </c>
      <c r="C571">
        <v>2020</v>
      </c>
      <c r="D571">
        <v>251193</v>
      </c>
    </row>
    <row r="572" spans="1:4" x14ac:dyDescent="0.25">
      <c r="A572" t="s">
        <v>14</v>
      </c>
      <c r="B572" t="s">
        <v>41</v>
      </c>
      <c r="C572">
        <v>2020</v>
      </c>
      <c r="D572">
        <v>8238</v>
      </c>
    </row>
    <row r="573" spans="1:4" x14ac:dyDescent="0.25">
      <c r="A573" t="s">
        <v>32</v>
      </c>
      <c r="B573" t="s">
        <v>1</v>
      </c>
      <c r="C573">
        <v>2021</v>
      </c>
      <c r="D573">
        <v>1032821</v>
      </c>
    </row>
    <row r="574" spans="1:4" x14ac:dyDescent="0.25">
      <c r="A574" t="s">
        <v>6</v>
      </c>
      <c r="B574" t="s">
        <v>41</v>
      </c>
      <c r="C574">
        <v>2020</v>
      </c>
      <c r="D574">
        <v>6074</v>
      </c>
    </row>
    <row r="575" spans="1:4" x14ac:dyDescent="0.25">
      <c r="A575" t="s">
        <v>23</v>
      </c>
      <c r="B575" t="s">
        <v>46</v>
      </c>
      <c r="C575">
        <v>2021</v>
      </c>
      <c r="D575">
        <v>2264899</v>
      </c>
    </row>
    <row r="576" spans="1:4" x14ac:dyDescent="0.25">
      <c r="A576" t="s">
        <v>19</v>
      </c>
      <c r="B576" t="s">
        <v>41</v>
      </c>
      <c r="C576">
        <v>2020</v>
      </c>
      <c r="D576">
        <v>1071275</v>
      </c>
    </row>
    <row r="577" spans="1:4" x14ac:dyDescent="0.25">
      <c r="A577" t="s">
        <v>20</v>
      </c>
      <c r="B577" t="s">
        <v>45</v>
      </c>
      <c r="C577">
        <v>2020</v>
      </c>
      <c r="D577">
        <v>46017</v>
      </c>
    </row>
    <row r="578" spans="1:4" x14ac:dyDescent="0.25">
      <c r="A578" t="s">
        <v>12</v>
      </c>
      <c r="B578" t="s">
        <v>47</v>
      </c>
      <c r="C578">
        <v>2020</v>
      </c>
      <c r="D578">
        <v>573688</v>
      </c>
    </row>
    <row r="579" spans="1:4" x14ac:dyDescent="0.25">
      <c r="A579" t="s">
        <v>30</v>
      </c>
      <c r="B579" t="s">
        <v>39</v>
      </c>
      <c r="C579">
        <v>2021</v>
      </c>
      <c r="D579">
        <v>9370293</v>
      </c>
    </row>
    <row r="580" spans="1:4" x14ac:dyDescent="0.25">
      <c r="A580" t="s">
        <v>19</v>
      </c>
      <c r="B580" t="s">
        <v>49</v>
      </c>
      <c r="C580">
        <v>2020</v>
      </c>
      <c r="D580">
        <v>58406464</v>
      </c>
    </row>
    <row r="581" spans="1:4" x14ac:dyDescent="0.25">
      <c r="A581" t="s">
        <v>31</v>
      </c>
      <c r="B581" t="s">
        <v>44</v>
      </c>
      <c r="C581">
        <v>2021</v>
      </c>
      <c r="D581">
        <v>78359929</v>
      </c>
    </row>
    <row r="582" spans="1:4" x14ac:dyDescent="0.25">
      <c r="A582" t="s">
        <v>6</v>
      </c>
      <c r="B582" t="s">
        <v>39</v>
      </c>
      <c r="C582">
        <v>2021</v>
      </c>
      <c r="D582">
        <v>738164</v>
      </c>
    </row>
    <row r="583" spans="1:4" x14ac:dyDescent="0.25">
      <c r="A583" t="s">
        <v>25</v>
      </c>
      <c r="B583" t="s">
        <v>45</v>
      </c>
      <c r="C583">
        <v>2021</v>
      </c>
      <c r="D583">
        <v>30831594</v>
      </c>
    </row>
    <row r="584" spans="1:4" x14ac:dyDescent="0.25">
      <c r="A584" t="s">
        <v>9</v>
      </c>
      <c r="B584" t="s">
        <v>41</v>
      </c>
      <c r="C584">
        <v>2021</v>
      </c>
      <c r="D584">
        <v>291327</v>
      </c>
    </row>
    <row r="585" spans="1:4" x14ac:dyDescent="0.25">
      <c r="A585" t="s">
        <v>21</v>
      </c>
      <c r="B585" t="s">
        <v>48</v>
      </c>
      <c r="C585">
        <v>2020</v>
      </c>
      <c r="D585">
        <v>658725</v>
      </c>
    </row>
    <row r="586" spans="1:4" x14ac:dyDescent="0.25">
      <c r="A586" t="s">
        <v>4</v>
      </c>
      <c r="B586" t="s">
        <v>46</v>
      </c>
      <c r="C586">
        <v>2021</v>
      </c>
      <c r="D586">
        <v>17894998</v>
      </c>
    </row>
    <row r="587" spans="1:4" x14ac:dyDescent="0.25">
      <c r="A587" t="s">
        <v>28</v>
      </c>
      <c r="B587" t="s">
        <v>48</v>
      </c>
      <c r="C587">
        <v>2020</v>
      </c>
      <c r="D587">
        <v>6887606</v>
      </c>
    </row>
    <row r="588" spans="1:4" x14ac:dyDescent="0.25">
      <c r="A588" t="s">
        <v>32</v>
      </c>
      <c r="B588" t="s">
        <v>49</v>
      </c>
      <c r="C588">
        <v>2020</v>
      </c>
      <c r="D588">
        <v>1024777</v>
      </c>
    </row>
    <row r="589" spans="1:4" x14ac:dyDescent="0.25">
      <c r="A589" t="s">
        <v>15</v>
      </c>
      <c r="B589" t="s">
        <v>1</v>
      </c>
      <c r="C589">
        <v>2021</v>
      </c>
      <c r="D589">
        <v>3816768</v>
      </c>
    </row>
    <row r="590" spans="1:4" x14ac:dyDescent="0.25">
      <c r="A590" t="s">
        <v>31</v>
      </c>
      <c r="B590" t="s">
        <v>45</v>
      </c>
      <c r="C590">
        <v>2021</v>
      </c>
      <c r="D590">
        <v>80278068</v>
      </c>
    </row>
    <row r="591" spans="1:4" x14ac:dyDescent="0.25">
      <c r="A591" t="s">
        <v>11</v>
      </c>
      <c r="B591" t="s">
        <v>41</v>
      </c>
      <c r="C591">
        <v>2020</v>
      </c>
      <c r="D591">
        <v>332401</v>
      </c>
    </row>
    <row r="592" spans="1:4" x14ac:dyDescent="0.25">
      <c r="A592" t="s">
        <v>35</v>
      </c>
      <c r="B592" t="s">
        <v>44</v>
      </c>
      <c r="C592">
        <v>2021</v>
      </c>
      <c r="D592">
        <v>10581748</v>
      </c>
    </row>
    <row r="593" spans="1:4" x14ac:dyDescent="0.25">
      <c r="A593" t="s">
        <v>6</v>
      </c>
      <c r="B593" t="s">
        <v>48</v>
      </c>
      <c r="C593">
        <v>2020</v>
      </c>
      <c r="D593">
        <v>477723</v>
      </c>
    </row>
    <row r="594" spans="1:4" x14ac:dyDescent="0.25">
      <c r="A594" t="s">
        <v>36</v>
      </c>
      <c r="B594" t="s">
        <v>38</v>
      </c>
      <c r="C594">
        <v>2021</v>
      </c>
      <c r="D594">
        <v>16033759</v>
      </c>
    </row>
    <row r="595" spans="1:4" x14ac:dyDescent="0.25">
      <c r="A595" t="s">
        <v>17</v>
      </c>
      <c r="B595" t="s">
        <v>38</v>
      </c>
      <c r="C595">
        <v>2021</v>
      </c>
      <c r="D595">
        <v>28060885</v>
      </c>
    </row>
    <row r="596" spans="1:4" x14ac:dyDescent="0.25">
      <c r="A596" t="s">
        <v>6</v>
      </c>
      <c r="B596" t="s">
        <v>47</v>
      </c>
      <c r="C596">
        <v>2021</v>
      </c>
      <c r="D596">
        <v>2024147</v>
      </c>
    </row>
    <row r="597" spans="1:4" x14ac:dyDescent="0.25">
      <c r="A597" t="s">
        <v>22</v>
      </c>
      <c r="B597" t="s">
        <v>49</v>
      </c>
      <c r="C597">
        <v>2020</v>
      </c>
      <c r="D597">
        <v>7010111</v>
      </c>
    </row>
    <row r="598" spans="1:4" x14ac:dyDescent="0.25">
      <c r="A598" t="s">
        <v>34</v>
      </c>
      <c r="B598" t="s">
        <v>39</v>
      </c>
      <c r="C598">
        <v>2020</v>
      </c>
      <c r="D598">
        <v>802</v>
      </c>
    </row>
    <row r="599" spans="1:4" x14ac:dyDescent="0.25">
      <c r="A599" t="s">
        <v>10</v>
      </c>
      <c r="B599" t="s">
        <v>47</v>
      </c>
      <c r="C599">
        <v>2020</v>
      </c>
      <c r="D599">
        <v>1225565</v>
      </c>
    </row>
    <row r="600" spans="1:4" x14ac:dyDescent="0.25">
      <c r="A600" t="s">
        <v>7</v>
      </c>
      <c r="B600" t="s">
        <v>43</v>
      </c>
      <c r="C600">
        <v>2020</v>
      </c>
      <c r="D600">
        <v>51881</v>
      </c>
    </row>
    <row r="601" spans="1:4" x14ac:dyDescent="0.25">
      <c r="A601" t="s">
        <v>10</v>
      </c>
      <c r="B601" t="s">
        <v>45</v>
      </c>
      <c r="C601">
        <v>2020</v>
      </c>
      <c r="D601">
        <v>356888</v>
      </c>
    </row>
    <row r="602" spans="1:4" x14ac:dyDescent="0.25">
      <c r="A602" t="s">
        <v>42</v>
      </c>
      <c r="B602" t="s">
        <v>43</v>
      </c>
      <c r="C602">
        <v>2020</v>
      </c>
      <c r="D602">
        <v>239209</v>
      </c>
    </row>
    <row r="603" spans="1:4" x14ac:dyDescent="0.25">
      <c r="A603" t="s">
        <v>15</v>
      </c>
      <c r="B603" t="s">
        <v>40</v>
      </c>
      <c r="C603">
        <v>2020</v>
      </c>
      <c r="D603">
        <v>9208</v>
      </c>
    </row>
    <row r="604" spans="1:4" x14ac:dyDescent="0.25">
      <c r="A604" t="s">
        <v>31</v>
      </c>
      <c r="B604" t="s">
        <v>47</v>
      </c>
      <c r="C604">
        <v>2020</v>
      </c>
      <c r="D604">
        <v>20864924</v>
      </c>
    </row>
    <row r="605" spans="1:4" x14ac:dyDescent="0.25">
      <c r="A605" t="s">
        <v>9</v>
      </c>
      <c r="B605" t="s">
        <v>40</v>
      </c>
      <c r="C605">
        <v>2020</v>
      </c>
      <c r="D605">
        <v>0</v>
      </c>
    </row>
    <row r="606" spans="1:4" x14ac:dyDescent="0.25">
      <c r="A606" t="s">
        <v>4</v>
      </c>
      <c r="B606" t="s">
        <v>43</v>
      </c>
      <c r="C606">
        <v>2021</v>
      </c>
      <c r="D606">
        <v>13991468</v>
      </c>
    </row>
    <row r="607" spans="1:4" x14ac:dyDescent="0.25">
      <c r="A607" t="s">
        <v>23</v>
      </c>
      <c r="B607" t="s">
        <v>43</v>
      </c>
      <c r="C607">
        <v>2020</v>
      </c>
      <c r="D607">
        <v>3011</v>
      </c>
    </row>
    <row r="608" spans="1:4" x14ac:dyDescent="0.25">
      <c r="A608" t="s">
        <v>11</v>
      </c>
      <c r="B608" t="s">
        <v>38</v>
      </c>
      <c r="C608">
        <v>2021</v>
      </c>
      <c r="D608">
        <v>7434174</v>
      </c>
    </row>
    <row r="609" spans="1:4" x14ac:dyDescent="0.25">
      <c r="A609" t="s">
        <v>26</v>
      </c>
      <c r="B609" t="s">
        <v>41</v>
      </c>
      <c r="C609">
        <v>2020</v>
      </c>
      <c r="D609">
        <v>56446</v>
      </c>
    </row>
    <row r="610" spans="1:4" x14ac:dyDescent="0.25">
      <c r="A610" t="s">
        <v>24</v>
      </c>
      <c r="B610" t="s">
        <v>46</v>
      </c>
      <c r="C610">
        <v>2020</v>
      </c>
      <c r="D610">
        <v>152565</v>
      </c>
    </row>
    <row r="611" spans="1:4" x14ac:dyDescent="0.25">
      <c r="A611" t="s">
        <v>5</v>
      </c>
      <c r="B611" t="s">
        <v>41</v>
      </c>
      <c r="C611">
        <v>2020</v>
      </c>
      <c r="D611">
        <v>49123</v>
      </c>
    </row>
    <row r="612" spans="1:4" x14ac:dyDescent="0.25">
      <c r="A612" t="s">
        <v>26</v>
      </c>
      <c r="B612" t="s">
        <v>45</v>
      </c>
      <c r="C612">
        <v>2020</v>
      </c>
      <c r="D612">
        <v>1029131</v>
      </c>
    </row>
    <row r="613" spans="1:4" x14ac:dyDescent="0.25">
      <c r="A613" t="s">
        <v>25</v>
      </c>
      <c r="B613" t="s">
        <v>44</v>
      </c>
      <c r="C613">
        <v>2020</v>
      </c>
      <c r="D613">
        <v>524569</v>
      </c>
    </row>
    <row r="614" spans="1:4" x14ac:dyDescent="0.25">
      <c r="A614" t="s">
        <v>4</v>
      </c>
      <c r="B614" t="s">
        <v>44</v>
      </c>
      <c r="C614">
        <v>2020</v>
      </c>
      <c r="D614">
        <v>684704</v>
      </c>
    </row>
    <row r="615" spans="1:4" x14ac:dyDescent="0.25">
      <c r="A615" t="s">
        <v>8</v>
      </c>
      <c r="B615" t="s">
        <v>44</v>
      </c>
      <c r="C615">
        <v>2020</v>
      </c>
      <c r="D615">
        <v>3608507</v>
      </c>
    </row>
    <row r="616" spans="1:4" x14ac:dyDescent="0.25">
      <c r="A616" t="s">
        <v>6</v>
      </c>
      <c r="B616" t="s">
        <v>45</v>
      </c>
      <c r="C616">
        <v>2021</v>
      </c>
      <c r="D616">
        <v>1952894</v>
      </c>
    </row>
    <row r="617" spans="1:4" x14ac:dyDescent="0.25">
      <c r="A617" t="s">
        <v>23</v>
      </c>
      <c r="B617" t="s">
        <v>45</v>
      </c>
      <c r="C617">
        <v>2021</v>
      </c>
      <c r="D617">
        <v>1514066</v>
      </c>
    </row>
    <row r="618" spans="1:4" x14ac:dyDescent="0.25">
      <c r="A618" t="s">
        <v>14</v>
      </c>
      <c r="B618" t="s">
        <v>48</v>
      </c>
      <c r="C618">
        <v>2020</v>
      </c>
      <c r="D618">
        <v>3180946</v>
      </c>
    </row>
    <row r="619" spans="1:4" x14ac:dyDescent="0.25">
      <c r="A619" t="s">
        <v>21</v>
      </c>
      <c r="B619" t="s">
        <v>47</v>
      </c>
      <c r="C619">
        <v>2021</v>
      </c>
      <c r="D619">
        <v>3796860</v>
      </c>
    </row>
    <row r="620" spans="1:4" x14ac:dyDescent="0.25">
      <c r="A620" t="s">
        <v>33</v>
      </c>
      <c r="B620" t="s">
        <v>43</v>
      </c>
      <c r="C620">
        <v>2020</v>
      </c>
      <c r="D620">
        <v>10963515</v>
      </c>
    </row>
    <row r="621" spans="1:4" x14ac:dyDescent="0.25">
      <c r="A621" t="s">
        <v>6</v>
      </c>
      <c r="B621" t="s">
        <v>43</v>
      </c>
      <c r="C621">
        <v>2020</v>
      </c>
      <c r="D621">
        <v>10976</v>
      </c>
    </row>
    <row r="622" spans="1:4" x14ac:dyDescent="0.25">
      <c r="A622" t="s">
        <v>13</v>
      </c>
      <c r="B622" t="s">
        <v>38</v>
      </c>
      <c r="C622">
        <v>2021</v>
      </c>
      <c r="D622">
        <v>7536884</v>
      </c>
    </row>
    <row r="623" spans="1:4" x14ac:dyDescent="0.25">
      <c r="A623" t="s">
        <v>27</v>
      </c>
      <c r="B623" t="s">
        <v>40</v>
      </c>
      <c r="C623">
        <v>2020</v>
      </c>
      <c r="D623">
        <v>196</v>
      </c>
    </row>
    <row r="624" spans="1:4" x14ac:dyDescent="0.25">
      <c r="A624" t="s">
        <v>14</v>
      </c>
      <c r="B624" t="s">
        <v>43</v>
      </c>
      <c r="C624">
        <v>2020</v>
      </c>
      <c r="D624">
        <v>51271</v>
      </c>
    </row>
    <row r="625" spans="1:4" x14ac:dyDescent="0.25">
      <c r="A625" t="s">
        <v>2</v>
      </c>
      <c r="B625" t="s">
        <v>40</v>
      </c>
      <c r="C625">
        <v>2021</v>
      </c>
      <c r="D625">
        <v>28989600</v>
      </c>
    </row>
    <row r="626" spans="1:4" x14ac:dyDescent="0.25">
      <c r="A626" t="s">
        <v>36</v>
      </c>
      <c r="B626" t="s">
        <v>46</v>
      </c>
      <c r="C626">
        <v>2020</v>
      </c>
      <c r="D626">
        <v>6327185</v>
      </c>
    </row>
    <row r="627" spans="1:4" x14ac:dyDescent="0.25">
      <c r="A627" t="s">
        <v>34</v>
      </c>
      <c r="B627" t="s">
        <v>46</v>
      </c>
      <c r="C627">
        <v>2021</v>
      </c>
      <c r="D627">
        <v>51288110</v>
      </c>
    </row>
    <row r="628" spans="1:4" x14ac:dyDescent="0.25">
      <c r="A628" t="s">
        <v>36</v>
      </c>
      <c r="B628" t="s">
        <v>47</v>
      </c>
      <c r="C628">
        <v>2020</v>
      </c>
      <c r="D628">
        <v>9760454</v>
      </c>
    </row>
    <row r="629" spans="1:4" x14ac:dyDescent="0.25">
      <c r="A629" t="s">
        <v>12</v>
      </c>
      <c r="B629" t="s">
        <v>39</v>
      </c>
      <c r="C629">
        <v>2021</v>
      </c>
      <c r="D629">
        <v>1871820</v>
      </c>
    </row>
    <row r="630" spans="1:4" x14ac:dyDescent="0.25">
      <c r="A630" t="s">
        <v>22</v>
      </c>
      <c r="B630" t="s">
        <v>45</v>
      </c>
      <c r="C630">
        <v>2021</v>
      </c>
      <c r="D630">
        <v>24553013</v>
      </c>
    </row>
    <row r="631" spans="1:4" x14ac:dyDescent="0.25">
      <c r="A631" t="s">
        <v>24</v>
      </c>
      <c r="B631" t="s">
        <v>49</v>
      </c>
      <c r="C631">
        <v>2020</v>
      </c>
      <c r="D631">
        <v>362263</v>
      </c>
    </row>
    <row r="632" spans="1:4" x14ac:dyDescent="0.25">
      <c r="A632" t="s">
        <v>2</v>
      </c>
      <c r="B632" t="s">
        <v>45</v>
      </c>
      <c r="C632">
        <v>2020</v>
      </c>
      <c r="D632">
        <v>8993859</v>
      </c>
    </row>
    <row r="633" spans="1:4" x14ac:dyDescent="0.25">
      <c r="A633" t="s">
        <v>13</v>
      </c>
      <c r="B633" t="s">
        <v>43</v>
      </c>
      <c r="C633">
        <v>2021</v>
      </c>
      <c r="D633">
        <v>22962739</v>
      </c>
    </row>
    <row r="634" spans="1:4" x14ac:dyDescent="0.25">
      <c r="A634" t="s">
        <v>29</v>
      </c>
      <c r="B634" t="s">
        <v>41</v>
      </c>
      <c r="C634">
        <v>2021</v>
      </c>
      <c r="D634">
        <v>355921</v>
      </c>
    </row>
    <row r="635" spans="1:4" x14ac:dyDescent="0.25">
      <c r="A635" t="s">
        <v>33</v>
      </c>
      <c r="B635" t="s">
        <v>40</v>
      </c>
      <c r="C635">
        <v>2021</v>
      </c>
      <c r="D635">
        <v>447462176</v>
      </c>
    </row>
    <row r="636" spans="1:4" x14ac:dyDescent="0.25">
      <c r="A636" t="s">
        <v>26</v>
      </c>
      <c r="B636" t="s">
        <v>46</v>
      </c>
      <c r="C636">
        <v>2020</v>
      </c>
      <c r="D636">
        <v>2565718</v>
      </c>
    </row>
    <row r="637" spans="1:4" x14ac:dyDescent="0.25">
      <c r="A637" t="s">
        <v>35</v>
      </c>
      <c r="B637" t="s">
        <v>43</v>
      </c>
      <c r="C637">
        <v>2020</v>
      </c>
      <c r="D637">
        <v>58643</v>
      </c>
    </row>
    <row r="638" spans="1:4" x14ac:dyDescent="0.25">
      <c r="A638" t="s">
        <v>35</v>
      </c>
      <c r="B638" t="s">
        <v>39</v>
      </c>
      <c r="C638">
        <v>2021</v>
      </c>
      <c r="D638">
        <v>3045291</v>
      </c>
    </row>
    <row r="639" spans="1:4" x14ac:dyDescent="0.25">
      <c r="A639" t="s">
        <v>13</v>
      </c>
      <c r="B639" t="s">
        <v>39</v>
      </c>
      <c r="C639">
        <v>2021</v>
      </c>
      <c r="D639">
        <v>8618144</v>
      </c>
    </row>
    <row r="640" spans="1:4" x14ac:dyDescent="0.25">
      <c r="A640" t="s">
        <v>16</v>
      </c>
      <c r="B640" t="s">
        <v>41</v>
      </c>
      <c r="C640">
        <v>2020</v>
      </c>
      <c r="D640">
        <v>43788</v>
      </c>
    </row>
    <row r="641" spans="1:4" x14ac:dyDescent="0.25">
      <c r="A641" t="s">
        <v>33</v>
      </c>
      <c r="B641" t="s">
        <v>45</v>
      </c>
      <c r="C641">
        <v>2021</v>
      </c>
      <c r="D641">
        <v>999736390</v>
      </c>
    </row>
    <row r="642" spans="1:4" x14ac:dyDescent="0.25">
      <c r="A642" t="s">
        <v>27</v>
      </c>
      <c r="B642" t="s">
        <v>1</v>
      </c>
      <c r="C642">
        <v>2021</v>
      </c>
      <c r="D642">
        <v>1197184</v>
      </c>
    </row>
    <row r="643" spans="1:4" x14ac:dyDescent="0.25">
      <c r="A643" t="s">
        <v>10</v>
      </c>
      <c r="B643" t="s">
        <v>49</v>
      </c>
      <c r="C643">
        <v>2020</v>
      </c>
      <c r="D643">
        <v>1539259</v>
      </c>
    </row>
    <row r="644" spans="1:4" x14ac:dyDescent="0.25">
      <c r="A644" t="s">
        <v>14</v>
      </c>
      <c r="B644" t="s">
        <v>45</v>
      </c>
      <c r="C644">
        <v>2021</v>
      </c>
      <c r="D644">
        <v>10774863</v>
      </c>
    </row>
    <row r="645" spans="1:4" x14ac:dyDescent="0.25">
      <c r="A645" t="s">
        <v>12</v>
      </c>
      <c r="B645" t="s">
        <v>40</v>
      </c>
      <c r="C645">
        <v>2020</v>
      </c>
      <c r="D645">
        <v>922</v>
      </c>
    </row>
    <row r="646" spans="1:4" x14ac:dyDescent="0.25">
      <c r="A646" t="s">
        <v>28</v>
      </c>
      <c r="B646" t="s">
        <v>47</v>
      </c>
      <c r="C646">
        <v>2020</v>
      </c>
      <c r="D646">
        <v>5222561</v>
      </c>
    </row>
    <row r="647" spans="1:4" x14ac:dyDescent="0.25">
      <c r="A647" t="s">
        <v>29</v>
      </c>
      <c r="B647" t="s">
        <v>44</v>
      </c>
      <c r="C647">
        <v>2021</v>
      </c>
      <c r="D647">
        <v>722627</v>
      </c>
    </row>
    <row r="648" spans="1:4" x14ac:dyDescent="0.25">
      <c r="A648" t="s">
        <v>11</v>
      </c>
      <c r="B648" t="s">
        <v>1</v>
      </c>
      <c r="C648">
        <v>2021</v>
      </c>
      <c r="D648">
        <v>7897074</v>
      </c>
    </row>
    <row r="649" spans="1:4" x14ac:dyDescent="0.25">
      <c r="A649" t="s">
        <v>27</v>
      </c>
      <c r="B649" t="s">
        <v>44</v>
      </c>
      <c r="C649">
        <v>2020</v>
      </c>
      <c r="D649">
        <v>57481</v>
      </c>
    </row>
    <row r="650" spans="1:4" x14ac:dyDescent="0.25">
      <c r="A650" t="s">
        <v>25</v>
      </c>
      <c r="B650" t="s">
        <v>46</v>
      </c>
      <c r="C650">
        <v>2020</v>
      </c>
      <c r="D650">
        <v>4860727</v>
      </c>
    </row>
    <row r="651" spans="1:4" x14ac:dyDescent="0.25">
      <c r="A651" t="s">
        <v>22</v>
      </c>
      <c r="B651" t="s">
        <v>44</v>
      </c>
      <c r="C651">
        <v>2020</v>
      </c>
      <c r="D651">
        <v>658625</v>
      </c>
    </row>
    <row r="652" spans="1:4" x14ac:dyDescent="0.25">
      <c r="A652" t="s">
        <v>34</v>
      </c>
      <c r="B652" t="s">
        <v>40</v>
      </c>
      <c r="C652">
        <v>2021</v>
      </c>
      <c r="D652">
        <v>25297735</v>
      </c>
    </row>
    <row r="653" spans="1:4" x14ac:dyDescent="0.25">
      <c r="A653" t="s">
        <v>16</v>
      </c>
      <c r="B653" t="s">
        <v>45</v>
      </c>
      <c r="C653">
        <v>2021</v>
      </c>
      <c r="D653">
        <v>90817997</v>
      </c>
    </row>
    <row r="654" spans="1:4" x14ac:dyDescent="0.25">
      <c r="A654" t="s">
        <v>33</v>
      </c>
      <c r="B654" t="s">
        <v>44</v>
      </c>
      <c r="C654">
        <v>2020</v>
      </c>
      <c r="D654">
        <v>32864193</v>
      </c>
    </row>
    <row r="655" spans="1:4" x14ac:dyDescent="0.25">
      <c r="A655" t="s">
        <v>32</v>
      </c>
      <c r="B655" t="s">
        <v>46</v>
      </c>
      <c r="C655">
        <v>2020</v>
      </c>
      <c r="D655">
        <v>588157</v>
      </c>
    </row>
    <row r="656" spans="1:4" x14ac:dyDescent="0.25">
      <c r="A656" t="s">
        <v>3</v>
      </c>
      <c r="B656" t="s">
        <v>41</v>
      </c>
      <c r="C656">
        <v>2020</v>
      </c>
      <c r="D656">
        <v>45</v>
      </c>
    </row>
    <row r="657" spans="1:4" x14ac:dyDescent="0.25">
      <c r="A657" t="s">
        <v>4</v>
      </c>
      <c r="B657" t="s">
        <v>39</v>
      </c>
      <c r="C657">
        <v>2021</v>
      </c>
      <c r="D657">
        <v>6754859</v>
      </c>
    </row>
    <row r="658" spans="1:4" x14ac:dyDescent="0.25">
      <c r="A658" t="s">
        <v>5</v>
      </c>
      <c r="B658" t="s">
        <v>43</v>
      </c>
      <c r="C658">
        <v>2021</v>
      </c>
      <c r="D658">
        <v>21513741</v>
      </c>
    </row>
    <row r="659" spans="1:4" x14ac:dyDescent="0.25">
      <c r="A659" t="s">
        <v>24</v>
      </c>
      <c r="B659" t="s">
        <v>40</v>
      </c>
      <c r="C659">
        <v>2021</v>
      </c>
      <c r="D659">
        <v>381289</v>
      </c>
    </row>
    <row r="660" spans="1:4" x14ac:dyDescent="0.25">
      <c r="A660" t="s">
        <v>0</v>
      </c>
      <c r="B660" t="s">
        <v>40</v>
      </c>
      <c r="C660">
        <v>2021</v>
      </c>
      <c r="D660">
        <v>161221</v>
      </c>
    </row>
    <row r="661" spans="1:4" x14ac:dyDescent="0.25">
      <c r="A661" t="s">
        <v>20</v>
      </c>
      <c r="B661" t="s">
        <v>47</v>
      </c>
      <c r="C661">
        <v>2021</v>
      </c>
      <c r="D661">
        <v>2566001</v>
      </c>
    </row>
    <row r="662" spans="1:4" x14ac:dyDescent="0.25">
      <c r="A662" t="s">
        <v>24</v>
      </c>
      <c r="B662" t="s">
        <v>43</v>
      </c>
      <c r="C662">
        <v>2020</v>
      </c>
      <c r="D662">
        <v>6306</v>
      </c>
    </row>
    <row r="663" spans="1:4" x14ac:dyDescent="0.25">
      <c r="A663" t="s">
        <v>0</v>
      </c>
      <c r="B663" t="s">
        <v>47</v>
      </c>
      <c r="C663">
        <v>2020</v>
      </c>
      <c r="D663">
        <v>126625</v>
      </c>
    </row>
    <row r="664" spans="1:4" x14ac:dyDescent="0.25">
      <c r="A664" t="s">
        <v>16</v>
      </c>
      <c r="B664" t="s">
        <v>38</v>
      </c>
      <c r="C664">
        <v>2021</v>
      </c>
      <c r="D664">
        <v>26472446</v>
      </c>
    </row>
    <row r="665" spans="1:4" x14ac:dyDescent="0.25">
      <c r="A665" t="s">
        <v>30</v>
      </c>
      <c r="B665" t="s">
        <v>47</v>
      </c>
      <c r="C665">
        <v>2020</v>
      </c>
      <c r="D665">
        <v>6757114</v>
      </c>
    </row>
    <row r="666" spans="1:4" x14ac:dyDescent="0.25">
      <c r="A666" t="s">
        <v>13</v>
      </c>
      <c r="B666" t="s">
        <v>41</v>
      </c>
      <c r="C666">
        <v>2020</v>
      </c>
      <c r="D666">
        <v>29691</v>
      </c>
    </row>
    <row r="667" spans="1:4" x14ac:dyDescent="0.25">
      <c r="A667" t="s">
        <v>23</v>
      </c>
      <c r="B667" t="s">
        <v>40</v>
      </c>
      <c r="C667">
        <v>2021</v>
      </c>
      <c r="D667">
        <v>147402</v>
      </c>
    </row>
    <row r="668" spans="1:4" x14ac:dyDescent="0.25">
      <c r="A668" t="s">
        <v>36</v>
      </c>
      <c r="B668" t="s">
        <v>1</v>
      </c>
      <c r="C668">
        <v>2021</v>
      </c>
      <c r="D668">
        <v>17465608</v>
      </c>
    </row>
    <row r="669" spans="1:4" x14ac:dyDescent="0.25">
      <c r="A669" t="s">
        <v>24</v>
      </c>
      <c r="B669" t="s">
        <v>45</v>
      </c>
      <c r="C669">
        <v>2020</v>
      </c>
      <c r="D669">
        <v>99500</v>
      </c>
    </row>
    <row r="670" spans="1:4" x14ac:dyDescent="0.25">
      <c r="A670" t="s">
        <v>15</v>
      </c>
      <c r="B670" t="s">
        <v>45</v>
      </c>
      <c r="C670">
        <v>2021</v>
      </c>
      <c r="D670">
        <v>10028252</v>
      </c>
    </row>
    <row r="671" spans="1:4" x14ac:dyDescent="0.25">
      <c r="A671" t="s">
        <v>12</v>
      </c>
      <c r="B671" t="s">
        <v>41</v>
      </c>
      <c r="C671">
        <v>2020</v>
      </c>
      <c r="D671">
        <v>3917</v>
      </c>
    </row>
    <row r="672" spans="1:4" x14ac:dyDescent="0.25">
      <c r="A672" t="s">
        <v>30</v>
      </c>
      <c r="B672" t="s">
        <v>40</v>
      </c>
      <c r="C672">
        <v>2020</v>
      </c>
      <c r="D672">
        <v>20101</v>
      </c>
    </row>
    <row r="673" spans="1:4" x14ac:dyDescent="0.25">
      <c r="A673" t="s">
        <v>16</v>
      </c>
      <c r="B673" t="s">
        <v>39</v>
      </c>
      <c r="C673">
        <v>2021</v>
      </c>
      <c r="D673">
        <v>29965410</v>
      </c>
    </row>
    <row r="674" spans="1:4" x14ac:dyDescent="0.25">
      <c r="A674" t="s">
        <v>28</v>
      </c>
      <c r="B674" t="s">
        <v>45</v>
      </c>
      <c r="C674">
        <v>2021</v>
      </c>
      <c r="D674">
        <v>29571751</v>
      </c>
    </row>
    <row r="675" spans="1:4" x14ac:dyDescent="0.25">
      <c r="A675" t="s">
        <v>26</v>
      </c>
      <c r="B675" t="s">
        <v>47</v>
      </c>
      <c r="C675">
        <v>2020</v>
      </c>
      <c r="D675">
        <v>3903892</v>
      </c>
    </row>
    <row r="676" spans="1:4" x14ac:dyDescent="0.25">
      <c r="A676" t="s">
        <v>17</v>
      </c>
      <c r="B676" t="s">
        <v>46</v>
      </c>
      <c r="C676">
        <v>2021</v>
      </c>
      <c r="D676">
        <v>132710063</v>
      </c>
    </row>
    <row r="677" spans="1:4" x14ac:dyDescent="0.25">
      <c r="A677" t="s">
        <v>9</v>
      </c>
      <c r="B677" t="s">
        <v>44</v>
      </c>
      <c r="C677">
        <v>2020</v>
      </c>
      <c r="D677">
        <v>19927</v>
      </c>
    </row>
    <row r="678" spans="1:4" x14ac:dyDescent="0.25">
      <c r="A678" t="s">
        <v>4</v>
      </c>
      <c r="B678" t="s">
        <v>47</v>
      </c>
      <c r="C678">
        <v>2021</v>
      </c>
      <c r="D678">
        <v>18801342</v>
      </c>
    </row>
    <row r="679" spans="1:4" x14ac:dyDescent="0.25">
      <c r="A679" t="s">
        <v>17</v>
      </c>
      <c r="B679" t="s">
        <v>1</v>
      </c>
      <c r="C679">
        <v>2020</v>
      </c>
      <c r="D679">
        <v>1</v>
      </c>
    </row>
    <row r="680" spans="1:4" x14ac:dyDescent="0.25">
      <c r="A680" t="s">
        <v>20</v>
      </c>
      <c r="B680" t="s">
        <v>48</v>
      </c>
      <c r="C680">
        <v>2020</v>
      </c>
      <c r="D680">
        <v>322181</v>
      </c>
    </row>
    <row r="681" spans="1:4" x14ac:dyDescent="0.25">
      <c r="A681" t="s">
        <v>15</v>
      </c>
      <c r="B681" t="s">
        <v>44</v>
      </c>
      <c r="C681">
        <v>2020</v>
      </c>
      <c r="D681">
        <v>403810</v>
      </c>
    </row>
    <row r="682" spans="1:4" x14ac:dyDescent="0.25">
      <c r="A682" t="s">
        <v>0</v>
      </c>
      <c r="B682" t="s">
        <v>46</v>
      </c>
      <c r="C682">
        <v>2021</v>
      </c>
      <c r="D682">
        <v>227816</v>
      </c>
    </row>
    <row r="683" spans="1:4" x14ac:dyDescent="0.25">
      <c r="A683" t="s">
        <v>3</v>
      </c>
      <c r="B683" t="s">
        <v>44</v>
      </c>
      <c r="C683">
        <v>2020</v>
      </c>
      <c r="D683">
        <v>21242</v>
      </c>
    </row>
    <row r="684" spans="1:4" x14ac:dyDescent="0.25">
      <c r="A684" t="s">
        <v>29</v>
      </c>
      <c r="B684" t="s">
        <v>40</v>
      </c>
      <c r="C684">
        <v>2021</v>
      </c>
      <c r="D684">
        <v>201721</v>
      </c>
    </row>
    <row r="685" spans="1:4" x14ac:dyDescent="0.25">
      <c r="A685" t="s">
        <v>32</v>
      </c>
      <c r="B685" t="s">
        <v>41</v>
      </c>
      <c r="C685">
        <v>2020</v>
      </c>
      <c r="D685">
        <v>4767</v>
      </c>
    </row>
    <row r="686" spans="1:4" x14ac:dyDescent="0.25">
      <c r="A686" t="s">
        <v>36</v>
      </c>
      <c r="B686" t="s">
        <v>45</v>
      </c>
      <c r="C686">
        <v>2020</v>
      </c>
      <c r="D686">
        <v>3630154</v>
      </c>
    </row>
    <row r="687" spans="1:4" x14ac:dyDescent="0.25">
      <c r="A687" t="s">
        <v>10</v>
      </c>
      <c r="B687" t="s">
        <v>44</v>
      </c>
      <c r="C687">
        <v>2021</v>
      </c>
      <c r="D687">
        <v>5247773</v>
      </c>
    </row>
    <row r="688" spans="1:4" x14ac:dyDescent="0.25">
      <c r="A688" t="s">
        <v>5</v>
      </c>
      <c r="B688" t="s">
        <v>44</v>
      </c>
      <c r="C688">
        <v>2021</v>
      </c>
      <c r="D688">
        <v>22433452</v>
      </c>
    </row>
    <row r="689" spans="1:4" x14ac:dyDescent="0.25">
      <c r="A689" t="s">
        <v>23</v>
      </c>
      <c r="B689" t="s">
        <v>47</v>
      </c>
      <c r="C689">
        <v>2020</v>
      </c>
      <c r="D689">
        <v>70953</v>
      </c>
    </row>
    <row r="690" spans="1:4" x14ac:dyDescent="0.25">
      <c r="A690" t="s">
        <v>8</v>
      </c>
      <c r="B690" t="s">
        <v>46</v>
      </c>
      <c r="C690">
        <v>2021</v>
      </c>
      <c r="D690">
        <v>43150446</v>
      </c>
    </row>
    <row r="691" spans="1:4" x14ac:dyDescent="0.25">
      <c r="A691" t="s">
        <v>21</v>
      </c>
      <c r="B691" t="s">
        <v>49</v>
      </c>
      <c r="C691">
        <v>2020</v>
      </c>
      <c r="D691">
        <v>840393</v>
      </c>
    </row>
    <row r="692" spans="1:4" x14ac:dyDescent="0.25">
      <c r="A692" t="s">
        <v>24</v>
      </c>
      <c r="B692" t="s">
        <v>44</v>
      </c>
      <c r="C692">
        <v>2021</v>
      </c>
      <c r="D692">
        <v>821313</v>
      </c>
    </row>
    <row r="693" spans="1:4" x14ac:dyDescent="0.25">
      <c r="A693" t="s">
        <v>21</v>
      </c>
      <c r="B693" t="s">
        <v>41</v>
      </c>
      <c r="C693">
        <v>2020</v>
      </c>
      <c r="D693">
        <v>563</v>
      </c>
    </row>
    <row r="694" spans="1:4" x14ac:dyDescent="0.25">
      <c r="A694" t="s">
        <v>24</v>
      </c>
      <c r="B694" t="s">
        <v>41</v>
      </c>
      <c r="C694">
        <v>2021</v>
      </c>
      <c r="D694">
        <v>559245</v>
      </c>
    </row>
    <row r="695" spans="1:4" x14ac:dyDescent="0.25">
      <c r="A695" t="s">
        <v>33</v>
      </c>
      <c r="B695" t="s">
        <v>38</v>
      </c>
      <c r="C695">
        <v>2020</v>
      </c>
      <c r="D695">
        <v>8</v>
      </c>
    </row>
    <row r="696" spans="1:4" x14ac:dyDescent="0.25">
      <c r="A696" t="s">
        <v>42</v>
      </c>
      <c r="B696" t="s">
        <v>44</v>
      </c>
      <c r="C696">
        <v>2020</v>
      </c>
      <c r="D696">
        <v>67397</v>
      </c>
    </row>
    <row r="697" spans="1:4" x14ac:dyDescent="0.25">
      <c r="A697" t="s">
        <v>34</v>
      </c>
      <c r="B697" t="s">
        <v>41</v>
      </c>
      <c r="C697">
        <v>2021</v>
      </c>
      <c r="D697">
        <v>48637705</v>
      </c>
    </row>
    <row r="698" spans="1:4" x14ac:dyDescent="0.25">
      <c r="A698" t="s">
        <v>12</v>
      </c>
      <c r="B698" t="s">
        <v>38</v>
      </c>
      <c r="C698">
        <v>2021</v>
      </c>
      <c r="D698">
        <v>1628445</v>
      </c>
    </row>
    <row r="699" spans="1:4" x14ac:dyDescent="0.25">
      <c r="A699" t="s">
        <v>36</v>
      </c>
      <c r="B699" t="s">
        <v>40</v>
      </c>
      <c r="C699">
        <v>2020</v>
      </c>
      <c r="D699">
        <v>8798</v>
      </c>
    </row>
    <row r="700" spans="1:4" x14ac:dyDescent="0.25">
      <c r="A700" t="s">
        <v>22</v>
      </c>
      <c r="B700" t="s">
        <v>48</v>
      </c>
      <c r="C700">
        <v>2020</v>
      </c>
      <c r="D700">
        <v>5587414</v>
      </c>
    </row>
    <row r="701" spans="1:4" x14ac:dyDescent="0.25">
      <c r="A701" t="s">
        <v>2</v>
      </c>
      <c r="B701" t="s">
        <v>43</v>
      </c>
      <c r="C701">
        <v>2021</v>
      </c>
      <c r="D701">
        <v>54460512</v>
      </c>
    </row>
    <row r="702" spans="1:4" x14ac:dyDescent="0.25">
      <c r="A702" t="s">
        <v>2</v>
      </c>
      <c r="B702" t="s">
        <v>41</v>
      </c>
      <c r="C702">
        <v>2021</v>
      </c>
      <c r="D702">
        <v>44235180</v>
      </c>
    </row>
    <row r="703" spans="1:4" x14ac:dyDescent="0.25">
      <c r="A703" t="s">
        <v>30</v>
      </c>
      <c r="B703" t="s">
        <v>1</v>
      </c>
      <c r="C703">
        <v>2021</v>
      </c>
      <c r="D703">
        <v>9024439</v>
      </c>
    </row>
    <row r="704" spans="1:4" x14ac:dyDescent="0.25">
      <c r="A704" t="s">
        <v>14</v>
      </c>
      <c r="B704" t="s">
        <v>47</v>
      </c>
      <c r="C704">
        <v>2021</v>
      </c>
      <c r="D704">
        <v>10802467</v>
      </c>
    </row>
    <row r="705" spans="1:4" x14ac:dyDescent="0.25">
      <c r="A705" t="s">
        <v>21</v>
      </c>
      <c r="B705" t="s">
        <v>38</v>
      </c>
      <c r="C705">
        <v>2021</v>
      </c>
      <c r="D705">
        <v>817165</v>
      </c>
    </row>
    <row r="706" spans="1:4" x14ac:dyDescent="0.25">
      <c r="A706" t="s">
        <v>9</v>
      </c>
      <c r="B706" t="s">
        <v>39</v>
      </c>
      <c r="C706">
        <v>2021</v>
      </c>
      <c r="D706">
        <v>107129</v>
      </c>
    </row>
    <row r="707" spans="1:4" x14ac:dyDescent="0.25">
      <c r="A707" t="s">
        <v>22</v>
      </c>
      <c r="B707" t="s">
        <v>39</v>
      </c>
      <c r="C707">
        <v>2020</v>
      </c>
      <c r="D707">
        <v>282</v>
      </c>
    </row>
    <row r="708" spans="1:4" x14ac:dyDescent="0.25">
      <c r="A708" t="s">
        <v>37</v>
      </c>
      <c r="B708" t="s">
        <v>47</v>
      </c>
      <c r="C708">
        <v>2021</v>
      </c>
      <c r="D708">
        <v>321295</v>
      </c>
    </row>
    <row r="709" spans="1:4" x14ac:dyDescent="0.25">
      <c r="A709" t="s">
        <v>32</v>
      </c>
      <c r="B709" t="s">
        <v>44</v>
      </c>
      <c r="C709">
        <v>2021</v>
      </c>
      <c r="D709">
        <v>2247967</v>
      </c>
    </row>
    <row r="710" spans="1:4" x14ac:dyDescent="0.25">
      <c r="A710" t="s">
        <v>27</v>
      </c>
      <c r="B710" t="s">
        <v>43</v>
      </c>
      <c r="C710">
        <v>2021</v>
      </c>
      <c r="D710">
        <v>3381804</v>
      </c>
    </row>
    <row r="711" spans="1:4" x14ac:dyDescent="0.25">
      <c r="A711" t="s">
        <v>11</v>
      </c>
      <c r="B711" t="s">
        <v>47</v>
      </c>
      <c r="C711">
        <v>2021</v>
      </c>
      <c r="D711">
        <v>25614187</v>
      </c>
    </row>
    <row r="712" spans="1:4" x14ac:dyDescent="0.25">
      <c r="A712" t="s">
        <v>24</v>
      </c>
      <c r="B712" t="s">
        <v>47</v>
      </c>
      <c r="C712">
        <v>2021</v>
      </c>
      <c r="D712">
        <v>978516</v>
      </c>
    </row>
    <row r="713" spans="1:4" x14ac:dyDescent="0.25">
      <c r="A713" t="s">
        <v>20</v>
      </c>
      <c r="B713" t="s">
        <v>43</v>
      </c>
      <c r="C713">
        <v>2020</v>
      </c>
      <c r="D713">
        <v>1264</v>
      </c>
    </row>
    <row r="714" spans="1:4" x14ac:dyDescent="0.25">
      <c r="A714" t="s">
        <v>10</v>
      </c>
      <c r="B714" t="s">
        <v>43</v>
      </c>
      <c r="C714">
        <v>2020</v>
      </c>
      <c r="D714">
        <v>18779</v>
      </c>
    </row>
    <row r="715" spans="1:4" x14ac:dyDescent="0.25">
      <c r="A715" t="s">
        <v>5</v>
      </c>
      <c r="B715" t="s">
        <v>45</v>
      </c>
      <c r="C715">
        <v>2020</v>
      </c>
      <c r="D715">
        <v>3095871</v>
      </c>
    </row>
    <row r="716" spans="1:4" x14ac:dyDescent="0.25">
      <c r="A716" t="s">
        <v>30</v>
      </c>
      <c r="B716" t="s">
        <v>49</v>
      </c>
      <c r="C716">
        <v>2020</v>
      </c>
      <c r="D716">
        <v>8646516</v>
      </c>
    </row>
    <row r="717" spans="1:4" x14ac:dyDescent="0.25">
      <c r="A717" t="s">
        <v>6</v>
      </c>
      <c r="B717" t="s">
        <v>38</v>
      </c>
      <c r="C717">
        <v>2021</v>
      </c>
      <c r="D717">
        <v>596183</v>
      </c>
    </row>
    <row r="718" spans="1:4" x14ac:dyDescent="0.25">
      <c r="A718" t="s">
        <v>36</v>
      </c>
      <c r="B718" t="s">
        <v>49</v>
      </c>
      <c r="C718">
        <v>2020</v>
      </c>
      <c r="D718">
        <v>16279623</v>
      </c>
    </row>
    <row r="719" spans="1:4" x14ac:dyDescent="0.25">
      <c r="A719" t="s">
        <v>32</v>
      </c>
      <c r="B719" t="s">
        <v>38</v>
      </c>
      <c r="C719">
        <v>2021</v>
      </c>
      <c r="D719">
        <v>934218</v>
      </c>
    </row>
    <row r="720" spans="1:4" x14ac:dyDescent="0.25">
      <c r="A720" t="s">
        <v>10</v>
      </c>
      <c r="B720" t="s">
        <v>39</v>
      </c>
      <c r="C720">
        <v>2021</v>
      </c>
      <c r="D720">
        <v>1744004</v>
      </c>
    </row>
    <row r="721" spans="1:4" x14ac:dyDescent="0.25">
      <c r="A721" t="s">
        <v>11</v>
      </c>
      <c r="B721" t="s">
        <v>45</v>
      </c>
      <c r="C721">
        <v>2021</v>
      </c>
      <c r="D721">
        <v>25580725</v>
      </c>
    </row>
    <row r="722" spans="1:4" x14ac:dyDescent="0.25">
      <c r="A722" t="s">
        <v>15</v>
      </c>
      <c r="B722" t="s">
        <v>47</v>
      </c>
      <c r="C722">
        <v>2021</v>
      </c>
      <c r="D722">
        <v>10259867</v>
      </c>
    </row>
    <row r="723" spans="1:4" x14ac:dyDescent="0.25">
      <c r="A723" t="s">
        <v>20</v>
      </c>
      <c r="B723" t="s">
        <v>44</v>
      </c>
      <c r="C723">
        <v>2020</v>
      </c>
      <c r="D723">
        <v>11943</v>
      </c>
    </row>
    <row r="724" spans="1:4" x14ac:dyDescent="0.25">
      <c r="A724" t="s">
        <v>27</v>
      </c>
      <c r="B724" t="s">
        <v>39</v>
      </c>
      <c r="C724">
        <v>2021</v>
      </c>
      <c r="D724">
        <v>1248985</v>
      </c>
    </row>
    <row r="725" spans="1:4" x14ac:dyDescent="0.25">
      <c r="A725" t="s">
        <v>5</v>
      </c>
      <c r="B725" t="s">
        <v>39</v>
      </c>
      <c r="C725">
        <v>2020</v>
      </c>
      <c r="D725">
        <v>90</v>
      </c>
    </row>
    <row r="726" spans="1:4" x14ac:dyDescent="0.25">
      <c r="A726" t="s">
        <v>16</v>
      </c>
      <c r="B726" t="s">
        <v>44</v>
      </c>
      <c r="C726">
        <v>2020</v>
      </c>
      <c r="D726">
        <v>1814581</v>
      </c>
    </row>
    <row r="727" spans="1:4" x14ac:dyDescent="0.25">
      <c r="A727" t="s">
        <v>7</v>
      </c>
      <c r="B727" t="s">
        <v>46</v>
      </c>
      <c r="C727">
        <v>2021</v>
      </c>
      <c r="D727">
        <v>30148661</v>
      </c>
    </row>
    <row r="728" spans="1:4" x14ac:dyDescent="0.25">
      <c r="A728" t="s">
        <v>9</v>
      </c>
      <c r="B728" t="s">
        <v>45</v>
      </c>
      <c r="C728">
        <v>2021</v>
      </c>
      <c r="D728">
        <v>330445</v>
      </c>
    </row>
    <row r="729" spans="1:4" x14ac:dyDescent="0.25">
      <c r="A729" t="s">
        <v>18</v>
      </c>
      <c r="B729" t="s">
        <v>40</v>
      </c>
      <c r="C729">
        <v>2021</v>
      </c>
      <c r="D729">
        <v>354166</v>
      </c>
    </row>
    <row r="730" spans="1:4" x14ac:dyDescent="0.25">
      <c r="A730" t="s">
        <v>18</v>
      </c>
      <c r="B730" t="s">
        <v>45</v>
      </c>
      <c r="C730">
        <v>2021</v>
      </c>
      <c r="D730">
        <v>634048</v>
      </c>
    </row>
    <row r="731" spans="1:4" x14ac:dyDescent="0.25">
      <c r="A731" t="s">
        <v>35</v>
      </c>
      <c r="B731" t="s">
        <v>45</v>
      </c>
      <c r="C731">
        <v>2020</v>
      </c>
      <c r="D731">
        <v>390986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5D3A-F167-4F99-99B8-8FBEF9D7A7CC}">
  <dimension ref="A1:B17"/>
  <sheetViews>
    <sheetView workbookViewId="0">
      <selection activeCell="V22" sqref="V22"/>
    </sheetView>
  </sheetViews>
  <sheetFormatPr defaultRowHeight="15" x14ac:dyDescent="0.25"/>
  <cols>
    <col min="1" max="1" width="13.140625" bestFit="1" customWidth="1"/>
    <col min="2" max="2" width="18.5703125" bestFit="1" customWidth="1"/>
  </cols>
  <sheetData>
    <row r="1" spans="1:2" x14ac:dyDescent="0.25">
      <c r="A1" s="1" t="s">
        <v>50</v>
      </c>
      <c r="B1" t="s">
        <v>62</v>
      </c>
    </row>
    <row r="2" spans="1:2" x14ac:dyDescent="0.25">
      <c r="A2" s="1" t="s">
        <v>615</v>
      </c>
      <c r="B2" t="s">
        <v>62</v>
      </c>
    </row>
    <row r="4" spans="1:2" x14ac:dyDescent="0.25">
      <c r="A4" s="1" t="s">
        <v>60</v>
      </c>
      <c r="B4" t="s">
        <v>627</v>
      </c>
    </row>
    <row r="5" spans="1:2" x14ac:dyDescent="0.25">
      <c r="A5" s="2" t="s">
        <v>1</v>
      </c>
      <c r="B5">
        <v>653943436</v>
      </c>
    </row>
    <row r="6" spans="1:2" x14ac:dyDescent="0.25">
      <c r="A6" s="2" t="s">
        <v>38</v>
      </c>
      <c r="B6">
        <v>611972434</v>
      </c>
    </row>
    <row r="7" spans="1:2" x14ac:dyDescent="0.25">
      <c r="A7" s="2" t="s">
        <v>39</v>
      </c>
      <c r="B7">
        <v>714974080</v>
      </c>
    </row>
    <row r="8" spans="1:2" x14ac:dyDescent="0.25">
      <c r="A8" s="2" t="s">
        <v>40</v>
      </c>
      <c r="B8">
        <v>895822860</v>
      </c>
    </row>
    <row r="9" spans="1:2" x14ac:dyDescent="0.25">
      <c r="A9" s="2" t="s">
        <v>41</v>
      </c>
      <c r="B9">
        <v>1527935208</v>
      </c>
    </row>
    <row r="10" spans="1:2" x14ac:dyDescent="0.25">
      <c r="A10" s="2" t="s">
        <v>43</v>
      </c>
      <c r="B10">
        <v>1795702702</v>
      </c>
    </row>
    <row r="11" spans="1:2" x14ac:dyDescent="0.25">
      <c r="A11" s="2" t="s">
        <v>44</v>
      </c>
      <c r="B11">
        <v>1991429056</v>
      </c>
    </row>
    <row r="12" spans="1:2" x14ac:dyDescent="0.25">
      <c r="A12" s="2" t="s">
        <v>45</v>
      </c>
      <c r="B12">
        <v>2164873752</v>
      </c>
    </row>
    <row r="13" spans="1:2" x14ac:dyDescent="0.25">
      <c r="A13" s="2" t="s">
        <v>46</v>
      </c>
      <c r="B13">
        <v>2304506362</v>
      </c>
    </row>
    <row r="14" spans="1:2" x14ac:dyDescent="0.25">
      <c r="A14" s="2" t="s">
        <v>47</v>
      </c>
      <c r="B14">
        <v>2568722728</v>
      </c>
    </row>
    <row r="15" spans="1:2" x14ac:dyDescent="0.25">
      <c r="A15" s="2" t="s">
        <v>48</v>
      </c>
      <c r="B15">
        <v>531663248</v>
      </c>
    </row>
    <row r="16" spans="1:2" x14ac:dyDescent="0.25">
      <c r="A16" s="2" t="s">
        <v>49</v>
      </c>
      <c r="B16">
        <v>616019030</v>
      </c>
    </row>
    <row r="17" spans="1:2" x14ac:dyDescent="0.25">
      <c r="A17" s="2" t="s">
        <v>61</v>
      </c>
      <c r="B17">
        <v>16377564896</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D51E4-447A-4AFB-B7D8-DB7C0046FF26}">
  <dimension ref="A1:D446"/>
  <sheetViews>
    <sheetView workbookViewId="0">
      <selection activeCell="B2" sqref="B2"/>
    </sheetView>
  </sheetViews>
  <sheetFormatPr defaultRowHeight="15" x14ac:dyDescent="0.25"/>
  <cols>
    <col min="1" max="1" width="7.5703125" customWidth="1"/>
    <col min="2" max="2" width="15" customWidth="1"/>
    <col min="3" max="4" width="14" customWidth="1"/>
  </cols>
  <sheetData>
    <row r="1" spans="1:4" x14ac:dyDescent="0.25">
      <c r="A1" t="s">
        <v>50</v>
      </c>
      <c r="B1" t="s">
        <v>630</v>
      </c>
      <c r="C1" t="s">
        <v>631</v>
      </c>
      <c r="D1" t="s">
        <v>632</v>
      </c>
    </row>
    <row r="2" spans="1:4" x14ac:dyDescent="0.25">
      <c r="A2" t="s">
        <v>33</v>
      </c>
      <c r="B2" t="s">
        <v>1</v>
      </c>
      <c r="C2">
        <v>1</v>
      </c>
      <c r="D2">
        <v>326971718</v>
      </c>
    </row>
    <row r="3" spans="1:4" x14ac:dyDescent="0.25">
      <c r="A3" t="s">
        <v>19</v>
      </c>
      <c r="B3" t="s">
        <v>1</v>
      </c>
      <c r="C3">
        <v>1</v>
      </c>
      <c r="D3">
        <v>61527482</v>
      </c>
    </row>
    <row r="4" spans="1:4" x14ac:dyDescent="0.25">
      <c r="A4" t="s">
        <v>16</v>
      </c>
      <c r="B4" t="s">
        <v>1</v>
      </c>
      <c r="C4">
        <v>1</v>
      </c>
      <c r="D4">
        <v>28853643</v>
      </c>
    </row>
    <row r="5" spans="1:4" x14ac:dyDescent="0.25">
      <c r="A5" t="s">
        <v>2</v>
      </c>
      <c r="B5" t="s">
        <v>1</v>
      </c>
      <c r="C5">
        <v>1</v>
      </c>
      <c r="D5">
        <v>27454434</v>
      </c>
    </row>
    <row r="6" spans="1:4" x14ac:dyDescent="0.25">
      <c r="A6" t="s">
        <v>17</v>
      </c>
      <c r="B6" t="s">
        <v>1</v>
      </c>
      <c r="C6">
        <v>1</v>
      </c>
      <c r="D6">
        <v>26177031</v>
      </c>
    </row>
    <row r="7" spans="1:4" x14ac:dyDescent="0.25">
      <c r="A7" t="s">
        <v>31</v>
      </c>
      <c r="B7" t="s">
        <v>1</v>
      </c>
      <c r="C7">
        <v>1</v>
      </c>
      <c r="D7">
        <v>25718303</v>
      </c>
    </row>
    <row r="8" spans="1:4" x14ac:dyDescent="0.25">
      <c r="A8" t="s">
        <v>8</v>
      </c>
      <c r="B8" t="s">
        <v>1</v>
      </c>
      <c r="C8">
        <v>1</v>
      </c>
      <c r="D8">
        <v>19576349</v>
      </c>
    </row>
    <row r="9" spans="1:4" x14ac:dyDescent="0.25">
      <c r="A9" t="s">
        <v>34</v>
      </c>
      <c r="B9" t="s">
        <v>1</v>
      </c>
      <c r="C9">
        <v>1</v>
      </c>
      <c r="D9">
        <v>18447834</v>
      </c>
    </row>
    <row r="10" spans="1:4" x14ac:dyDescent="0.25">
      <c r="A10" t="s">
        <v>36</v>
      </c>
      <c r="B10" t="s">
        <v>1</v>
      </c>
      <c r="C10">
        <v>1</v>
      </c>
      <c r="D10">
        <v>17465608</v>
      </c>
    </row>
    <row r="11" spans="1:4" x14ac:dyDescent="0.25">
      <c r="A11" t="s">
        <v>25</v>
      </c>
      <c r="B11" t="s">
        <v>1</v>
      </c>
      <c r="C11">
        <v>1</v>
      </c>
      <c r="D11">
        <v>10317888</v>
      </c>
    </row>
    <row r="12" spans="1:4" x14ac:dyDescent="0.25">
      <c r="A12" t="s">
        <v>28</v>
      </c>
      <c r="B12" t="s">
        <v>1</v>
      </c>
      <c r="C12">
        <v>1</v>
      </c>
      <c r="D12">
        <v>9742273</v>
      </c>
    </row>
    <row r="13" spans="1:4" x14ac:dyDescent="0.25">
      <c r="A13" t="s">
        <v>7</v>
      </c>
      <c r="B13" t="s">
        <v>1</v>
      </c>
      <c r="C13">
        <v>1</v>
      </c>
      <c r="D13">
        <v>9073448</v>
      </c>
    </row>
    <row r="14" spans="1:4" x14ac:dyDescent="0.25">
      <c r="A14" t="s">
        <v>30</v>
      </c>
      <c r="B14" t="s">
        <v>1</v>
      </c>
      <c r="C14">
        <v>1</v>
      </c>
      <c r="D14">
        <v>9024439</v>
      </c>
    </row>
    <row r="15" spans="1:4" x14ac:dyDescent="0.25">
      <c r="A15" t="s">
        <v>13</v>
      </c>
      <c r="B15" t="s">
        <v>1</v>
      </c>
      <c r="C15">
        <v>1</v>
      </c>
      <c r="D15">
        <v>8238975</v>
      </c>
    </row>
    <row r="16" spans="1:4" x14ac:dyDescent="0.25">
      <c r="A16" t="s">
        <v>5</v>
      </c>
      <c r="B16" t="s">
        <v>1</v>
      </c>
      <c r="C16">
        <v>1</v>
      </c>
      <c r="D16">
        <v>7993425</v>
      </c>
    </row>
    <row r="17" spans="1:4" x14ac:dyDescent="0.25">
      <c r="A17" t="s">
        <v>11</v>
      </c>
      <c r="B17" t="s">
        <v>1</v>
      </c>
      <c r="C17">
        <v>1</v>
      </c>
      <c r="D17">
        <v>7897074</v>
      </c>
    </row>
    <row r="18" spans="1:4" x14ac:dyDescent="0.25">
      <c r="A18" t="s">
        <v>22</v>
      </c>
      <c r="B18" t="s">
        <v>1</v>
      </c>
      <c r="C18">
        <v>1</v>
      </c>
      <c r="D18">
        <v>7760326</v>
      </c>
    </row>
    <row r="19" spans="1:4" x14ac:dyDescent="0.25">
      <c r="A19" t="s">
        <v>4</v>
      </c>
      <c r="B19" t="s">
        <v>1</v>
      </c>
      <c r="C19">
        <v>1</v>
      </c>
      <c r="D19">
        <v>6719445</v>
      </c>
    </row>
    <row r="20" spans="1:4" x14ac:dyDescent="0.25">
      <c r="A20" t="s">
        <v>26</v>
      </c>
      <c r="B20" t="s">
        <v>1</v>
      </c>
      <c r="C20">
        <v>1</v>
      </c>
      <c r="D20">
        <v>5275839</v>
      </c>
    </row>
    <row r="21" spans="1:4" x14ac:dyDescent="0.25">
      <c r="A21" t="s">
        <v>15</v>
      </c>
      <c r="B21" t="s">
        <v>1</v>
      </c>
      <c r="C21">
        <v>1</v>
      </c>
      <c r="D21">
        <v>3816768</v>
      </c>
    </row>
    <row r="22" spans="1:4" x14ac:dyDescent="0.25">
      <c r="A22" t="s">
        <v>14</v>
      </c>
      <c r="B22" t="s">
        <v>1</v>
      </c>
      <c r="C22">
        <v>1</v>
      </c>
      <c r="D22">
        <v>3637535</v>
      </c>
    </row>
    <row r="23" spans="1:4" x14ac:dyDescent="0.25">
      <c r="A23" t="s">
        <v>35</v>
      </c>
      <c r="B23" t="s">
        <v>1</v>
      </c>
      <c r="C23">
        <v>1</v>
      </c>
      <c r="D23">
        <v>2923428</v>
      </c>
    </row>
    <row r="24" spans="1:4" x14ac:dyDescent="0.25">
      <c r="A24" t="s">
        <v>12</v>
      </c>
      <c r="B24" t="s">
        <v>1</v>
      </c>
      <c r="C24">
        <v>1</v>
      </c>
      <c r="D24">
        <v>1758274</v>
      </c>
    </row>
    <row r="25" spans="1:4" x14ac:dyDescent="0.25">
      <c r="A25" t="s">
        <v>10</v>
      </c>
      <c r="B25" t="s">
        <v>1</v>
      </c>
      <c r="C25">
        <v>1</v>
      </c>
      <c r="D25">
        <v>1621348</v>
      </c>
    </row>
    <row r="26" spans="1:4" x14ac:dyDescent="0.25">
      <c r="A26" t="s">
        <v>27</v>
      </c>
      <c r="B26" t="s">
        <v>1</v>
      </c>
      <c r="C26">
        <v>1</v>
      </c>
      <c r="D26">
        <v>1197184</v>
      </c>
    </row>
    <row r="27" spans="1:4" x14ac:dyDescent="0.25">
      <c r="A27" t="s">
        <v>32</v>
      </c>
      <c r="B27" t="s">
        <v>1</v>
      </c>
      <c r="C27">
        <v>1</v>
      </c>
      <c r="D27">
        <v>1032821</v>
      </c>
    </row>
    <row r="28" spans="1:4" x14ac:dyDescent="0.25">
      <c r="A28" t="s">
        <v>21</v>
      </c>
      <c r="B28" t="s">
        <v>1</v>
      </c>
      <c r="C28">
        <v>1</v>
      </c>
      <c r="D28">
        <v>891637</v>
      </c>
    </row>
    <row r="29" spans="1:4" x14ac:dyDescent="0.25">
      <c r="A29" t="s">
        <v>6</v>
      </c>
      <c r="B29" t="s">
        <v>1</v>
      </c>
      <c r="C29">
        <v>1</v>
      </c>
      <c r="D29">
        <v>634009</v>
      </c>
    </row>
    <row r="30" spans="1:4" x14ac:dyDescent="0.25">
      <c r="A30" t="s">
        <v>3</v>
      </c>
      <c r="B30" t="s">
        <v>1</v>
      </c>
      <c r="C30">
        <v>1</v>
      </c>
      <c r="D30">
        <v>520524</v>
      </c>
    </row>
    <row r="31" spans="1:4" x14ac:dyDescent="0.25">
      <c r="A31" t="s">
        <v>20</v>
      </c>
      <c r="B31" t="s">
        <v>1</v>
      </c>
      <c r="C31">
        <v>1</v>
      </c>
      <c r="D31">
        <v>423134</v>
      </c>
    </row>
    <row r="32" spans="1:4" x14ac:dyDescent="0.25">
      <c r="A32" t="s">
        <v>24</v>
      </c>
      <c r="B32" t="s">
        <v>1</v>
      </c>
      <c r="C32">
        <v>1</v>
      </c>
      <c r="D32">
        <v>372751</v>
      </c>
    </row>
    <row r="33" spans="1:4" x14ac:dyDescent="0.25">
      <c r="A33" t="s">
        <v>18</v>
      </c>
      <c r="B33" t="s">
        <v>1</v>
      </c>
      <c r="C33">
        <v>1</v>
      </c>
      <c r="D33">
        <v>298894</v>
      </c>
    </row>
    <row r="34" spans="1:4" x14ac:dyDescent="0.25">
      <c r="A34" t="s">
        <v>29</v>
      </c>
      <c r="B34" t="s">
        <v>1</v>
      </c>
      <c r="C34">
        <v>1</v>
      </c>
      <c r="D34">
        <v>186536</v>
      </c>
    </row>
    <row r="35" spans="1:4" x14ac:dyDescent="0.25">
      <c r="A35" t="s">
        <v>0</v>
      </c>
      <c r="B35" t="s">
        <v>1</v>
      </c>
      <c r="C35">
        <v>1</v>
      </c>
      <c r="D35">
        <v>154236</v>
      </c>
    </row>
    <row r="36" spans="1:4" x14ac:dyDescent="0.25">
      <c r="A36" t="s">
        <v>23</v>
      </c>
      <c r="B36" t="s">
        <v>1</v>
      </c>
      <c r="C36">
        <v>1</v>
      </c>
      <c r="D36">
        <v>133505</v>
      </c>
    </row>
    <row r="37" spans="1:4" x14ac:dyDescent="0.25">
      <c r="A37" t="s">
        <v>9</v>
      </c>
      <c r="B37" t="s">
        <v>1</v>
      </c>
      <c r="C37">
        <v>1</v>
      </c>
      <c r="D37">
        <v>104531</v>
      </c>
    </row>
    <row r="38" spans="1:4" x14ac:dyDescent="0.25">
      <c r="A38" t="s">
        <v>37</v>
      </c>
      <c r="B38" t="s">
        <v>1</v>
      </c>
      <c r="C38">
        <v>1</v>
      </c>
      <c r="D38">
        <v>787</v>
      </c>
    </row>
    <row r="39" spans="1:4" x14ac:dyDescent="0.25">
      <c r="A39" t="s">
        <v>33</v>
      </c>
      <c r="B39" t="s">
        <v>38</v>
      </c>
      <c r="C39">
        <v>2</v>
      </c>
      <c r="D39">
        <v>305986217</v>
      </c>
    </row>
    <row r="40" spans="1:4" x14ac:dyDescent="0.25">
      <c r="A40" t="s">
        <v>19</v>
      </c>
      <c r="B40" t="s">
        <v>38</v>
      </c>
      <c r="C40">
        <v>2</v>
      </c>
      <c r="D40">
        <v>58121612</v>
      </c>
    </row>
    <row r="41" spans="1:4" x14ac:dyDescent="0.25">
      <c r="A41" t="s">
        <v>17</v>
      </c>
      <c r="B41" t="s">
        <v>38</v>
      </c>
      <c r="C41">
        <v>2</v>
      </c>
      <c r="D41">
        <v>28060893</v>
      </c>
    </row>
    <row r="42" spans="1:4" x14ac:dyDescent="0.25">
      <c r="A42" t="s">
        <v>16</v>
      </c>
      <c r="B42" t="s">
        <v>38</v>
      </c>
      <c r="C42">
        <v>2</v>
      </c>
      <c r="D42">
        <v>26472446</v>
      </c>
    </row>
    <row r="43" spans="1:4" x14ac:dyDescent="0.25">
      <c r="A43" t="s">
        <v>2</v>
      </c>
      <c r="B43" t="s">
        <v>38</v>
      </c>
      <c r="C43">
        <v>2</v>
      </c>
      <c r="D43">
        <v>24888850</v>
      </c>
    </row>
    <row r="44" spans="1:4" x14ac:dyDescent="0.25">
      <c r="A44" t="s">
        <v>31</v>
      </c>
      <c r="B44" t="s">
        <v>38</v>
      </c>
      <c r="C44">
        <v>2</v>
      </c>
      <c r="D44">
        <v>23667523</v>
      </c>
    </row>
    <row r="45" spans="1:4" x14ac:dyDescent="0.25">
      <c r="A45" t="s">
        <v>8</v>
      </c>
      <c r="B45" t="s">
        <v>38</v>
      </c>
      <c r="C45">
        <v>2</v>
      </c>
      <c r="D45">
        <v>17837843</v>
      </c>
    </row>
    <row r="46" spans="1:4" x14ac:dyDescent="0.25">
      <c r="A46" t="s">
        <v>34</v>
      </c>
      <c r="B46" t="s">
        <v>38</v>
      </c>
      <c r="C46">
        <v>2</v>
      </c>
      <c r="D46">
        <v>16859628</v>
      </c>
    </row>
    <row r="47" spans="1:4" x14ac:dyDescent="0.25">
      <c r="A47" t="s">
        <v>36</v>
      </c>
      <c r="B47" t="s">
        <v>38</v>
      </c>
      <c r="C47">
        <v>2</v>
      </c>
      <c r="D47">
        <v>16033759</v>
      </c>
    </row>
    <row r="48" spans="1:4" x14ac:dyDescent="0.25">
      <c r="A48" t="s">
        <v>25</v>
      </c>
      <c r="B48" t="s">
        <v>38</v>
      </c>
      <c r="C48">
        <v>2</v>
      </c>
      <c r="D48">
        <v>9413038</v>
      </c>
    </row>
    <row r="49" spans="1:4" x14ac:dyDescent="0.25">
      <c r="A49" t="s">
        <v>28</v>
      </c>
      <c r="B49" t="s">
        <v>38</v>
      </c>
      <c r="C49">
        <v>2</v>
      </c>
      <c r="D49">
        <v>8930013</v>
      </c>
    </row>
    <row r="50" spans="1:4" x14ac:dyDescent="0.25">
      <c r="A50" t="s">
        <v>7</v>
      </c>
      <c r="B50" t="s">
        <v>38</v>
      </c>
      <c r="C50">
        <v>2</v>
      </c>
      <c r="D50">
        <v>8660526</v>
      </c>
    </row>
    <row r="51" spans="1:4" x14ac:dyDescent="0.25">
      <c r="A51" t="s">
        <v>30</v>
      </c>
      <c r="B51" t="s">
        <v>38</v>
      </c>
      <c r="C51">
        <v>2</v>
      </c>
      <c r="D51">
        <v>8306032</v>
      </c>
    </row>
    <row r="52" spans="1:4" x14ac:dyDescent="0.25">
      <c r="A52" t="s">
        <v>13</v>
      </c>
      <c r="B52" t="s">
        <v>38</v>
      </c>
      <c r="C52">
        <v>2</v>
      </c>
      <c r="D52">
        <v>7536884</v>
      </c>
    </row>
    <row r="53" spans="1:4" x14ac:dyDescent="0.25">
      <c r="A53" t="s">
        <v>11</v>
      </c>
      <c r="B53" t="s">
        <v>38</v>
      </c>
      <c r="C53">
        <v>2</v>
      </c>
      <c r="D53">
        <v>7434174</v>
      </c>
    </row>
    <row r="54" spans="1:4" x14ac:dyDescent="0.25">
      <c r="A54" t="s">
        <v>5</v>
      </c>
      <c r="B54" t="s">
        <v>38</v>
      </c>
      <c r="C54">
        <v>2</v>
      </c>
      <c r="D54">
        <v>7328950</v>
      </c>
    </row>
    <row r="55" spans="1:4" x14ac:dyDescent="0.25">
      <c r="A55" t="s">
        <v>22</v>
      </c>
      <c r="B55" t="s">
        <v>38</v>
      </c>
      <c r="C55">
        <v>2</v>
      </c>
      <c r="D55">
        <v>7225609</v>
      </c>
    </row>
    <row r="56" spans="1:4" x14ac:dyDescent="0.25">
      <c r="A56" t="s">
        <v>4</v>
      </c>
      <c r="B56" t="s">
        <v>38</v>
      </c>
      <c r="C56">
        <v>2</v>
      </c>
      <c r="D56">
        <v>6084958</v>
      </c>
    </row>
    <row r="57" spans="1:4" x14ac:dyDescent="0.25">
      <c r="A57" t="s">
        <v>26</v>
      </c>
      <c r="B57" t="s">
        <v>38</v>
      </c>
      <c r="C57">
        <v>2</v>
      </c>
      <c r="D57">
        <v>4952426</v>
      </c>
    </row>
    <row r="58" spans="1:4" x14ac:dyDescent="0.25">
      <c r="A58" t="s">
        <v>15</v>
      </c>
      <c r="B58" t="s">
        <v>38</v>
      </c>
      <c r="C58">
        <v>2</v>
      </c>
      <c r="D58">
        <v>3511773</v>
      </c>
    </row>
    <row r="59" spans="1:4" x14ac:dyDescent="0.25">
      <c r="A59" t="s">
        <v>14</v>
      </c>
      <c r="B59" t="s">
        <v>38</v>
      </c>
      <c r="C59">
        <v>2</v>
      </c>
      <c r="D59">
        <v>3341511</v>
      </c>
    </row>
    <row r="60" spans="1:4" x14ac:dyDescent="0.25">
      <c r="A60" t="s">
        <v>35</v>
      </c>
      <c r="B60" t="s">
        <v>38</v>
      </c>
      <c r="C60">
        <v>2</v>
      </c>
      <c r="D60">
        <v>2707317</v>
      </c>
    </row>
    <row r="61" spans="1:4" x14ac:dyDescent="0.25">
      <c r="A61" t="s">
        <v>12</v>
      </c>
      <c r="B61" t="s">
        <v>38</v>
      </c>
      <c r="C61">
        <v>2</v>
      </c>
      <c r="D61">
        <v>1628445</v>
      </c>
    </row>
    <row r="62" spans="1:4" x14ac:dyDescent="0.25">
      <c r="A62" t="s">
        <v>10</v>
      </c>
      <c r="B62" t="s">
        <v>38</v>
      </c>
      <c r="C62">
        <v>2</v>
      </c>
      <c r="D62">
        <v>1519022</v>
      </c>
    </row>
    <row r="63" spans="1:4" x14ac:dyDescent="0.25">
      <c r="A63" t="s">
        <v>27</v>
      </c>
      <c r="B63" t="s">
        <v>38</v>
      </c>
      <c r="C63">
        <v>2</v>
      </c>
      <c r="D63">
        <v>1104480</v>
      </c>
    </row>
    <row r="64" spans="1:4" x14ac:dyDescent="0.25">
      <c r="A64" t="s">
        <v>32</v>
      </c>
      <c r="B64" t="s">
        <v>38</v>
      </c>
      <c r="C64">
        <v>2</v>
      </c>
      <c r="D64">
        <v>934218</v>
      </c>
    </row>
    <row r="65" spans="1:4" x14ac:dyDescent="0.25">
      <c r="A65" t="s">
        <v>21</v>
      </c>
      <c r="B65" t="s">
        <v>38</v>
      </c>
      <c r="C65">
        <v>2</v>
      </c>
      <c r="D65">
        <v>817165</v>
      </c>
    </row>
    <row r="66" spans="1:4" x14ac:dyDescent="0.25">
      <c r="A66" t="s">
        <v>6</v>
      </c>
      <c r="B66" t="s">
        <v>38</v>
      </c>
      <c r="C66">
        <v>2</v>
      </c>
      <c r="D66">
        <v>596183</v>
      </c>
    </row>
    <row r="67" spans="1:4" x14ac:dyDescent="0.25">
      <c r="A67" t="s">
        <v>3</v>
      </c>
      <c r="B67" t="s">
        <v>38</v>
      </c>
      <c r="C67">
        <v>2</v>
      </c>
      <c r="D67">
        <v>471320</v>
      </c>
    </row>
    <row r="68" spans="1:4" x14ac:dyDescent="0.25">
      <c r="A68" t="s">
        <v>20</v>
      </c>
      <c r="B68" t="s">
        <v>38</v>
      </c>
      <c r="C68">
        <v>2</v>
      </c>
      <c r="D68">
        <v>389440</v>
      </c>
    </row>
    <row r="69" spans="1:4" x14ac:dyDescent="0.25">
      <c r="A69" t="s">
        <v>24</v>
      </c>
      <c r="B69" t="s">
        <v>38</v>
      </c>
      <c r="C69">
        <v>2</v>
      </c>
      <c r="D69">
        <v>340792</v>
      </c>
    </row>
    <row r="70" spans="1:4" x14ac:dyDescent="0.25">
      <c r="A70" t="s">
        <v>18</v>
      </c>
      <c r="B70" t="s">
        <v>38</v>
      </c>
      <c r="C70">
        <v>2</v>
      </c>
      <c r="D70">
        <v>273619</v>
      </c>
    </row>
    <row r="71" spans="1:4" x14ac:dyDescent="0.25">
      <c r="A71" t="s">
        <v>29</v>
      </c>
      <c r="B71" t="s">
        <v>38</v>
      </c>
      <c r="C71">
        <v>2</v>
      </c>
      <c r="D71">
        <v>171324</v>
      </c>
    </row>
    <row r="72" spans="1:4" x14ac:dyDescent="0.25">
      <c r="A72" t="s">
        <v>0</v>
      </c>
      <c r="B72" t="s">
        <v>38</v>
      </c>
      <c r="C72">
        <v>2</v>
      </c>
      <c r="D72">
        <v>140235</v>
      </c>
    </row>
    <row r="73" spans="1:4" x14ac:dyDescent="0.25">
      <c r="A73" t="s">
        <v>23</v>
      </c>
      <c r="B73" t="s">
        <v>38</v>
      </c>
      <c r="C73">
        <v>2</v>
      </c>
      <c r="D73">
        <v>123074</v>
      </c>
    </row>
    <row r="74" spans="1:4" x14ac:dyDescent="0.25">
      <c r="A74" t="s">
        <v>9</v>
      </c>
      <c r="B74" t="s">
        <v>38</v>
      </c>
      <c r="C74">
        <v>2</v>
      </c>
      <c r="D74">
        <v>94715</v>
      </c>
    </row>
    <row r="75" spans="1:4" x14ac:dyDescent="0.25">
      <c r="A75" t="s">
        <v>37</v>
      </c>
      <c r="B75" t="s">
        <v>38</v>
      </c>
      <c r="C75">
        <v>2</v>
      </c>
      <c r="D75">
        <v>6420</v>
      </c>
    </row>
    <row r="76" spans="1:4" x14ac:dyDescent="0.25">
      <c r="A76" t="s">
        <v>33</v>
      </c>
      <c r="B76" t="s">
        <v>39</v>
      </c>
      <c r="C76">
        <v>3</v>
      </c>
      <c r="D76">
        <v>357487040</v>
      </c>
    </row>
    <row r="77" spans="1:4" x14ac:dyDescent="0.25">
      <c r="A77" t="s">
        <v>19</v>
      </c>
      <c r="B77" t="s">
        <v>39</v>
      </c>
      <c r="C77">
        <v>3</v>
      </c>
      <c r="D77">
        <v>74561107</v>
      </c>
    </row>
    <row r="78" spans="1:4" x14ac:dyDescent="0.25">
      <c r="A78" t="s">
        <v>17</v>
      </c>
      <c r="B78" t="s">
        <v>39</v>
      </c>
      <c r="C78">
        <v>3</v>
      </c>
      <c r="D78">
        <v>33922871</v>
      </c>
    </row>
    <row r="79" spans="1:4" x14ac:dyDescent="0.25">
      <c r="A79" t="s">
        <v>16</v>
      </c>
      <c r="B79" t="s">
        <v>39</v>
      </c>
      <c r="C79">
        <v>3</v>
      </c>
      <c r="D79">
        <v>29966142</v>
      </c>
    </row>
    <row r="80" spans="1:4" x14ac:dyDescent="0.25">
      <c r="A80" t="s">
        <v>2</v>
      </c>
      <c r="B80" t="s">
        <v>39</v>
      </c>
      <c r="C80">
        <v>3</v>
      </c>
      <c r="D80">
        <v>27696398</v>
      </c>
    </row>
    <row r="81" spans="1:4" x14ac:dyDescent="0.25">
      <c r="A81" t="s">
        <v>31</v>
      </c>
      <c r="B81" t="s">
        <v>39</v>
      </c>
      <c r="C81">
        <v>3</v>
      </c>
      <c r="D81">
        <v>26790568</v>
      </c>
    </row>
    <row r="82" spans="1:4" x14ac:dyDescent="0.25">
      <c r="A82" t="s">
        <v>8</v>
      </c>
      <c r="B82" t="s">
        <v>39</v>
      </c>
      <c r="C82">
        <v>3</v>
      </c>
      <c r="D82">
        <v>20053667</v>
      </c>
    </row>
    <row r="83" spans="1:4" x14ac:dyDescent="0.25">
      <c r="A83" t="s">
        <v>34</v>
      </c>
      <c r="B83" t="s">
        <v>39</v>
      </c>
      <c r="C83">
        <v>3</v>
      </c>
      <c r="D83">
        <v>18828501</v>
      </c>
    </row>
    <row r="84" spans="1:4" x14ac:dyDescent="0.25">
      <c r="A84" t="s">
        <v>36</v>
      </c>
      <c r="B84" t="s">
        <v>39</v>
      </c>
      <c r="C84">
        <v>3</v>
      </c>
      <c r="D84">
        <v>17967760</v>
      </c>
    </row>
    <row r="85" spans="1:4" x14ac:dyDescent="0.25">
      <c r="A85" t="s">
        <v>25</v>
      </c>
      <c r="B85" t="s">
        <v>39</v>
      </c>
      <c r="C85">
        <v>3</v>
      </c>
      <c r="D85">
        <v>10496718</v>
      </c>
    </row>
    <row r="86" spans="1:4" x14ac:dyDescent="0.25">
      <c r="A86" t="s">
        <v>28</v>
      </c>
      <c r="B86" t="s">
        <v>39</v>
      </c>
      <c r="C86">
        <v>3</v>
      </c>
      <c r="D86">
        <v>10066508</v>
      </c>
    </row>
    <row r="87" spans="1:4" x14ac:dyDescent="0.25">
      <c r="A87" t="s">
        <v>7</v>
      </c>
      <c r="B87" t="s">
        <v>39</v>
      </c>
      <c r="C87">
        <v>3</v>
      </c>
      <c r="D87">
        <v>10016174</v>
      </c>
    </row>
    <row r="88" spans="1:4" x14ac:dyDescent="0.25">
      <c r="A88" t="s">
        <v>30</v>
      </c>
      <c r="B88" t="s">
        <v>39</v>
      </c>
      <c r="C88">
        <v>3</v>
      </c>
      <c r="D88">
        <v>9370943</v>
      </c>
    </row>
    <row r="89" spans="1:4" x14ac:dyDescent="0.25">
      <c r="A89" t="s">
        <v>11</v>
      </c>
      <c r="B89" t="s">
        <v>39</v>
      </c>
      <c r="C89">
        <v>3</v>
      </c>
      <c r="D89">
        <v>8791119</v>
      </c>
    </row>
    <row r="90" spans="1:4" x14ac:dyDescent="0.25">
      <c r="A90" t="s">
        <v>13</v>
      </c>
      <c r="B90" t="s">
        <v>39</v>
      </c>
      <c r="C90">
        <v>3</v>
      </c>
      <c r="D90">
        <v>8618739</v>
      </c>
    </row>
    <row r="91" spans="1:4" x14ac:dyDescent="0.25">
      <c r="A91" t="s">
        <v>22</v>
      </c>
      <c r="B91" t="s">
        <v>39</v>
      </c>
      <c r="C91">
        <v>3</v>
      </c>
      <c r="D91">
        <v>8473386</v>
      </c>
    </row>
    <row r="92" spans="1:4" x14ac:dyDescent="0.25">
      <c r="A92" t="s">
        <v>5</v>
      </c>
      <c r="B92" t="s">
        <v>39</v>
      </c>
      <c r="C92">
        <v>3</v>
      </c>
      <c r="D92">
        <v>8167505</v>
      </c>
    </row>
    <row r="93" spans="1:4" x14ac:dyDescent="0.25">
      <c r="A93" t="s">
        <v>4</v>
      </c>
      <c r="B93" t="s">
        <v>39</v>
      </c>
      <c r="C93">
        <v>3</v>
      </c>
      <c r="D93">
        <v>6754860</v>
      </c>
    </row>
    <row r="94" spans="1:4" x14ac:dyDescent="0.25">
      <c r="A94" t="s">
        <v>26</v>
      </c>
      <c r="B94" t="s">
        <v>39</v>
      </c>
      <c r="C94">
        <v>3</v>
      </c>
      <c r="D94">
        <v>6367359</v>
      </c>
    </row>
    <row r="95" spans="1:4" x14ac:dyDescent="0.25">
      <c r="A95" t="s">
        <v>15</v>
      </c>
      <c r="B95" t="s">
        <v>39</v>
      </c>
      <c r="C95">
        <v>3</v>
      </c>
      <c r="D95">
        <v>3972638</v>
      </c>
    </row>
    <row r="96" spans="1:4" x14ac:dyDescent="0.25">
      <c r="A96" t="s">
        <v>14</v>
      </c>
      <c r="B96" t="s">
        <v>39</v>
      </c>
      <c r="C96">
        <v>3</v>
      </c>
      <c r="D96">
        <v>3756148</v>
      </c>
    </row>
    <row r="97" spans="1:4" x14ac:dyDescent="0.25">
      <c r="A97" t="s">
        <v>35</v>
      </c>
      <c r="B97" t="s">
        <v>39</v>
      </c>
      <c r="C97">
        <v>3</v>
      </c>
      <c r="D97">
        <v>3045357</v>
      </c>
    </row>
    <row r="98" spans="1:4" x14ac:dyDescent="0.25">
      <c r="A98" t="s">
        <v>12</v>
      </c>
      <c r="B98" t="s">
        <v>39</v>
      </c>
      <c r="C98">
        <v>3</v>
      </c>
      <c r="D98">
        <v>1871853</v>
      </c>
    </row>
    <row r="99" spans="1:4" x14ac:dyDescent="0.25">
      <c r="A99" t="s">
        <v>10</v>
      </c>
      <c r="B99" t="s">
        <v>39</v>
      </c>
      <c r="C99">
        <v>3</v>
      </c>
      <c r="D99">
        <v>1744031</v>
      </c>
    </row>
    <row r="100" spans="1:4" x14ac:dyDescent="0.25">
      <c r="A100" t="s">
        <v>27</v>
      </c>
      <c r="B100" t="s">
        <v>39</v>
      </c>
      <c r="C100">
        <v>3</v>
      </c>
      <c r="D100">
        <v>1249000</v>
      </c>
    </row>
    <row r="101" spans="1:4" x14ac:dyDescent="0.25">
      <c r="A101" t="s">
        <v>32</v>
      </c>
      <c r="B101" t="s">
        <v>39</v>
      </c>
      <c r="C101">
        <v>3</v>
      </c>
      <c r="D101">
        <v>1036794</v>
      </c>
    </row>
    <row r="102" spans="1:4" x14ac:dyDescent="0.25">
      <c r="A102" t="s">
        <v>21</v>
      </c>
      <c r="B102" t="s">
        <v>39</v>
      </c>
      <c r="C102">
        <v>3</v>
      </c>
      <c r="D102">
        <v>909144</v>
      </c>
    </row>
    <row r="103" spans="1:4" x14ac:dyDescent="0.25">
      <c r="A103" t="s">
        <v>6</v>
      </c>
      <c r="B103" t="s">
        <v>39</v>
      </c>
      <c r="C103">
        <v>3</v>
      </c>
      <c r="D103">
        <v>738261</v>
      </c>
    </row>
    <row r="104" spans="1:4" x14ac:dyDescent="0.25">
      <c r="A104" t="s">
        <v>3</v>
      </c>
      <c r="B104" t="s">
        <v>39</v>
      </c>
      <c r="C104">
        <v>3</v>
      </c>
      <c r="D104">
        <v>522072</v>
      </c>
    </row>
    <row r="105" spans="1:4" x14ac:dyDescent="0.25">
      <c r="A105" t="s">
        <v>20</v>
      </c>
      <c r="B105" t="s">
        <v>39</v>
      </c>
      <c r="C105">
        <v>3</v>
      </c>
      <c r="D105">
        <v>434019</v>
      </c>
    </row>
    <row r="106" spans="1:4" x14ac:dyDescent="0.25">
      <c r="A106" t="s">
        <v>24</v>
      </c>
      <c r="B106" t="s">
        <v>39</v>
      </c>
      <c r="C106">
        <v>3</v>
      </c>
      <c r="D106">
        <v>378965</v>
      </c>
    </row>
    <row r="107" spans="1:4" x14ac:dyDescent="0.25">
      <c r="A107" t="s">
        <v>18</v>
      </c>
      <c r="B107" t="s">
        <v>39</v>
      </c>
      <c r="C107">
        <v>3</v>
      </c>
      <c r="D107">
        <v>306945</v>
      </c>
    </row>
    <row r="108" spans="1:4" x14ac:dyDescent="0.25">
      <c r="A108" t="s">
        <v>29</v>
      </c>
      <c r="B108" t="s">
        <v>39</v>
      </c>
      <c r="C108">
        <v>3</v>
      </c>
      <c r="D108">
        <v>191924</v>
      </c>
    </row>
    <row r="109" spans="1:4" x14ac:dyDescent="0.25">
      <c r="A109" t="s">
        <v>0</v>
      </c>
      <c r="B109" t="s">
        <v>39</v>
      </c>
      <c r="C109">
        <v>3</v>
      </c>
      <c r="D109">
        <v>156162</v>
      </c>
    </row>
    <row r="110" spans="1:4" x14ac:dyDescent="0.25">
      <c r="A110" t="s">
        <v>23</v>
      </c>
      <c r="B110" t="s">
        <v>39</v>
      </c>
      <c r="C110">
        <v>3</v>
      </c>
      <c r="D110">
        <v>137728</v>
      </c>
    </row>
    <row r="111" spans="1:4" x14ac:dyDescent="0.25">
      <c r="A111" t="s">
        <v>9</v>
      </c>
      <c r="B111" t="s">
        <v>39</v>
      </c>
      <c r="C111">
        <v>3</v>
      </c>
      <c r="D111">
        <v>107129</v>
      </c>
    </row>
    <row r="112" spans="1:4" x14ac:dyDescent="0.25">
      <c r="A112" t="s">
        <v>37</v>
      </c>
      <c r="B112" t="s">
        <v>39</v>
      </c>
      <c r="C112">
        <v>3</v>
      </c>
      <c r="D112">
        <v>18545</v>
      </c>
    </row>
    <row r="113" spans="1:4" x14ac:dyDescent="0.25">
      <c r="A113" t="s">
        <v>33</v>
      </c>
      <c r="B113" t="s">
        <v>40</v>
      </c>
      <c r="C113">
        <v>4</v>
      </c>
      <c r="D113">
        <v>447911430</v>
      </c>
    </row>
    <row r="114" spans="1:4" x14ac:dyDescent="0.25">
      <c r="A114" t="s">
        <v>19</v>
      </c>
      <c r="B114" t="s">
        <v>40</v>
      </c>
      <c r="C114">
        <v>4</v>
      </c>
      <c r="D114">
        <v>111001471</v>
      </c>
    </row>
    <row r="115" spans="1:4" x14ac:dyDescent="0.25">
      <c r="A115" t="s">
        <v>17</v>
      </c>
      <c r="B115" t="s">
        <v>40</v>
      </c>
      <c r="C115">
        <v>4</v>
      </c>
      <c r="D115">
        <v>37762645</v>
      </c>
    </row>
    <row r="116" spans="1:4" x14ac:dyDescent="0.25">
      <c r="A116" t="s">
        <v>16</v>
      </c>
      <c r="B116" t="s">
        <v>40</v>
      </c>
      <c r="C116">
        <v>4</v>
      </c>
      <c r="D116">
        <v>35094348</v>
      </c>
    </row>
    <row r="117" spans="1:4" x14ac:dyDescent="0.25">
      <c r="A117" t="s">
        <v>31</v>
      </c>
      <c r="B117" t="s">
        <v>40</v>
      </c>
      <c r="C117">
        <v>4</v>
      </c>
      <c r="D117">
        <v>29716979</v>
      </c>
    </row>
    <row r="118" spans="1:4" x14ac:dyDescent="0.25">
      <c r="A118" t="s">
        <v>2</v>
      </c>
      <c r="B118" t="s">
        <v>40</v>
      </c>
      <c r="C118">
        <v>4</v>
      </c>
      <c r="D118">
        <v>29008234</v>
      </c>
    </row>
    <row r="119" spans="1:4" x14ac:dyDescent="0.25">
      <c r="A119" t="s">
        <v>8</v>
      </c>
      <c r="B119" t="s">
        <v>40</v>
      </c>
      <c r="C119">
        <v>4</v>
      </c>
      <c r="D119">
        <v>25327694</v>
      </c>
    </row>
    <row r="120" spans="1:4" x14ac:dyDescent="0.25">
      <c r="A120" t="s">
        <v>34</v>
      </c>
      <c r="B120" t="s">
        <v>40</v>
      </c>
      <c r="C120">
        <v>4</v>
      </c>
      <c r="D120">
        <v>25326275</v>
      </c>
    </row>
    <row r="121" spans="1:4" x14ac:dyDescent="0.25">
      <c r="A121" t="s">
        <v>36</v>
      </c>
      <c r="B121" t="s">
        <v>40</v>
      </c>
      <c r="C121">
        <v>4</v>
      </c>
      <c r="D121">
        <v>19957270</v>
      </c>
    </row>
    <row r="122" spans="1:4" x14ac:dyDescent="0.25">
      <c r="A122" t="s">
        <v>7</v>
      </c>
      <c r="B122" t="s">
        <v>40</v>
      </c>
      <c r="C122">
        <v>4</v>
      </c>
      <c r="D122">
        <v>15549452</v>
      </c>
    </row>
    <row r="123" spans="1:4" x14ac:dyDescent="0.25">
      <c r="A123" t="s">
        <v>28</v>
      </c>
      <c r="B123" t="s">
        <v>40</v>
      </c>
      <c r="C123">
        <v>4</v>
      </c>
      <c r="D123">
        <v>12674133</v>
      </c>
    </row>
    <row r="124" spans="1:4" x14ac:dyDescent="0.25">
      <c r="A124" t="s">
        <v>11</v>
      </c>
      <c r="B124" t="s">
        <v>40</v>
      </c>
      <c r="C124">
        <v>4</v>
      </c>
      <c r="D124">
        <v>12154313</v>
      </c>
    </row>
    <row r="125" spans="1:4" x14ac:dyDescent="0.25">
      <c r="A125" t="s">
        <v>22</v>
      </c>
      <c r="B125" t="s">
        <v>40</v>
      </c>
      <c r="C125">
        <v>4</v>
      </c>
      <c r="D125">
        <v>12036540</v>
      </c>
    </row>
    <row r="126" spans="1:4" x14ac:dyDescent="0.25">
      <c r="A126" t="s">
        <v>25</v>
      </c>
      <c r="B126" t="s">
        <v>40</v>
      </c>
      <c r="C126">
        <v>4</v>
      </c>
      <c r="D126">
        <v>11171058</v>
      </c>
    </row>
    <row r="127" spans="1:4" x14ac:dyDescent="0.25">
      <c r="A127" t="s">
        <v>13</v>
      </c>
      <c r="B127" t="s">
        <v>40</v>
      </c>
      <c r="C127">
        <v>4</v>
      </c>
      <c r="D127">
        <v>10756493</v>
      </c>
    </row>
    <row r="128" spans="1:4" x14ac:dyDescent="0.25">
      <c r="A128" t="s">
        <v>30</v>
      </c>
      <c r="B128" t="s">
        <v>40</v>
      </c>
      <c r="C128">
        <v>4</v>
      </c>
      <c r="D128">
        <v>10589379</v>
      </c>
    </row>
    <row r="129" spans="1:4" x14ac:dyDescent="0.25">
      <c r="A129" t="s">
        <v>5</v>
      </c>
      <c r="B129" t="s">
        <v>40</v>
      </c>
      <c r="C129">
        <v>4</v>
      </c>
      <c r="D129">
        <v>9892937</v>
      </c>
    </row>
    <row r="130" spans="1:4" x14ac:dyDescent="0.25">
      <c r="A130" t="s">
        <v>26</v>
      </c>
      <c r="B130" t="s">
        <v>40</v>
      </c>
      <c r="C130">
        <v>4</v>
      </c>
      <c r="D130">
        <v>8884969</v>
      </c>
    </row>
    <row r="131" spans="1:4" x14ac:dyDescent="0.25">
      <c r="A131" t="s">
        <v>4</v>
      </c>
      <c r="B131" t="s">
        <v>40</v>
      </c>
      <c r="C131">
        <v>4</v>
      </c>
      <c r="D131">
        <v>6823281</v>
      </c>
    </row>
    <row r="132" spans="1:4" x14ac:dyDescent="0.25">
      <c r="A132" t="s">
        <v>14</v>
      </c>
      <c r="B132" t="s">
        <v>40</v>
      </c>
      <c r="C132">
        <v>4</v>
      </c>
      <c r="D132">
        <v>4893732</v>
      </c>
    </row>
    <row r="133" spans="1:4" x14ac:dyDescent="0.25">
      <c r="A133" t="s">
        <v>15</v>
      </c>
      <c r="B133" t="s">
        <v>40</v>
      </c>
      <c r="C133">
        <v>4</v>
      </c>
      <c r="D133">
        <v>4416257</v>
      </c>
    </row>
    <row r="134" spans="1:4" x14ac:dyDescent="0.25">
      <c r="A134" t="s">
        <v>35</v>
      </c>
      <c r="B134" t="s">
        <v>40</v>
      </c>
      <c r="C134">
        <v>4</v>
      </c>
      <c r="D134">
        <v>3775457</v>
      </c>
    </row>
    <row r="135" spans="1:4" x14ac:dyDescent="0.25">
      <c r="A135" t="s">
        <v>12</v>
      </c>
      <c r="B135" t="s">
        <v>40</v>
      </c>
      <c r="C135">
        <v>4</v>
      </c>
      <c r="D135">
        <v>2296666</v>
      </c>
    </row>
    <row r="136" spans="1:4" x14ac:dyDescent="0.25">
      <c r="A136" t="s">
        <v>10</v>
      </c>
      <c r="B136" t="s">
        <v>40</v>
      </c>
      <c r="C136">
        <v>4</v>
      </c>
      <c r="D136">
        <v>2046426</v>
      </c>
    </row>
    <row r="137" spans="1:4" x14ac:dyDescent="0.25">
      <c r="A137" t="s">
        <v>27</v>
      </c>
      <c r="B137" t="s">
        <v>40</v>
      </c>
      <c r="C137">
        <v>4</v>
      </c>
      <c r="D137">
        <v>1429050</v>
      </c>
    </row>
    <row r="138" spans="1:4" x14ac:dyDescent="0.25">
      <c r="A138" t="s">
        <v>32</v>
      </c>
      <c r="B138" t="s">
        <v>40</v>
      </c>
      <c r="C138">
        <v>4</v>
      </c>
      <c r="D138">
        <v>1020612</v>
      </c>
    </row>
    <row r="139" spans="1:4" x14ac:dyDescent="0.25">
      <c r="A139" t="s">
        <v>6</v>
      </c>
      <c r="B139" t="s">
        <v>40</v>
      </c>
      <c r="C139">
        <v>4</v>
      </c>
      <c r="D139">
        <v>1007207</v>
      </c>
    </row>
    <row r="140" spans="1:4" x14ac:dyDescent="0.25">
      <c r="A140" t="s">
        <v>21</v>
      </c>
      <c r="B140" t="s">
        <v>40</v>
      </c>
      <c r="C140">
        <v>4</v>
      </c>
      <c r="D140">
        <v>896824</v>
      </c>
    </row>
    <row r="141" spans="1:4" x14ac:dyDescent="0.25">
      <c r="A141" t="s">
        <v>3</v>
      </c>
      <c r="B141" t="s">
        <v>40</v>
      </c>
      <c r="C141">
        <v>4</v>
      </c>
      <c r="D141">
        <v>515655</v>
      </c>
    </row>
    <row r="142" spans="1:4" x14ac:dyDescent="0.25">
      <c r="A142" t="s">
        <v>20</v>
      </c>
      <c r="B142" t="s">
        <v>40</v>
      </c>
      <c r="C142">
        <v>4</v>
      </c>
      <c r="D142">
        <v>448564</v>
      </c>
    </row>
    <row r="143" spans="1:4" x14ac:dyDescent="0.25">
      <c r="A143" t="s">
        <v>24</v>
      </c>
      <c r="B143" t="s">
        <v>40</v>
      </c>
      <c r="C143">
        <v>4</v>
      </c>
      <c r="D143">
        <v>381289</v>
      </c>
    </row>
    <row r="144" spans="1:4" x14ac:dyDescent="0.25">
      <c r="A144" t="s">
        <v>18</v>
      </c>
      <c r="B144" t="s">
        <v>40</v>
      </c>
      <c r="C144">
        <v>4</v>
      </c>
      <c r="D144">
        <v>354675</v>
      </c>
    </row>
    <row r="145" spans="1:4" x14ac:dyDescent="0.25">
      <c r="A145" t="s">
        <v>29</v>
      </c>
      <c r="B145" t="s">
        <v>40</v>
      </c>
      <c r="C145">
        <v>4</v>
      </c>
      <c r="D145">
        <v>201721</v>
      </c>
    </row>
    <row r="146" spans="1:4" x14ac:dyDescent="0.25">
      <c r="A146" t="s">
        <v>0</v>
      </c>
      <c r="B146" t="s">
        <v>40</v>
      </c>
      <c r="C146">
        <v>4</v>
      </c>
      <c r="D146">
        <v>161731</v>
      </c>
    </row>
    <row r="147" spans="1:4" x14ac:dyDescent="0.25">
      <c r="A147" t="s">
        <v>9</v>
      </c>
      <c r="B147" t="s">
        <v>40</v>
      </c>
      <c r="C147">
        <v>4</v>
      </c>
      <c r="D147">
        <v>151459</v>
      </c>
    </row>
    <row r="148" spans="1:4" x14ac:dyDescent="0.25">
      <c r="A148" t="s">
        <v>23</v>
      </c>
      <c r="B148" t="s">
        <v>40</v>
      </c>
      <c r="C148">
        <v>4</v>
      </c>
      <c r="D148">
        <v>147432</v>
      </c>
    </row>
    <row r="149" spans="1:4" x14ac:dyDescent="0.25">
      <c r="A149" t="s">
        <v>37</v>
      </c>
      <c r="B149" t="s">
        <v>40</v>
      </c>
      <c r="C149">
        <v>4</v>
      </c>
      <c r="D149">
        <v>39202</v>
      </c>
    </row>
    <row r="150" spans="1:4" x14ac:dyDescent="0.25">
      <c r="A150" t="s">
        <v>33</v>
      </c>
      <c r="B150" t="s">
        <v>41</v>
      </c>
      <c r="C150">
        <v>5</v>
      </c>
      <c r="D150">
        <v>763967604</v>
      </c>
    </row>
    <row r="151" spans="1:4" x14ac:dyDescent="0.25">
      <c r="A151" t="s">
        <v>19</v>
      </c>
      <c r="B151" t="s">
        <v>41</v>
      </c>
      <c r="C151">
        <v>5</v>
      </c>
      <c r="D151">
        <v>165774973</v>
      </c>
    </row>
    <row r="152" spans="1:4" x14ac:dyDescent="0.25">
      <c r="A152" t="s">
        <v>16</v>
      </c>
      <c r="B152" t="s">
        <v>41</v>
      </c>
      <c r="C152">
        <v>5</v>
      </c>
      <c r="D152">
        <v>66973785</v>
      </c>
    </row>
    <row r="153" spans="1:4" x14ac:dyDescent="0.25">
      <c r="A153" t="s">
        <v>17</v>
      </c>
      <c r="B153" t="s">
        <v>41</v>
      </c>
      <c r="C153">
        <v>5</v>
      </c>
      <c r="D153">
        <v>65541401</v>
      </c>
    </row>
    <row r="154" spans="1:4" x14ac:dyDescent="0.25">
      <c r="A154" t="s">
        <v>31</v>
      </c>
      <c r="B154" t="s">
        <v>41</v>
      </c>
      <c r="C154">
        <v>5</v>
      </c>
      <c r="D154">
        <v>50432022</v>
      </c>
    </row>
    <row r="155" spans="1:4" x14ac:dyDescent="0.25">
      <c r="A155" t="s">
        <v>34</v>
      </c>
      <c r="B155" t="s">
        <v>41</v>
      </c>
      <c r="C155">
        <v>5</v>
      </c>
      <c r="D155">
        <v>48783454</v>
      </c>
    </row>
    <row r="156" spans="1:4" x14ac:dyDescent="0.25">
      <c r="A156" t="s">
        <v>2</v>
      </c>
      <c r="B156" t="s">
        <v>41</v>
      </c>
      <c r="C156">
        <v>5</v>
      </c>
      <c r="D156">
        <v>44308856</v>
      </c>
    </row>
    <row r="157" spans="1:4" x14ac:dyDescent="0.25">
      <c r="A157" t="s">
        <v>8</v>
      </c>
      <c r="B157" t="s">
        <v>41</v>
      </c>
      <c r="C157">
        <v>5</v>
      </c>
      <c r="D157">
        <v>42407111</v>
      </c>
    </row>
    <row r="158" spans="1:4" x14ac:dyDescent="0.25">
      <c r="A158" t="s">
        <v>36</v>
      </c>
      <c r="B158" t="s">
        <v>41</v>
      </c>
      <c r="C158">
        <v>5</v>
      </c>
      <c r="D158">
        <v>35009702</v>
      </c>
    </row>
    <row r="159" spans="1:4" x14ac:dyDescent="0.25">
      <c r="A159" t="s">
        <v>7</v>
      </c>
      <c r="B159" t="s">
        <v>41</v>
      </c>
      <c r="C159">
        <v>5</v>
      </c>
      <c r="D159">
        <v>27693822</v>
      </c>
    </row>
    <row r="160" spans="1:4" x14ac:dyDescent="0.25">
      <c r="A160" t="s">
        <v>28</v>
      </c>
      <c r="B160" t="s">
        <v>41</v>
      </c>
      <c r="C160">
        <v>5</v>
      </c>
      <c r="D160">
        <v>25790451</v>
      </c>
    </row>
    <row r="161" spans="1:4" x14ac:dyDescent="0.25">
      <c r="A161" t="s">
        <v>11</v>
      </c>
      <c r="B161" t="s">
        <v>41</v>
      </c>
      <c r="C161">
        <v>5</v>
      </c>
      <c r="D161">
        <v>22931766</v>
      </c>
    </row>
    <row r="162" spans="1:4" x14ac:dyDescent="0.25">
      <c r="A162" t="s">
        <v>22</v>
      </c>
      <c r="B162" t="s">
        <v>41</v>
      </c>
      <c r="C162">
        <v>5</v>
      </c>
      <c r="D162">
        <v>22188343</v>
      </c>
    </row>
    <row r="163" spans="1:4" x14ac:dyDescent="0.25">
      <c r="A163" t="s">
        <v>13</v>
      </c>
      <c r="B163" t="s">
        <v>41</v>
      </c>
      <c r="C163">
        <v>5</v>
      </c>
      <c r="D163">
        <v>20751764</v>
      </c>
    </row>
    <row r="164" spans="1:4" x14ac:dyDescent="0.25">
      <c r="A164" t="s">
        <v>5</v>
      </c>
      <c r="B164" t="s">
        <v>41</v>
      </c>
      <c r="C164">
        <v>5</v>
      </c>
      <c r="D164">
        <v>19627788</v>
      </c>
    </row>
    <row r="165" spans="1:4" x14ac:dyDescent="0.25">
      <c r="A165" t="s">
        <v>25</v>
      </c>
      <c r="B165" t="s">
        <v>41</v>
      </c>
      <c r="C165">
        <v>5</v>
      </c>
      <c r="D165">
        <v>18981025</v>
      </c>
    </row>
    <row r="166" spans="1:4" x14ac:dyDescent="0.25">
      <c r="A166" t="s">
        <v>30</v>
      </c>
      <c r="B166" t="s">
        <v>41</v>
      </c>
      <c r="C166">
        <v>5</v>
      </c>
      <c r="D166">
        <v>16250791</v>
      </c>
    </row>
    <row r="167" spans="1:4" x14ac:dyDescent="0.25">
      <c r="A167" t="s">
        <v>26</v>
      </c>
      <c r="B167" t="s">
        <v>41</v>
      </c>
      <c r="C167">
        <v>5</v>
      </c>
      <c r="D167">
        <v>15176434</v>
      </c>
    </row>
    <row r="168" spans="1:4" x14ac:dyDescent="0.25">
      <c r="A168" t="s">
        <v>4</v>
      </c>
      <c r="B168" t="s">
        <v>41</v>
      </c>
      <c r="C168">
        <v>5</v>
      </c>
      <c r="D168">
        <v>10299450</v>
      </c>
    </row>
    <row r="169" spans="1:4" x14ac:dyDescent="0.25">
      <c r="A169" t="s">
        <v>14</v>
      </c>
      <c r="B169" t="s">
        <v>41</v>
      </c>
      <c r="C169">
        <v>5</v>
      </c>
      <c r="D169">
        <v>9467767</v>
      </c>
    </row>
    <row r="170" spans="1:4" x14ac:dyDescent="0.25">
      <c r="A170" t="s">
        <v>35</v>
      </c>
      <c r="B170" t="s">
        <v>41</v>
      </c>
      <c r="C170">
        <v>5</v>
      </c>
      <c r="D170">
        <v>8533040</v>
      </c>
    </row>
    <row r="171" spans="1:4" x14ac:dyDescent="0.25">
      <c r="A171" t="s">
        <v>15</v>
      </c>
      <c r="B171" t="s">
        <v>41</v>
      </c>
      <c r="C171">
        <v>5</v>
      </c>
      <c r="D171">
        <v>7523138</v>
      </c>
    </row>
    <row r="172" spans="1:4" x14ac:dyDescent="0.25">
      <c r="A172" t="s">
        <v>12</v>
      </c>
      <c r="B172" t="s">
        <v>41</v>
      </c>
      <c r="C172">
        <v>5</v>
      </c>
      <c r="D172">
        <v>4784731</v>
      </c>
    </row>
    <row r="173" spans="1:4" x14ac:dyDescent="0.25">
      <c r="A173" t="s">
        <v>10</v>
      </c>
      <c r="B173" t="s">
        <v>41</v>
      </c>
      <c r="C173">
        <v>5</v>
      </c>
      <c r="D173">
        <v>4067515</v>
      </c>
    </row>
    <row r="174" spans="1:4" x14ac:dyDescent="0.25">
      <c r="A174" t="s">
        <v>27</v>
      </c>
      <c r="B174" t="s">
        <v>41</v>
      </c>
      <c r="C174">
        <v>5</v>
      </c>
      <c r="D174">
        <v>2588488</v>
      </c>
    </row>
    <row r="175" spans="1:4" x14ac:dyDescent="0.25">
      <c r="A175" t="s">
        <v>6</v>
      </c>
      <c r="B175" t="s">
        <v>41</v>
      </c>
      <c r="C175">
        <v>5</v>
      </c>
      <c r="D175">
        <v>1677126</v>
      </c>
    </row>
    <row r="176" spans="1:4" x14ac:dyDescent="0.25">
      <c r="A176" t="s">
        <v>32</v>
      </c>
      <c r="B176" t="s">
        <v>41</v>
      </c>
      <c r="C176">
        <v>5</v>
      </c>
      <c r="D176">
        <v>1302004</v>
      </c>
    </row>
    <row r="177" spans="1:4" x14ac:dyDescent="0.25">
      <c r="A177" t="s">
        <v>21</v>
      </c>
      <c r="B177" t="s">
        <v>41</v>
      </c>
      <c r="C177">
        <v>5</v>
      </c>
      <c r="D177">
        <v>1240244</v>
      </c>
    </row>
    <row r="178" spans="1:4" x14ac:dyDescent="0.25">
      <c r="A178" t="s">
        <v>20</v>
      </c>
      <c r="B178" t="s">
        <v>41</v>
      </c>
      <c r="C178">
        <v>5</v>
      </c>
      <c r="D178">
        <v>771355</v>
      </c>
    </row>
    <row r="179" spans="1:4" x14ac:dyDescent="0.25">
      <c r="A179" t="s">
        <v>3</v>
      </c>
      <c r="B179" t="s">
        <v>41</v>
      </c>
      <c r="C179">
        <v>5</v>
      </c>
      <c r="D179">
        <v>692461</v>
      </c>
    </row>
    <row r="180" spans="1:4" x14ac:dyDescent="0.25">
      <c r="A180" t="s">
        <v>24</v>
      </c>
      <c r="B180" t="s">
        <v>41</v>
      </c>
      <c r="C180">
        <v>5</v>
      </c>
      <c r="D180">
        <v>559383</v>
      </c>
    </row>
    <row r="181" spans="1:4" x14ac:dyDescent="0.25">
      <c r="A181" t="s">
        <v>18</v>
      </c>
      <c r="B181" t="s">
        <v>41</v>
      </c>
      <c r="C181">
        <v>5</v>
      </c>
      <c r="D181">
        <v>510175</v>
      </c>
    </row>
    <row r="182" spans="1:4" x14ac:dyDescent="0.25">
      <c r="A182" t="s">
        <v>29</v>
      </c>
      <c r="B182" t="s">
        <v>41</v>
      </c>
      <c r="C182">
        <v>5</v>
      </c>
      <c r="D182">
        <v>355930</v>
      </c>
    </row>
    <row r="183" spans="1:4" x14ac:dyDescent="0.25">
      <c r="A183" t="s">
        <v>9</v>
      </c>
      <c r="B183" t="s">
        <v>41</v>
      </c>
      <c r="C183">
        <v>5</v>
      </c>
      <c r="D183">
        <v>291363</v>
      </c>
    </row>
    <row r="184" spans="1:4" x14ac:dyDescent="0.25">
      <c r="A184" t="s">
        <v>23</v>
      </c>
      <c r="B184" t="s">
        <v>41</v>
      </c>
      <c r="C184">
        <v>5</v>
      </c>
      <c r="D184">
        <v>275082</v>
      </c>
    </row>
    <row r="185" spans="1:4" x14ac:dyDescent="0.25">
      <c r="A185" t="s">
        <v>0</v>
      </c>
      <c r="B185" t="s">
        <v>41</v>
      </c>
      <c r="C185">
        <v>5</v>
      </c>
      <c r="D185">
        <v>205168</v>
      </c>
    </row>
    <row r="186" spans="1:4" x14ac:dyDescent="0.25">
      <c r="A186" t="s">
        <v>37</v>
      </c>
      <c r="B186" t="s">
        <v>41</v>
      </c>
      <c r="C186">
        <v>5</v>
      </c>
      <c r="D186">
        <v>161362</v>
      </c>
    </row>
    <row r="187" spans="1:4" x14ac:dyDescent="0.25">
      <c r="A187" t="s">
        <v>42</v>
      </c>
      <c r="B187" t="s">
        <v>41</v>
      </c>
      <c r="C187">
        <v>5</v>
      </c>
      <c r="D187">
        <v>38334</v>
      </c>
    </row>
    <row r="188" spans="1:4" x14ac:dyDescent="0.25">
      <c r="A188" t="s">
        <v>33</v>
      </c>
      <c r="B188" t="s">
        <v>43</v>
      </c>
      <c r="C188">
        <v>6</v>
      </c>
      <c r="D188">
        <v>897851351</v>
      </c>
    </row>
    <row r="189" spans="1:4" x14ac:dyDescent="0.25">
      <c r="A189" t="s">
        <v>19</v>
      </c>
      <c r="B189" t="s">
        <v>43</v>
      </c>
      <c r="C189">
        <v>6</v>
      </c>
      <c r="D189">
        <v>181197986</v>
      </c>
    </row>
    <row r="190" spans="1:4" x14ac:dyDescent="0.25">
      <c r="A190" t="s">
        <v>16</v>
      </c>
      <c r="B190" t="s">
        <v>43</v>
      </c>
      <c r="C190">
        <v>6</v>
      </c>
      <c r="D190">
        <v>83166649</v>
      </c>
    </row>
    <row r="191" spans="1:4" x14ac:dyDescent="0.25">
      <c r="A191" t="s">
        <v>17</v>
      </c>
      <c r="B191" t="s">
        <v>43</v>
      </c>
      <c r="C191">
        <v>6</v>
      </c>
      <c r="D191">
        <v>82561632</v>
      </c>
    </row>
    <row r="192" spans="1:4" x14ac:dyDescent="0.25">
      <c r="A192" t="s">
        <v>31</v>
      </c>
      <c r="B192" t="s">
        <v>43</v>
      </c>
      <c r="C192">
        <v>6</v>
      </c>
      <c r="D192">
        <v>72094118</v>
      </c>
    </row>
    <row r="193" spans="1:4" x14ac:dyDescent="0.25">
      <c r="A193" t="s">
        <v>2</v>
      </c>
      <c r="B193" t="s">
        <v>43</v>
      </c>
      <c r="C193">
        <v>6</v>
      </c>
      <c r="D193">
        <v>54686312</v>
      </c>
    </row>
    <row r="194" spans="1:4" x14ac:dyDescent="0.25">
      <c r="A194" t="s">
        <v>34</v>
      </c>
      <c r="B194" t="s">
        <v>43</v>
      </c>
      <c r="C194">
        <v>6</v>
      </c>
      <c r="D194">
        <v>51509507</v>
      </c>
    </row>
    <row r="195" spans="1:4" x14ac:dyDescent="0.25">
      <c r="A195" t="s">
        <v>8</v>
      </c>
      <c r="B195" t="s">
        <v>43</v>
      </c>
      <c r="C195">
        <v>6</v>
      </c>
      <c r="D195">
        <v>44400529</v>
      </c>
    </row>
    <row r="196" spans="1:4" x14ac:dyDescent="0.25">
      <c r="A196" t="s">
        <v>36</v>
      </c>
      <c r="B196" t="s">
        <v>43</v>
      </c>
      <c r="C196">
        <v>6</v>
      </c>
      <c r="D196">
        <v>44161841</v>
      </c>
    </row>
    <row r="197" spans="1:4" x14ac:dyDescent="0.25">
      <c r="A197" t="s">
        <v>7</v>
      </c>
      <c r="B197" t="s">
        <v>43</v>
      </c>
      <c r="C197">
        <v>6</v>
      </c>
      <c r="D197">
        <v>29661563</v>
      </c>
    </row>
    <row r="198" spans="1:4" x14ac:dyDescent="0.25">
      <c r="A198" t="s">
        <v>28</v>
      </c>
      <c r="B198" t="s">
        <v>43</v>
      </c>
      <c r="C198">
        <v>6</v>
      </c>
      <c r="D198">
        <v>28873484</v>
      </c>
    </row>
    <row r="199" spans="1:4" x14ac:dyDescent="0.25">
      <c r="A199" t="s">
        <v>25</v>
      </c>
      <c r="B199" t="s">
        <v>43</v>
      </c>
      <c r="C199">
        <v>6</v>
      </c>
      <c r="D199">
        <v>25767581</v>
      </c>
    </row>
    <row r="200" spans="1:4" x14ac:dyDescent="0.25">
      <c r="A200" t="s">
        <v>11</v>
      </c>
      <c r="B200" t="s">
        <v>43</v>
      </c>
      <c r="C200">
        <v>6</v>
      </c>
      <c r="D200">
        <v>25331826</v>
      </c>
    </row>
    <row r="201" spans="1:4" x14ac:dyDescent="0.25">
      <c r="A201" t="s">
        <v>22</v>
      </c>
      <c r="B201" t="s">
        <v>43</v>
      </c>
      <c r="C201">
        <v>6</v>
      </c>
      <c r="D201">
        <v>23956177</v>
      </c>
    </row>
    <row r="202" spans="1:4" x14ac:dyDescent="0.25">
      <c r="A202" t="s">
        <v>13</v>
      </c>
      <c r="B202" t="s">
        <v>43</v>
      </c>
      <c r="C202">
        <v>6</v>
      </c>
      <c r="D202">
        <v>23208441</v>
      </c>
    </row>
    <row r="203" spans="1:4" x14ac:dyDescent="0.25">
      <c r="A203" t="s">
        <v>5</v>
      </c>
      <c r="B203" t="s">
        <v>43</v>
      </c>
      <c r="C203">
        <v>6</v>
      </c>
      <c r="D203">
        <v>21715368</v>
      </c>
    </row>
    <row r="204" spans="1:4" x14ac:dyDescent="0.25">
      <c r="A204" t="s">
        <v>30</v>
      </c>
      <c r="B204" t="s">
        <v>43</v>
      </c>
      <c r="C204">
        <v>6</v>
      </c>
      <c r="D204">
        <v>18372030</v>
      </c>
    </row>
    <row r="205" spans="1:4" x14ac:dyDescent="0.25">
      <c r="A205" t="s">
        <v>26</v>
      </c>
      <c r="B205" t="s">
        <v>43</v>
      </c>
      <c r="C205">
        <v>6</v>
      </c>
      <c r="D205">
        <v>17725026</v>
      </c>
    </row>
    <row r="206" spans="1:4" x14ac:dyDescent="0.25">
      <c r="A206" t="s">
        <v>4</v>
      </c>
      <c r="B206" t="s">
        <v>43</v>
      </c>
      <c r="C206">
        <v>6</v>
      </c>
      <c r="D206">
        <v>14127070</v>
      </c>
    </row>
    <row r="207" spans="1:4" x14ac:dyDescent="0.25">
      <c r="A207" t="s">
        <v>14</v>
      </c>
      <c r="B207" t="s">
        <v>43</v>
      </c>
      <c r="C207">
        <v>6</v>
      </c>
      <c r="D207">
        <v>10350326</v>
      </c>
    </row>
    <row r="208" spans="1:4" x14ac:dyDescent="0.25">
      <c r="A208" t="s">
        <v>35</v>
      </c>
      <c r="B208" t="s">
        <v>43</v>
      </c>
      <c r="C208">
        <v>6</v>
      </c>
      <c r="D208">
        <v>10164145</v>
      </c>
    </row>
    <row r="209" spans="1:4" x14ac:dyDescent="0.25">
      <c r="A209" t="s">
        <v>15</v>
      </c>
      <c r="B209" t="s">
        <v>43</v>
      </c>
      <c r="C209">
        <v>6</v>
      </c>
      <c r="D209">
        <v>9376391</v>
      </c>
    </row>
    <row r="210" spans="1:4" x14ac:dyDescent="0.25">
      <c r="A210" t="s">
        <v>12</v>
      </c>
      <c r="B210" t="s">
        <v>43</v>
      </c>
      <c r="C210">
        <v>6</v>
      </c>
      <c r="D210">
        <v>5971492</v>
      </c>
    </row>
    <row r="211" spans="1:4" x14ac:dyDescent="0.25">
      <c r="A211" t="s">
        <v>10</v>
      </c>
      <c r="B211" t="s">
        <v>43</v>
      </c>
      <c r="C211">
        <v>6</v>
      </c>
      <c r="D211">
        <v>4897924</v>
      </c>
    </row>
    <row r="212" spans="1:4" x14ac:dyDescent="0.25">
      <c r="A212" t="s">
        <v>27</v>
      </c>
      <c r="B212" t="s">
        <v>43</v>
      </c>
      <c r="C212">
        <v>6</v>
      </c>
      <c r="D212">
        <v>3390453</v>
      </c>
    </row>
    <row r="213" spans="1:4" x14ac:dyDescent="0.25">
      <c r="A213" t="s">
        <v>21</v>
      </c>
      <c r="B213" t="s">
        <v>43</v>
      </c>
      <c r="C213">
        <v>6</v>
      </c>
      <c r="D213">
        <v>1850162</v>
      </c>
    </row>
    <row r="214" spans="1:4" x14ac:dyDescent="0.25">
      <c r="A214" t="s">
        <v>6</v>
      </c>
      <c r="B214" t="s">
        <v>43</v>
      </c>
      <c r="C214">
        <v>6</v>
      </c>
      <c r="D214">
        <v>1844829</v>
      </c>
    </row>
    <row r="215" spans="1:4" x14ac:dyDescent="0.25">
      <c r="A215" t="s">
        <v>32</v>
      </c>
      <c r="B215" t="s">
        <v>43</v>
      </c>
      <c r="C215">
        <v>6</v>
      </c>
      <c r="D215">
        <v>1819908</v>
      </c>
    </row>
    <row r="216" spans="1:4" x14ac:dyDescent="0.25">
      <c r="A216" t="s">
        <v>20</v>
      </c>
      <c r="B216" t="s">
        <v>43</v>
      </c>
      <c r="C216">
        <v>6</v>
      </c>
      <c r="D216">
        <v>1292477</v>
      </c>
    </row>
    <row r="217" spans="1:4" x14ac:dyDescent="0.25">
      <c r="A217" t="s">
        <v>3</v>
      </c>
      <c r="B217" t="s">
        <v>43</v>
      </c>
      <c r="C217">
        <v>6</v>
      </c>
      <c r="D217">
        <v>961055</v>
      </c>
    </row>
    <row r="218" spans="1:4" x14ac:dyDescent="0.25">
      <c r="A218" t="s">
        <v>24</v>
      </c>
      <c r="B218" t="s">
        <v>43</v>
      </c>
      <c r="C218">
        <v>6</v>
      </c>
      <c r="D218">
        <v>719624</v>
      </c>
    </row>
    <row r="219" spans="1:4" x14ac:dyDescent="0.25">
      <c r="A219" t="s">
        <v>18</v>
      </c>
      <c r="B219" t="s">
        <v>43</v>
      </c>
      <c r="C219">
        <v>6</v>
      </c>
      <c r="D219">
        <v>603219</v>
      </c>
    </row>
    <row r="220" spans="1:4" x14ac:dyDescent="0.25">
      <c r="A220" t="s">
        <v>29</v>
      </c>
      <c r="B220" t="s">
        <v>43</v>
      </c>
      <c r="C220">
        <v>6</v>
      </c>
      <c r="D220">
        <v>555878</v>
      </c>
    </row>
    <row r="221" spans="1:4" x14ac:dyDescent="0.25">
      <c r="A221" t="s">
        <v>23</v>
      </c>
      <c r="B221" t="s">
        <v>43</v>
      </c>
      <c r="C221">
        <v>6</v>
      </c>
      <c r="D221">
        <v>484564</v>
      </c>
    </row>
    <row r="222" spans="1:4" x14ac:dyDescent="0.25">
      <c r="A222" t="s">
        <v>9</v>
      </c>
      <c r="B222" t="s">
        <v>43</v>
      </c>
      <c r="C222">
        <v>6</v>
      </c>
      <c r="D222">
        <v>316452</v>
      </c>
    </row>
    <row r="223" spans="1:4" x14ac:dyDescent="0.25">
      <c r="A223" t="s">
        <v>37</v>
      </c>
      <c r="B223" t="s">
        <v>43</v>
      </c>
      <c r="C223">
        <v>6</v>
      </c>
      <c r="D223">
        <v>276036</v>
      </c>
    </row>
    <row r="224" spans="1:4" x14ac:dyDescent="0.25">
      <c r="A224" t="s">
        <v>42</v>
      </c>
      <c r="B224" t="s">
        <v>43</v>
      </c>
      <c r="C224">
        <v>6</v>
      </c>
      <c r="D224">
        <v>239209</v>
      </c>
    </row>
    <row r="225" spans="1:4" x14ac:dyDescent="0.25">
      <c r="A225" t="s">
        <v>0</v>
      </c>
      <c r="B225" t="s">
        <v>43</v>
      </c>
      <c r="C225">
        <v>6</v>
      </c>
      <c r="D225">
        <v>220067</v>
      </c>
    </row>
    <row r="226" spans="1:4" x14ac:dyDescent="0.25">
      <c r="A226" t="s">
        <v>33</v>
      </c>
      <c r="B226" t="s">
        <v>44</v>
      </c>
      <c r="C226">
        <v>7</v>
      </c>
      <c r="D226">
        <v>995714528</v>
      </c>
    </row>
    <row r="227" spans="1:4" x14ac:dyDescent="0.25">
      <c r="A227" t="s">
        <v>19</v>
      </c>
      <c r="B227" t="s">
        <v>44</v>
      </c>
      <c r="C227">
        <v>7</v>
      </c>
      <c r="D227">
        <v>201031749</v>
      </c>
    </row>
    <row r="228" spans="1:4" x14ac:dyDescent="0.25">
      <c r="A228" t="s">
        <v>17</v>
      </c>
      <c r="B228" t="s">
        <v>44</v>
      </c>
      <c r="C228">
        <v>7</v>
      </c>
      <c r="D228">
        <v>97747316</v>
      </c>
    </row>
    <row r="229" spans="1:4" x14ac:dyDescent="0.25">
      <c r="A229" t="s">
        <v>16</v>
      </c>
      <c r="B229" t="s">
        <v>44</v>
      </c>
      <c r="C229">
        <v>7</v>
      </c>
      <c r="D229">
        <v>91049986</v>
      </c>
    </row>
    <row r="230" spans="1:4" x14ac:dyDescent="0.25">
      <c r="A230" t="s">
        <v>31</v>
      </c>
      <c r="B230" t="s">
        <v>44</v>
      </c>
      <c r="C230">
        <v>7</v>
      </c>
      <c r="D230">
        <v>83378669</v>
      </c>
    </row>
    <row r="231" spans="1:4" x14ac:dyDescent="0.25">
      <c r="A231" t="s">
        <v>2</v>
      </c>
      <c r="B231" t="s">
        <v>44</v>
      </c>
      <c r="C231">
        <v>7</v>
      </c>
      <c r="D231">
        <v>61568405</v>
      </c>
    </row>
    <row r="232" spans="1:4" x14ac:dyDescent="0.25">
      <c r="A232" t="s">
        <v>34</v>
      </c>
      <c r="B232" t="s">
        <v>44</v>
      </c>
      <c r="C232">
        <v>7</v>
      </c>
      <c r="D232">
        <v>54393253</v>
      </c>
    </row>
    <row r="233" spans="1:4" x14ac:dyDescent="0.25">
      <c r="A233" t="s">
        <v>36</v>
      </c>
      <c r="B233" t="s">
        <v>44</v>
      </c>
      <c r="C233">
        <v>7</v>
      </c>
      <c r="D233">
        <v>48223190</v>
      </c>
    </row>
    <row r="234" spans="1:4" x14ac:dyDescent="0.25">
      <c r="A234" t="s">
        <v>8</v>
      </c>
      <c r="B234" t="s">
        <v>44</v>
      </c>
      <c r="C234">
        <v>7</v>
      </c>
      <c r="D234">
        <v>48104364</v>
      </c>
    </row>
    <row r="235" spans="1:4" x14ac:dyDescent="0.25">
      <c r="A235" t="s">
        <v>7</v>
      </c>
      <c r="B235" t="s">
        <v>44</v>
      </c>
      <c r="C235">
        <v>7</v>
      </c>
      <c r="D235">
        <v>31132458</v>
      </c>
    </row>
    <row r="236" spans="1:4" x14ac:dyDescent="0.25">
      <c r="A236" t="s">
        <v>28</v>
      </c>
      <c r="B236" t="s">
        <v>44</v>
      </c>
      <c r="C236">
        <v>7</v>
      </c>
      <c r="D236">
        <v>30425728</v>
      </c>
    </row>
    <row r="237" spans="1:4" x14ac:dyDescent="0.25">
      <c r="A237" t="s">
        <v>25</v>
      </c>
      <c r="B237" t="s">
        <v>44</v>
      </c>
      <c r="C237">
        <v>7</v>
      </c>
      <c r="D237">
        <v>29928915</v>
      </c>
    </row>
    <row r="238" spans="1:4" x14ac:dyDescent="0.25">
      <c r="A238" t="s">
        <v>11</v>
      </c>
      <c r="B238" t="s">
        <v>44</v>
      </c>
      <c r="C238">
        <v>7</v>
      </c>
      <c r="D238">
        <v>26987110</v>
      </c>
    </row>
    <row r="239" spans="1:4" x14ac:dyDescent="0.25">
      <c r="A239" t="s">
        <v>22</v>
      </c>
      <c r="B239" t="s">
        <v>44</v>
      </c>
      <c r="C239">
        <v>7</v>
      </c>
      <c r="D239">
        <v>25181596</v>
      </c>
    </row>
    <row r="240" spans="1:4" x14ac:dyDescent="0.25">
      <c r="A240" t="s">
        <v>13</v>
      </c>
      <c r="B240" t="s">
        <v>44</v>
      </c>
      <c r="C240">
        <v>7</v>
      </c>
      <c r="D240">
        <v>24606529</v>
      </c>
    </row>
    <row r="241" spans="1:4" x14ac:dyDescent="0.25">
      <c r="A241" t="s">
        <v>5</v>
      </c>
      <c r="B241" t="s">
        <v>44</v>
      </c>
      <c r="C241">
        <v>7</v>
      </c>
      <c r="D241">
        <v>23195146</v>
      </c>
    </row>
    <row r="242" spans="1:4" x14ac:dyDescent="0.25">
      <c r="A242" t="s">
        <v>30</v>
      </c>
      <c r="B242" t="s">
        <v>44</v>
      </c>
      <c r="C242">
        <v>7</v>
      </c>
      <c r="D242">
        <v>20940132</v>
      </c>
    </row>
    <row r="243" spans="1:4" x14ac:dyDescent="0.25">
      <c r="A243" t="s">
        <v>26</v>
      </c>
      <c r="B243" t="s">
        <v>44</v>
      </c>
      <c r="C243">
        <v>7</v>
      </c>
      <c r="D243">
        <v>18835693</v>
      </c>
    </row>
    <row r="244" spans="1:4" x14ac:dyDescent="0.25">
      <c r="A244" t="s">
        <v>4</v>
      </c>
      <c r="B244" t="s">
        <v>44</v>
      </c>
      <c r="C244">
        <v>7</v>
      </c>
      <c r="D244">
        <v>17484958</v>
      </c>
    </row>
    <row r="245" spans="1:4" x14ac:dyDescent="0.25">
      <c r="A245" t="s">
        <v>14</v>
      </c>
      <c r="B245" t="s">
        <v>44</v>
      </c>
      <c r="C245">
        <v>7</v>
      </c>
      <c r="D245">
        <v>10912256</v>
      </c>
    </row>
    <row r="246" spans="1:4" x14ac:dyDescent="0.25">
      <c r="A246" t="s">
        <v>35</v>
      </c>
      <c r="B246" t="s">
        <v>44</v>
      </c>
      <c r="C246">
        <v>7</v>
      </c>
      <c r="D246">
        <v>10720226</v>
      </c>
    </row>
    <row r="247" spans="1:4" x14ac:dyDescent="0.25">
      <c r="A247" t="s">
        <v>15</v>
      </c>
      <c r="B247" t="s">
        <v>44</v>
      </c>
      <c r="C247">
        <v>7</v>
      </c>
      <c r="D247">
        <v>10300152</v>
      </c>
    </row>
    <row r="248" spans="1:4" x14ac:dyDescent="0.25">
      <c r="A248" t="s">
        <v>12</v>
      </c>
      <c r="B248" t="s">
        <v>44</v>
      </c>
      <c r="C248">
        <v>7</v>
      </c>
      <c r="D248">
        <v>6376416</v>
      </c>
    </row>
    <row r="249" spans="1:4" x14ac:dyDescent="0.25">
      <c r="A249" t="s">
        <v>10</v>
      </c>
      <c r="B249" t="s">
        <v>44</v>
      </c>
      <c r="C249">
        <v>7</v>
      </c>
      <c r="D249">
        <v>5350486</v>
      </c>
    </row>
    <row r="250" spans="1:4" x14ac:dyDescent="0.25">
      <c r="A250" t="s">
        <v>27</v>
      </c>
      <c r="B250" t="s">
        <v>44</v>
      </c>
      <c r="C250">
        <v>7</v>
      </c>
      <c r="D250">
        <v>3758091</v>
      </c>
    </row>
    <row r="251" spans="1:4" x14ac:dyDescent="0.25">
      <c r="A251" t="s">
        <v>21</v>
      </c>
      <c r="B251" t="s">
        <v>44</v>
      </c>
      <c r="C251">
        <v>7</v>
      </c>
      <c r="D251">
        <v>2640388</v>
      </c>
    </row>
    <row r="252" spans="1:4" x14ac:dyDescent="0.25">
      <c r="A252" t="s">
        <v>32</v>
      </c>
      <c r="B252" t="s">
        <v>44</v>
      </c>
      <c r="C252">
        <v>7</v>
      </c>
      <c r="D252">
        <v>2333140</v>
      </c>
    </row>
    <row r="253" spans="1:4" x14ac:dyDescent="0.25">
      <c r="A253" t="s">
        <v>6</v>
      </c>
      <c r="B253" t="s">
        <v>44</v>
      </c>
      <c r="C253">
        <v>7</v>
      </c>
      <c r="D253">
        <v>1938395</v>
      </c>
    </row>
    <row r="254" spans="1:4" x14ac:dyDescent="0.25">
      <c r="A254" t="s">
        <v>20</v>
      </c>
      <c r="B254" t="s">
        <v>44</v>
      </c>
      <c r="C254">
        <v>7</v>
      </c>
      <c r="D254">
        <v>1776664</v>
      </c>
    </row>
    <row r="255" spans="1:4" x14ac:dyDescent="0.25">
      <c r="A255" t="s">
        <v>3</v>
      </c>
      <c r="B255" t="s">
        <v>44</v>
      </c>
      <c r="C255">
        <v>7</v>
      </c>
      <c r="D255">
        <v>1327035</v>
      </c>
    </row>
    <row r="256" spans="1:4" x14ac:dyDescent="0.25">
      <c r="A256" t="s">
        <v>23</v>
      </c>
      <c r="B256" t="s">
        <v>44</v>
      </c>
      <c r="C256">
        <v>7</v>
      </c>
      <c r="D256">
        <v>853487</v>
      </c>
    </row>
    <row r="257" spans="1:4" x14ac:dyDescent="0.25">
      <c r="A257" t="s">
        <v>24</v>
      </c>
      <c r="B257" t="s">
        <v>44</v>
      </c>
      <c r="C257">
        <v>7</v>
      </c>
      <c r="D257">
        <v>851168</v>
      </c>
    </row>
    <row r="258" spans="1:4" x14ac:dyDescent="0.25">
      <c r="A258" t="s">
        <v>29</v>
      </c>
      <c r="B258" t="s">
        <v>44</v>
      </c>
      <c r="C258">
        <v>7</v>
      </c>
      <c r="D258">
        <v>731710</v>
      </c>
    </row>
    <row r="259" spans="1:4" x14ac:dyDescent="0.25">
      <c r="A259" t="s">
        <v>18</v>
      </c>
      <c r="B259" t="s">
        <v>44</v>
      </c>
      <c r="C259">
        <v>7</v>
      </c>
      <c r="D259">
        <v>662847</v>
      </c>
    </row>
    <row r="260" spans="1:4" x14ac:dyDescent="0.25">
      <c r="A260" t="s">
        <v>9</v>
      </c>
      <c r="B260" t="s">
        <v>44</v>
      </c>
      <c r="C260">
        <v>7</v>
      </c>
      <c r="D260">
        <v>348701</v>
      </c>
    </row>
    <row r="261" spans="1:4" x14ac:dyDescent="0.25">
      <c r="A261" t="s">
        <v>37</v>
      </c>
      <c r="B261" t="s">
        <v>44</v>
      </c>
      <c r="C261">
        <v>7</v>
      </c>
      <c r="D261">
        <v>311275</v>
      </c>
    </row>
    <row r="262" spans="1:4" x14ac:dyDescent="0.25">
      <c r="A262" t="s">
        <v>0</v>
      </c>
      <c r="B262" t="s">
        <v>44</v>
      </c>
      <c r="C262">
        <v>7</v>
      </c>
      <c r="D262">
        <v>239497</v>
      </c>
    </row>
    <row r="263" spans="1:4" x14ac:dyDescent="0.25">
      <c r="A263" t="s">
        <v>42</v>
      </c>
      <c r="B263" t="s">
        <v>44</v>
      </c>
      <c r="C263">
        <v>7</v>
      </c>
      <c r="D263">
        <v>67397</v>
      </c>
    </row>
    <row r="264" spans="1:4" x14ac:dyDescent="0.25">
      <c r="A264" t="s">
        <v>33</v>
      </c>
      <c r="B264" t="s">
        <v>45</v>
      </c>
      <c r="C264">
        <v>8</v>
      </c>
      <c r="D264">
        <v>1082436876</v>
      </c>
    </row>
    <row r="265" spans="1:4" x14ac:dyDescent="0.25">
      <c r="A265" t="s">
        <v>19</v>
      </c>
      <c r="B265" t="s">
        <v>45</v>
      </c>
      <c r="C265">
        <v>8</v>
      </c>
      <c r="D265">
        <v>216779836</v>
      </c>
    </row>
    <row r="266" spans="1:4" x14ac:dyDescent="0.25">
      <c r="A266" t="s">
        <v>17</v>
      </c>
      <c r="B266" t="s">
        <v>45</v>
      </c>
      <c r="C266">
        <v>8</v>
      </c>
      <c r="D266">
        <v>116545912</v>
      </c>
    </row>
    <row r="267" spans="1:4" x14ac:dyDescent="0.25">
      <c r="A267" t="s">
        <v>16</v>
      </c>
      <c r="B267" t="s">
        <v>45</v>
      </c>
      <c r="C267">
        <v>8</v>
      </c>
      <c r="D267">
        <v>97925879</v>
      </c>
    </row>
    <row r="268" spans="1:4" x14ac:dyDescent="0.25">
      <c r="A268" t="s">
        <v>31</v>
      </c>
      <c r="B268" t="s">
        <v>45</v>
      </c>
      <c r="C268">
        <v>8</v>
      </c>
      <c r="D268">
        <v>90769926</v>
      </c>
    </row>
    <row r="269" spans="1:4" x14ac:dyDescent="0.25">
      <c r="A269" t="s">
        <v>2</v>
      </c>
      <c r="B269" t="s">
        <v>45</v>
      </c>
      <c r="C269">
        <v>8</v>
      </c>
      <c r="D269">
        <v>70786861</v>
      </c>
    </row>
    <row r="270" spans="1:4" x14ac:dyDescent="0.25">
      <c r="A270" t="s">
        <v>34</v>
      </c>
      <c r="B270" t="s">
        <v>45</v>
      </c>
      <c r="C270">
        <v>8</v>
      </c>
      <c r="D270">
        <v>57808101</v>
      </c>
    </row>
    <row r="271" spans="1:4" x14ac:dyDescent="0.25">
      <c r="A271" t="s">
        <v>36</v>
      </c>
      <c r="B271" t="s">
        <v>45</v>
      </c>
      <c r="C271">
        <v>8</v>
      </c>
      <c r="D271">
        <v>51337540</v>
      </c>
    </row>
    <row r="272" spans="1:4" x14ac:dyDescent="0.25">
      <c r="A272" t="s">
        <v>8</v>
      </c>
      <c r="B272" t="s">
        <v>45</v>
      </c>
      <c r="C272">
        <v>8</v>
      </c>
      <c r="D272">
        <v>49313351</v>
      </c>
    </row>
    <row r="273" spans="1:4" x14ac:dyDescent="0.25">
      <c r="A273" t="s">
        <v>25</v>
      </c>
      <c r="B273" t="s">
        <v>45</v>
      </c>
      <c r="C273">
        <v>8</v>
      </c>
      <c r="D273">
        <v>32789861</v>
      </c>
    </row>
    <row r="274" spans="1:4" x14ac:dyDescent="0.25">
      <c r="A274" t="s">
        <v>7</v>
      </c>
      <c r="B274" t="s">
        <v>45</v>
      </c>
      <c r="C274">
        <v>8</v>
      </c>
      <c r="D274">
        <v>31651267</v>
      </c>
    </row>
    <row r="275" spans="1:4" x14ac:dyDescent="0.25">
      <c r="A275" t="s">
        <v>28</v>
      </c>
      <c r="B275" t="s">
        <v>45</v>
      </c>
      <c r="C275">
        <v>8</v>
      </c>
      <c r="D275">
        <v>31484873</v>
      </c>
    </row>
    <row r="276" spans="1:4" x14ac:dyDescent="0.25">
      <c r="A276" t="s">
        <v>11</v>
      </c>
      <c r="B276" t="s">
        <v>45</v>
      </c>
      <c r="C276">
        <v>8</v>
      </c>
      <c r="D276">
        <v>28029490</v>
      </c>
    </row>
    <row r="277" spans="1:4" x14ac:dyDescent="0.25">
      <c r="A277" t="s">
        <v>22</v>
      </c>
      <c r="B277" t="s">
        <v>45</v>
      </c>
      <c r="C277">
        <v>8</v>
      </c>
      <c r="D277">
        <v>25992667</v>
      </c>
    </row>
    <row r="278" spans="1:4" x14ac:dyDescent="0.25">
      <c r="A278" t="s">
        <v>5</v>
      </c>
      <c r="B278" t="s">
        <v>45</v>
      </c>
      <c r="C278">
        <v>8</v>
      </c>
      <c r="D278">
        <v>25583529</v>
      </c>
    </row>
    <row r="279" spans="1:4" x14ac:dyDescent="0.25">
      <c r="A279" t="s">
        <v>13</v>
      </c>
      <c r="B279" t="s">
        <v>45</v>
      </c>
      <c r="C279">
        <v>8</v>
      </c>
      <c r="D279">
        <v>25375907</v>
      </c>
    </row>
    <row r="280" spans="1:4" x14ac:dyDescent="0.25">
      <c r="A280" t="s">
        <v>30</v>
      </c>
      <c r="B280" t="s">
        <v>45</v>
      </c>
      <c r="C280">
        <v>8</v>
      </c>
      <c r="D280">
        <v>23087003</v>
      </c>
    </row>
    <row r="281" spans="1:4" x14ac:dyDescent="0.25">
      <c r="A281" t="s">
        <v>4</v>
      </c>
      <c r="B281" t="s">
        <v>45</v>
      </c>
      <c r="C281">
        <v>8</v>
      </c>
      <c r="D281">
        <v>20326856</v>
      </c>
    </row>
    <row r="282" spans="1:4" x14ac:dyDescent="0.25">
      <c r="A282" t="s">
        <v>26</v>
      </c>
      <c r="B282" t="s">
        <v>45</v>
      </c>
      <c r="C282">
        <v>8</v>
      </c>
      <c r="D282">
        <v>19626663</v>
      </c>
    </row>
    <row r="283" spans="1:4" x14ac:dyDescent="0.25">
      <c r="A283" t="s">
        <v>14</v>
      </c>
      <c r="B283" t="s">
        <v>45</v>
      </c>
      <c r="C283">
        <v>8</v>
      </c>
      <c r="D283">
        <v>11531899</v>
      </c>
    </row>
    <row r="284" spans="1:4" x14ac:dyDescent="0.25">
      <c r="A284" t="s">
        <v>35</v>
      </c>
      <c r="B284" t="s">
        <v>45</v>
      </c>
      <c r="C284">
        <v>8</v>
      </c>
      <c r="D284">
        <v>11011544</v>
      </c>
    </row>
    <row r="285" spans="1:4" x14ac:dyDescent="0.25">
      <c r="A285" t="s">
        <v>15</v>
      </c>
      <c r="B285" t="s">
        <v>45</v>
      </c>
      <c r="C285">
        <v>8</v>
      </c>
      <c r="D285">
        <v>10921808</v>
      </c>
    </row>
    <row r="286" spans="1:4" x14ac:dyDescent="0.25">
      <c r="A286" t="s">
        <v>12</v>
      </c>
      <c r="B286" t="s">
        <v>45</v>
      </c>
      <c r="C286">
        <v>8</v>
      </c>
      <c r="D286">
        <v>6644451</v>
      </c>
    </row>
    <row r="287" spans="1:4" x14ac:dyDescent="0.25">
      <c r="A287" t="s">
        <v>10</v>
      </c>
      <c r="B287" t="s">
        <v>45</v>
      </c>
      <c r="C287">
        <v>8</v>
      </c>
      <c r="D287">
        <v>5707608</v>
      </c>
    </row>
    <row r="288" spans="1:4" x14ac:dyDescent="0.25">
      <c r="A288" t="s">
        <v>27</v>
      </c>
      <c r="B288" t="s">
        <v>45</v>
      </c>
      <c r="C288">
        <v>8</v>
      </c>
      <c r="D288">
        <v>4044865</v>
      </c>
    </row>
    <row r="289" spans="1:4" x14ac:dyDescent="0.25">
      <c r="A289" t="s">
        <v>21</v>
      </c>
      <c r="B289" t="s">
        <v>45</v>
      </c>
      <c r="C289">
        <v>8</v>
      </c>
      <c r="D289">
        <v>3481066</v>
      </c>
    </row>
    <row r="290" spans="1:4" x14ac:dyDescent="0.25">
      <c r="A290" t="s">
        <v>32</v>
      </c>
      <c r="B290" t="s">
        <v>45</v>
      </c>
      <c r="C290">
        <v>8</v>
      </c>
      <c r="D290">
        <v>2749943</v>
      </c>
    </row>
    <row r="291" spans="1:4" x14ac:dyDescent="0.25">
      <c r="A291" t="s">
        <v>20</v>
      </c>
      <c r="B291" t="s">
        <v>45</v>
      </c>
      <c r="C291">
        <v>8</v>
      </c>
      <c r="D291">
        <v>2264753</v>
      </c>
    </row>
    <row r="292" spans="1:4" x14ac:dyDescent="0.25">
      <c r="A292" t="s">
        <v>6</v>
      </c>
      <c r="B292" t="s">
        <v>45</v>
      </c>
      <c r="C292">
        <v>8</v>
      </c>
      <c r="D292">
        <v>2024416</v>
      </c>
    </row>
    <row r="293" spans="1:4" x14ac:dyDescent="0.25">
      <c r="A293" t="s">
        <v>3</v>
      </c>
      <c r="B293" t="s">
        <v>45</v>
      </c>
      <c r="C293">
        <v>8</v>
      </c>
      <c r="D293">
        <v>1673608</v>
      </c>
    </row>
    <row r="294" spans="1:4" x14ac:dyDescent="0.25">
      <c r="A294" t="s">
        <v>23</v>
      </c>
      <c r="B294" t="s">
        <v>45</v>
      </c>
      <c r="C294">
        <v>8</v>
      </c>
      <c r="D294">
        <v>1537302</v>
      </c>
    </row>
    <row r="295" spans="1:4" x14ac:dyDescent="0.25">
      <c r="A295" t="s">
        <v>24</v>
      </c>
      <c r="B295" t="s">
        <v>45</v>
      </c>
      <c r="C295">
        <v>8</v>
      </c>
      <c r="D295">
        <v>1002752</v>
      </c>
    </row>
    <row r="296" spans="1:4" x14ac:dyDescent="0.25">
      <c r="A296" t="s">
        <v>29</v>
      </c>
      <c r="B296" t="s">
        <v>45</v>
      </c>
      <c r="C296">
        <v>8</v>
      </c>
      <c r="D296">
        <v>922616</v>
      </c>
    </row>
    <row r="297" spans="1:4" x14ac:dyDescent="0.25">
      <c r="A297" t="s">
        <v>18</v>
      </c>
      <c r="B297" t="s">
        <v>45</v>
      </c>
      <c r="C297">
        <v>8</v>
      </c>
      <c r="D297">
        <v>695884</v>
      </c>
    </row>
    <row r="298" spans="1:4" x14ac:dyDescent="0.25">
      <c r="A298" t="s">
        <v>9</v>
      </c>
      <c r="B298" t="s">
        <v>45</v>
      </c>
      <c r="C298">
        <v>8</v>
      </c>
      <c r="D298">
        <v>387451</v>
      </c>
    </row>
    <row r="299" spans="1:4" x14ac:dyDescent="0.25">
      <c r="A299" t="s">
        <v>37</v>
      </c>
      <c r="B299" t="s">
        <v>45</v>
      </c>
      <c r="C299">
        <v>8</v>
      </c>
      <c r="D299">
        <v>318848</v>
      </c>
    </row>
    <row r="300" spans="1:4" x14ac:dyDescent="0.25">
      <c r="A300" t="s">
        <v>0</v>
      </c>
      <c r="B300" t="s">
        <v>45</v>
      </c>
      <c r="C300">
        <v>8</v>
      </c>
      <c r="D300">
        <v>300540</v>
      </c>
    </row>
    <row r="301" spans="1:4" x14ac:dyDescent="0.25">
      <c r="A301" t="s">
        <v>33</v>
      </c>
      <c r="B301" t="s">
        <v>46</v>
      </c>
      <c r="C301">
        <v>9</v>
      </c>
      <c r="D301">
        <v>1152253181</v>
      </c>
    </row>
    <row r="302" spans="1:4" x14ac:dyDescent="0.25">
      <c r="A302" t="s">
        <v>19</v>
      </c>
      <c r="B302" t="s">
        <v>46</v>
      </c>
      <c r="C302">
        <v>9</v>
      </c>
      <c r="D302">
        <v>228501546</v>
      </c>
    </row>
    <row r="303" spans="1:4" x14ac:dyDescent="0.25">
      <c r="A303" t="s">
        <v>17</v>
      </c>
      <c r="B303" t="s">
        <v>46</v>
      </c>
      <c r="C303">
        <v>9</v>
      </c>
      <c r="D303">
        <v>136401467</v>
      </c>
    </row>
    <row r="304" spans="1:4" x14ac:dyDescent="0.25">
      <c r="A304" t="s">
        <v>16</v>
      </c>
      <c r="B304" t="s">
        <v>46</v>
      </c>
      <c r="C304">
        <v>9</v>
      </c>
      <c r="D304">
        <v>103281317</v>
      </c>
    </row>
    <row r="305" spans="1:4" x14ac:dyDescent="0.25">
      <c r="A305" t="s">
        <v>31</v>
      </c>
      <c r="B305" t="s">
        <v>46</v>
      </c>
      <c r="C305">
        <v>9</v>
      </c>
      <c r="D305">
        <v>94688658</v>
      </c>
    </row>
    <row r="306" spans="1:4" x14ac:dyDescent="0.25">
      <c r="A306" t="s">
        <v>2</v>
      </c>
      <c r="B306" t="s">
        <v>46</v>
      </c>
      <c r="C306">
        <v>9</v>
      </c>
      <c r="D306">
        <v>78450172</v>
      </c>
    </row>
    <row r="307" spans="1:4" x14ac:dyDescent="0.25">
      <c r="A307" t="s">
        <v>34</v>
      </c>
      <c r="B307" t="s">
        <v>46</v>
      </c>
      <c r="C307">
        <v>9</v>
      </c>
      <c r="D307">
        <v>60989971</v>
      </c>
    </row>
    <row r="308" spans="1:4" x14ac:dyDescent="0.25">
      <c r="A308" t="s">
        <v>36</v>
      </c>
      <c r="B308" t="s">
        <v>46</v>
      </c>
      <c r="C308">
        <v>9</v>
      </c>
      <c r="D308">
        <v>53101420</v>
      </c>
    </row>
    <row r="309" spans="1:4" x14ac:dyDescent="0.25">
      <c r="A309" t="s">
        <v>8</v>
      </c>
      <c r="B309" t="s">
        <v>46</v>
      </c>
      <c r="C309">
        <v>9</v>
      </c>
      <c r="D309">
        <v>49986688</v>
      </c>
    </row>
    <row r="310" spans="1:4" x14ac:dyDescent="0.25">
      <c r="A310" t="s">
        <v>25</v>
      </c>
      <c r="B310" t="s">
        <v>46</v>
      </c>
      <c r="C310">
        <v>9</v>
      </c>
      <c r="D310">
        <v>35399863</v>
      </c>
    </row>
    <row r="311" spans="1:4" x14ac:dyDescent="0.25">
      <c r="A311" t="s">
        <v>7</v>
      </c>
      <c r="B311" t="s">
        <v>46</v>
      </c>
      <c r="C311">
        <v>9</v>
      </c>
      <c r="D311">
        <v>32323586</v>
      </c>
    </row>
    <row r="312" spans="1:4" x14ac:dyDescent="0.25">
      <c r="A312" t="s">
        <v>28</v>
      </c>
      <c r="B312" t="s">
        <v>46</v>
      </c>
      <c r="C312">
        <v>9</v>
      </c>
      <c r="D312">
        <v>31856198</v>
      </c>
    </row>
    <row r="313" spans="1:4" x14ac:dyDescent="0.25">
      <c r="A313" t="s">
        <v>11</v>
      </c>
      <c r="B313" t="s">
        <v>46</v>
      </c>
      <c r="C313">
        <v>9</v>
      </c>
      <c r="D313">
        <v>28288671</v>
      </c>
    </row>
    <row r="314" spans="1:4" x14ac:dyDescent="0.25">
      <c r="A314" t="s">
        <v>22</v>
      </c>
      <c r="B314" t="s">
        <v>46</v>
      </c>
      <c r="C314">
        <v>9</v>
      </c>
      <c r="D314">
        <v>26630521</v>
      </c>
    </row>
    <row r="315" spans="1:4" x14ac:dyDescent="0.25">
      <c r="A315" t="s">
        <v>5</v>
      </c>
      <c r="B315" t="s">
        <v>46</v>
      </c>
      <c r="C315">
        <v>9</v>
      </c>
      <c r="D315">
        <v>26623772</v>
      </c>
    </row>
    <row r="316" spans="1:4" x14ac:dyDescent="0.25">
      <c r="A316" t="s">
        <v>13</v>
      </c>
      <c r="B316" t="s">
        <v>46</v>
      </c>
      <c r="C316">
        <v>9</v>
      </c>
      <c r="D316">
        <v>26087735</v>
      </c>
    </row>
    <row r="317" spans="1:4" x14ac:dyDescent="0.25">
      <c r="A317" t="s">
        <v>30</v>
      </c>
      <c r="B317" t="s">
        <v>46</v>
      </c>
      <c r="C317">
        <v>9</v>
      </c>
      <c r="D317">
        <v>24707055</v>
      </c>
    </row>
    <row r="318" spans="1:4" x14ac:dyDescent="0.25">
      <c r="A318" t="s">
        <v>4</v>
      </c>
      <c r="B318" t="s">
        <v>46</v>
      </c>
      <c r="C318">
        <v>9</v>
      </c>
      <c r="D318">
        <v>22302423</v>
      </c>
    </row>
    <row r="319" spans="1:4" x14ac:dyDescent="0.25">
      <c r="A319" t="s">
        <v>26</v>
      </c>
      <c r="B319" t="s">
        <v>46</v>
      </c>
      <c r="C319">
        <v>9</v>
      </c>
      <c r="D319">
        <v>20600506</v>
      </c>
    </row>
    <row r="320" spans="1:4" x14ac:dyDescent="0.25">
      <c r="A320" t="s">
        <v>14</v>
      </c>
      <c r="B320" t="s">
        <v>46</v>
      </c>
      <c r="C320">
        <v>9</v>
      </c>
      <c r="D320">
        <v>12382923</v>
      </c>
    </row>
    <row r="321" spans="1:4" x14ac:dyDescent="0.25">
      <c r="A321" t="s">
        <v>15</v>
      </c>
      <c r="B321" t="s">
        <v>46</v>
      </c>
      <c r="C321">
        <v>9</v>
      </c>
      <c r="D321">
        <v>11531575</v>
      </c>
    </row>
    <row r="322" spans="1:4" x14ac:dyDescent="0.25">
      <c r="A322" t="s">
        <v>35</v>
      </c>
      <c r="B322" t="s">
        <v>46</v>
      </c>
      <c r="C322">
        <v>9</v>
      </c>
      <c r="D322">
        <v>11348113</v>
      </c>
    </row>
    <row r="323" spans="1:4" x14ac:dyDescent="0.25">
      <c r="A323" t="s">
        <v>12</v>
      </c>
      <c r="B323" t="s">
        <v>46</v>
      </c>
      <c r="C323">
        <v>9</v>
      </c>
      <c r="D323">
        <v>6808100</v>
      </c>
    </row>
    <row r="324" spans="1:4" x14ac:dyDescent="0.25">
      <c r="A324" t="s">
        <v>10</v>
      </c>
      <c r="B324" t="s">
        <v>46</v>
      </c>
      <c r="C324">
        <v>9</v>
      </c>
      <c r="D324">
        <v>6032736</v>
      </c>
    </row>
    <row r="325" spans="1:4" x14ac:dyDescent="0.25">
      <c r="A325" t="s">
        <v>27</v>
      </c>
      <c r="B325" t="s">
        <v>46</v>
      </c>
      <c r="C325">
        <v>9</v>
      </c>
      <c r="D325">
        <v>4384150</v>
      </c>
    </row>
    <row r="326" spans="1:4" x14ac:dyDescent="0.25">
      <c r="A326" t="s">
        <v>21</v>
      </c>
      <c r="B326" t="s">
        <v>46</v>
      </c>
      <c r="C326">
        <v>9</v>
      </c>
      <c r="D326">
        <v>3780955</v>
      </c>
    </row>
    <row r="327" spans="1:4" x14ac:dyDescent="0.25">
      <c r="A327" t="s">
        <v>32</v>
      </c>
      <c r="B327" t="s">
        <v>46</v>
      </c>
      <c r="C327">
        <v>9</v>
      </c>
      <c r="D327">
        <v>3098268</v>
      </c>
    </row>
    <row r="328" spans="1:4" x14ac:dyDescent="0.25">
      <c r="A328" t="s">
        <v>20</v>
      </c>
      <c r="B328" t="s">
        <v>46</v>
      </c>
      <c r="C328">
        <v>9</v>
      </c>
      <c r="D328">
        <v>2486227</v>
      </c>
    </row>
    <row r="329" spans="1:4" x14ac:dyDescent="0.25">
      <c r="A329" t="s">
        <v>23</v>
      </c>
      <c r="B329" t="s">
        <v>46</v>
      </c>
      <c r="C329">
        <v>9</v>
      </c>
      <c r="D329">
        <v>2308708</v>
      </c>
    </row>
    <row r="330" spans="1:4" x14ac:dyDescent="0.25">
      <c r="A330" t="s">
        <v>6</v>
      </c>
      <c r="B330" t="s">
        <v>46</v>
      </c>
      <c r="C330">
        <v>9</v>
      </c>
      <c r="D330">
        <v>2211389</v>
      </c>
    </row>
    <row r="331" spans="1:4" x14ac:dyDescent="0.25">
      <c r="A331" t="s">
        <v>3</v>
      </c>
      <c r="B331" t="s">
        <v>46</v>
      </c>
      <c r="C331">
        <v>9</v>
      </c>
      <c r="D331">
        <v>1819622</v>
      </c>
    </row>
    <row r="332" spans="1:4" x14ac:dyDescent="0.25">
      <c r="A332" t="s">
        <v>24</v>
      </c>
      <c r="B332" t="s">
        <v>46</v>
      </c>
      <c r="C332">
        <v>9</v>
      </c>
      <c r="D332">
        <v>1074816</v>
      </c>
    </row>
    <row r="333" spans="1:4" x14ac:dyDescent="0.25">
      <c r="A333" t="s">
        <v>29</v>
      </c>
      <c r="B333" t="s">
        <v>46</v>
      </c>
      <c r="C333">
        <v>9</v>
      </c>
      <c r="D333">
        <v>990144</v>
      </c>
    </row>
    <row r="334" spans="1:4" x14ac:dyDescent="0.25">
      <c r="A334" t="s">
        <v>18</v>
      </c>
      <c r="B334" t="s">
        <v>46</v>
      </c>
      <c r="C334">
        <v>9</v>
      </c>
      <c r="D334">
        <v>725434</v>
      </c>
    </row>
    <row r="335" spans="1:4" x14ac:dyDescent="0.25">
      <c r="A335" t="s">
        <v>9</v>
      </c>
      <c r="B335" t="s">
        <v>46</v>
      </c>
      <c r="C335">
        <v>9</v>
      </c>
      <c r="D335">
        <v>403492</v>
      </c>
    </row>
    <row r="336" spans="1:4" x14ac:dyDescent="0.25">
      <c r="A336" t="s">
        <v>0</v>
      </c>
      <c r="B336" t="s">
        <v>46</v>
      </c>
      <c r="C336">
        <v>9</v>
      </c>
      <c r="D336">
        <v>334329</v>
      </c>
    </row>
    <row r="337" spans="1:4" x14ac:dyDescent="0.25">
      <c r="A337" t="s">
        <v>37</v>
      </c>
      <c r="B337" t="s">
        <v>46</v>
      </c>
      <c r="C337">
        <v>9</v>
      </c>
      <c r="D337">
        <v>310631</v>
      </c>
    </row>
    <row r="338" spans="1:4" x14ac:dyDescent="0.25">
      <c r="A338" t="s">
        <v>33</v>
      </c>
      <c r="B338" t="s">
        <v>47</v>
      </c>
      <c r="C338">
        <v>10</v>
      </c>
      <c r="D338">
        <v>1284361364</v>
      </c>
    </row>
    <row r="339" spans="1:4" x14ac:dyDescent="0.25">
      <c r="A339" t="s">
        <v>19</v>
      </c>
      <c r="B339" t="s">
        <v>47</v>
      </c>
      <c r="C339">
        <v>10</v>
      </c>
      <c r="D339">
        <v>252649556</v>
      </c>
    </row>
    <row r="340" spans="1:4" x14ac:dyDescent="0.25">
      <c r="A340" t="s">
        <v>17</v>
      </c>
      <c r="B340" t="s">
        <v>47</v>
      </c>
      <c r="C340">
        <v>10</v>
      </c>
      <c r="D340">
        <v>160100483</v>
      </c>
    </row>
    <row r="341" spans="1:4" x14ac:dyDescent="0.25">
      <c r="A341" t="s">
        <v>16</v>
      </c>
      <c r="B341" t="s">
        <v>47</v>
      </c>
      <c r="C341">
        <v>10</v>
      </c>
      <c r="D341">
        <v>115331826</v>
      </c>
    </row>
    <row r="342" spans="1:4" x14ac:dyDescent="0.25">
      <c r="A342" t="s">
        <v>31</v>
      </c>
      <c r="B342" t="s">
        <v>47</v>
      </c>
      <c r="C342">
        <v>10</v>
      </c>
      <c r="D342">
        <v>104107630</v>
      </c>
    </row>
    <row r="343" spans="1:4" x14ac:dyDescent="0.25">
      <c r="A343" t="s">
        <v>2</v>
      </c>
      <c r="B343" t="s">
        <v>47</v>
      </c>
      <c r="C343">
        <v>10</v>
      </c>
      <c r="D343">
        <v>87739843</v>
      </c>
    </row>
    <row r="344" spans="1:4" x14ac:dyDescent="0.25">
      <c r="A344" t="s">
        <v>34</v>
      </c>
      <c r="B344" t="s">
        <v>47</v>
      </c>
      <c r="C344">
        <v>10</v>
      </c>
      <c r="D344">
        <v>66875998</v>
      </c>
    </row>
    <row r="345" spans="1:4" x14ac:dyDescent="0.25">
      <c r="A345" t="s">
        <v>36</v>
      </c>
      <c r="B345" t="s">
        <v>47</v>
      </c>
      <c r="C345">
        <v>10</v>
      </c>
      <c r="D345">
        <v>58758691</v>
      </c>
    </row>
    <row r="346" spans="1:4" x14ac:dyDescent="0.25">
      <c r="A346" t="s">
        <v>8</v>
      </c>
      <c r="B346" t="s">
        <v>47</v>
      </c>
      <c r="C346">
        <v>10</v>
      </c>
      <c r="D346">
        <v>54771041</v>
      </c>
    </row>
    <row r="347" spans="1:4" x14ac:dyDescent="0.25">
      <c r="A347" t="s">
        <v>25</v>
      </c>
      <c r="B347" t="s">
        <v>47</v>
      </c>
      <c r="C347">
        <v>10</v>
      </c>
      <c r="D347">
        <v>40168099</v>
      </c>
    </row>
    <row r="348" spans="1:4" x14ac:dyDescent="0.25">
      <c r="A348" t="s">
        <v>7</v>
      </c>
      <c r="B348" t="s">
        <v>47</v>
      </c>
      <c r="C348">
        <v>10</v>
      </c>
      <c r="D348">
        <v>35953044</v>
      </c>
    </row>
    <row r="349" spans="1:4" x14ac:dyDescent="0.25">
      <c r="A349" t="s">
        <v>28</v>
      </c>
      <c r="B349" t="s">
        <v>47</v>
      </c>
      <c r="C349">
        <v>10</v>
      </c>
      <c r="D349">
        <v>34808358</v>
      </c>
    </row>
    <row r="350" spans="1:4" x14ac:dyDescent="0.25">
      <c r="A350" t="s">
        <v>11</v>
      </c>
      <c r="B350" t="s">
        <v>47</v>
      </c>
      <c r="C350">
        <v>10</v>
      </c>
      <c r="D350">
        <v>30477743</v>
      </c>
    </row>
    <row r="351" spans="1:4" x14ac:dyDescent="0.25">
      <c r="A351" t="s">
        <v>22</v>
      </c>
      <c r="B351" t="s">
        <v>47</v>
      </c>
      <c r="C351">
        <v>10</v>
      </c>
      <c r="D351">
        <v>29353579</v>
      </c>
    </row>
    <row r="352" spans="1:4" x14ac:dyDescent="0.25">
      <c r="A352" t="s">
        <v>5</v>
      </c>
      <c r="B352" t="s">
        <v>47</v>
      </c>
      <c r="C352">
        <v>10</v>
      </c>
      <c r="D352">
        <v>28755788</v>
      </c>
    </row>
    <row r="353" spans="1:4" x14ac:dyDescent="0.25">
      <c r="A353" t="s">
        <v>13</v>
      </c>
      <c r="B353" t="s">
        <v>47</v>
      </c>
      <c r="C353">
        <v>10</v>
      </c>
      <c r="D353">
        <v>28489153</v>
      </c>
    </row>
    <row r="354" spans="1:4" x14ac:dyDescent="0.25">
      <c r="A354" t="s">
        <v>30</v>
      </c>
      <c r="B354" t="s">
        <v>47</v>
      </c>
      <c r="C354">
        <v>10</v>
      </c>
      <c r="D354">
        <v>27492576</v>
      </c>
    </row>
    <row r="355" spans="1:4" x14ac:dyDescent="0.25">
      <c r="A355" t="s">
        <v>4</v>
      </c>
      <c r="B355" t="s">
        <v>47</v>
      </c>
      <c r="C355">
        <v>10</v>
      </c>
      <c r="D355">
        <v>24920936</v>
      </c>
    </row>
    <row r="356" spans="1:4" x14ac:dyDescent="0.25">
      <c r="A356" t="s">
        <v>26</v>
      </c>
      <c r="B356" t="s">
        <v>47</v>
      </c>
      <c r="C356">
        <v>10</v>
      </c>
      <c r="D356">
        <v>22566518</v>
      </c>
    </row>
    <row r="357" spans="1:4" x14ac:dyDescent="0.25">
      <c r="A357" t="s">
        <v>14</v>
      </c>
      <c r="B357" t="s">
        <v>47</v>
      </c>
      <c r="C357">
        <v>10</v>
      </c>
      <c r="D357">
        <v>13736468</v>
      </c>
    </row>
    <row r="358" spans="1:4" x14ac:dyDescent="0.25">
      <c r="A358" t="s">
        <v>15</v>
      </c>
      <c r="B358" t="s">
        <v>47</v>
      </c>
      <c r="C358">
        <v>10</v>
      </c>
      <c r="D358">
        <v>12937123</v>
      </c>
    </row>
    <row r="359" spans="1:4" x14ac:dyDescent="0.25">
      <c r="A359" t="s">
        <v>35</v>
      </c>
      <c r="B359" t="s">
        <v>47</v>
      </c>
      <c r="C359">
        <v>10</v>
      </c>
      <c r="D359">
        <v>12411266</v>
      </c>
    </row>
    <row r="360" spans="1:4" x14ac:dyDescent="0.25">
      <c r="A360" t="s">
        <v>12</v>
      </c>
      <c r="B360" t="s">
        <v>47</v>
      </c>
      <c r="C360">
        <v>10</v>
      </c>
      <c r="D360">
        <v>7439524</v>
      </c>
    </row>
    <row r="361" spans="1:4" x14ac:dyDescent="0.25">
      <c r="A361" t="s">
        <v>10</v>
      </c>
      <c r="B361" t="s">
        <v>47</v>
      </c>
      <c r="C361">
        <v>10</v>
      </c>
      <c r="D361">
        <v>6725463</v>
      </c>
    </row>
    <row r="362" spans="1:4" x14ac:dyDescent="0.25">
      <c r="A362" t="s">
        <v>27</v>
      </c>
      <c r="B362" t="s">
        <v>47</v>
      </c>
      <c r="C362">
        <v>10</v>
      </c>
      <c r="D362">
        <v>4945853</v>
      </c>
    </row>
    <row r="363" spans="1:4" x14ac:dyDescent="0.25">
      <c r="A363" t="s">
        <v>21</v>
      </c>
      <c r="B363" t="s">
        <v>47</v>
      </c>
      <c r="C363">
        <v>10</v>
      </c>
      <c r="D363">
        <v>4256173</v>
      </c>
    </row>
    <row r="364" spans="1:4" x14ac:dyDescent="0.25">
      <c r="A364" t="s">
        <v>32</v>
      </c>
      <c r="B364" t="s">
        <v>47</v>
      </c>
      <c r="C364">
        <v>10</v>
      </c>
      <c r="D364">
        <v>3508674</v>
      </c>
    </row>
    <row r="365" spans="1:4" x14ac:dyDescent="0.25">
      <c r="A365" t="s">
        <v>23</v>
      </c>
      <c r="B365" t="s">
        <v>47</v>
      </c>
      <c r="C365">
        <v>10</v>
      </c>
      <c r="D365">
        <v>3485950</v>
      </c>
    </row>
    <row r="366" spans="1:4" x14ac:dyDescent="0.25">
      <c r="A366" t="s">
        <v>20</v>
      </c>
      <c r="B366" t="s">
        <v>47</v>
      </c>
      <c r="C366">
        <v>10</v>
      </c>
      <c r="D366">
        <v>2815520</v>
      </c>
    </row>
    <row r="367" spans="1:4" x14ac:dyDescent="0.25">
      <c r="A367" t="s">
        <v>6</v>
      </c>
      <c r="B367" t="s">
        <v>47</v>
      </c>
      <c r="C367">
        <v>10</v>
      </c>
      <c r="D367">
        <v>2440230</v>
      </c>
    </row>
    <row r="368" spans="1:4" x14ac:dyDescent="0.25">
      <c r="A368" t="s">
        <v>3</v>
      </c>
      <c r="B368" t="s">
        <v>47</v>
      </c>
      <c r="C368">
        <v>10</v>
      </c>
      <c r="D368">
        <v>2101927</v>
      </c>
    </row>
    <row r="369" spans="1:4" x14ac:dyDescent="0.25">
      <c r="A369" t="s">
        <v>24</v>
      </c>
      <c r="B369" t="s">
        <v>47</v>
      </c>
      <c r="C369">
        <v>10</v>
      </c>
      <c r="D369">
        <v>1215409</v>
      </c>
    </row>
    <row r="370" spans="1:4" x14ac:dyDescent="0.25">
      <c r="A370" t="s">
        <v>29</v>
      </c>
      <c r="B370" t="s">
        <v>47</v>
      </c>
      <c r="C370">
        <v>10</v>
      </c>
      <c r="D370">
        <v>1092778</v>
      </c>
    </row>
    <row r="371" spans="1:4" x14ac:dyDescent="0.25">
      <c r="A371" t="s">
        <v>18</v>
      </c>
      <c r="B371" t="s">
        <v>47</v>
      </c>
      <c r="C371">
        <v>10</v>
      </c>
      <c r="D371">
        <v>814111</v>
      </c>
    </row>
    <row r="372" spans="1:4" x14ac:dyDescent="0.25">
      <c r="A372" t="s">
        <v>9</v>
      </c>
      <c r="B372" t="s">
        <v>47</v>
      </c>
      <c r="C372">
        <v>10</v>
      </c>
      <c r="D372">
        <v>429305</v>
      </c>
    </row>
    <row r="373" spans="1:4" x14ac:dyDescent="0.25">
      <c r="A373" t="s">
        <v>0</v>
      </c>
      <c r="B373" t="s">
        <v>47</v>
      </c>
      <c r="C373">
        <v>10</v>
      </c>
      <c r="D373">
        <v>363433</v>
      </c>
    </row>
    <row r="374" spans="1:4" x14ac:dyDescent="0.25">
      <c r="A374" t="s">
        <v>37</v>
      </c>
      <c r="B374" t="s">
        <v>47</v>
      </c>
      <c r="C374">
        <v>10</v>
      </c>
      <c r="D374">
        <v>321295</v>
      </c>
    </row>
    <row r="375" spans="1:4" x14ac:dyDescent="0.25">
      <c r="A375" t="s">
        <v>33</v>
      </c>
      <c r="B375" t="s">
        <v>48</v>
      </c>
      <c r="C375">
        <v>11</v>
      </c>
      <c r="D375">
        <v>265831624</v>
      </c>
    </row>
    <row r="376" spans="1:4" x14ac:dyDescent="0.25">
      <c r="A376" t="s">
        <v>19</v>
      </c>
      <c r="B376" t="s">
        <v>48</v>
      </c>
      <c r="C376">
        <v>11</v>
      </c>
      <c r="D376">
        <v>52546687</v>
      </c>
    </row>
    <row r="377" spans="1:4" x14ac:dyDescent="0.25">
      <c r="A377" t="s">
        <v>16</v>
      </c>
      <c r="B377" t="s">
        <v>48</v>
      </c>
      <c r="C377">
        <v>11</v>
      </c>
      <c r="D377">
        <v>25801841</v>
      </c>
    </row>
    <row r="378" spans="1:4" x14ac:dyDescent="0.25">
      <c r="A378" t="s">
        <v>2</v>
      </c>
      <c r="B378" t="s">
        <v>48</v>
      </c>
      <c r="C378">
        <v>11</v>
      </c>
      <c r="D378">
        <v>25558844</v>
      </c>
    </row>
    <row r="379" spans="1:4" x14ac:dyDescent="0.25">
      <c r="A379" t="s">
        <v>31</v>
      </c>
      <c r="B379" t="s">
        <v>48</v>
      </c>
      <c r="C379">
        <v>11</v>
      </c>
      <c r="D379">
        <v>22719923</v>
      </c>
    </row>
    <row r="380" spans="1:4" x14ac:dyDescent="0.25">
      <c r="A380" t="s">
        <v>17</v>
      </c>
      <c r="B380" t="s">
        <v>48</v>
      </c>
      <c r="C380">
        <v>11</v>
      </c>
      <c r="D380">
        <v>15761027</v>
      </c>
    </row>
    <row r="381" spans="1:4" x14ac:dyDescent="0.25">
      <c r="A381" t="s">
        <v>34</v>
      </c>
      <c r="B381" t="s">
        <v>48</v>
      </c>
      <c r="C381">
        <v>11</v>
      </c>
      <c r="D381">
        <v>15390005</v>
      </c>
    </row>
    <row r="382" spans="1:4" x14ac:dyDescent="0.25">
      <c r="A382" t="s">
        <v>8</v>
      </c>
      <c r="B382" t="s">
        <v>48</v>
      </c>
      <c r="C382">
        <v>11</v>
      </c>
      <c r="D382">
        <v>14572061</v>
      </c>
    </row>
    <row r="383" spans="1:4" x14ac:dyDescent="0.25">
      <c r="A383" t="s">
        <v>36</v>
      </c>
      <c r="B383" t="s">
        <v>48</v>
      </c>
      <c r="C383">
        <v>11</v>
      </c>
      <c r="D383">
        <v>12972035</v>
      </c>
    </row>
    <row r="384" spans="1:4" x14ac:dyDescent="0.25">
      <c r="A384" t="s">
        <v>25</v>
      </c>
      <c r="B384" t="s">
        <v>48</v>
      </c>
      <c r="C384">
        <v>11</v>
      </c>
      <c r="D384">
        <v>9230830</v>
      </c>
    </row>
    <row r="385" spans="1:4" x14ac:dyDescent="0.25">
      <c r="A385" t="s">
        <v>30</v>
      </c>
      <c r="B385" t="s">
        <v>48</v>
      </c>
      <c r="C385">
        <v>11</v>
      </c>
      <c r="D385">
        <v>7704031</v>
      </c>
    </row>
    <row r="386" spans="1:4" x14ac:dyDescent="0.25">
      <c r="A386" t="s">
        <v>28</v>
      </c>
      <c r="B386" t="s">
        <v>48</v>
      </c>
      <c r="C386">
        <v>11</v>
      </c>
      <c r="D386">
        <v>6887606</v>
      </c>
    </row>
    <row r="387" spans="1:4" x14ac:dyDescent="0.25">
      <c r="A387" t="s">
        <v>5</v>
      </c>
      <c r="B387" t="s">
        <v>48</v>
      </c>
      <c r="C387">
        <v>11</v>
      </c>
      <c r="D387">
        <v>6809576</v>
      </c>
    </row>
    <row r="388" spans="1:4" x14ac:dyDescent="0.25">
      <c r="A388" t="s">
        <v>7</v>
      </c>
      <c r="B388" t="s">
        <v>48</v>
      </c>
      <c r="C388">
        <v>11</v>
      </c>
      <c r="D388">
        <v>6387373</v>
      </c>
    </row>
    <row r="389" spans="1:4" x14ac:dyDescent="0.25">
      <c r="A389" t="s">
        <v>4</v>
      </c>
      <c r="B389" t="s">
        <v>48</v>
      </c>
      <c r="C389">
        <v>11</v>
      </c>
      <c r="D389">
        <v>6306062</v>
      </c>
    </row>
    <row r="390" spans="1:4" x14ac:dyDescent="0.25">
      <c r="A390" t="s">
        <v>13</v>
      </c>
      <c r="B390" t="s">
        <v>48</v>
      </c>
      <c r="C390">
        <v>11</v>
      </c>
      <c r="D390">
        <v>6040289</v>
      </c>
    </row>
    <row r="391" spans="1:4" x14ac:dyDescent="0.25">
      <c r="A391" t="s">
        <v>11</v>
      </c>
      <c r="B391" t="s">
        <v>48</v>
      </c>
      <c r="C391">
        <v>11</v>
      </c>
      <c r="D391">
        <v>5698802</v>
      </c>
    </row>
    <row r="392" spans="1:4" x14ac:dyDescent="0.25">
      <c r="A392" t="s">
        <v>22</v>
      </c>
      <c r="B392" t="s">
        <v>48</v>
      </c>
      <c r="C392">
        <v>11</v>
      </c>
      <c r="D392">
        <v>5587414</v>
      </c>
    </row>
    <row r="393" spans="1:4" x14ac:dyDescent="0.25">
      <c r="A393" t="s">
        <v>26</v>
      </c>
      <c r="B393" t="s">
        <v>48</v>
      </c>
      <c r="C393">
        <v>11</v>
      </c>
      <c r="D393">
        <v>4269782</v>
      </c>
    </row>
    <row r="394" spans="1:4" x14ac:dyDescent="0.25">
      <c r="A394" t="s">
        <v>14</v>
      </c>
      <c r="B394" t="s">
        <v>48</v>
      </c>
      <c r="C394">
        <v>11</v>
      </c>
      <c r="D394">
        <v>3180946</v>
      </c>
    </row>
    <row r="395" spans="1:4" x14ac:dyDescent="0.25">
      <c r="A395" t="s">
        <v>15</v>
      </c>
      <c r="B395" t="s">
        <v>48</v>
      </c>
      <c r="C395">
        <v>11</v>
      </c>
      <c r="D395">
        <v>3085122</v>
      </c>
    </row>
    <row r="396" spans="1:4" x14ac:dyDescent="0.25">
      <c r="A396" t="s">
        <v>35</v>
      </c>
      <c r="B396" t="s">
        <v>48</v>
      </c>
      <c r="C396">
        <v>11</v>
      </c>
      <c r="D396">
        <v>2055403</v>
      </c>
    </row>
    <row r="397" spans="1:4" x14ac:dyDescent="0.25">
      <c r="A397" t="s">
        <v>10</v>
      </c>
      <c r="B397" t="s">
        <v>48</v>
      </c>
      <c r="C397">
        <v>11</v>
      </c>
      <c r="D397">
        <v>1379455</v>
      </c>
    </row>
    <row r="398" spans="1:4" x14ac:dyDescent="0.25">
      <c r="A398" t="s">
        <v>27</v>
      </c>
      <c r="B398" t="s">
        <v>48</v>
      </c>
      <c r="C398">
        <v>11</v>
      </c>
      <c r="D398">
        <v>1087394</v>
      </c>
    </row>
    <row r="399" spans="1:4" x14ac:dyDescent="0.25">
      <c r="A399" t="s">
        <v>32</v>
      </c>
      <c r="B399" t="s">
        <v>48</v>
      </c>
      <c r="C399">
        <v>11</v>
      </c>
      <c r="D399">
        <v>957550</v>
      </c>
    </row>
    <row r="400" spans="1:4" x14ac:dyDescent="0.25">
      <c r="A400" t="s">
        <v>12</v>
      </c>
      <c r="B400" t="s">
        <v>48</v>
      </c>
      <c r="C400">
        <v>11</v>
      </c>
      <c r="D400">
        <v>913866</v>
      </c>
    </row>
    <row r="401" spans="1:4" x14ac:dyDescent="0.25">
      <c r="A401" t="s">
        <v>21</v>
      </c>
      <c r="B401" t="s">
        <v>48</v>
      </c>
      <c r="C401">
        <v>11</v>
      </c>
      <c r="D401">
        <v>658725</v>
      </c>
    </row>
    <row r="402" spans="1:4" x14ac:dyDescent="0.25">
      <c r="A402" t="s">
        <v>6</v>
      </c>
      <c r="B402" t="s">
        <v>48</v>
      </c>
      <c r="C402">
        <v>11</v>
      </c>
      <c r="D402">
        <v>477723</v>
      </c>
    </row>
    <row r="403" spans="1:4" x14ac:dyDescent="0.25">
      <c r="A403" t="s">
        <v>3</v>
      </c>
      <c r="B403" t="s">
        <v>48</v>
      </c>
      <c r="C403">
        <v>11</v>
      </c>
      <c r="D403">
        <v>472751</v>
      </c>
    </row>
    <row r="404" spans="1:4" x14ac:dyDescent="0.25">
      <c r="A404" t="s">
        <v>20</v>
      </c>
      <c r="B404" t="s">
        <v>48</v>
      </c>
      <c r="C404">
        <v>11</v>
      </c>
      <c r="D404">
        <v>322181</v>
      </c>
    </row>
    <row r="405" spans="1:4" x14ac:dyDescent="0.25">
      <c r="A405" t="s">
        <v>24</v>
      </c>
      <c r="B405" t="s">
        <v>48</v>
      </c>
      <c r="C405">
        <v>11</v>
      </c>
      <c r="D405">
        <v>303037</v>
      </c>
    </row>
    <row r="406" spans="1:4" x14ac:dyDescent="0.25">
      <c r="A406" t="s">
        <v>18</v>
      </c>
      <c r="B406" t="s">
        <v>48</v>
      </c>
      <c r="C406">
        <v>11</v>
      </c>
      <c r="D406">
        <v>222696</v>
      </c>
    </row>
    <row r="407" spans="1:4" x14ac:dyDescent="0.25">
      <c r="A407" t="s">
        <v>0</v>
      </c>
      <c r="B407" t="s">
        <v>48</v>
      </c>
      <c r="C407">
        <v>11</v>
      </c>
      <c r="D407">
        <v>136389</v>
      </c>
    </row>
    <row r="408" spans="1:4" x14ac:dyDescent="0.25">
      <c r="A408" t="s">
        <v>29</v>
      </c>
      <c r="B408" t="s">
        <v>48</v>
      </c>
      <c r="C408">
        <v>11</v>
      </c>
      <c r="D408">
        <v>134674</v>
      </c>
    </row>
    <row r="409" spans="1:4" x14ac:dyDescent="0.25">
      <c r="A409" t="s">
        <v>23</v>
      </c>
      <c r="B409" t="s">
        <v>48</v>
      </c>
      <c r="C409">
        <v>11</v>
      </c>
      <c r="D409">
        <v>100800</v>
      </c>
    </row>
    <row r="410" spans="1:4" x14ac:dyDescent="0.25">
      <c r="A410" t="s">
        <v>9</v>
      </c>
      <c r="B410" t="s">
        <v>48</v>
      </c>
      <c r="C410">
        <v>11</v>
      </c>
      <c r="D410">
        <v>98724</v>
      </c>
    </row>
    <row r="411" spans="1:4" x14ac:dyDescent="0.25">
      <c r="A411" t="s">
        <v>33</v>
      </c>
      <c r="B411" t="s">
        <v>49</v>
      </c>
      <c r="C411">
        <v>12</v>
      </c>
      <c r="D411">
        <v>308009515</v>
      </c>
    </row>
    <row r="412" spans="1:4" x14ac:dyDescent="0.25">
      <c r="A412" t="s">
        <v>19</v>
      </c>
      <c r="B412" t="s">
        <v>49</v>
      </c>
      <c r="C412">
        <v>12</v>
      </c>
      <c r="D412">
        <v>58406464</v>
      </c>
    </row>
    <row r="413" spans="1:4" x14ac:dyDescent="0.25">
      <c r="A413" t="s">
        <v>16</v>
      </c>
      <c r="B413" t="s">
        <v>49</v>
      </c>
      <c r="C413">
        <v>12</v>
      </c>
      <c r="D413">
        <v>28029498</v>
      </c>
    </row>
    <row r="414" spans="1:4" x14ac:dyDescent="0.25">
      <c r="A414" t="s">
        <v>2</v>
      </c>
      <c r="B414" t="s">
        <v>49</v>
      </c>
      <c r="C414">
        <v>12</v>
      </c>
      <c r="D414">
        <v>27168365</v>
      </c>
    </row>
    <row r="415" spans="1:4" x14ac:dyDescent="0.25">
      <c r="A415" t="s">
        <v>31</v>
      </c>
      <c r="B415" t="s">
        <v>49</v>
      </c>
      <c r="C415">
        <v>12</v>
      </c>
      <c r="D415">
        <v>24856007</v>
      </c>
    </row>
    <row r="416" spans="1:4" x14ac:dyDescent="0.25">
      <c r="A416" t="s">
        <v>17</v>
      </c>
      <c r="B416" t="s">
        <v>49</v>
      </c>
      <c r="C416">
        <v>12</v>
      </c>
      <c r="D416">
        <v>21229239</v>
      </c>
    </row>
    <row r="417" spans="1:4" x14ac:dyDescent="0.25">
      <c r="A417" t="s">
        <v>8</v>
      </c>
      <c r="B417" t="s">
        <v>49</v>
      </c>
      <c r="C417">
        <v>12</v>
      </c>
      <c r="D417">
        <v>18844158</v>
      </c>
    </row>
    <row r="418" spans="1:4" x14ac:dyDescent="0.25">
      <c r="A418" t="s">
        <v>34</v>
      </c>
      <c r="B418" t="s">
        <v>49</v>
      </c>
      <c r="C418">
        <v>12</v>
      </c>
      <c r="D418">
        <v>17612620</v>
      </c>
    </row>
    <row r="419" spans="1:4" x14ac:dyDescent="0.25">
      <c r="A419" t="s">
        <v>36</v>
      </c>
      <c r="B419" t="s">
        <v>49</v>
      </c>
      <c r="C419">
        <v>12</v>
      </c>
      <c r="D419">
        <v>16279623</v>
      </c>
    </row>
    <row r="420" spans="1:4" x14ac:dyDescent="0.25">
      <c r="A420" t="s">
        <v>25</v>
      </c>
      <c r="B420" t="s">
        <v>49</v>
      </c>
      <c r="C420">
        <v>12</v>
      </c>
      <c r="D420">
        <v>10065254</v>
      </c>
    </row>
    <row r="421" spans="1:4" x14ac:dyDescent="0.25">
      <c r="A421" t="s">
        <v>28</v>
      </c>
      <c r="B421" t="s">
        <v>49</v>
      </c>
      <c r="C421">
        <v>12</v>
      </c>
      <c r="D421">
        <v>9080591</v>
      </c>
    </row>
    <row r="422" spans="1:4" x14ac:dyDescent="0.25">
      <c r="A422" t="s">
        <v>30</v>
      </c>
      <c r="B422" t="s">
        <v>49</v>
      </c>
      <c r="C422">
        <v>12</v>
      </c>
      <c r="D422">
        <v>8646516</v>
      </c>
    </row>
    <row r="423" spans="1:4" x14ac:dyDescent="0.25">
      <c r="A423" t="s">
        <v>7</v>
      </c>
      <c r="B423" t="s">
        <v>49</v>
      </c>
      <c r="C423">
        <v>12</v>
      </c>
      <c r="D423">
        <v>8086754</v>
      </c>
    </row>
    <row r="424" spans="1:4" x14ac:dyDescent="0.25">
      <c r="A424" t="s">
        <v>13</v>
      </c>
      <c r="B424" t="s">
        <v>49</v>
      </c>
      <c r="C424">
        <v>12</v>
      </c>
      <c r="D424">
        <v>7837873</v>
      </c>
    </row>
    <row r="425" spans="1:4" x14ac:dyDescent="0.25">
      <c r="A425" t="s">
        <v>5</v>
      </c>
      <c r="B425" t="s">
        <v>49</v>
      </c>
      <c r="C425">
        <v>12</v>
      </c>
      <c r="D425">
        <v>7587649</v>
      </c>
    </row>
    <row r="426" spans="1:4" x14ac:dyDescent="0.25">
      <c r="A426" t="s">
        <v>11</v>
      </c>
      <c r="B426" t="s">
        <v>49</v>
      </c>
      <c r="C426">
        <v>12</v>
      </c>
      <c r="D426">
        <v>7132412</v>
      </c>
    </row>
    <row r="427" spans="1:4" x14ac:dyDescent="0.25">
      <c r="A427" t="s">
        <v>22</v>
      </c>
      <c r="B427" t="s">
        <v>49</v>
      </c>
      <c r="C427">
        <v>12</v>
      </c>
      <c r="D427">
        <v>7010111</v>
      </c>
    </row>
    <row r="428" spans="1:4" x14ac:dyDescent="0.25">
      <c r="A428" t="s">
        <v>4</v>
      </c>
      <c r="B428" t="s">
        <v>49</v>
      </c>
      <c r="C428">
        <v>12</v>
      </c>
      <c r="D428">
        <v>6661106</v>
      </c>
    </row>
    <row r="429" spans="1:4" x14ac:dyDescent="0.25">
      <c r="A429" t="s">
        <v>26</v>
      </c>
      <c r="B429" t="s">
        <v>49</v>
      </c>
      <c r="C429">
        <v>12</v>
      </c>
      <c r="D429">
        <v>4984346</v>
      </c>
    </row>
    <row r="430" spans="1:4" x14ac:dyDescent="0.25">
      <c r="A430" t="s">
        <v>15</v>
      </c>
      <c r="B430" t="s">
        <v>49</v>
      </c>
      <c r="C430">
        <v>12</v>
      </c>
      <c r="D430">
        <v>3614397</v>
      </c>
    </row>
    <row r="431" spans="1:4" x14ac:dyDescent="0.25">
      <c r="A431" t="s">
        <v>14</v>
      </c>
      <c r="B431" t="s">
        <v>49</v>
      </c>
      <c r="C431">
        <v>12</v>
      </c>
      <c r="D431">
        <v>3478088</v>
      </c>
    </row>
    <row r="432" spans="1:4" x14ac:dyDescent="0.25">
      <c r="A432" t="s">
        <v>35</v>
      </c>
      <c r="B432" t="s">
        <v>49</v>
      </c>
      <c r="C432">
        <v>12</v>
      </c>
      <c r="D432">
        <v>2595583</v>
      </c>
    </row>
    <row r="433" spans="1:4" x14ac:dyDescent="0.25">
      <c r="A433" t="s">
        <v>12</v>
      </c>
      <c r="B433" t="s">
        <v>49</v>
      </c>
      <c r="C433">
        <v>12</v>
      </c>
      <c r="D433">
        <v>1545079</v>
      </c>
    </row>
    <row r="434" spans="1:4" x14ac:dyDescent="0.25">
      <c r="A434" t="s">
        <v>10</v>
      </c>
      <c r="B434" t="s">
        <v>49</v>
      </c>
      <c r="C434">
        <v>12</v>
      </c>
      <c r="D434">
        <v>1539259</v>
      </c>
    </row>
    <row r="435" spans="1:4" x14ac:dyDescent="0.25">
      <c r="A435" t="s">
        <v>27</v>
      </c>
      <c r="B435" t="s">
        <v>49</v>
      </c>
      <c r="C435">
        <v>12</v>
      </c>
      <c r="D435">
        <v>1165346</v>
      </c>
    </row>
    <row r="436" spans="1:4" x14ac:dyDescent="0.25">
      <c r="A436" t="s">
        <v>32</v>
      </c>
      <c r="B436" t="s">
        <v>49</v>
      </c>
      <c r="C436">
        <v>12</v>
      </c>
      <c r="D436">
        <v>1024777</v>
      </c>
    </row>
    <row r="437" spans="1:4" x14ac:dyDescent="0.25">
      <c r="A437" t="s">
        <v>21</v>
      </c>
      <c r="B437" t="s">
        <v>49</v>
      </c>
      <c r="C437">
        <v>12</v>
      </c>
      <c r="D437">
        <v>840393</v>
      </c>
    </row>
    <row r="438" spans="1:4" x14ac:dyDescent="0.25">
      <c r="A438" t="s">
        <v>6</v>
      </c>
      <c r="B438" t="s">
        <v>49</v>
      </c>
      <c r="C438">
        <v>12</v>
      </c>
      <c r="D438">
        <v>581544</v>
      </c>
    </row>
    <row r="439" spans="1:4" x14ac:dyDescent="0.25">
      <c r="A439" t="s">
        <v>3</v>
      </c>
      <c r="B439" t="s">
        <v>49</v>
      </c>
      <c r="C439">
        <v>12</v>
      </c>
      <c r="D439">
        <v>513097</v>
      </c>
    </row>
    <row r="440" spans="1:4" x14ac:dyDescent="0.25">
      <c r="A440" t="s">
        <v>20</v>
      </c>
      <c r="B440" t="s">
        <v>49</v>
      </c>
      <c r="C440">
        <v>12</v>
      </c>
      <c r="D440">
        <v>399124</v>
      </c>
    </row>
    <row r="441" spans="1:4" x14ac:dyDescent="0.25">
      <c r="A441" t="s">
        <v>24</v>
      </c>
      <c r="B441" t="s">
        <v>49</v>
      </c>
      <c r="C441">
        <v>12</v>
      </c>
      <c r="D441">
        <v>362263</v>
      </c>
    </row>
    <row r="442" spans="1:4" x14ac:dyDescent="0.25">
      <c r="A442" t="s">
        <v>18</v>
      </c>
      <c r="B442" t="s">
        <v>49</v>
      </c>
      <c r="C442">
        <v>12</v>
      </c>
      <c r="D442">
        <v>283454</v>
      </c>
    </row>
    <row r="443" spans="1:4" x14ac:dyDescent="0.25">
      <c r="A443" t="s">
        <v>29</v>
      </c>
      <c r="B443" t="s">
        <v>49</v>
      </c>
      <c r="C443">
        <v>12</v>
      </c>
      <c r="D443">
        <v>168937</v>
      </c>
    </row>
    <row r="444" spans="1:4" x14ac:dyDescent="0.25">
      <c r="A444" t="s">
        <v>0</v>
      </c>
      <c r="B444" t="s">
        <v>49</v>
      </c>
      <c r="C444">
        <v>12</v>
      </c>
      <c r="D444">
        <v>150051</v>
      </c>
    </row>
    <row r="445" spans="1:4" x14ac:dyDescent="0.25">
      <c r="A445" t="s">
        <v>23</v>
      </c>
      <c r="B445" t="s">
        <v>49</v>
      </c>
      <c r="C445">
        <v>12</v>
      </c>
      <c r="D445">
        <v>125712</v>
      </c>
    </row>
    <row r="446" spans="1:4" x14ac:dyDescent="0.25">
      <c r="A446" t="s">
        <v>9</v>
      </c>
      <c r="B446" t="s">
        <v>49</v>
      </c>
      <c r="C446">
        <v>12</v>
      </c>
      <c r="D446">
        <v>103825</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1FF03-CA13-41A7-97A1-A4E19550E982}">
  <dimension ref="A1:AI4"/>
  <sheetViews>
    <sheetView tabSelected="1" zoomScale="49" zoomScaleNormal="49" workbookViewId="0">
      <selection sqref="A1:AI3"/>
    </sheetView>
  </sheetViews>
  <sheetFormatPr defaultRowHeight="15" x14ac:dyDescent="0.25"/>
  <sheetData>
    <row r="1" spans="1:35" ht="15" customHeight="1" x14ac:dyDescent="0.25">
      <c r="A1" s="31" t="s">
        <v>704</v>
      </c>
      <c r="B1" s="31"/>
      <c r="C1" s="31"/>
      <c r="D1" s="31"/>
      <c r="E1" s="31"/>
      <c r="F1" s="31"/>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row>
    <row r="2" spans="1:35" ht="15" customHeight="1" x14ac:dyDescent="0.25">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row>
    <row r="3" spans="1:35" ht="15" customHeight="1" x14ac:dyDescent="0.25">
      <c r="A3" s="31"/>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row>
    <row r="4" spans="1:35" x14ac:dyDescent="0.25">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29"/>
      <c r="AC4" s="29"/>
      <c r="AD4" s="29"/>
      <c r="AE4" s="29"/>
      <c r="AF4" s="29"/>
      <c r="AG4" s="29"/>
      <c r="AH4" s="29"/>
      <c r="AI4" s="29"/>
    </row>
  </sheetData>
  <mergeCells count="2">
    <mergeCell ref="A4:AA4"/>
    <mergeCell ref="A1:AI3"/>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9" r:id="rId4" name="Drop Down 3">
              <controlPr defaultSize="0" autoLine="0" autoPict="0">
                <anchor moveWithCells="1">
                  <from>
                    <xdr:col>6</xdr:col>
                    <xdr:colOff>38100</xdr:colOff>
                    <xdr:row>5</xdr:row>
                    <xdr:rowOff>180975</xdr:rowOff>
                  </from>
                  <to>
                    <xdr:col>8</xdr:col>
                    <xdr:colOff>504825</xdr:colOff>
                    <xdr:row>7</xdr:row>
                    <xdr:rowOff>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5533EF-2F66-4EB7-94C1-FDB4DB18A9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STATE_DATASET</vt:lpstr>
      <vt:lpstr>STATE_NAME_ABBREVATION</vt:lpstr>
      <vt:lpstr>STATE_CHARTS</vt:lpstr>
      <vt:lpstr>STATE_PIVOT</vt:lpstr>
      <vt:lpstr>INDIA_MAP</vt:lpstr>
      <vt:lpstr>Weekly_evolution</vt:lpstr>
      <vt:lpstr>Week_pivot</vt:lpstr>
      <vt:lpstr>Category</vt:lpstr>
      <vt:lpstr>Category_pivot</vt:lpstr>
      <vt:lpstr>Delta7</vt:lpstr>
      <vt:lpstr>Delta Pivot</vt:lpstr>
      <vt:lpstr>INSIGHT_1_TABLE</vt:lpstr>
      <vt:lpstr>INSIGHT_1_PIVOT</vt:lpstr>
      <vt:lpstr>INSIGHT_2_TABLE</vt:lpstr>
      <vt:lpstr>INSIGHT_2_PIVOT</vt:lpstr>
      <vt:lpstr>KPI_1_TABLE</vt:lpstr>
      <vt:lpstr>KPI_PIVOT_1</vt:lpstr>
      <vt:lpstr>KPI_PIVOT_1_CHART</vt:lpstr>
      <vt:lpstr>KPI_1_PIVOT</vt:lpstr>
      <vt:lpstr>KPI_2_TABLE</vt:lpstr>
      <vt:lpstr>KPI_2_PIVOT</vt:lpstr>
      <vt:lpstr>KPI_3_TABLE</vt:lpstr>
      <vt:lpstr>KPI_3_PIVOT</vt:lpstr>
      <vt:lpstr>month_state_data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Piyush Prakash</dc:creator>
  <cp:lastModifiedBy>ACER</cp:lastModifiedBy>
  <dcterms:created xsi:type="dcterms:W3CDTF">2022-12-05T05:17:50Z</dcterms:created>
  <dcterms:modified xsi:type="dcterms:W3CDTF">2022-12-08T12:30:45Z</dcterms:modified>
</cp:coreProperties>
</file>