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E3" i="1" l="1"/>
  <c r="H20" i="1" l="1"/>
  <c r="H28" i="1"/>
  <c r="G28" i="1"/>
  <c r="F28" i="1"/>
  <c r="E28" i="1"/>
  <c r="D28" i="1"/>
  <c r="C28" i="1"/>
  <c r="H26" i="1"/>
  <c r="G26" i="1"/>
  <c r="F26" i="1"/>
  <c r="E26" i="1"/>
  <c r="D26" i="1"/>
  <c r="C26" i="1"/>
  <c r="G20" i="1"/>
  <c r="F20" i="1"/>
  <c r="E20" i="1"/>
  <c r="D20" i="1"/>
  <c r="C20" i="1"/>
  <c r="H21" i="1" l="1"/>
  <c r="G21" i="1"/>
  <c r="F21" i="1"/>
  <c r="E21" i="1"/>
  <c r="D21" i="1"/>
  <c r="D24" i="1" s="1"/>
  <c r="C21" i="1"/>
  <c r="C22" i="1" s="1"/>
  <c r="H19" i="1"/>
  <c r="G19" i="1"/>
  <c r="F19" i="1"/>
  <c r="E19" i="1"/>
  <c r="D19" i="1"/>
  <c r="C19" i="1"/>
  <c r="H17" i="1"/>
  <c r="G17" i="1"/>
  <c r="F17" i="1"/>
  <c r="E17" i="1"/>
  <c r="D17" i="1"/>
  <c r="C17" i="1"/>
  <c r="H24" i="1" l="1"/>
  <c r="H29" i="1"/>
  <c r="F22" i="1"/>
  <c r="F29" i="1"/>
  <c r="C24" i="1"/>
  <c r="C29" i="1"/>
  <c r="E22" i="1"/>
  <c r="E29" i="1"/>
  <c r="G22" i="1"/>
  <c r="G29" i="1"/>
  <c r="D22" i="1"/>
  <c r="D29" i="1"/>
  <c r="H22" i="1"/>
  <c r="G24" i="1"/>
  <c r="F24" i="1"/>
  <c r="E24" i="1"/>
  <c r="B86" i="1"/>
  <c r="B87" i="1"/>
  <c r="B88" i="1"/>
  <c r="B89" i="1"/>
  <c r="B90" i="1"/>
  <c r="B91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82" i="1" l="1"/>
  <c r="F79" i="1" l="1"/>
  <c r="H74" i="1" l="1"/>
  <c r="G74" i="1"/>
  <c r="F74" i="1"/>
  <c r="E74" i="1"/>
  <c r="D74" i="1"/>
  <c r="C74" i="1"/>
  <c r="H73" i="1"/>
  <c r="G73" i="1"/>
  <c r="F73" i="1"/>
  <c r="E73" i="1"/>
  <c r="D73" i="1"/>
  <c r="C73" i="1"/>
  <c r="H71" i="1"/>
  <c r="G71" i="1"/>
  <c r="F71" i="1"/>
  <c r="E71" i="1"/>
  <c r="D71" i="1"/>
  <c r="C71" i="1"/>
  <c r="H69" i="1"/>
  <c r="G69" i="1"/>
  <c r="F69" i="1"/>
  <c r="E69" i="1"/>
  <c r="D69" i="1"/>
  <c r="C69" i="1"/>
  <c r="H68" i="1"/>
  <c r="G68" i="1"/>
  <c r="F68" i="1"/>
  <c r="E68" i="1"/>
  <c r="D68" i="1"/>
  <c r="C68" i="1"/>
  <c r="H66" i="1"/>
  <c r="G66" i="1"/>
  <c r="F66" i="1"/>
  <c r="E66" i="1"/>
  <c r="D66" i="1"/>
  <c r="C66" i="1"/>
  <c r="H64" i="1"/>
  <c r="G64" i="1"/>
  <c r="F64" i="1"/>
  <c r="E64" i="1"/>
  <c r="D64" i="1"/>
  <c r="C64" i="1"/>
  <c r="H63" i="1"/>
  <c r="G63" i="1"/>
  <c r="F63" i="1"/>
  <c r="E63" i="1"/>
  <c r="D63" i="1"/>
  <c r="C63" i="1"/>
  <c r="H61" i="1"/>
  <c r="G61" i="1"/>
  <c r="F61" i="1"/>
  <c r="E61" i="1"/>
  <c r="D61" i="1"/>
  <c r="C61" i="1"/>
  <c r="H59" i="1"/>
  <c r="G59" i="1"/>
  <c r="F59" i="1"/>
  <c r="E59" i="1"/>
  <c r="D59" i="1"/>
  <c r="C59" i="1"/>
  <c r="H58" i="1"/>
  <c r="G58" i="1"/>
  <c r="F58" i="1"/>
  <c r="E58" i="1"/>
  <c r="D58" i="1"/>
  <c r="C58" i="1"/>
  <c r="H56" i="1"/>
  <c r="G56" i="1"/>
  <c r="F56" i="1"/>
  <c r="E56" i="1"/>
  <c r="D56" i="1"/>
  <c r="C56" i="1"/>
  <c r="H54" i="1"/>
  <c r="G54" i="1"/>
  <c r="F54" i="1"/>
  <c r="E54" i="1"/>
  <c r="D54" i="1"/>
  <c r="C54" i="1"/>
  <c r="H53" i="1"/>
  <c r="G53" i="1"/>
  <c r="F53" i="1"/>
  <c r="E53" i="1"/>
  <c r="D53" i="1"/>
  <c r="C53" i="1"/>
  <c r="H51" i="1"/>
  <c r="G51" i="1"/>
  <c r="F51" i="1"/>
  <c r="E51" i="1"/>
  <c r="D51" i="1"/>
  <c r="C51" i="1"/>
  <c r="H49" i="1"/>
  <c r="G49" i="1"/>
  <c r="F49" i="1"/>
  <c r="E49" i="1"/>
  <c r="D49" i="1"/>
  <c r="C49" i="1"/>
  <c r="H48" i="1"/>
  <c r="G48" i="1"/>
  <c r="F48" i="1"/>
  <c r="E48" i="1"/>
  <c r="D48" i="1"/>
  <c r="C48" i="1"/>
  <c r="H46" i="1"/>
  <c r="G46" i="1"/>
  <c r="F46" i="1"/>
  <c r="E46" i="1"/>
  <c r="D46" i="1"/>
  <c r="C46" i="1"/>
  <c r="H44" i="1"/>
  <c r="G44" i="1"/>
  <c r="F44" i="1"/>
  <c r="E44" i="1"/>
  <c r="D44" i="1"/>
  <c r="C44" i="1"/>
  <c r="H43" i="1"/>
  <c r="G43" i="1"/>
  <c r="F43" i="1"/>
  <c r="E43" i="1"/>
  <c r="D43" i="1"/>
  <c r="C43" i="1"/>
  <c r="H41" i="1"/>
  <c r="G41" i="1"/>
  <c r="F41" i="1"/>
  <c r="E41" i="1"/>
  <c r="D41" i="1"/>
  <c r="C41" i="1"/>
  <c r="H39" i="1"/>
  <c r="G39" i="1"/>
  <c r="F39" i="1"/>
  <c r="E39" i="1"/>
  <c r="D39" i="1"/>
  <c r="C39" i="1"/>
  <c r="H38" i="1"/>
  <c r="G38" i="1"/>
  <c r="F38" i="1"/>
  <c r="E38" i="1"/>
  <c r="D38" i="1"/>
  <c r="C38" i="1"/>
  <c r="H36" i="1"/>
  <c r="G36" i="1"/>
  <c r="F36" i="1"/>
  <c r="E36" i="1"/>
  <c r="D36" i="1"/>
  <c r="C36" i="1"/>
  <c r="H34" i="1"/>
  <c r="G34" i="1"/>
  <c r="F34" i="1"/>
  <c r="E34" i="1"/>
  <c r="D34" i="1"/>
  <c r="C34" i="1"/>
  <c r="H33" i="1"/>
  <c r="G33" i="1"/>
  <c r="F33" i="1"/>
  <c r="E33" i="1"/>
  <c r="D33" i="1"/>
  <c r="C33" i="1"/>
  <c r="H31" i="1"/>
  <c r="G31" i="1"/>
  <c r="F31" i="1"/>
  <c r="E31" i="1"/>
  <c r="D31" i="1"/>
  <c r="C31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10" i="1"/>
  <c r="G10" i="1"/>
  <c r="F10" i="1"/>
  <c r="E10" i="1"/>
  <c r="D10" i="1"/>
  <c r="C10" i="1"/>
  <c r="H8" i="1"/>
  <c r="G8" i="1"/>
  <c r="F8" i="1"/>
  <c r="E8" i="1"/>
  <c r="D8" i="1"/>
  <c r="C8" i="1"/>
  <c r="H5" i="1"/>
  <c r="G5" i="1"/>
  <c r="H3" i="1"/>
  <c r="G3" i="1"/>
  <c r="C6" i="1"/>
  <c r="F5" i="1"/>
  <c r="E5" i="1"/>
  <c r="D5" i="1"/>
  <c r="C5" i="1"/>
  <c r="F3" i="1"/>
  <c r="D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H75" i="1"/>
  <c r="C83" i="1" s="1"/>
  <c r="F83" i="1" s="1"/>
  <c r="G75" i="1"/>
  <c r="C82" i="1" s="1"/>
  <c r="F75" i="1"/>
  <c r="C81" i="1" s="1"/>
  <c r="F81" i="1" s="1"/>
  <c r="E75" i="1"/>
  <c r="C80" i="1" s="1"/>
  <c r="F80" i="1" s="1"/>
  <c r="D75" i="1"/>
  <c r="C79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<sst xmlns="http://schemas.openxmlformats.org/spreadsheetml/2006/main" count="228" uniqueCount="50">
  <si>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</si>
  <si>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</si>
  <si>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</si>
  <si>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</si>
  <si>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</si>
  <si>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</si>
  <si>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</si>
  <si>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</si>
  <si>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</si>
  <si>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</si>
  <si>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</si>
  <si>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</si>
  <si>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</si>
  <si>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</si>
  <si>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</si>
  <si>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</si>
  <si>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</si>
  <si>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</si>
  <si>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</si>
  <si>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</si>
  <si>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</si>
  <si>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</si>
  <si>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</si>
  <si>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</si>
  <si>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</si>
  <si>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</si>
  <si>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</si>
  <si>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דיני עסקים / Business Law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</si>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</sst>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7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728"/>
  <sheetViews>
    <sheetView rightToLeft="1" tabSelected="1" zoomScale="70" zoomScaleNormal="70" workbookViewId="0">
      <pane ySplit="1" topLeftCell="A2" activePane="bottomLeft" state="frozen"/>
      <selection pane="bottomLeft" activeCell="F28" sqref="F28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8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 ht="17.399999999999999" customHeight="1">
      <c r="A2" s="33" t="s">
        <v>0</v>
      </c>
      <c r="B2" s="11" t="s">
        <v>2</v>
      </c>
      <c r="C2" s="24">
        <v>41948</v>
      </c>
      <c r="D2" s="24">
        <v>41945</v>
      </c>
      <c r="E2" s="24">
        <v>41948</v>
      </c>
      <c r="F2" s="24">
        <v>41948</v>
      </c>
      <c r="G2" s="24">
        <v>41948</v>
      </c>
      <c r="H2" s="24">
        <v>41948</v>
      </c>
    </row>
    <row r="3" spans="1:8" ht="18" customHeight="1">
      <c r="A3" s="33"/>
      <c r="B3" s="11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:H3" ca="1" si="1">IF(AND(NOT(ISBLANK(G2)), NOT(G2 = "לא ניתן תרגיל")), IF(OR(G4 = "כן", G4 = "לא"), "", G2-TODAY()), "")</f>
        <v/>
      </c>
      <c r="H3" s="13" t="str">
        <f t="shared" ca="1" si="1"/>
        <v/>
      </c>
    </row>
    <row r="4" spans="1:8" ht="17.399999999999999" customHeight="1">
      <c r="A4" s="33"/>
      <c r="B4" s="11" t="s">
        <v>3</v>
      </c>
      <c r="C4" s="13" t="s">
        <v>49</v>
      </c>
      <c r="D4" s="13" t="s">
        <v>49</v>
      </c>
      <c r="E4" s="13" t="s">
        <v>49</v>
      </c>
      <c r="F4" s="13" t="s">
        <v>49</v>
      </c>
      <c r="G4" s="13" t="s">
        <v>49</v>
      </c>
      <c r="H4" s="13" t="s">
        <v>49</v>
      </c>
    </row>
    <row r="5" spans="1:8" ht="17.399999999999999" customHeight="1">
      <c r="A5" s="33"/>
      <c r="B5" s="11" t="s">
        <v>6</v>
      </c>
      <c r="C5" s="22" t="str">
        <f t="shared" ref="C5:F5" si="2">IF(C4 = "כן","בוצע", IF(C4 = "לא", "לא הוגש", IF((C2 = "לא ניתן תרגיל"), "", IF(NOT(ISBLANK(C2)), "טרם", ""))))</f>
        <v>בוצע</v>
      </c>
      <c r="D5" s="22" t="str">
        <f t="shared" si="2"/>
        <v>בוצע</v>
      </c>
      <c r="E5" s="22" t="str">
        <f t="shared" si="2"/>
        <v>בוצע</v>
      </c>
      <c r="F5" s="22" t="str">
        <f t="shared" si="2"/>
        <v>בוצע</v>
      </c>
      <c r="G5" s="22" t="str">
        <f t="shared" ref="G5:H5" si="3">IF(G4 = "כן","בוצע", IF(G4 = "לא", "לא הוגש", IF((G2 = "לא ניתן תרגיל"), "", IF(NOT(ISBLANK(G2)), "טרם", ""))))</f>
        <v>בוצע</v>
      </c>
      <c r="H5" s="22" t="str">
        <f t="shared" si="3"/>
        <v>בוצע</v>
      </c>
    </row>
    <row r="6" spans="1:8" ht="17.399999999999999" customHeight="1" thickBot="1">
      <c r="A6" s="34"/>
      <c r="B6" s="14" t="s">
        <v>4</v>
      </c>
      <c r="C6" s="23" t="str">
        <f t="shared" ref="C6" si="4">IF(C2 = "לא ניתן תרגיל", "לא ניתן תרגיל", "")</f>
        <v/>
      </c>
      <c r="D6" s="23">
        <v>100</v>
      </c>
      <c r="E6" s="23">
        <v>84</v>
      </c>
      <c r="F6" s="23">
        <v>100</v>
      </c>
      <c r="G6" s="23">
        <v>100</v>
      </c>
      <c r="H6" s="23">
        <v>100</v>
      </c>
    </row>
    <row r="7" spans="1:8" ht="17.399999999999999" customHeight="1">
      <c r="A7" s="33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  <c r="H7" s="24">
        <v>41955</v>
      </c>
    </row>
    <row r="8" spans="1:8" ht="17.399999999999999" customHeight="1">
      <c r="A8" s="33"/>
      <c r="B8" s="11" t="s">
        <v>5</v>
      </c>
      <c r="C8" s="13" t="str">
        <f t="shared" ref="C8:H8" ca="1" si="5">IF(AND(NOT(ISBLANK(C7)), NOT(C7 = "לא ניתן תרגיל")), IF(OR(C9 = "כן", C9 = "לא"), "", C7-TODAY()), "")</f>
        <v/>
      </c>
      <c r="D8" s="13" t="str">
        <f t="shared" ca="1" si="5"/>
        <v/>
      </c>
      <c r="E8" s="13" t="str">
        <f t="shared" ca="1" si="5"/>
        <v/>
      </c>
      <c r="F8" s="13" t="str">
        <f t="shared" ca="1" si="5"/>
        <v/>
      </c>
      <c r="G8" s="13" t="str">
        <f t="shared" ca="1" si="5"/>
        <v/>
      </c>
      <c r="H8" s="13" t="str">
        <f t="shared" ca="1" si="5"/>
        <v/>
      </c>
    </row>
    <row r="9" spans="1:8" ht="17.399999999999999" customHeight="1">
      <c r="A9" s="33"/>
      <c r="B9" s="11" t="s">
        <v>3</v>
      </c>
      <c r="C9" s="13" t="s">
        <v>49</v>
      </c>
      <c r="D9" s="13" t="s">
        <v>49</v>
      </c>
      <c r="E9" s="13" t="s">
        <v>49</v>
      </c>
      <c r="F9" s="13" t="s">
        <v>49</v>
      </c>
      <c r="G9" s="13" t="s">
        <v>49</v>
      </c>
      <c r="H9" s="13" t="s">
        <v>49</v>
      </c>
    </row>
    <row r="10" spans="1:8" ht="17.399999999999999" customHeight="1">
      <c r="A10" s="33"/>
      <c r="B10" s="11" t="s">
        <v>6</v>
      </c>
      <c r="C10" s="22" t="str">
        <f t="shared" ref="C10:H10" si="6">IF(C9 = "כן","בוצע", IF(C9 = "לא", "לא הוגש", IF((C7 = "לא ניתן תרגיל"), "", IF(NOT(ISBLANK(C7)), "טרם", ""))))</f>
        <v>בוצע</v>
      </c>
      <c r="D10" s="22" t="str">
        <f t="shared" si="6"/>
        <v>בוצע</v>
      </c>
      <c r="E10" s="22" t="str">
        <f t="shared" si="6"/>
        <v>בוצע</v>
      </c>
      <c r="F10" s="22" t="str">
        <f t="shared" si="6"/>
        <v>בוצע</v>
      </c>
      <c r="G10" s="22" t="str">
        <f t="shared" si="6"/>
        <v>בוצע</v>
      </c>
      <c r="H10" s="22" t="str">
        <f t="shared" si="6"/>
        <v>בוצע</v>
      </c>
    </row>
    <row r="11" spans="1:8" ht="17.399999999999999" customHeight="1" thickBot="1">
      <c r="A11" s="34"/>
      <c r="B11" s="14" t="s">
        <v>4</v>
      </c>
      <c r="C11" s="23" t="str">
        <f t="shared" ref="C11:H11" si="7">IF(C7 = "לא ניתן תרגיל", "לא ניתן תרגיל", "")</f>
        <v/>
      </c>
      <c r="D11" s="23" t="str">
        <f t="shared" si="7"/>
        <v/>
      </c>
      <c r="E11" s="23" t="str">
        <f t="shared" si="7"/>
        <v/>
      </c>
      <c r="F11" s="23" t="str">
        <f t="shared" si="7"/>
        <v/>
      </c>
      <c r="G11" s="23" t="str">
        <f t="shared" si="7"/>
        <v/>
      </c>
      <c r="H11" s="23" t="str">
        <f t="shared" si="7"/>
        <v/>
      </c>
    </row>
    <row r="12" spans="1:8" ht="17.399999999999999" hidden="1" customHeight="1">
      <c r="A12" s="33" t="s">
        <v>18</v>
      </c>
      <c r="B12" s="15" t="s">
        <v>2</v>
      </c>
      <c r="C12" s="24"/>
      <c r="D12" s="24"/>
      <c r="E12" s="24"/>
      <c r="F12" s="24"/>
      <c r="G12" s="24"/>
      <c r="H12" s="24"/>
    </row>
    <row r="13" spans="1:8" ht="17.399999999999999" hidden="1" customHeight="1">
      <c r="A13" s="33"/>
      <c r="B13" s="11" t="s">
        <v>5</v>
      </c>
      <c r="C13" s="13" t="str">
        <f t="shared" ref="C13:H13" ca="1" si="8">IF(AND(NOT(ISBLANK(C12)), NOT(C12 = "לא ניתן תרגיל")), IF(OR(C14 = "כן", C14 = "לא"), "", C12-TODAY()), "")</f>
        <v/>
      </c>
      <c r="D13" s="13" t="str">
        <f t="shared" ca="1" si="8"/>
        <v/>
      </c>
      <c r="E13" s="13" t="str">
        <f t="shared" ca="1" si="8"/>
        <v/>
      </c>
      <c r="F13" s="13" t="str">
        <f t="shared" ca="1" si="8"/>
        <v/>
      </c>
      <c r="G13" s="13" t="str">
        <f t="shared" ca="1" si="8"/>
        <v/>
      </c>
      <c r="H13" s="13" t="str">
        <f t="shared" ca="1" si="8"/>
        <v/>
      </c>
    </row>
    <row r="14" spans="1:8" ht="17.399999999999999" hidden="1" customHeight="1">
      <c r="A14" s="33"/>
      <c r="B14" s="11" t="s">
        <v>3</v>
      </c>
      <c r="C14" s="13"/>
      <c r="D14" s="13"/>
      <c r="E14" s="13"/>
      <c r="F14" s="13"/>
      <c r="G14" s="13"/>
      <c r="H14" s="13"/>
    </row>
    <row r="15" spans="1:8" ht="17.399999999999999" hidden="1" customHeight="1">
      <c r="A15" s="33"/>
      <c r="B15" s="11" t="s">
        <v>6</v>
      </c>
      <c r="C15" s="22" t="str">
        <f t="shared" ref="C15:H15" si="9">IF(C14 = "כן","בוצע", IF(C14 = "לא", "לא הוגש", IF((C12 = "לא ניתן תרגיל"), "", IF(NOT(ISBLANK(C12)), "טרם", ""))))</f>
        <v/>
      </c>
      <c r="D15" s="22" t="str">
        <f t="shared" si="9"/>
        <v/>
      </c>
      <c r="E15" s="22" t="str">
        <f t="shared" si="9"/>
        <v/>
      </c>
      <c r="F15" s="22" t="str">
        <f t="shared" si="9"/>
        <v/>
      </c>
      <c r="G15" s="22" t="str">
        <f t="shared" si="9"/>
        <v/>
      </c>
      <c r="H15" s="22" t="str">
        <f t="shared" si="9"/>
        <v/>
      </c>
    </row>
    <row r="16" spans="1:8" ht="17.399999999999999" customHeight="1">
      <c r="A16" s="35"/>
      <c r="B16" s="15" t="s">
        <v>2</v>
      </c>
      <c r="C16" s="24"/>
      <c r="D16" s="24"/>
      <c r="E16" s="24">
        <v>41962</v>
      </c>
      <c r="F16" s="24">
        <v>41962</v>
      </c>
      <c r="G16" s="24">
        <v>41962</v>
      </c>
      <c r="H16" s="24">
        <v>41969</v>
      </c>
    </row>
    <row r="17" spans="1:8" ht="17.399999999999999" customHeight="1">
      <c r="A17" s="35"/>
      <c r="B17" s="11" t="s">
        <v>5</v>
      </c>
      <c r="C17" s="13" t="str">
        <f t="shared" ref="C17:H17" ca="1" si="10">IF(AND(NOT(ISBLANK(C16)), NOT(C16 = "לא ניתן תרגיל")), IF(OR(C18 = "כן", C18 = "לא"), "", C16-TODAY()), "")</f>
        <v/>
      </c>
      <c r="D17" s="13" t="str">
        <f t="shared" ca="1" si="10"/>
        <v/>
      </c>
      <c r="E17" s="13">
        <f t="shared" ca="1" si="10"/>
        <v>3</v>
      </c>
      <c r="F17" s="13">
        <f ca="1">IF(AND(NOT(ISBLANK(F16)), NOT(F16 = "לא ניתן תרגיל")), IF(OR(F18 = "כן", F18 = "לא"), "", F16-TODAY()), "")</f>
        <v>3</v>
      </c>
      <c r="G17" s="13">
        <f ca="1">IF(AND(NOT(ISBLANK(G16)), NOT(G16 = "לא ניתן תרגיל")), IF(OR(G18 = "כן", G18 = "לא"), "", G16-TODAY()), "")</f>
        <v>3</v>
      </c>
      <c r="H17" s="13">
        <f t="shared" ca="1" si="10"/>
        <v>10</v>
      </c>
    </row>
    <row r="18" spans="1:8" ht="17.399999999999999" customHeight="1">
      <c r="A18" s="35"/>
      <c r="B18" s="11" t="s">
        <v>3</v>
      </c>
      <c r="C18" s="13"/>
      <c r="D18" s="13"/>
      <c r="E18" s="13"/>
      <c r="F18" s="13"/>
      <c r="G18" s="13"/>
      <c r="H18" s="13"/>
    </row>
    <row r="19" spans="1:8" ht="17.399999999999999" customHeight="1">
      <c r="A19" s="35"/>
      <c r="B19" s="11" t="s">
        <v>6</v>
      </c>
      <c r="C19" s="29" t="str">
        <f t="shared" ref="C19:H19" si="11">IF(C18 = "כן","בוצע", IF(C18 = "לא", "לא הוגש", IF((C16 = "לא ניתן תרגיל"), "", IF(NOT(ISBLANK(C16)), "טרם", ""))))</f>
        <v/>
      </c>
      <c r="D19" s="29" t="str">
        <f t="shared" si="11"/>
        <v/>
      </c>
      <c r="E19" s="29" t="str">
        <f t="shared" si="11"/>
        <v>טרם</v>
      </c>
      <c r="F19" s="29" t="str">
        <f>IF(F18 = "כן","בוצע", IF(F18 = "לא", "לא הוגש", IF((F16 = "לא ניתן תרגיל"), "", IF(NOT(ISBLANK(F16)), "טרם", ""))))</f>
        <v>טרם</v>
      </c>
      <c r="G19" s="29" t="str">
        <f>IF(G18 = "כן","בוצע", IF(G18 = "לא", "לא הוגש", IF((G16 = "לא ניתן תרגיל"), "", IF(NOT(ISBLANK(G16)), "טרם", ""))))</f>
        <v>טרם</v>
      </c>
      <c r="H19" s="29" t="str">
        <f t="shared" si="11"/>
        <v>טרם</v>
      </c>
    </row>
    <row r="20" spans="1:8" ht="17.399999999999999" customHeight="1" thickBot="1">
      <c r="A20" s="34"/>
      <c r="B20" s="14" t="s">
        <v>4</v>
      </c>
      <c r="C20" s="32" t="str">
        <f t="shared" ref="C20:H20" si="12">IF(C16 = "לא ניתן תרגיל", "לא ניתן תרגיל", "")</f>
        <v/>
      </c>
      <c r="D20" s="32" t="str">
        <f t="shared" si="12"/>
        <v/>
      </c>
      <c r="E20" s="32" t="str">
        <f t="shared" si="12"/>
        <v/>
      </c>
      <c r="F20" s="32" t="str">
        <f>IF(F16 = "לא ניתן תרגיל", "לא ניתן תרגיל", "")</f>
        <v/>
      </c>
      <c r="G20" s="32" t="str">
        <f>IF(G16 = "לא ניתן תרגיל", "לא ניתן תרגיל", "")</f>
        <v/>
      </c>
      <c r="H20" s="32" t="str">
        <f t="shared" si="12"/>
        <v/>
      </c>
    </row>
    <row r="21" spans="1:8" ht="17.399999999999999" hidden="1" customHeight="1">
      <c r="A21" s="33" t="s">
        <v>7</v>
      </c>
      <c r="B21" s="14" t="s">
        <v>4</v>
      </c>
      <c r="C21" s="30" t="str">
        <f t="shared" ref="C21:H21" si="13">IF(C16 = "לא ניתן תרגיל", "לא ניתן תרגיל", "")</f>
        <v/>
      </c>
      <c r="D21" s="30" t="str">
        <f t="shared" si="13"/>
        <v/>
      </c>
      <c r="E21" s="30" t="str">
        <f t="shared" si="13"/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  <c r="H21" s="30" t="str">
        <f t="shared" si="13"/>
        <v/>
      </c>
    </row>
    <row r="22" spans="1:8" ht="17.399999999999999" hidden="1" customHeight="1">
      <c r="A22" s="33"/>
      <c r="B22" s="11" t="s">
        <v>5</v>
      </c>
      <c r="C22" s="13" t="e">
        <f t="shared" ref="C22:H22" ca="1" si="14">IF(AND(NOT(ISBLANK(C21)), NOT(C21 = "לא ניתן תרגיל")), IF(OR(C23 = "כן", C23 = "לא"), "", C21-TODAY()), "")</f>
        <v>#VALUE!</v>
      </c>
      <c r="D22" s="13" t="e">
        <f t="shared" ca="1" si="14"/>
        <v>#VALUE!</v>
      </c>
      <c r="E22" s="13" t="e">
        <f t="shared" ca="1" si="14"/>
        <v>#VALUE!</v>
      </c>
      <c r="F22" s="13" t="e">
        <f t="shared" ca="1" si="14"/>
        <v>#VALUE!</v>
      </c>
      <c r="G22" s="13" t="e">
        <f t="shared" ca="1" si="14"/>
        <v>#VALUE!</v>
      </c>
      <c r="H22" s="13" t="e">
        <f t="shared" ca="1" si="14"/>
        <v>#VALUE!</v>
      </c>
    </row>
    <row r="23" spans="1:8" ht="17.399999999999999" hidden="1" customHeight="1">
      <c r="A23" s="33"/>
      <c r="B23" s="11" t="s">
        <v>3</v>
      </c>
      <c r="C23" s="13"/>
      <c r="D23" s="13"/>
      <c r="E23" s="13"/>
      <c r="F23" s="13"/>
      <c r="G23" s="13"/>
      <c r="H23" s="13"/>
    </row>
    <row r="24" spans="1:8" ht="17.399999999999999" hidden="1" customHeight="1">
      <c r="A24" s="33"/>
      <c r="B24" s="11" t="s">
        <v>6</v>
      </c>
      <c r="C24" s="22" t="str">
        <f t="shared" ref="C24:H24" si="15">IF(C23 = "כן","בוצע", IF(C23 = "לא", "לא הוגש", IF((C21 = "לא ניתן תרגיל"), "", IF(NOT(ISBLANK(C21)), "טרם", ""))))</f>
        <v>טרם</v>
      </c>
      <c r="D24" s="22" t="str">
        <f t="shared" si="15"/>
        <v>טרם</v>
      </c>
      <c r="E24" s="22" t="str">
        <f t="shared" si="15"/>
        <v>טרם</v>
      </c>
      <c r="F24" s="22" t="str">
        <f t="shared" si="15"/>
        <v>טרם</v>
      </c>
      <c r="G24" s="22" t="str">
        <f t="shared" si="15"/>
        <v>טרם</v>
      </c>
      <c r="H24" s="22" t="str">
        <f t="shared" si="15"/>
        <v>טרם</v>
      </c>
    </row>
    <row r="25" spans="1:8" ht="17.399999999999999" customHeight="1">
      <c r="A25" s="35"/>
      <c r="B25" s="15" t="s">
        <v>2</v>
      </c>
      <c r="C25" s="24"/>
      <c r="D25" s="24"/>
      <c r="E25" s="24"/>
      <c r="F25" s="24"/>
      <c r="G25" s="24"/>
      <c r="H25" s="24"/>
    </row>
    <row r="26" spans="1:8" ht="17.399999999999999" customHeight="1">
      <c r="A26" s="35"/>
      <c r="B26" s="11" t="s">
        <v>5</v>
      </c>
      <c r="C26" s="13" t="str">
        <f t="shared" ref="C26:H26" ca="1" si="16">IF(AND(NOT(ISBLANK(C25)), NOT(C25 = "לא ניתן תרגיל")), IF(OR(C27 = "כן", C27 = "לא"), "", C25-TODAY()), "")</f>
        <v/>
      </c>
      <c r="D26" s="13" t="str">
        <f t="shared" ca="1" si="16"/>
        <v/>
      </c>
      <c r="E26" s="13" t="str">
        <f t="shared" ca="1" si="16"/>
        <v/>
      </c>
      <c r="F26" s="13" t="str">
        <f t="shared" ca="1" si="16"/>
        <v/>
      </c>
      <c r="G26" s="13" t="str">
        <f t="shared" ca="1" si="16"/>
        <v/>
      </c>
      <c r="H26" s="13" t="str">
        <f t="shared" ca="1" si="16"/>
        <v/>
      </c>
    </row>
    <row r="27" spans="1:8" ht="17.399999999999999" customHeight="1">
      <c r="A27" s="35"/>
      <c r="B27" s="11" t="s">
        <v>3</v>
      </c>
      <c r="C27" s="13"/>
      <c r="D27" s="13"/>
      <c r="E27" s="13"/>
      <c r="F27" s="13"/>
      <c r="G27" s="13"/>
      <c r="H27" s="13"/>
    </row>
    <row r="28" spans="1:8" ht="17.399999999999999" customHeight="1">
      <c r="A28" s="35"/>
      <c r="B28" s="11" t="s">
        <v>6</v>
      </c>
      <c r="C28" s="31" t="str">
        <f t="shared" ref="C28:H28" si="17">IF(C27 = "כן","בוצע", IF(C27 = "לא", "לא הוגש", IF((C25 = "לא ניתן תרגיל"), "", IF(NOT(ISBLANK(C25)), "טרם", ""))))</f>
        <v/>
      </c>
      <c r="D28" s="31" t="str">
        <f t="shared" si="17"/>
        <v/>
      </c>
      <c r="E28" s="31" t="str">
        <f t="shared" si="17"/>
        <v/>
      </c>
      <c r="F28" s="31" t="str">
        <f t="shared" si="17"/>
        <v/>
      </c>
      <c r="G28" s="31" t="str">
        <f t="shared" si="17"/>
        <v/>
      </c>
      <c r="H28" s="31" t="str">
        <f t="shared" si="17"/>
        <v/>
      </c>
    </row>
    <row r="29" spans="1:8" ht="17.399999999999999" customHeight="1" thickBot="1">
      <c r="A29" s="34"/>
      <c r="B29" s="14" t="s">
        <v>4</v>
      </c>
      <c r="C29" s="23" t="str">
        <f t="shared" ref="C29:H29" si="18">IF(C21 = "לא ניתן תרגיל", "לא ניתן תרגיל", "")</f>
        <v/>
      </c>
      <c r="D29" s="23" t="str">
        <f t="shared" si="18"/>
        <v/>
      </c>
      <c r="E29" s="23" t="str">
        <f t="shared" si="18"/>
        <v/>
      </c>
      <c r="F29" s="23" t="str">
        <f t="shared" si="18"/>
        <v/>
      </c>
      <c r="G29" s="23" t="str">
        <f t="shared" si="18"/>
        <v/>
      </c>
      <c r="H29" s="23" t="str">
        <f t="shared" si="18"/>
        <v/>
      </c>
    </row>
    <row r="30" spans="1:8" ht="17.399999999999999" hidden="1" customHeight="1">
      <c r="A30" s="33" t="s">
        <v>8</v>
      </c>
      <c r="B30" s="15" t="s">
        <v>2</v>
      </c>
      <c r="C30" s="24"/>
      <c r="D30" s="24"/>
      <c r="E30" s="24"/>
      <c r="F30" s="24"/>
      <c r="G30" s="24"/>
      <c r="H30" s="24"/>
    </row>
    <row r="31" spans="1:8" ht="17.399999999999999" hidden="1" customHeight="1">
      <c r="A31" s="33"/>
      <c r="B31" s="11" t="s">
        <v>5</v>
      </c>
      <c r="C31" s="13" t="str">
        <f t="shared" ref="C31:H31" ca="1" si="19">IF(AND(NOT(ISBLANK(C30)), NOT(C30 = "לא ניתן תרגיל")), IF(OR(C32 = "כן", C32 = "לא"), "", C30-TODAY()), "")</f>
        <v/>
      </c>
      <c r="D31" s="13" t="str">
        <f t="shared" ca="1" si="19"/>
        <v/>
      </c>
      <c r="E31" s="13" t="str">
        <f t="shared" ca="1" si="19"/>
        <v/>
      </c>
      <c r="F31" s="13" t="str">
        <f t="shared" ca="1" si="19"/>
        <v/>
      </c>
      <c r="G31" s="13" t="str">
        <f t="shared" ca="1" si="19"/>
        <v/>
      </c>
      <c r="H31" s="13" t="str">
        <f t="shared" ca="1" si="19"/>
        <v/>
      </c>
    </row>
    <row r="32" spans="1:8" ht="17.399999999999999" hidden="1" customHeight="1">
      <c r="A32" s="33"/>
      <c r="B32" s="11" t="s">
        <v>3</v>
      </c>
      <c r="C32" s="13"/>
      <c r="D32" s="13"/>
      <c r="E32" s="13"/>
      <c r="F32" s="13"/>
      <c r="G32" s="13"/>
      <c r="H32" s="13"/>
    </row>
    <row r="33" spans="1:8" ht="17.399999999999999" hidden="1" customHeight="1">
      <c r="A33" s="33"/>
      <c r="B33" s="11" t="s">
        <v>6</v>
      </c>
      <c r="C33" s="22" t="str">
        <f t="shared" ref="C33:H33" si="20">IF(C32 = "כן","בוצע", IF(C32 = "לא", "לא הוגש", IF((C30 = "לא ניתן תרגיל"), "", IF(NOT(ISBLANK(C30)), "טרם", ""))))</f>
        <v/>
      </c>
      <c r="D33" s="22" t="str">
        <f t="shared" si="20"/>
        <v/>
      </c>
      <c r="E33" s="22" t="str">
        <f t="shared" si="20"/>
        <v/>
      </c>
      <c r="F33" s="22" t="str">
        <f t="shared" si="20"/>
        <v/>
      </c>
      <c r="G33" s="22" t="str">
        <f t="shared" si="20"/>
        <v/>
      </c>
      <c r="H33" s="22" t="str">
        <f t="shared" si="20"/>
        <v/>
      </c>
    </row>
    <row r="34" spans="1:8" ht="17.399999999999999" customHeight="1" thickBot="1">
      <c r="A34" s="34"/>
      <c r="B34" s="14" t="s">
        <v>4</v>
      </c>
      <c r="C34" s="23" t="str">
        <f t="shared" ref="C34:H34" si="21">IF(C30 = "לא ניתן תרגיל", "לא ניתן תרגיל", "")</f>
        <v/>
      </c>
      <c r="D34" s="23" t="str">
        <f t="shared" si="21"/>
        <v/>
      </c>
      <c r="E34" s="23" t="str">
        <f t="shared" si="21"/>
        <v/>
      </c>
      <c r="F34" s="23" t="str">
        <f t="shared" si="21"/>
        <v/>
      </c>
      <c r="G34" s="23" t="str">
        <f t="shared" si="21"/>
        <v/>
      </c>
      <c r="H34" s="23" t="str">
        <f t="shared" si="21"/>
        <v/>
      </c>
    </row>
    <row r="35" spans="1:8" ht="17.399999999999999" hidden="1" customHeight="1">
      <c r="A35" s="33" t="s">
        <v>9</v>
      </c>
      <c r="B35" s="15" t="s">
        <v>2</v>
      </c>
      <c r="C35" s="24"/>
      <c r="D35" s="24"/>
      <c r="E35" s="24"/>
      <c r="F35" s="24"/>
      <c r="G35" s="24"/>
      <c r="H35" s="24"/>
    </row>
    <row r="36" spans="1:8" ht="17.399999999999999" hidden="1" customHeight="1">
      <c r="A36" s="33"/>
      <c r="B36" s="11" t="s">
        <v>5</v>
      </c>
      <c r="C36" s="13" t="str">
        <f t="shared" ref="C36:H36" ca="1" si="22">IF(AND(NOT(ISBLANK(C35)), NOT(C35 = "לא ניתן תרגיל")), IF(OR(C37 = "כן", C37 = "לא"), "", C35-TODAY()), "")</f>
        <v/>
      </c>
      <c r="D36" s="13" t="str">
        <f t="shared" ca="1" si="22"/>
        <v/>
      </c>
      <c r="E36" s="13" t="str">
        <f t="shared" ca="1" si="22"/>
        <v/>
      </c>
      <c r="F36" s="13" t="str">
        <f t="shared" ca="1" si="22"/>
        <v/>
      </c>
      <c r="G36" s="13" t="str">
        <f t="shared" ca="1" si="22"/>
        <v/>
      </c>
      <c r="H36" s="13" t="str">
        <f t="shared" ca="1" si="22"/>
        <v/>
      </c>
    </row>
    <row r="37" spans="1:8" ht="17.399999999999999" hidden="1" customHeight="1">
      <c r="A37" s="33"/>
      <c r="B37" s="11" t="s">
        <v>3</v>
      </c>
      <c r="C37" s="13"/>
      <c r="D37" s="13"/>
      <c r="E37" s="13"/>
      <c r="F37" s="13"/>
      <c r="G37" s="13"/>
      <c r="H37" s="13"/>
    </row>
    <row r="38" spans="1:8" ht="17.399999999999999" hidden="1" customHeight="1">
      <c r="A38" s="33"/>
      <c r="B38" s="11" t="s">
        <v>6</v>
      </c>
      <c r="C38" s="22" t="str">
        <f t="shared" ref="C38:H38" si="23">IF(C37 = "כן","בוצע", IF(C37 = "לא", "לא הוגש", IF((C35 = "לא ניתן תרגיל"), "", IF(NOT(ISBLANK(C35)), "טרם", ""))))</f>
        <v/>
      </c>
      <c r="D38" s="22" t="str">
        <f t="shared" si="23"/>
        <v/>
      </c>
      <c r="E38" s="22" t="str">
        <f t="shared" si="23"/>
        <v/>
      </c>
      <c r="F38" s="22" t="str">
        <f t="shared" si="23"/>
        <v/>
      </c>
      <c r="G38" s="22" t="str">
        <f t="shared" si="23"/>
        <v/>
      </c>
      <c r="H38" s="22" t="str">
        <f t="shared" si="23"/>
        <v/>
      </c>
    </row>
    <row r="39" spans="1:8" ht="17.399999999999999" customHeight="1" thickBot="1">
      <c r="A39" s="34"/>
      <c r="B39" s="14" t="s">
        <v>4</v>
      </c>
      <c r="C39" s="23" t="str">
        <f t="shared" ref="C39:H39" si="24">IF(C35 = "לא ניתן תרגיל", "לא ניתן תרגיל", "")</f>
        <v/>
      </c>
      <c r="D39" s="23" t="str">
        <f t="shared" si="24"/>
        <v/>
      </c>
      <c r="E39" s="23" t="str">
        <f t="shared" si="24"/>
        <v/>
      </c>
      <c r="F39" s="23" t="str">
        <f t="shared" si="24"/>
        <v/>
      </c>
      <c r="G39" s="23" t="str">
        <f t="shared" si="24"/>
        <v/>
      </c>
      <c r="H39" s="23" t="str">
        <f t="shared" si="24"/>
        <v/>
      </c>
    </row>
    <row r="40" spans="1:8" ht="17.399999999999999" hidden="1" customHeight="1">
      <c r="A40" s="33" t="s">
        <v>10</v>
      </c>
      <c r="B40" s="15" t="s">
        <v>2</v>
      </c>
      <c r="C40" s="24"/>
      <c r="D40" s="24"/>
      <c r="E40" s="24"/>
      <c r="F40" s="24"/>
      <c r="G40" s="24"/>
      <c r="H40" s="24"/>
    </row>
    <row r="41" spans="1:8" ht="17.399999999999999" hidden="1" customHeight="1">
      <c r="A41" s="33"/>
      <c r="B41" s="11" t="s">
        <v>5</v>
      </c>
      <c r="C41" s="13" t="str">
        <f t="shared" ref="C41:H41" ca="1" si="25">IF(AND(NOT(ISBLANK(C40)), NOT(C40 = "לא ניתן תרגיל")), IF(OR(C42 = "כן", C42 = "לא"), "", C40-TODAY()), "")</f>
        <v/>
      </c>
      <c r="D41" s="13" t="str">
        <f t="shared" ca="1" si="25"/>
        <v/>
      </c>
      <c r="E41" s="13" t="str">
        <f t="shared" ca="1" si="25"/>
        <v/>
      </c>
      <c r="F41" s="13" t="str">
        <f t="shared" ca="1" si="25"/>
        <v/>
      </c>
      <c r="G41" s="13" t="str">
        <f t="shared" ca="1" si="25"/>
        <v/>
      </c>
      <c r="H41" s="13" t="str">
        <f t="shared" ca="1" si="25"/>
        <v/>
      </c>
    </row>
    <row r="42" spans="1:8" ht="17.399999999999999" hidden="1" customHeight="1">
      <c r="A42" s="33"/>
      <c r="B42" s="11" t="s">
        <v>3</v>
      </c>
      <c r="C42" s="13"/>
      <c r="D42" s="13"/>
      <c r="E42" s="13"/>
      <c r="F42" s="13"/>
      <c r="G42" s="13"/>
      <c r="H42" s="13"/>
    </row>
    <row r="43" spans="1:8" ht="17.399999999999999" hidden="1" customHeight="1">
      <c r="A43" s="33"/>
      <c r="B43" s="11" t="s">
        <v>6</v>
      </c>
      <c r="C43" s="22" t="str">
        <f t="shared" ref="C43:H43" si="26">IF(C42 = "כן","בוצע", IF(C42 = "לא", "לא הוגש", IF((C40 = "לא ניתן תרגיל"), "", IF(NOT(ISBLANK(C40)), "טרם", ""))))</f>
        <v/>
      </c>
      <c r="D43" s="22" t="str">
        <f t="shared" si="26"/>
        <v/>
      </c>
      <c r="E43" s="22" t="str">
        <f t="shared" si="26"/>
        <v/>
      </c>
      <c r="F43" s="22" t="str">
        <f t="shared" si="26"/>
        <v/>
      </c>
      <c r="G43" s="22" t="str">
        <f t="shared" si="26"/>
        <v/>
      </c>
      <c r="H43" s="22" t="str">
        <f t="shared" si="26"/>
        <v/>
      </c>
    </row>
    <row r="44" spans="1:8" ht="17.399999999999999" customHeight="1" thickBot="1">
      <c r="A44" s="34"/>
      <c r="B44" s="14" t="s">
        <v>4</v>
      </c>
      <c r="C44" s="23" t="str">
        <f t="shared" ref="C44:H44" si="27">IF(C40 = "לא ניתן תרגיל", "לא ניתן תרגיל", "")</f>
        <v/>
      </c>
      <c r="D44" s="23" t="str">
        <f t="shared" si="27"/>
        <v/>
      </c>
      <c r="E44" s="23" t="str">
        <f t="shared" si="27"/>
        <v/>
      </c>
      <c r="F44" s="23" t="str">
        <f t="shared" si="27"/>
        <v/>
      </c>
      <c r="G44" s="23" t="str">
        <f t="shared" si="27"/>
        <v/>
      </c>
      <c r="H44" s="23" t="str">
        <f t="shared" si="27"/>
        <v/>
      </c>
    </row>
    <row r="45" spans="1:8" ht="17.399999999999999" hidden="1" customHeight="1">
      <c r="A45" s="33" t="s">
        <v>11</v>
      </c>
      <c r="B45" s="15" t="s">
        <v>2</v>
      </c>
      <c r="C45" s="24"/>
      <c r="D45" s="24"/>
      <c r="E45" s="24"/>
      <c r="F45" s="24"/>
      <c r="G45" s="24"/>
      <c r="H45" s="24"/>
    </row>
    <row r="46" spans="1:8" ht="17.399999999999999" hidden="1" customHeight="1">
      <c r="A46" s="33"/>
      <c r="B46" s="11" t="s">
        <v>5</v>
      </c>
      <c r="C46" s="13" t="str">
        <f t="shared" ref="C46:H46" ca="1" si="28">IF(AND(NOT(ISBLANK(C45)), NOT(C45 = "לא ניתן תרגיל")), IF(OR(C47 = "כן", C47 = "לא"), "", C45-TODAY()), "")</f>
        <v/>
      </c>
      <c r="D46" s="13" t="str">
        <f t="shared" ca="1" si="28"/>
        <v/>
      </c>
      <c r="E46" s="13" t="str">
        <f t="shared" ca="1" si="28"/>
        <v/>
      </c>
      <c r="F46" s="13" t="str">
        <f t="shared" ca="1" si="28"/>
        <v/>
      </c>
      <c r="G46" s="13" t="str">
        <f t="shared" ca="1" si="28"/>
        <v/>
      </c>
      <c r="H46" s="13" t="str">
        <f t="shared" ca="1" si="28"/>
        <v/>
      </c>
    </row>
    <row r="47" spans="1:8" ht="17.399999999999999" hidden="1" customHeight="1">
      <c r="A47" s="33"/>
      <c r="B47" s="11" t="s">
        <v>3</v>
      </c>
      <c r="C47" s="13"/>
      <c r="D47" s="13"/>
      <c r="E47" s="13"/>
      <c r="F47" s="13"/>
      <c r="G47" s="13"/>
      <c r="H47" s="13"/>
    </row>
    <row r="48" spans="1:8" ht="17.399999999999999" hidden="1" customHeight="1">
      <c r="A48" s="33"/>
      <c r="B48" s="11" t="s">
        <v>6</v>
      </c>
      <c r="C48" s="22" t="str">
        <f t="shared" ref="C48:H48" si="29">IF(C47 = "כן","בוצע", IF(C47 = "לא", "לא הוגש", IF((C45 = "לא ניתן תרגיל"), "", IF(NOT(ISBLANK(C45)), "טרם", ""))))</f>
        <v/>
      </c>
      <c r="D48" s="22" t="str">
        <f t="shared" si="29"/>
        <v/>
      </c>
      <c r="E48" s="22" t="str">
        <f t="shared" si="29"/>
        <v/>
      </c>
      <c r="F48" s="22" t="str">
        <f t="shared" si="29"/>
        <v/>
      </c>
      <c r="G48" s="22" t="str">
        <f t="shared" si="29"/>
        <v/>
      </c>
      <c r="H48" s="22" t="str">
        <f t="shared" si="29"/>
        <v/>
      </c>
    </row>
    <row r="49" spans="1:8" ht="17.399999999999999" customHeight="1" thickBot="1">
      <c r="A49" s="34"/>
      <c r="B49" s="14" t="s">
        <v>4</v>
      </c>
      <c r="C49" s="23" t="str">
        <f t="shared" ref="C49:H49" si="30">IF(C45 = "לא ניתן תרגיל", "לא ניתן תרגיל", "")</f>
        <v/>
      </c>
      <c r="D49" s="23" t="str">
        <f t="shared" si="30"/>
        <v/>
      </c>
      <c r="E49" s="23" t="str">
        <f t="shared" si="30"/>
        <v/>
      </c>
      <c r="F49" s="23" t="str">
        <f t="shared" si="30"/>
        <v/>
      </c>
      <c r="G49" s="23" t="str">
        <f t="shared" si="30"/>
        <v/>
      </c>
      <c r="H49" s="23" t="str">
        <f t="shared" si="30"/>
        <v/>
      </c>
    </row>
    <row r="50" spans="1:8" ht="17.399999999999999" hidden="1" customHeight="1">
      <c r="A50" s="33" t="s">
        <v>12</v>
      </c>
      <c r="B50" s="15" t="s">
        <v>2</v>
      </c>
      <c r="C50" s="24"/>
      <c r="D50" s="24"/>
      <c r="E50" s="24"/>
      <c r="F50" s="24"/>
      <c r="G50" s="24"/>
      <c r="H50" s="24"/>
    </row>
    <row r="51" spans="1:8" ht="17.399999999999999" hidden="1" customHeight="1">
      <c r="A51" s="33"/>
      <c r="B51" s="11" t="s">
        <v>5</v>
      </c>
      <c r="C51" s="13" t="str">
        <f t="shared" ref="C51:H51" ca="1" si="31">IF(AND(NOT(ISBLANK(C50)), NOT(C50 = "לא ניתן תרגיל")), IF(OR(C52 = "כן", C52 = "לא"), "", C50-TODAY()), "")</f>
        <v/>
      </c>
      <c r="D51" s="13" t="str">
        <f t="shared" ca="1" si="31"/>
        <v/>
      </c>
      <c r="E51" s="13" t="str">
        <f t="shared" ca="1" si="31"/>
        <v/>
      </c>
      <c r="F51" s="13" t="str">
        <f t="shared" ca="1" si="31"/>
        <v/>
      </c>
      <c r="G51" s="13" t="str">
        <f t="shared" ca="1" si="31"/>
        <v/>
      </c>
      <c r="H51" s="13" t="str">
        <f t="shared" ca="1" si="31"/>
        <v/>
      </c>
    </row>
    <row r="52" spans="1:8" ht="17.399999999999999" hidden="1" customHeight="1">
      <c r="A52" s="33"/>
      <c r="B52" s="11" t="s">
        <v>3</v>
      </c>
      <c r="C52" s="13"/>
      <c r="D52" s="13"/>
      <c r="E52" s="13"/>
      <c r="F52" s="13"/>
      <c r="G52" s="13"/>
      <c r="H52" s="13"/>
    </row>
    <row r="53" spans="1:8" ht="17.399999999999999" hidden="1" customHeight="1">
      <c r="A53" s="33"/>
      <c r="B53" s="11" t="s">
        <v>6</v>
      </c>
      <c r="C53" s="22" t="str">
        <f t="shared" ref="C53:H53" si="32">IF(C52 = "כן","בוצע", IF(C52 = "לא", "לא הוגש", IF((C50 = "לא ניתן תרגיל"), "", IF(NOT(ISBLANK(C50)), "טרם", ""))))</f>
        <v/>
      </c>
      <c r="D53" s="22" t="str">
        <f t="shared" si="32"/>
        <v/>
      </c>
      <c r="E53" s="22" t="str">
        <f t="shared" si="32"/>
        <v/>
      </c>
      <c r="F53" s="22" t="str">
        <f t="shared" si="32"/>
        <v/>
      </c>
      <c r="G53" s="22" t="str">
        <f t="shared" si="32"/>
        <v/>
      </c>
      <c r="H53" s="22" t="str">
        <f t="shared" si="32"/>
        <v/>
      </c>
    </row>
    <row r="54" spans="1:8" ht="17.399999999999999" customHeight="1" thickBot="1">
      <c r="A54" s="34"/>
      <c r="B54" s="14" t="s">
        <v>4</v>
      </c>
      <c r="C54" s="23" t="str">
        <f t="shared" ref="C54:H54" si="33">IF(C50 = "לא ניתן תרגיל", "לא ניתן תרגיל", "")</f>
        <v/>
      </c>
      <c r="D54" s="23" t="str">
        <f t="shared" si="33"/>
        <v/>
      </c>
      <c r="E54" s="23" t="str">
        <f t="shared" si="33"/>
        <v/>
      </c>
      <c r="F54" s="23" t="str">
        <f t="shared" si="33"/>
        <v/>
      </c>
      <c r="G54" s="23" t="str">
        <f t="shared" si="33"/>
        <v/>
      </c>
      <c r="H54" s="23" t="str">
        <f t="shared" si="33"/>
        <v/>
      </c>
    </row>
    <row r="55" spans="1:8" ht="17.399999999999999" hidden="1" customHeight="1">
      <c r="A55" s="33" t="s">
        <v>13</v>
      </c>
      <c r="B55" s="15" t="s">
        <v>2</v>
      </c>
      <c r="C55" s="24"/>
      <c r="D55" s="24"/>
      <c r="E55" s="24"/>
      <c r="F55" s="24"/>
      <c r="G55" s="24"/>
      <c r="H55" s="24"/>
    </row>
    <row r="56" spans="1:8" ht="17.399999999999999" hidden="1" customHeight="1">
      <c r="A56" s="33"/>
      <c r="B56" s="11" t="s">
        <v>5</v>
      </c>
      <c r="C56" s="13" t="str">
        <f t="shared" ref="C56:H56" ca="1" si="34">IF(AND(NOT(ISBLANK(C55)), NOT(C55 = "לא ניתן תרגיל")), IF(OR(C57 = "כן", C57 = "לא"), "", C55-TODAY()), "")</f>
        <v/>
      </c>
      <c r="D56" s="13" t="str">
        <f t="shared" ca="1" si="34"/>
        <v/>
      </c>
      <c r="E56" s="13" t="str">
        <f t="shared" ca="1" si="34"/>
        <v/>
      </c>
      <c r="F56" s="13" t="str">
        <f t="shared" ca="1" si="34"/>
        <v/>
      </c>
      <c r="G56" s="13" t="str">
        <f t="shared" ca="1" si="34"/>
        <v/>
      </c>
      <c r="H56" s="13" t="str">
        <f t="shared" ca="1" si="34"/>
        <v/>
      </c>
    </row>
    <row r="57" spans="1:8" ht="17.399999999999999" hidden="1" customHeight="1">
      <c r="A57" s="33"/>
      <c r="B57" s="11" t="s">
        <v>3</v>
      </c>
      <c r="C57" s="13"/>
      <c r="D57" s="13"/>
      <c r="E57" s="13"/>
      <c r="F57" s="13"/>
      <c r="G57" s="13"/>
      <c r="H57" s="13"/>
    </row>
    <row r="58" spans="1:8" ht="17.399999999999999" hidden="1" customHeight="1">
      <c r="A58" s="33"/>
      <c r="B58" s="11" t="s">
        <v>6</v>
      </c>
      <c r="C58" s="22" t="str">
        <f t="shared" ref="C58:H58" si="35">IF(C57 = "כן","בוצע", IF(C57 = "לא", "לא הוגש", IF((C55 = "לא ניתן תרגיל"), "", IF(NOT(ISBLANK(C55)), "טרם", ""))))</f>
        <v/>
      </c>
      <c r="D58" s="22" t="str">
        <f t="shared" si="35"/>
        <v/>
      </c>
      <c r="E58" s="22" t="str">
        <f t="shared" si="35"/>
        <v/>
      </c>
      <c r="F58" s="22" t="str">
        <f t="shared" si="35"/>
        <v/>
      </c>
      <c r="G58" s="22" t="str">
        <f t="shared" si="35"/>
        <v/>
      </c>
      <c r="H58" s="22" t="str">
        <f t="shared" si="35"/>
        <v/>
      </c>
    </row>
    <row r="59" spans="1:8" ht="17.399999999999999" customHeight="1" thickBot="1">
      <c r="A59" s="34"/>
      <c r="B59" s="14" t="s">
        <v>4</v>
      </c>
      <c r="C59" s="23" t="str">
        <f t="shared" ref="C59:H59" si="36">IF(C55 = "לא ניתן תרגיל", "לא ניתן תרגיל", "")</f>
        <v/>
      </c>
      <c r="D59" s="23" t="str">
        <f t="shared" si="36"/>
        <v/>
      </c>
      <c r="E59" s="23" t="str">
        <f t="shared" si="36"/>
        <v/>
      </c>
      <c r="F59" s="23" t="str">
        <f t="shared" si="36"/>
        <v/>
      </c>
      <c r="G59" s="23" t="str">
        <f t="shared" si="36"/>
        <v/>
      </c>
      <c r="H59" s="23" t="str">
        <f t="shared" si="36"/>
        <v/>
      </c>
    </row>
    <row r="60" spans="1:8" ht="17.399999999999999" hidden="1" customHeight="1">
      <c r="A60" s="33" t="s">
        <v>14</v>
      </c>
      <c r="B60" s="15" t="s">
        <v>2</v>
      </c>
      <c r="C60" s="24"/>
      <c r="D60" s="24"/>
      <c r="E60" s="24"/>
      <c r="F60" s="24"/>
      <c r="G60" s="24"/>
      <c r="H60" s="24"/>
    </row>
    <row r="61" spans="1:8" ht="17.399999999999999" hidden="1" customHeight="1">
      <c r="A61" s="33"/>
      <c r="B61" s="11" t="s">
        <v>5</v>
      </c>
      <c r="C61" s="13" t="str">
        <f t="shared" ref="C61:H61" ca="1" si="37">IF(AND(NOT(ISBLANK(C60)), NOT(C60 = "לא ניתן תרגיל")), IF(OR(C62 = "כן", C62 = "לא"), "", C60-TODAY()), "")</f>
        <v/>
      </c>
      <c r="D61" s="13" t="str">
        <f t="shared" ca="1" si="37"/>
        <v/>
      </c>
      <c r="E61" s="13" t="str">
        <f t="shared" ca="1" si="37"/>
        <v/>
      </c>
      <c r="F61" s="13" t="str">
        <f t="shared" ca="1" si="37"/>
        <v/>
      </c>
      <c r="G61" s="13" t="str">
        <f t="shared" ca="1" si="37"/>
        <v/>
      </c>
      <c r="H61" s="13" t="str">
        <f t="shared" ca="1" si="37"/>
        <v/>
      </c>
    </row>
    <row r="62" spans="1:8" ht="17.399999999999999" hidden="1" customHeight="1">
      <c r="A62" s="33"/>
      <c r="B62" s="11" t="s">
        <v>3</v>
      </c>
      <c r="C62" s="13"/>
      <c r="D62" s="13"/>
      <c r="E62" s="13"/>
      <c r="F62" s="13"/>
      <c r="G62" s="13"/>
      <c r="H62" s="13"/>
    </row>
    <row r="63" spans="1:8" ht="17.399999999999999" hidden="1" customHeight="1">
      <c r="A63" s="33"/>
      <c r="B63" s="11" t="s">
        <v>6</v>
      </c>
      <c r="C63" s="22" t="str">
        <f t="shared" ref="C63:H63" si="38">IF(C62 = "כן","בוצע", IF(C62 = "לא", "לא הוגש", IF((C60 = "לא ניתן תרגיל"), "", IF(NOT(ISBLANK(C60)), "טרם", ""))))</f>
        <v/>
      </c>
      <c r="D63" s="22" t="str">
        <f t="shared" si="38"/>
        <v/>
      </c>
      <c r="E63" s="22" t="str">
        <f t="shared" si="38"/>
        <v/>
      </c>
      <c r="F63" s="22" t="str">
        <f t="shared" si="38"/>
        <v/>
      </c>
      <c r="G63" s="22" t="str">
        <f t="shared" si="38"/>
        <v/>
      </c>
      <c r="H63" s="22" t="str">
        <f t="shared" si="38"/>
        <v/>
      </c>
    </row>
    <row r="64" spans="1:8" ht="17.399999999999999" customHeight="1" thickBot="1">
      <c r="A64" s="34"/>
      <c r="B64" s="14" t="s">
        <v>4</v>
      </c>
      <c r="C64" s="23" t="str">
        <f t="shared" ref="C64:H64" si="39">IF(C60 = "לא ניתן תרגיל", "לא ניתן תרגיל", "")</f>
        <v/>
      </c>
      <c r="D64" s="23" t="str">
        <f t="shared" si="39"/>
        <v/>
      </c>
      <c r="E64" s="23" t="str">
        <f t="shared" si="39"/>
        <v/>
      </c>
      <c r="F64" s="23" t="str">
        <f t="shared" si="39"/>
        <v/>
      </c>
      <c r="G64" s="23" t="str">
        <f t="shared" si="39"/>
        <v/>
      </c>
      <c r="H64" s="23" t="str">
        <f t="shared" si="39"/>
        <v/>
      </c>
    </row>
    <row r="65" spans="1:8" ht="17.399999999999999" hidden="1" customHeight="1">
      <c r="A65" s="33" t="s">
        <v>15</v>
      </c>
      <c r="B65" s="15" t="s">
        <v>2</v>
      </c>
      <c r="C65" s="24"/>
      <c r="D65" s="24"/>
      <c r="E65" s="24"/>
      <c r="F65" s="24"/>
      <c r="G65" s="24"/>
      <c r="H65" s="24"/>
    </row>
    <row r="66" spans="1:8" ht="17.399999999999999" hidden="1" customHeight="1">
      <c r="A66" s="33"/>
      <c r="B66" s="11" t="s">
        <v>5</v>
      </c>
      <c r="C66" s="13" t="str">
        <f t="shared" ref="C66:H66" ca="1" si="40">IF(AND(NOT(ISBLANK(C65)), NOT(C65 = "לא ניתן תרגיל")), IF(OR(C67 = "כן", C67 = "לא"), "", C65-TODAY()), "")</f>
        <v/>
      </c>
      <c r="D66" s="13" t="str">
        <f t="shared" ca="1" si="40"/>
        <v/>
      </c>
      <c r="E66" s="13" t="str">
        <f t="shared" ca="1" si="40"/>
        <v/>
      </c>
      <c r="F66" s="13" t="str">
        <f t="shared" ca="1" si="40"/>
        <v/>
      </c>
      <c r="G66" s="13" t="str">
        <f t="shared" ca="1" si="40"/>
        <v/>
      </c>
      <c r="H66" s="13" t="str">
        <f t="shared" ca="1" si="40"/>
        <v/>
      </c>
    </row>
    <row r="67" spans="1:8" ht="17.399999999999999" hidden="1" customHeight="1">
      <c r="A67" s="33"/>
      <c r="B67" s="11" t="s">
        <v>3</v>
      </c>
      <c r="C67" s="13"/>
      <c r="D67" s="13"/>
      <c r="E67" s="13"/>
      <c r="F67" s="13"/>
      <c r="G67" s="13"/>
      <c r="H67" s="13"/>
    </row>
    <row r="68" spans="1:8" ht="17.399999999999999" hidden="1" customHeight="1">
      <c r="A68" s="33"/>
      <c r="B68" s="11" t="s">
        <v>6</v>
      </c>
      <c r="C68" s="22" t="str">
        <f t="shared" ref="C68:H68" si="41">IF(C67 = "כן","בוצע", IF(C67 = "לא", "לא הוגש", IF((C65 = "לא ניתן תרגיל"), "", IF(NOT(ISBLANK(C65)), "טרם", ""))))</f>
        <v/>
      </c>
      <c r="D68" s="22" t="str">
        <f t="shared" si="41"/>
        <v/>
      </c>
      <c r="E68" s="22" t="str">
        <f t="shared" si="41"/>
        <v/>
      </c>
      <c r="F68" s="22" t="str">
        <f t="shared" si="41"/>
        <v/>
      </c>
      <c r="G68" s="22" t="str">
        <f t="shared" si="41"/>
        <v/>
      </c>
      <c r="H68" s="22" t="str">
        <f t="shared" si="41"/>
        <v/>
      </c>
    </row>
    <row r="69" spans="1:8" ht="17.399999999999999" customHeight="1" thickBot="1">
      <c r="A69" s="34"/>
      <c r="B69" s="14" t="s">
        <v>4</v>
      </c>
      <c r="C69" s="23" t="str">
        <f t="shared" ref="C69:H69" si="42">IF(C65 = "לא ניתן תרגיל", "לא ניתן תרגיל", "")</f>
        <v/>
      </c>
      <c r="D69" s="23" t="str">
        <f t="shared" si="42"/>
        <v/>
      </c>
      <c r="E69" s="23" t="str">
        <f t="shared" si="42"/>
        <v/>
      </c>
      <c r="F69" s="23" t="str">
        <f t="shared" si="42"/>
        <v/>
      </c>
      <c r="G69" s="23" t="str">
        <f t="shared" si="42"/>
        <v/>
      </c>
      <c r="H69" s="23" t="str">
        <f t="shared" si="42"/>
        <v/>
      </c>
    </row>
    <row r="70" spans="1:8" ht="17.399999999999999" hidden="1" customHeight="1">
      <c r="A70" s="33" t="s">
        <v>16</v>
      </c>
      <c r="B70" s="15" t="s">
        <v>2</v>
      </c>
      <c r="C70" s="24"/>
      <c r="D70" s="24"/>
      <c r="E70" s="24"/>
      <c r="F70" s="24"/>
      <c r="G70" s="24"/>
      <c r="H70" s="24"/>
    </row>
    <row r="71" spans="1:8" ht="17.399999999999999" hidden="1" customHeight="1">
      <c r="A71" s="33"/>
      <c r="B71" s="11" t="s">
        <v>5</v>
      </c>
      <c r="C71" s="13" t="str">
        <f t="shared" ref="C71:H71" ca="1" si="43">IF(AND(NOT(ISBLANK(C70)), NOT(C70 = "לא ניתן תרגיל")), IF(OR(C72 = "כן", C72 = "לא"), "", C70-TODAY()), "")</f>
        <v/>
      </c>
      <c r="D71" s="13" t="str">
        <f t="shared" ca="1" si="43"/>
        <v/>
      </c>
      <c r="E71" s="13" t="str">
        <f t="shared" ca="1" si="43"/>
        <v/>
      </c>
      <c r="F71" s="13" t="str">
        <f t="shared" ca="1" si="43"/>
        <v/>
      </c>
      <c r="G71" s="13" t="str">
        <f t="shared" ca="1" si="43"/>
        <v/>
      </c>
      <c r="H71" s="13" t="str">
        <f t="shared" ca="1" si="43"/>
        <v/>
      </c>
    </row>
    <row r="72" spans="1:8" ht="17.399999999999999" hidden="1" customHeight="1">
      <c r="A72" s="33"/>
      <c r="B72" s="11" t="s">
        <v>3</v>
      </c>
      <c r="C72" s="13"/>
      <c r="D72" s="13"/>
      <c r="E72" s="13"/>
      <c r="F72" s="13"/>
      <c r="G72" s="13"/>
      <c r="H72" s="13"/>
    </row>
    <row r="73" spans="1:8" ht="17.399999999999999" hidden="1" customHeight="1">
      <c r="A73" s="33"/>
      <c r="B73" s="11" t="s">
        <v>6</v>
      </c>
      <c r="C73" s="22" t="str">
        <f t="shared" ref="C73:H73" si="44">IF(C72 = "כן","בוצע", IF(C72 = "לא", "לא הוגש", IF((C70 = "לא ניתן תרגיל"), "", IF(NOT(ISBLANK(C70)), "טרם", ""))))</f>
        <v/>
      </c>
      <c r="D73" s="22" t="str">
        <f t="shared" si="44"/>
        <v/>
      </c>
      <c r="E73" s="22" t="str">
        <f t="shared" si="44"/>
        <v/>
      </c>
      <c r="F73" s="22" t="str">
        <f t="shared" si="44"/>
        <v/>
      </c>
      <c r="G73" s="22" t="str">
        <f t="shared" si="44"/>
        <v/>
      </c>
      <c r="H73" s="22" t="str">
        <f t="shared" si="44"/>
        <v/>
      </c>
    </row>
    <row r="74" spans="1:8" ht="17.399999999999999" customHeight="1" thickBot="1">
      <c r="A74" s="34"/>
      <c r="B74" s="14" t="s">
        <v>4</v>
      </c>
      <c r="C74" s="23" t="str">
        <f t="shared" ref="C74:H74" si="45">IF(C70 = "לא ניתן תרגיל", "לא ניתן תרגיל", "")</f>
        <v/>
      </c>
      <c r="D74" s="23" t="str">
        <f t="shared" si="45"/>
        <v/>
      </c>
      <c r="E74" s="23" t="str">
        <f t="shared" si="45"/>
        <v/>
      </c>
      <c r="F74" s="23" t="str">
        <f t="shared" si="45"/>
        <v/>
      </c>
      <c r="G74" s="23" t="str">
        <f t="shared" si="45"/>
        <v/>
      </c>
      <c r="H74" s="23" t="str">
        <f t="shared" si="45"/>
        <v/>
      </c>
    </row>
    <row r="75" spans="1:8" ht="17.399999999999999" customHeight="1">
      <c r="A75" s="16" t="s">
        <v>17</v>
      </c>
      <c r="B75" s="11"/>
      <c r="C75" s="9" t="e">
        <f t="shared" ref="C75:H75" si="46">AVERAGE(C6,C11,C19,C29,C34,C39,C44,C49,C54,C59,C64,C69,C74)</f>
        <v>#DIV/0!</v>
      </c>
      <c r="D75" s="9">
        <f t="shared" si="46"/>
        <v>100</v>
      </c>
      <c r="E75" s="9">
        <f t="shared" si="46"/>
        <v>84</v>
      </c>
      <c r="F75" s="9">
        <f t="shared" si="46"/>
        <v>100</v>
      </c>
      <c r="G75" s="9">
        <f t="shared" si="46"/>
        <v>100</v>
      </c>
      <c r="H75" s="9">
        <f t="shared" si="46"/>
        <v>100</v>
      </c>
    </row>
    <row r="76" spans="1:8" ht="17.399999999999999" customHeight="1">
      <c r="B76" s="17"/>
    </row>
    <row r="77" spans="1:8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8" ht="17.399999999999999" customHeight="1">
      <c r="A78" s="12" t="s">
        <v>32</v>
      </c>
      <c r="B78" s="2"/>
      <c r="C78" s="5" t="e">
        <f>C75</f>
        <v>#DIV/0!</v>
      </c>
      <c r="D78" s="5"/>
      <c r="E78" s="5"/>
      <c r="F78" s="5" t="e">
        <f>0.15*C78+0.1*D78+0.6*E78+0.15*MAX(D78,E78)</f>
        <v>#DIV/0!</v>
      </c>
      <c r="G78" s="5"/>
    </row>
    <row r="79" spans="1:8" ht="17.399999999999999" customHeight="1">
      <c r="A79" s="12" t="s">
        <v>33</v>
      </c>
      <c r="B79" s="2"/>
      <c r="C79" s="5">
        <f>D75</f>
        <v>100</v>
      </c>
      <c r="D79" s="5"/>
      <c r="E79" s="5"/>
      <c r="F79" s="5">
        <f>E79</f>
        <v>0</v>
      </c>
      <c r="G79" s="5"/>
    </row>
    <row r="80" spans="1:8" ht="17.399999999999999" customHeight="1">
      <c r="A80" s="12" t="s">
        <v>34</v>
      </c>
      <c r="B80" s="2"/>
      <c r="C80" s="5">
        <f>E75</f>
        <v>84</v>
      </c>
      <c r="D80" s="5"/>
      <c r="E80" s="5"/>
      <c r="F80" s="5">
        <f>0.25*C80+0.75*E80</f>
        <v>21</v>
      </c>
      <c r="G80" s="5"/>
    </row>
    <row r="81" spans="1:7" ht="17.399999999999999" customHeight="1">
      <c r="A81" s="12" t="s">
        <v>35</v>
      </c>
      <c r="B81" s="2"/>
      <c r="C81" s="5">
        <f>F75</f>
        <v>100</v>
      </c>
      <c r="D81" s="5"/>
      <c r="E81" s="5"/>
      <c r="F81" s="5">
        <f>0.2*C81+0.1*D81+0.7*E81</f>
        <v>20</v>
      </c>
      <c r="G81" s="5"/>
    </row>
    <row r="82" spans="1:7" ht="17.399999999999999" customHeight="1">
      <c r="A82" s="12" t="s">
        <v>36</v>
      </c>
      <c r="B82" s="2"/>
      <c r="C82" s="5">
        <f>G75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37</v>
      </c>
      <c r="B83" s="2"/>
      <c r="C83" s="5">
        <f>H75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32</v>
      </c>
      <c r="B86" s="5">
        <f t="shared" ref="B86:B91" si="47">G78</f>
        <v>0</v>
      </c>
      <c r="C86" s="5">
        <v>4</v>
      </c>
      <c r="D86" s="5">
        <f t="shared" ref="D86:D91" si="48">B86*C86</f>
        <v>0</v>
      </c>
      <c r="E86"/>
      <c r="F86"/>
      <c r="G86"/>
    </row>
    <row r="87" spans="1:7" ht="17.399999999999999" customHeight="1">
      <c r="A87" s="12" t="s">
        <v>33</v>
      </c>
      <c r="B87" s="5">
        <f t="shared" si="47"/>
        <v>0</v>
      </c>
      <c r="C87" s="5">
        <v>3</v>
      </c>
      <c r="D87" s="5">
        <f t="shared" si="48"/>
        <v>0</v>
      </c>
      <c r="E87"/>
      <c r="F87"/>
      <c r="G87"/>
    </row>
    <row r="88" spans="1:7" ht="17.399999999999999" customHeight="1">
      <c r="A88" s="12" t="s">
        <v>34</v>
      </c>
      <c r="B88" s="5">
        <f t="shared" si="47"/>
        <v>0</v>
      </c>
      <c r="C88" s="5">
        <v>5</v>
      </c>
      <c r="D88" s="5">
        <f t="shared" si="48"/>
        <v>0</v>
      </c>
      <c r="E88"/>
      <c r="F88"/>
      <c r="G88"/>
    </row>
    <row r="89" spans="1:7" ht="17.399999999999999" customHeight="1">
      <c r="A89" s="12" t="s">
        <v>35</v>
      </c>
      <c r="B89" s="5">
        <f t="shared" si="47"/>
        <v>0</v>
      </c>
      <c r="C89" s="5">
        <v>4</v>
      </c>
      <c r="D89" s="5">
        <f t="shared" si="48"/>
        <v>0</v>
      </c>
      <c r="E89"/>
      <c r="F89"/>
      <c r="G89"/>
    </row>
    <row r="90" spans="1:7" ht="17.399999999999999" customHeight="1">
      <c r="A90" s="12" t="s">
        <v>36</v>
      </c>
      <c r="B90" s="5">
        <f t="shared" si="47"/>
        <v>0</v>
      </c>
      <c r="C90" s="5">
        <v>3</v>
      </c>
      <c r="D90" s="5">
        <f t="shared" si="48"/>
        <v>0</v>
      </c>
      <c r="E90"/>
      <c r="F90"/>
      <c r="G90"/>
    </row>
    <row r="91" spans="1:7" ht="17.399999999999999" customHeight="1" thickBot="1">
      <c r="A91" s="12" t="s">
        <v>37</v>
      </c>
      <c r="B91" s="5">
        <f t="shared" si="47"/>
        <v>0</v>
      </c>
      <c r="C91" s="5">
        <v>3</v>
      </c>
      <c r="D91" s="5">
        <f t="shared" si="48"/>
        <v>0</v>
      </c>
      <c r="E91"/>
      <c r="F91"/>
      <c r="G91"/>
    </row>
    <row r="92" spans="1:7" ht="17.399999999999999" customHeight="1">
      <c r="A92" s="21" t="s">
        <v>38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7:A11"/>
    <mergeCell ref="A2:A6"/>
    <mergeCell ref="A12:A20"/>
    <mergeCell ref="A21:A29"/>
    <mergeCell ref="A30:A34"/>
    <mergeCell ref="A60:A64"/>
    <mergeCell ref="A65:A69"/>
    <mergeCell ref="A70:A74"/>
    <mergeCell ref="A35:A39"/>
    <mergeCell ref="A40:A44"/>
    <mergeCell ref="A45:A49"/>
    <mergeCell ref="A50:A54"/>
    <mergeCell ref="A55:A59"/>
  </mergeCells>
  <conditionalFormatting sqref="C5:F5">
    <cfRule type="containsText" dxfId="370" priority="208" operator="containsText" text="לא הוגש">
      <formula>NOT(ISERROR(SEARCH("לא הוגש",C5)))</formula>
    </cfRule>
    <cfRule type="containsText" dxfId="369" priority="209" operator="containsText" text="בוצע">
      <formula>NOT(ISERROR(SEARCH("בוצע",C5)))</formula>
    </cfRule>
    <cfRule type="containsText" dxfId="368" priority="210" operator="containsText" text="טרם">
      <formula>NOT(ISERROR(SEARCH("טרם",C5)))</formula>
    </cfRule>
  </conditionalFormatting>
  <conditionalFormatting sqref="C6:F6">
    <cfRule type="cellIs" dxfId="367" priority="207" operator="between">
      <formula>1</formula>
      <formula>150</formula>
    </cfRule>
  </conditionalFormatting>
  <conditionalFormatting sqref="C6">
    <cfRule type="containsText" dxfId="366" priority="206" operator="containsText" text="לא ניתן תרגיל">
      <formula>NOT(ISERROR(SEARCH("לא ניתן תרגיל",C6)))</formula>
    </cfRule>
  </conditionalFormatting>
  <conditionalFormatting sqref="D6">
    <cfRule type="containsText" dxfId="365" priority="205" operator="containsText" text="לא ניתן תרגיל">
      <formula>NOT(ISERROR(SEARCH("לא ניתן תרגיל",D6)))</formula>
    </cfRule>
  </conditionalFormatting>
  <conditionalFormatting sqref="E6">
    <cfRule type="containsText" dxfId="364" priority="204" operator="containsText" text="לא ניתן תרגיל">
      <formula>NOT(ISERROR(SEARCH("לא ניתן תרגיל",E6)))</formula>
    </cfRule>
  </conditionalFormatting>
  <conditionalFormatting sqref="F6">
    <cfRule type="containsText" dxfId="363" priority="203" operator="containsText" text="לא ניתן תרגיל">
      <formula>NOT(ISERROR(SEARCH("לא ניתן תרגיל",F6)))</formula>
    </cfRule>
  </conditionalFormatting>
  <conditionalFormatting sqref="G5:H5">
    <cfRule type="containsText" dxfId="362" priority="200" operator="containsText" text="לא הוגש">
      <formula>NOT(ISERROR(SEARCH("לא הוגש",G5)))</formula>
    </cfRule>
    <cfRule type="containsText" dxfId="361" priority="201" operator="containsText" text="בוצע">
      <formula>NOT(ISERROR(SEARCH("בוצע",G5)))</formula>
    </cfRule>
    <cfRule type="containsText" dxfId="360" priority="202" operator="containsText" text="טרם">
      <formula>NOT(ISERROR(SEARCH("טרם",G5)))</formula>
    </cfRule>
  </conditionalFormatting>
  <conditionalFormatting sqref="G6:H6">
    <cfRule type="cellIs" dxfId="359" priority="199" operator="between">
      <formula>1</formula>
      <formula>150</formula>
    </cfRule>
  </conditionalFormatting>
  <conditionalFormatting sqref="G6">
    <cfRule type="containsText" dxfId="358" priority="198" operator="containsText" text="לא ניתן תרגיל">
      <formula>NOT(ISERROR(SEARCH("לא ניתן תרגיל",G6)))</formula>
    </cfRule>
  </conditionalFormatting>
  <conditionalFormatting sqref="H6">
    <cfRule type="containsText" dxfId="357" priority="197" operator="containsText" text="לא ניתן תרגיל">
      <formula>NOT(ISERROR(SEARCH("לא ניתן תרגיל",H6)))</formula>
    </cfRule>
  </conditionalFormatting>
  <conditionalFormatting sqref="C10:F10">
    <cfRule type="containsText" dxfId="356" priority="194" operator="containsText" text="לא הוגש">
      <formula>NOT(ISERROR(SEARCH("לא הוגש",C10)))</formula>
    </cfRule>
    <cfRule type="containsText" dxfId="355" priority="195" operator="containsText" text="בוצע">
      <formula>NOT(ISERROR(SEARCH("בוצע",C10)))</formula>
    </cfRule>
    <cfRule type="containsText" dxfId="354" priority="196" operator="containsText" text="טרם">
      <formula>NOT(ISERROR(SEARCH("טרם",C10)))</formula>
    </cfRule>
  </conditionalFormatting>
  <conditionalFormatting sqref="C11:F11">
    <cfRule type="cellIs" dxfId="353" priority="193" operator="between">
      <formula>1</formula>
      <formula>150</formula>
    </cfRule>
  </conditionalFormatting>
  <conditionalFormatting sqref="C11">
    <cfRule type="containsText" dxfId="352" priority="192" operator="containsText" text="לא ניתן תרגיל">
      <formula>NOT(ISERROR(SEARCH("לא ניתן תרגיל",C11)))</formula>
    </cfRule>
  </conditionalFormatting>
  <conditionalFormatting sqref="D11">
    <cfRule type="containsText" dxfId="351" priority="191" operator="containsText" text="לא ניתן תרגיל">
      <formula>NOT(ISERROR(SEARCH("לא ניתן תרגיל",D11)))</formula>
    </cfRule>
  </conditionalFormatting>
  <conditionalFormatting sqref="E11">
    <cfRule type="containsText" dxfId="350" priority="190" operator="containsText" text="לא ניתן תרגיל">
      <formula>NOT(ISERROR(SEARCH("לא ניתן תרגיל",E11)))</formula>
    </cfRule>
  </conditionalFormatting>
  <conditionalFormatting sqref="F11">
    <cfRule type="containsText" dxfId="349" priority="189" operator="containsText" text="לא ניתן תרגיל">
      <formula>NOT(ISERROR(SEARCH("לא ניתן תרגיל",F11)))</formula>
    </cfRule>
  </conditionalFormatting>
  <conditionalFormatting sqref="G10:H10">
    <cfRule type="containsText" dxfId="348" priority="186" operator="containsText" text="לא הוגש">
      <formula>NOT(ISERROR(SEARCH("לא הוגש",G10)))</formula>
    </cfRule>
    <cfRule type="containsText" dxfId="347" priority="187" operator="containsText" text="בוצע">
      <formula>NOT(ISERROR(SEARCH("בוצע",G10)))</formula>
    </cfRule>
    <cfRule type="containsText" dxfId="346" priority="188" operator="containsText" text="טרם">
      <formula>NOT(ISERROR(SEARCH("טרם",G10)))</formula>
    </cfRule>
  </conditionalFormatting>
  <conditionalFormatting sqref="G11:H11">
    <cfRule type="cellIs" dxfId="345" priority="185" operator="between">
      <formula>1</formula>
      <formula>150</formula>
    </cfRule>
  </conditionalFormatting>
  <conditionalFormatting sqref="G11">
    <cfRule type="containsText" dxfId="344" priority="184" operator="containsText" text="לא ניתן תרגיל">
      <formula>NOT(ISERROR(SEARCH("לא ניתן תרגיל",G11)))</formula>
    </cfRule>
  </conditionalFormatting>
  <conditionalFormatting sqref="H11">
    <cfRule type="containsText" dxfId="343" priority="183" operator="containsText" text="לא ניתן תרגיל">
      <formula>NOT(ISERROR(SEARCH("לא ניתן תרגיל",H11)))</formula>
    </cfRule>
  </conditionalFormatting>
  <conditionalFormatting sqref="C15:F15">
    <cfRule type="containsText" dxfId="342" priority="180" operator="containsText" text="לא הוגש">
      <formula>NOT(ISERROR(SEARCH("לא הוגש",C15)))</formula>
    </cfRule>
    <cfRule type="containsText" dxfId="341" priority="181" operator="containsText" text="בוצע">
      <formula>NOT(ISERROR(SEARCH("בוצע",C15)))</formula>
    </cfRule>
    <cfRule type="containsText" dxfId="340" priority="182" operator="containsText" text="טרם">
      <formula>NOT(ISERROR(SEARCH("טרם",C15)))</formula>
    </cfRule>
  </conditionalFormatting>
  <conditionalFormatting sqref="G15:H15">
    <cfRule type="containsText" dxfId="339" priority="172" operator="containsText" text="לא הוגש">
      <formula>NOT(ISERROR(SEARCH("לא הוגש",G15)))</formula>
    </cfRule>
    <cfRule type="containsText" dxfId="338" priority="173" operator="containsText" text="בוצע">
      <formula>NOT(ISERROR(SEARCH("בוצע",G15)))</formula>
    </cfRule>
    <cfRule type="containsText" dxfId="337" priority="174" operator="containsText" text="טרם">
      <formula>NOT(ISERROR(SEARCH("טרם",G15)))</formula>
    </cfRule>
  </conditionalFormatting>
  <conditionalFormatting sqref="C24:F24">
    <cfRule type="containsText" dxfId="336" priority="166" operator="containsText" text="לא הוגש">
      <formula>NOT(ISERROR(SEARCH("לא הוגש",C24)))</formula>
    </cfRule>
    <cfRule type="containsText" dxfId="335" priority="167" operator="containsText" text="בוצע">
      <formula>NOT(ISERROR(SEARCH("בוצע",C24)))</formula>
    </cfRule>
    <cfRule type="containsText" dxfId="334" priority="168" operator="containsText" text="טרם">
      <formula>NOT(ISERROR(SEARCH("טרם",C24)))</formula>
    </cfRule>
  </conditionalFormatting>
  <conditionalFormatting sqref="C29:F29">
    <cfRule type="cellIs" dxfId="333" priority="165" operator="between">
      <formula>1</formula>
      <formula>150</formula>
    </cfRule>
  </conditionalFormatting>
  <conditionalFormatting sqref="C29">
    <cfRule type="containsText" dxfId="332" priority="164" operator="containsText" text="לא ניתן תרגיל">
      <formula>NOT(ISERROR(SEARCH("לא ניתן תרגיל",C29)))</formula>
    </cfRule>
  </conditionalFormatting>
  <conditionalFormatting sqref="D29">
    <cfRule type="containsText" dxfId="331" priority="163" operator="containsText" text="לא ניתן תרגיל">
      <formula>NOT(ISERROR(SEARCH("לא ניתן תרגיל",D29)))</formula>
    </cfRule>
  </conditionalFormatting>
  <conditionalFormatting sqref="E29">
    <cfRule type="containsText" dxfId="330" priority="162" operator="containsText" text="לא ניתן תרגיל">
      <formula>NOT(ISERROR(SEARCH("לא ניתן תרגיל",E29)))</formula>
    </cfRule>
  </conditionalFormatting>
  <conditionalFormatting sqref="F29">
    <cfRule type="containsText" dxfId="329" priority="161" operator="containsText" text="לא ניתן תרגיל">
      <formula>NOT(ISERROR(SEARCH("לא ניתן תרגיל",F29)))</formula>
    </cfRule>
  </conditionalFormatting>
  <conditionalFormatting sqref="G24:H24">
    <cfRule type="containsText" dxfId="328" priority="158" operator="containsText" text="לא הוגש">
      <formula>NOT(ISERROR(SEARCH("לא הוגש",G24)))</formula>
    </cfRule>
    <cfRule type="containsText" dxfId="327" priority="159" operator="containsText" text="בוצע">
      <formula>NOT(ISERROR(SEARCH("בוצע",G24)))</formula>
    </cfRule>
    <cfRule type="containsText" dxfId="326" priority="160" operator="containsText" text="טרם">
      <formula>NOT(ISERROR(SEARCH("טרם",G24)))</formula>
    </cfRule>
  </conditionalFormatting>
  <conditionalFormatting sqref="G29:H29">
    <cfRule type="cellIs" dxfId="325" priority="157" operator="between">
      <formula>1</formula>
      <formula>150</formula>
    </cfRule>
  </conditionalFormatting>
  <conditionalFormatting sqref="G29">
    <cfRule type="containsText" dxfId="324" priority="156" operator="containsText" text="לא ניתן תרגיל">
      <formula>NOT(ISERROR(SEARCH("לא ניתן תרגיל",G29)))</formula>
    </cfRule>
  </conditionalFormatting>
  <conditionalFormatting sqref="H29">
    <cfRule type="containsText" dxfId="323" priority="155" operator="containsText" text="לא ניתן תרגיל">
      <formula>NOT(ISERROR(SEARCH("לא ניתן תרגיל",H29)))</formula>
    </cfRule>
  </conditionalFormatting>
  <conditionalFormatting sqref="C33:F33">
    <cfRule type="containsText" dxfId="322" priority="152" operator="containsText" text="לא הוגש">
      <formula>NOT(ISERROR(SEARCH("לא הוגש",C33)))</formula>
    </cfRule>
    <cfRule type="containsText" dxfId="321" priority="153" operator="containsText" text="בוצע">
      <formula>NOT(ISERROR(SEARCH("בוצע",C33)))</formula>
    </cfRule>
    <cfRule type="containsText" dxfId="320" priority="154" operator="containsText" text="טרם">
      <formula>NOT(ISERROR(SEARCH("טרם",C33)))</formula>
    </cfRule>
  </conditionalFormatting>
  <conditionalFormatting sqref="C34:F34">
    <cfRule type="cellIs" dxfId="319" priority="151" operator="between">
      <formula>1</formula>
      <formula>150</formula>
    </cfRule>
  </conditionalFormatting>
  <conditionalFormatting sqref="C34">
    <cfRule type="containsText" dxfId="318" priority="150" operator="containsText" text="לא ניתן תרגיל">
      <formula>NOT(ISERROR(SEARCH("לא ניתן תרגיל",C34)))</formula>
    </cfRule>
  </conditionalFormatting>
  <conditionalFormatting sqref="D34">
    <cfRule type="containsText" dxfId="317" priority="149" operator="containsText" text="לא ניתן תרגיל">
      <formula>NOT(ISERROR(SEARCH("לא ניתן תרגיל",D34)))</formula>
    </cfRule>
  </conditionalFormatting>
  <conditionalFormatting sqref="E34">
    <cfRule type="containsText" dxfId="316" priority="148" operator="containsText" text="לא ניתן תרגיל">
      <formula>NOT(ISERROR(SEARCH("לא ניתן תרגיל",E34)))</formula>
    </cfRule>
  </conditionalFormatting>
  <conditionalFormatting sqref="F34">
    <cfRule type="containsText" dxfId="315" priority="147" operator="containsText" text="לא ניתן תרגיל">
      <formula>NOT(ISERROR(SEARCH("לא ניתן תרגיל",F34)))</formula>
    </cfRule>
  </conditionalFormatting>
  <conditionalFormatting sqref="G33:H33">
    <cfRule type="containsText" dxfId="314" priority="144" operator="containsText" text="לא הוגש">
      <formula>NOT(ISERROR(SEARCH("לא הוגש",G33)))</formula>
    </cfRule>
    <cfRule type="containsText" dxfId="313" priority="145" operator="containsText" text="בוצע">
      <formula>NOT(ISERROR(SEARCH("בוצע",G33)))</formula>
    </cfRule>
    <cfRule type="containsText" dxfId="312" priority="146" operator="containsText" text="טרם">
      <formula>NOT(ISERROR(SEARCH("טרם",G33)))</formula>
    </cfRule>
  </conditionalFormatting>
  <conditionalFormatting sqref="G34:H34">
    <cfRule type="cellIs" dxfId="311" priority="143" operator="between">
      <formula>1</formula>
      <formula>150</formula>
    </cfRule>
  </conditionalFormatting>
  <conditionalFormatting sqref="G34">
    <cfRule type="containsText" dxfId="310" priority="142" operator="containsText" text="לא ניתן תרגיל">
      <formula>NOT(ISERROR(SEARCH("לא ניתן תרגיל",G34)))</formula>
    </cfRule>
  </conditionalFormatting>
  <conditionalFormatting sqref="H34">
    <cfRule type="containsText" dxfId="309" priority="141" operator="containsText" text="לא ניתן תרגיל">
      <formula>NOT(ISERROR(SEARCH("לא ניתן תרגיל",H34)))</formula>
    </cfRule>
  </conditionalFormatting>
  <conditionalFormatting sqref="C38:F38">
    <cfRule type="containsText" dxfId="308" priority="138" operator="containsText" text="לא הוגש">
      <formula>NOT(ISERROR(SEARCH("לא הוגש",C38)))</formula>
    </cfRule>
    <cfRule type="containsText" dxfId="307" priority="139" operator="containsText" text="בוצע">
      <formula>NOT(ISERROR(SEARCH("בוצע",C38)))</formula>
    </cfRule>
    <cfRule type="containsText" dxfId="306" priority="140" operator="containsText" text="טרם">
      <formula>NOT(ISERROR(SEARCH("טרם",C38)))</formula>
    </cfRule>
  </conditionalFormatting>
  <conditionalFormatting sqref="C39:F39">
    <cfRule type="cellIs" dxfId="305" priority="137" operator="between">
      <formula>1</formula>
      <formula>150</formula>
    </cfRule>
  </conditionalFormatting>
  <conditionalFormatting sqref="C39">
    <cfRule type="containsText" dxfId="304" priority="136" operator="containsText" text="לא ניתן תרגיל">
      <formula>NOT(ISERROR(SEARCH("לא ניתן תרגיל",C39)))</formula>
    </cfRule>
  </conditionalFormatting>
  <conditionalFormatting sqref="D39">
    <cfRule type="containsText" dxfId="303" priority="135" operator="containsText" text="לא ניתן תרגיל">
      <formula>NOT(ISERROR(SEARCH("לא ניתן תרגיל",D39)))</formula>
    </cfRule>
  </conditionalFormatting>
  <conditionalFormatting sqref="E39">
    <cfRule type="containsText" dxfId="302" priority="134" operator="containsText" text="לא ניתן תרגיל">
      <formula>NOT(ISERROR(SEARCH("לא ניתן תרגיל",E39)))</formula>
    </cfRule>
  </conditionalFormatting>
  <conditionalFormatting sqref="F39">
    <cfRule type="containsText" dxfId="301" priority="133" operator="containsText" text="לא ניתן תרגיל">
      <formula>NOT(ISERROR(SEARCH("לא ניתן תרגיל",F39)))</formula>
    </cfRule>
  </conditionalFormatting>
  <conditionalFormatting sqref="G38:H38">
    <cfRule type="containsText" dxfId="300" priority="130" operator="containsText" text="לא הוגש">
      <formula>NOT(ISERROR(SEARCH("לא הוגש",G38)))</formula>
    </cfRule>
    <cfRule type="containsText" dxfId="299" priority="131" operator="containsText" text="בוצע">
      <formula>NOT(ISERROR(SEARCH("בוצע",G38)))</formula>
    </cfRule>
    <cfRule type="containsText" dxfId="298" priority="132" operator="containsText" text="טרם">
      <formula>NOT(ISERROR(SEARCH("טרם",G38)))</formula>
    </cfRule>
  </conditionalFormatting>
  <conditionalFormatting sqref="G39:H39">
    <cfRule type="cellIs" dxfId="297" priority="129" operator="between">
      <formula>1</formula>
      <formula>150</formula>
    </cfRule>
  </conditionalFormatting>
  <conditionalFormatting sqref="G39">
    <cfRule type="containsText" dxfId="296" priority="128" operator="containsText" text="לא ניתן תרגיל">
      <formula>NOT(ISERROR(SEARCH("לא ניתן תרגיל",G39)))</formula>
    </cfRule>
  </conditionalFormatting>
  <conditionalFormatting sqref="H39">
    <cfRule type="containsText" dxfId="295" priority="127" operator="containsText" text="לא ניתן תרגיל">
      <formula>NOT(ISERROR(SEARCH("לא ניתן תרגיל",H39)))</formula>
    </cfRule>
  </conditionalFormatting>
  <conditionalFormatting sqref="C43:F43">
    <cfRule type="containsText" dxfId="294" priority="124" operator="containsText" text="לא הוגש">
      <formula>NOT(ISERROR(SEARCH("לא הוגש",C43)))</formula>
    </cfRule>
    <cfRule type="containsText" dxfId="293" priority="125" operator="containsText" text="בוצע">
      <formula>NOT(ISERROR(SEARCH("בוצע",C43)))</formula>
    </cfRule>
    <cfRule type="containsText" dxfId="292" priority="126" operator="containsText" text="טרם">
      <formula>NOT(ISERROR(SEARCH("טרם",C43)))</formula>
    </cfRule>
  </conditionalFormatting>
  <conditionalFormatting sqref="C44:F44">
    <cfRule type="cellIs" dxfId="291" priority="123" operator="between">
      <formula>1</formula>
      <formula>150</formula>
    </cfRule>
  </conditionalFormatting>
  <conditionalFormatting sqref="C44">
    <cfRule type="containsText" dxfId="290" priority="122" operator="containsText" text="לא ניתן תרגיל">
      <formula>NOT(ISERROR(SEARCH("לא ניתן תרגיל",C44)))</formula>
    </cfRule>
  </conditionalFormatting>
  <conditionalFormatting sqref="D44">
    <cfRule type="containsText" dxfId="289" priority="121" operator="containsText" text="לא ניתן תרגיל">
      <formula>NOT(ISERROR(SEARCH("לא ניתן תרגיל",D44)))</formula>
    </cfRule>
  </conditionalFormatting>
  <conditionalFormatting sqref="E44">
    <cfRule type="containsText" dxfId="288" priority="120" operator="containsText" text="לא ניתן תרגיל">
      <formula>NOT(ISERROR(SEARCH("לא ניתן תרגיל",E44)))</formula>
    </cfRule>
  </conditionalFormatting>
  <conditionalFormatting sqref="F44">
    <cfRule type="containsText" dxfId="287" priority="119" operator="containsText" text="לא ניתן תרגיל">
      <formula>NOT(ISERROR(SEARCH("לא ניתן תרגיל",F44)))</formula>
    </cfRule>
  </conditionalFormatting>
  <conditionalFormatting sqref="G43:H43">
    <cfRule type="containsText" dxfId="286" priority="116" operator="containsText" text="לא הוגש">
      <formula>NOT(ISERROR(SEARCH("לא הוגש",G43)))</formula>
    </cfRule>
    <cfRule type="containsText" dxfId="285" priority="117" operator="containsText" text="בוצע">
      <formula>NOT(ISERROR(SEARCH("בוצע",G43)))</formula>
    </cfRule>
    <cfRule type="containsText" dxfId="284" priority="118" operator="containsText" text="טרם">
      <formula>NOT(ISERROR(SEARCH("טרם",G43)))</formula>
    </cfRule>
  </conditionalFormatting>
  <conditionalFormatting sqref="G44:H44">
    <cfRule type="cellIs" dxfId="283" priority="115" operator="between">
      <formula>1</formula>
      <formula>150</formula>
    </cfRule>
  </conditionalFormatting>
  <conditionalFormatting sqref="G44">
    <cfRule type="containsText" dxfId="282" priority="114" operator="containsText" text="לא ניתן תרגיל">
      <formula>NOT(ISERROR(SEARCH("לא ניתן תרגיל",G44)))</formula>
    </cfRule>
  </conditionalFormatting>
  <conditionalFormatting sqref="H44">
    <cfRule type="containsText" dxfId="281" priority="113" operator="containsText" text="לא ניתן תרגיל">
      <formula>NOT(ISERROR(SEARCH("לא ניתן תרגיל",H44)))</formula>
    </cfRule>
  </conditionalFormatting>
  <conditionalFormatting sqref="C48:F48">
    <cfRule type="containsText" dxfId="280" priority="110" operator="containsText" text="לא הוגש">
      <formula>NOT(ISERROR(SEARCH("לא הוגש",C48)))</formula>
    </cfRule>
    <cfRule type="containsText" dxfId="279" priority="111" operator="containsText" text="בוצע">
      <formula>NOT(ISERROR(SEARCH("בוצע",C48)))</formula>
    </cfRule>
    <cfRule type="containsText" dxfId="278" priority="112" operator="containsText" text="טרם">
      <formula>NOT(ISERROR(SEARCH("טרם",C48)))</formula>
    </cfRule>
  </conditionalFormatting>
  <conditionalFormatting sqref="C49:F49">
    <cfRule type="cellIs" dxfId="277" priority="109" operator="between">
      <formula>1</formula>
      <formula>150</formula>
    </cfRule>
  </conditionalFormatting>
  <conditionalFormatting sqref="C49">
    <cfRule type="containsText" dxfId="276" priority="108" operator="containsText" text="לא ניתן תרגיל">
      <formula>NOT(ISERROR(SEARCH("לא ניתן תרגיל",C49)))</formula>
    </cfRule>
  </conditionalFormatting>
  <conditionalFormatting sqref="D49">
    <cfRule type="containsText" dxfId="275" priority="107" operator="containsText" text="לא ניתן תרגיל">
      <formula>NOT(ISERROR(SEARCH("לא ניתן תרגיל",D49)))</formula>
    </cfRule>
  </conditionalFormatting>
  <conditionalFormatting sqref="E49">
    <cfRule type="containsText" dxfId="274" priority="106" operator="containsText" text="לא ניתן תרגיל">
      <formula>NOT(ISERROR(SEARCH("לא ניתן תרגיל",E49)))</formula>
    </cfRule>
  </conditionalFormatting>
  <conditionalFormatting sqref="F49">
    <cfRule type="containsText" dxfId="273" priority="105" operator="containsText" text="לא ניתן תרגיל">
      <formula>NOT(ISERROR(SEARCH("לא ניתן תרגיל",F49)))</formula>
    </cfRule>
  </conditionalFormatting>
  <conditionalFormatting sqref="G48:H48">
    <cfRule type="containsText" dxfId="272" priority="102" operator="containsText" text="לא הוגש">
      <formula>NOT(ISERROR(SEARCH("לא הוגש",G48)))</formula>
    </cfRule>
    <cfRule type="containsText" dxfId="271" priority="103" operator="containsText" text="בוצע">
      <formula>NOT(ISERROR(SEARCH("בוצע",G48)))</formula>
    </cfRule>
    <cfRule type="containsText" dxfId="270" priority="104" operator="containsText" text="טרם">
      <formula>NOT(ISERROR(SEARCH("טרם",G48)))</formula>
    </cfRule>
  </conditionalFormatting>
  <conditionalFormatting sqref="G49:H49">
    <cfRule type="cellIs" dxfId="269" priority="101" operator="between">
      <formula>1</formula>
      <formula>150</formula>
    </cfRule>
  </conditionalFormatting>
  <conditionalFormatting sqref="G49">
    <cfRule type="containsText" dxfId="268" priority="100" operator="containsText" text="לא ניתן תרגיל">
      <formula>NOT(ISERROR(SEARCH("לא ניתן תרגיל",G49)))</formula>
    </cfRule>
  </conditionalFormatting>
  <conditionalFormatting sqref="H49">
    <cfRule type="containsText" dxfId="267" priority="99" operator="containsText" text="לא ניתן תרגיל">
      <formula>NOT(ISERROR(SEARCH("לא ניתן תרגיל",H49)))</formula>
    </cfRule>
  </conditionalFormatting>
  <conditionalFormatting sqref="C53:F53">
    <cfRule type="containsText" dxfId="266" priority="96" operator="containsText" text="לא הוגש">
      <formula>NOT(ISERROR(SEARCH("לא הוגש",C53)))</formula>
    </cfRule>
    <cfRule type="containsText" dxfId="265" priority="97" operator="containsText" text="בוצע">
      <formula>NOT(ISERROR(SEARCH("בוצע",C53)))</formula>
    </cfRule>
    <cfRule type="containsText" dxfId="264" priority="98" operator="containsText" text="טרם">
      <formula>NOT(ISERROR(SEARCH("טרם",C53)))</formula>
    </cfRule>
  </conditionalFormatting>
  <conditionalFormatting sqref="C54:F54">
    <cfRule type="cellIs" dxfId="263" priority="95" operator="between">
      <formula>1</formula>
      <formula>150</formula>
    </cfRule>
  </conditionalFormatting>
  <conditionalFormatting sqref="C54">
    <cfRule type="containsText" dxfId="262" priority="94" operator="containsText" text="לא ניתן תרגיל">
      <formula>NOT(ISERROR(SEARCH("לא ניתן תרגיל",C54)))</formula>
    </cfRule>
  </conditionalFormatting>
  <conditionalFormatting sqref="D54">
    <cfRule type="containsText" dxfId="261" priority="93" operator="containsText" text="לא ניתן תרגיל">
      <formula>NOT(ISERROR(SEARCH("לא ניתן תרגיל",D54)))</formula>
    </cfRule>
  </conditionalFormatting>
  <conditionalFormatting sqref="E54">
    <cfRule type="containsText" dxfId="260" priority="92" operator="containsText" text="לא ניתן תרגיל">
      <formula>NOT(ISERROR(SEARCH("לא ניתן תרגיל",E54)))</formula>
    </cfRule>
  </conditionalFormatting>
  <conditionalFormatting sqref="F54">
    <cfRule type="containsText" dxfId="259" priority="91" operator="containsText" text="לא ניתן תרגיל">
      <formula>NOT(ISERROR(SEARCH("לא ניתן תרגיל",F54)))</formula>
    </cfRule>
  </conditionalFormatting>
  <conditionalFormatting sqref="G53:H53">
    <cfRule type="containsText" dxfId="258" priority="88" operator="containsText" text="לא הוגש">
      <formula>NOT(ISERROR(SEARCH("לא הוגש",G53)))</formula>
    </cfRule>
    <cfRule type="containsText" dxfId="257" priority="89" operator="containsText" text="בוצע">
      <formula>NOT(ISERROR(SEARCH("בוצע",G53)))</formula>
    </cfRule>
    <cfRule type="containsText" dxfId="256" priority="90" operator="containsText" text="טרם">
      <formula>NOT(ISERROR(SEARCH("טרם",G53)))</formula>
    </cfRule>
  </conditionalFormatting>
  <conditionalFormatting sqref="G54:H54">
    <cfRule type="cellIs" dxfId="255" priority="87" operator="between">
      <formula>1</formula>
      <formula>150</formula>
    </cfRule>
  </conditionalFormatting>
  <conditionalFormatting sqref="G54">
    <cfRule type="containsText" dxfId="254" priority="86" operator="containsText" text="לא ניתן תרגיל">
      <formula>NOT(ISERROR(SEARCH("לא ניתן תרגיל",G54)))</formula>
    </cfRule>
  </conditionalFormatting>
  <conditionalFormatting sqref="H54">
    <cfRule type="containsText" dxfId="253" priority="85" operator="containsText" text="לא ניתן תרגיל">
      <formula>NOT(ISERROR(SEARCH("לא ניתן תרגיל",H54)))</formula>
    </cfRule>
  </conditionalFormatting>
  <conditionalFormatting sqref="C58:F58">
    <cfRule type="containsText" dxfId="252" priority="82" operator="containsText" text="לא הוגש">
      <formula>NOT(ISERROR(SEARCH("לא הוגש",C58)))</formula>
    </cfRule>
    <cfRule type="containsText" dxfId="251" priority="83" operator="containsText" text="בוצע">
      <formula>NOT(ISERROR(SEARCH("בוצע",C58)))</formula>
    </cfRule>
    <cfRule type="containsText" dxfId="250" priority="84" operator="containsText" text="טרם">
      <formula>NOT(ISERROR(SEARCH("טרם",C58)))</formula>
    </cfRule>
  </conditionalFormatting>
  <conditionalFormatting sqref="C59:F59">
    <cfRule type="cellIs" dxfId="249" priority="81" operator="between">
      <formula>1</formula>
      <formula>150</formula>
    </cfRule>
  </conditionalFormatting>
  <conditionalFormatting sqref="C59">
    <cfRule type="containsText" dxfId="248" priority="80" operator="containsText" text="לא ניתן תרגיל">
      <formula>NOT(ISERROR(SEARCH("לא ניתן תרגיל",C59)))</formula>
    </cfRule>
  </conditionalFormatting>
  <conditionalFormatting sqref="D59">
    <cfRule type="containsText" dxfId="247" priority="79" operator="containsText" text="לא ניתן תרגיל">
      <formula>NOT(ISERROR(SEARCH("לא ניתן תרגיל",D59)))</formula>
    </cfRule>
  </conditionalFormatting>
  <conditionalFormatting sqref="E59">
    <cfRule type="containsText" dxfId="246" priority="78" operator="containsText" text="לא ניתן תרגיל">
      <formula>NOT(ISERROR(SEARCH("לא ניתן תרגיל",E59)))</formula>
    </cfRule>
  </conditionalFormatting>
  <conditionalFormatting sqref="F59">
    <cfRule type="containsText" dxfId="245" priority="77" operator="containsText" text="לא ניתן תרגיל">
      <formula>NOT(ISERROR(SEARCH("לא ניתן תרגיל",F59)))</formula>
    </cfRule>
  </conditionalFormatting>
  <conditionalFormatting sqref="G58:H58">
    <cfRule type="containsText" dxfId="244" priority="74" operator="containsText" text="לא הוגש">
      <formula>NOT(ISERROR(SEARCH("לא הוגש",G58)))</formula>
    </cfRule>
    <cfRule type="containsText" dxfId="243" priority="75" operator="containsText" text="בוצע">
      <formula>NOT(ISERROR(SEARCH("בוצע",G58)))</formula>
    </cfRule>
    <cfRule type="containsText" dxfId="242" priority="76" operator="containsText" text="טרם">
      <formula>NOT(ISERROR(SEARCH("טרם",G58)))</formula>
    </cfRule>
  </conditionalFormatting>
  <conditionalFormatting sqref="G59:H59">
    <cfRule type="cellIs" dxfId="241" priority="73" operator="between">
      <formula>1</formula>
      <formula>150</formula>
    </cfRule>
  </conditionalFormatting>
  <conditionalFormatting sqref="G59">
    <cfRule type="containsText" dxfId="240" priority="72" operator="containsText" text="לא ניתן תרגיל">
      <formula>NOT(ISERROR(SEARCH("לא ניתן תרגיל",G59)))</formula>
    </cfRule>
  </conditionalFormatting>
  <conditionalFormatting sqref="H59">
    <cfRule type="containsText" dxfId="239" priority="71" operator="containsText" text="לא ניתן תרגיל">
      <formula>NOT(ISERROR(SEARCH("לא ניתן תרגיל",H59)))</formula>
    </cfRule>
  </conditionalFormatting>
  <conditionalFormatting sqref="C63:F63">
    <cfRule type="containsText" dxfId="238" priority="68" operator="containsText" text="לא הוגש">
      <formula>NOT(ISERROR(SEARCH("לא הוגש",C63)))</formula>
    </cfRule>
    <cfRule type="containsText" dxfId="237" priority="69" operator="containsText" text="בוצע">
      <formula>NOT(ISERROR(SEARCH("בוצע",C63)))</formula>
    </cfRule>
    <cfRule type="containsText" dxfId="236" priority="70" operator="containsText" text="טרם">
      <formula>NOT(ISERROR(SEARCH("טרם",C63)))</formula>
    </cfRule>
  </conditionalFormatting>
  <conditionalFormatting sqref="C64:F64">
    <cfRule type="cellIs" dxfId="235" priority="67" operator="between">
      <formula>1</formula>
      <formula>150</formula>
    </cfRule>
  </conditionalFormatting>
  <conditionalFormatting sqref="C64">
    <cfRule type="containsText" dxfId="234" priority="66" operator="containsText" text="לא ניתן תרגיל">
      <formula>NOT(ISERROR(SEARCH("לא ניתן תרגיל",C64)))</formula>
    </cfRule>
  </conditionalFormatting>
  <conditionalFormatting sqref="D64">
    <cfRule type="containsText" dxfId="233" priority="65" operator="containsText" text="לא ניתן תרגיל">
      <formula>NOT(ISERROR(SEARCH("לא ניתן תרגיל",D64)))</formula>
    </cfRule>
  </conditionalFormatting>
  <conditionalFormatting sqref="E64">
    <cfRule type="containsText" dxfId="232" priority="64" operator="containsText" text="לא ניתן תרגיל">
      <formula>NOT(ISERROR(SEARCH("לא ניתן תרגיל",E64)))</formula>
    </cfRule>
  </conditionalFormatting>
  <conditionalFormatting sqref="F64">
    <cfRule type="containsText" dxfId="231" priority="63" operator="containsText" text="לא ניתן תרגיל">
      <formula>NOT(ISERROR(SEARCH("לא ניתן תרגיל",F64)))</formula>
    </cfRule>
  </conditionalFormatting>
  <conditionalFormatting sqref="G63:H63">
    <cfRule type="containsText" dxfId="230" priority="60" operator="containsText" text="לא הוגש">
      <formula>NOT(ISERROR(SEARCH("לא הוגש",G63)))</formula>
    </cfRule>
    <cfRule type="containsText" dxfId="229" priority="61" operator="containsText" text="בוצע">
      <formula>NOT(ISERROR(SEARCH("בוצע",G63)))</formula>
    </cfRule>
    <cfRule type="containsText" dxfId="228" priority="62" operator="containsText" text="טרם">
      <formula>NOT(ISERROR(SEARCH("טרם",G63)))</formula>
    </cfRule>
  </conditionalFormatting>
  <conditionalFormatting sqref="G64:H64">
    <cfRule type="cellIs" dxfId="227" priority="59" operator="between">
      <formula>1</formula>
      <formula>150</formula>
    </cfRule>
  </conditionalFormatting>
  <conditionalFormatting sqref="G64">
    <cfRule type="containsText" dxfId="226" priority="58" operator="containsText" text="לא ניתן תרגיל">
      <formula>NOT(ISERROR(SEARCH("לא ניתן תרגיל",G64)))</formula>
    </cfRule>
  </conditionalFormatting>
  <conditionalFormatting sqref="H64">
    <cfRule type="containsText" dxfId="225" priority="57" operator="containsText" text="לא ניתן תרגיל">
      <formula>NOT(ISERROR(SEARCH("לא ניתן תרגיל",H64)))</formula>
    </cfRule>
  </conditionalFormatting>
  <conditionalFormatting sqref="C68:F68">
    <cfRule type="containsText" dxfId="224" priority="54" operator="containsText" text="לא הוגש">
      <formula>NOT(ISERROR(SEARCH("לא הוגש",C68)))</formula>
    </cfRule>
    <cfRule type="containsText" dxfId="223" priority="55" operator="containsText" text="בוצע">
      <formula>NOT(ISERROR(SEARCH("בוצע",C68)))</formula>
    </cfRule>
    <cfRule type="containsText" dxfId="222" priority="56" operator="containsText" text="טרם">
      <formula>NOT(ISERROR(SEARCH("טרם",C68)))</formula>
    </cfRule>
  </conditionalFormatting>
  <conditionalFormatting sqref="C69:F69">
    <cfRule type="cellIs" dxfId="221" priority="53" operator="between">
      <formula>1</formula>
      <formula>150</formula>
    </cfRule>
  </conditionalFormatting>
  <conditionalFormatting sqref="C69">
    <cfRule type="containsText" dxfId="220" priority="52" operator="containsText" text="לא ניתן תרגיל">
      <formula>NOT(ISERROR(SEARCH("לא ניתן תרגיל",C69)))</formula>
    </cfRule>
  </conditionalFormatting>
  <conditionalFormatting sqref="D69">
    <cfRule type="containsText" dxfId="219" priority="51" operator="containsText" text="לא ניתן תרגיל">
      <formula>NOT(ISERROR(SEARCH("לא ניתן תרגיל",D69)))</formula>
    </cfRule>
  </conditionalFormatting>
  <conditionalFormatting sqref="E69">
    <cfRule type="containsText" dxfId="218" priority="50" operator="containsText" text="לא ניתן תרגיל">
      <formula>NOT(ISERROR(SEARCH("לא ניתן תרגיל",E69)))</formula>
    </cfRule>
  </conditionalFormatting>
  <conditionalFormatting sqref="F69">
    <cfRule type="containsText" dxfId="217" priority="49" operator="containsText" text="לא ניתן תרגיל">
      <formula>NOT(ISERROR(SEARCH("לא ניתן תרגיל",F69)))</formula>
    </cfRule>
  </conditionalFormatting>
  <conditionalFormatting sqref="G68:H68">
    <cfRule type="containsText" dxfId="216" priority="46" operator="containsText" text="לא הוגש">
      <formula>NOT(ISERROR(SEARCH("לא הוגש",G68)))</formula>
    </cfRule>
    <cfRule type="containsText" dxfId="215" priority="47" operator="containsText" text="בוצע">
      <formula>NOT(ISERROR(SEARCH("בוצע",G68)))</formula>
    </cfRule>
    <cfRule type="containsText" dxfId="214" priority="48" operator="containsText" text="טרם">
      <formula>NOT(ISERROR(SEARCH("טרם",G68)))</formula>
    </cfRule>
  </conditionalFormatting>
  <conditionalFormatting sqref="G69:H69">
    <cfRule type="cellIs" dxfId="213" priority="45" operator="between">
      <formula>1</formula>
      <formula>150</formula>
    </cfRule>
  </conditionalFormatting>
  <conditionalFormatting sqref="G69">
    <cfRule type="containsText" dxfId="212" priority="44" operator="containsText" text="לא ניתן תרגיל">
      <formula>NOT(ISERROR(SEARCH("לא ניתן תרגיל",G69)))</formula>
    </cfRule>
  </conditionalFormatting>
  <conditionalFormatting sqref="H69">
    <cfRule type="containsText" dxfId="211" priority="43" operator="containsText" text="לא ניתן תרגיל">
      <formula>NOT(ISERROR(SEARCH("לא ניתן תרגיל",H69)))</formula>
    </cfRule>
  </conditionalFormatting>
  <conditionalFormatting sqref="C73:F73">
    <cfRule type="containsText" dxfId="210" priority="40" operator="containsText" text="לא הוגש">
      <formula>NOT(ISERROR(SEARCH("לא הוגש",C73)))</formula>
    </cfRule>
    <cfRule type="containsText" dxfId="209" priority="41" operator="containsText" text="בוצע">
      <formula>NOT(ISERROR(SEARCH("בוצע",C73)))</formula>
    </cfRule>
    <cfRule type="containsText" dxfId="208" priority="42" operator="containsText" text="טרם">
      <formula>NOT(ISERROR(SEARCH("טרם",C73)))</formula>
    </cfRule>
  </conditionalFormatting>
  <conditionalFormatting sqref="C74:F74">
    <cfRule type="cellIs" dxfId="207" priority="39" operator="between">
      <formula>1</formula>
      <formula>150</formula>
    </cfRule>
  </conditionalFormatting>
  <conditionalFormatting sqref="C74">
    <cfRule type="containsText" dxfId="206" priority="38" operator="containsText" text="לא ניתן תרגיל">
      <formula>NOT(ISERROR(SEARCH("לא ניתן תרגיל",C74)))</formula>
    </cfRule>
  </conditionalFormatting>
  <conditionalFormatting sqref="D74">
    <cfRule type="containsText" dxfId="205" priority="37" operator="containsText" text="לא ניתן תרגיל">
      <formula>NOT(ISERROR(SEARCH("לא ניתן תרגיל",D74)))</formula>
    </cfRule>
  </conditionalFormatting>
  <conditionalFormatting sqref="E74">
    <cfRule type="containsText" dxfId="204" priority="36" operator="containsText" text="לא ניתן תרגיל">
      <formula>NOT(ISERROR(SEARCH("לא ניתן תרגיל",E74)))</formula>
    </cfRule>
  </conditionalFormatting>
  <conditionalFormatting sqref="F74">
    <cfRule type="containsText" dxfId="203" priority="35" operator="containsText" text="לא ניתן תרגיל">
      <formula>NOT(ISERROR(SEARCH("לא ניתן תרגיל",F74)))</formula>
    </cfRule>
  </conditionalFormatting>
  <conditionalFormatting sqref="G73:H73">
    <cfRule type="containsText" dxfId="202" priority="32" operator="containsText" text="לא הוגש">
      <formula>NOT(ISERROR(SEARCH("לא הוגש",G73)))</formula>
    </cfRule>
    <cfRule type="containsText" dxfId="201" priority="33" operator="containsText" text="בוצע">
      <formula>NOT(ISERROR(SEARCH("בוצע",G73)))</formula>
    </cfRule>
    <cfRule type="containsText" dxfId="200" priority="34" operator="containsText" text="טרם">
      <formula>NOT(ISERROR(SEARCH("טרם",G73)))</formula>
    </cfRule>
  </conditionalFormatting>
  <conditionalFormatting sqref="G74:H74">
    <cfRule type="cellIs" dxfId="199" priority="31" operator="between">
      <formula>1</formula>
      <formula>150</formula>
    </cfRule>
  </conditionalFormatting>
  <conditionalFormatting sqref="G74">
    <cfRule type="containsText" dxfId="198" priority="30" operator="containsText" text="לא ניתן תרגיל">
      <formula>NOT(ISERROR(SEARCH("לא ניתן תרגיל",G74)))</formula>
    </cfRule>
  </conditionalFormatting>
  <conditionalFormatting sqref="H74">
    <cfRule type="containsText" dxfId="197" priority="29" operator="containsText" text="לא ניתן תרגיל">
      <formula>NOT(ISERROR(SEARCH("לא ניתן תרגיל",H74)))</formula>
    </cfRule>
  </conditionalFormatting>
  <conditionalFormatting sqref="C19:F19">
    <cfRule type="containsText" dxfId="196" priority="26" operator="containsText" text="לא הוגש">
      <formula>NOT(ISERROR(SEARCH("לא הוגש",C19)))</formula>
    </cfRule>
    <cfRule type="containsText" dxfId="195" priority="27" operator="containsText" text="בוצע">
      <formula>NOT(ISERROR(SEARCH("בוצע",C19)))</formula>
    </cfRule>
    <cfRule type="containsText" dxfId="194" priority="28" operator="containsText" text="טרם">
      <formula>NOT(ISERROR(SEARCH("טרם",C19)))</formula>
    </cfRule>
  </conditionalFormatting>
  <conditionalFormatting sqref="C21:F21">
    <cfRule type="cellIs" dxfId="193" priority="25" operator="between">
      <formula>1</formula>
      <formula>150</formula>
    </cfRule>
  </conditionalFormatting>
  <conditionalFormatting sqref="C21">
    <cfRule type="containsText" dxfId="192" priority="24" operator="containsText" text="לא ניתן תרגיל">
      <formula>NOT(ISERROR(SEARCH("לא ניתן תרגיל",C21)))</formula>
    </cfRule>
  </conditionalFormatting>
  <conditionalFormatting sqref="D21">
    <cfRule type="containsText" dxfId="191" priority="23" operator="containsText" text="לא ניתן תרגיל">
      <formula>NOT(ISERROR(SEARCH("לא ניתן תרגיל",D21)))</formula>
    </cfRule>
  </conditionalFormatting>
  <conditionalFormatting sqref="E21">
    <cfRule type="containsText" dxfId="190" priority="22" operator="containsText" text="לא ניתן תרגיל">
      <formula>NOT(ISERROR(SEARCH("לא ניתן תרגיל",E21)))</formula>
    </cfRule>
  </conditionalFormatting>
  <conditionalFormatting sqref="F21">
    <cfRule type="containsText" dxfId="189" priority="21" operator="containsText" text="לא ניתן תרגיל">
      <formula>NOT(ISERROR(SEARCH("לא ניתן תרגיל",F21)))</formula>
    </cfRule>
  </conditionalFormatting>
  <conditionalFormatting sqref="G19:H19">
    <cfRule type="containsText" dxfId="188" priority="18" operator="containsText" text="לא הוגש">
      <formula>NOT(ISERROR(SEARCH("לא הוגש",G19)))</formula>
    </cfRule>
    <cfRule type="containsText" dxfId="187" priority="19" operator="containsText" text="בוצע">
      <formula>NOT(ISERROR(SEARCH("בוצע",G19)))</formula>
    </cfRule>
    <cfRule type="containsText" dxfId="186" priority="20" operator="containsText" text="טרם">
      <formula>NOT(ISERROR(SEARCH("טרם",G19)))</formula>
    </cfRule>
  </conditionalFormatting>
  <conditionalFormatting sqref="G21:H21">
    <cfRule type="cellIs" dxfId="185" priority="17" operator="between">
      <formula>1</formula>
      <formula>150</formula>
    </cfRule>
  </conditionalFormatting>
  <conditionalFormatting sqref="G21">
    <cfRule type="containsText" dxfId="184" priority="16" operator="containsText" text="לא ניתן תרגיל">
      <formula>NOT(ISERROR(SEARCH("לא ניתן תרגיל",G21)))</formula>
    </cfRule>
  </conditionalFormatting>
  <conditionalFormatting sqref="H21">
    <cfRule type="containsText" dxfId="183" priority="15" operator="containsText" text="לא ניתן תרגיל">
      <formula>NOT(ISERROR(SEARCH("לא ניתן תרגיל",H21)))</formula>
    </cfRule>
  </conditionalFormatting>
  <conditionalFormatting sqref="H20">
    <cfRule type="containsText" dxfId="182" priority="7" operator="containsText" text="לא ניתן תרגיל">
      <formula>NOT(ISERROR(SEARCH("לא ניתן תרגיל",H20)))</formula>
    </cfRule>
  </conditionalFormatting>
  <conditionalFormatting sqref="C20:F20">
    <cfRule type="cellIs" dxfId="181" priority="14" operator="between">
      <formula>1</formula>
      <formula>150</formula>
    </cfRule>
  </conditionalFormatting>
  <conditionalFormatting sqref="C20">
    <cfRule type="containsText" dxfId="180" priority="13" operator="containsText" text="לא ניתן תרגיל">
      <formula>NOT(ISERROR(SEARCH("לא ניתן תרגיל",C20)))</formula>
    </cfRule>
  </conditionalFormatting>
  <conditionalFormatting sqref="D20">
    <cfRule type="containsText" dxfId="179" priority="12" operator="containsText" text="לא ניתן תרגיל">
      <formula>NOT(ISERROR(SEARCH("לא ניתן תרגיל",D20)))</formula>
    </cfRule>
  </conditionalFormatting>
  <conditionalFormatting sqref="E20">
    <cfRule type="containsText" dxfId="178" priority="11" operator="containsText" text="לא ניתן תרגיל">
      <formula>NOT(ISERROR(SEARCH("לא ניתן תרגיל",E20)))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G20:H20">
    <cfRule type="cellIs" dxfId="176" priority="9" operator="between">
      <formula>1</formula>
      <formula>150</formula>
    </cfRule>
  </conditionalFormatting>
  <conditionalFormatting sqref="G20">
    <cfRule type="containsText" dxfId="175" priority="8" operator="containsText" text="לא ניתן תרגיל">
      <formula>NOT(ISERROR(SEARCH("לא ניתן תרגיל",G20)))</formula>
    </cfRule>
  </conditionalFormatting>
  <conditionalFormatting sqref="C28:F28">
    <cfRule type="containsText" dxfId="174" priority="4" operator="containsText" text="לא הוגש">
      <formula>NOT(ISERROR(SEARCH("לא הוגש",C28)))</formula>
    </cfRule>
    <cfRule type="containsText" dxfId="173" priority="5" operator="containsText" text="בוצע">
      <formula>NOT(ISERROR(SEARCH("בוצע",C28)))</formula>
    </cfRule>
    <cfRule type="containsText" dxfId="172" priority="6" operator="containsText" text="טרם">
      <formula>NOT(ISERROR(SEARCH("טרם",C28)))</formula>
    </cfRule>
  </conditionalFormatting>
  <conditionalFormatting sqref="G28:H28">
    <cfRule type="containsText" dxfId="171" priority="1" operator="containsText" text="לא הוגש">
      <formula>NOT(ISERROR(SEARCH("לא הוגש",G28)))</formula>
    </cfRule>
    <cfRule type="containsText" dxfId="170" priority="2" operator="containsText" text="בוצע">
      <formula>NOT(ISERROR(SEARCH("בוצע",G28)))</formula>
    </cfRule>
    <cfRule type="containsText" dxfId="169" priority="3" operator="containsText" text="טרם">
      <formula>NOT(ISERROR(SEARCH("טרם",G28)))</formula>
    </cfRule>
  </conditionalFormatting>
  <dataValidations disablePrompts="1" count="1">
    <dataValidation type="whole" allowBlank="1" showInputMessage="1" showErrorMessage="1" sqref="C69:H69 C6:H6 C11:H11 C74:H74 C29:H29 C34:H34 C39:H39 C44:H44 C49:H49 C54:H54 C59:H59 C64:H64 C20:H21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39</v>
      </c>
      <c r="D1" s="8" t="s">
        <v>40</v>
      </c>
      <c r="E1" s="8" t="s">
        <v>41</v>
      </c>
      <c r="F1" s="8" t="s">
        <v>42</v>
      </c>
      <c r="G1" s="8" t="s">
        <v>47</v>
      </c>
    </row>
    <row r="2" spans="1:7" ht="17.399999999999999">
      <c r="A2" s="36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6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6"/>
      <c r="B4" s="2" t="s">
        <v>3</v>
      </c>
      <c r="C4" s="13"/>
      <c r="D4" s="13"/>
      <c r="E4" s="13"/>
      <c r="F4" s="13"/>
      <c r="G4" s="13"/>
    </row>
    <row r="5" spans="1:7" ht="17.399999999999999">
      <c r="A5" s="36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7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3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6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6"/>
      <c r="B9" s="2" t="s">
        <v>3</v>
      </c>
      <c r="C9" s="13"/>
      <c r="D9" s="13"/>
      <c r="E9" s="13"/>
      <c r="F9" s="13"/>
      <c r="G9" s="13"/>
    </row>
    <row r="10" spans="1:7" ht="17.399999999999999">
      <c r="A10" s="36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7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3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6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6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6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7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38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39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39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39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0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3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6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6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6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7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3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6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6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6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7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3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6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6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6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7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3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6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6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6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7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3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6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6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6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7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3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6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6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6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7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3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6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6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6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7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3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6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6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6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7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3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6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6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6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7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43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44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45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46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48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43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44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45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46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48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2014-11-16T07:11:25Z</dcterms:modified>
</cp:coreProperties>
</file>