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396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G29" i="1" l="1"/>
  <c r="C20" i="1"/>
  <c r="D3" i="1" l="1"/>
  <c r="G28" i="1" l="1"/>
  <c r="F28" i="1"/>
  <c r="E28" i="1"/>
  <c r="D28" i="1"/>
  <c r="C28" i="1"/>
  <c r="G26" i="1"/>
  <c r="F26" i="1"/>
  <c r="E26" i="1"/>
  <c r="D26" i="1"/>
  <c r="C26" i="1"/>
  <c r="D20" i="1"/>
  <c r="G21" i="1" l="1"/>
  <c r="F21" i="1"/>
  <c r="E21" i="1"/>
  <c r="D21" i="1"/>
  <c r="C21" i="1"/>
  <c r="C22" i="1" s="1"/>
  <c r="G19" i="1"/>
  <c r="F19" i="1"/>
  <c r="E19" i="1"/>
  <c r="D19" i="1"/>
  <c r="C19" i="1"/>
  <c r="G17" i="1"/>
  <c r="F17" i="1"/>
  <c r="E17" i="1"/>
  <c r="D17" i="1"/>
  <c r="C17" i="1"/>
  <c r="G24" i="1" l="1"/>
  <c r="E22" i="1"/>
  <c r="E29" i="1"/>
  <c r="C24" i="1"/>
  <c r="D22" i="1"/>
  <c r="D29" i="1"/>
  <c r="F22" i="1"/>
  <c r="F29" i="1"/>
  <c r="G22" i="1"/>
  <c r="F24" i="1"/>
  <c r="E24" i="1"/>
  <c r="D24" i="1"/>
  <c r="B86" i="1"/>
  <c r="B87" i="1"/>
  <c r="B88" i="1"/>
  <c r="B89" i="1"/>
  <c r="B90" i="1"/>
  <c r="B91" i="1"/>
  <c r="C82" i="3" l="1"/>
  <c r="D81" i="3"/>
  <c r="D82" i="3" s="1"/>
  <c r="B81" i="3"/>
  <c r="C74" i="3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G5" i="3"/>
  <c r="G3" i="3"/>
  <c r="F82" i="1" l="1"/>
  <c r="F79" i="1" l="1"/>
  <c r="G74" i="1" l="1"/>
  <c r="F74" i="1"/>
  <c r="E74" i="1"/>
  <c r="D74" i="1"/>
  <c r="C74" i="1"/>
  <c r="G73" i="1"/>
  <c r="F73" i="1"/>
  <c r="E73" i="1"/>
  <c r="D73" i="1"/>
  <c r="C73" i="1"/>
  <c r="G71" i="1"/>
  <c r="F71" i="1"/>
  <c r="E71" i="1"/>
  <c r="D71" i="1"/>
  <c r="C71" i="1"/>
  <c r="G69" i="1"/>
  <c r="F69" i="1"/>
  <c r="E69" i="1"/>
  <c r="D69" i="1"/>
  <c r="C69" i="1"/>
  <c r="G68" i="1"/>
  <c r="F68" i="1"/>
  <c r="E68" i="1"/>
  <c r="D68" i="1"/>
  <c r="C68" i="1"/>
  <c r="G66" i="1"/>
  <c r="F66" i="1"/>
  <c r="E66" i="1"/>
  <c r="D66" i="1"/>
  <c r="C66" i="1"/>
  <c r="G64" i="1"/>
  <c r="F64" i="1"/>
  <c r="E64" i="1"/>
  <c r="D64" i="1"/>
  <c r="C64" i="1"/>
  <c r="G63" i="1"/>
  <c r="F63" i="1"/>
  <c r="E63" i="1"/>
  <c r="D63" i="1"/>
  <c r="C63" i="1"/>
  <c r="G61" i="1"/>
  <c r="F61" i="1"/>
  <c r="E61" i="1"/>
  <c r="D61" i="1"/>
  <c r="C61" i="1"/>
  <c r="G59" i="1"/>
  <c r="F59" i="1"/>
  <c r="E59" i="1"/>
  <c r="D59" i="1"/>
  <c r="C59" i="1"/>
  <c r="G58" i="1"/>
  <c r="F58" i="1"/>
  <c r="E58" i="1"/>
  <c r="D58" i="1"/>
  <c r="C58" i="1"/>
  <c r="G56" i="1"/>
  <c r="F56" i="1"/>
  <c r="E56" i="1"/>
  <c r="D56" i="1"/>
  <c r="C56" i="1"/>
  <c r="G54" i="1"/>
  <c r="F54" i="1"/>
  <c r="E54" i="1"/>
  <c r="D54" i="1"/>
  <c r="C54" i="1"/>
  <c r="G53" i="1"/>
  <c r="F53" i="1"/>
  <c r="E53" i="1"/>
  <c r="D53" i="1"/>
  <c r="C53" i="1"/>
  <c r="G51" i="1"/>
  <c r="F51" i="1"/>
  <c r="E51" i="1"/>
  <c r="D51" i="1"/>
  <c r="C51" i="1"/>
  <c r="G49" i="1"/>
  <c r="F49" i="1"/>
  <c r="E49" i="1"/>
  <c r="D49" i="1"/>
  <c r="C49" i="1"/>
  <c r="G48" i="1"/>
  <c r="F48" i="1"/>
  <c r="E48" i="1"/>
  <c r="D48" i="1"/>
  <c r="C48" i="1"/>
  <c r="G46" i="1"/>
  <c r="F46" i="1"/>
  <c r="E46" i="1"/>
  <c r="D46" i="1"/>
  <c r="C46" i="1"/>
  <c r="G44" i="1"/>
  <c r="F44" i="1"/>
  <c r="E44" i="1"/>
  <c r="D44" i="1"/>
  <c r="C44" i="1"/>
  <c r="G43" i="1"/>
  <c r="F43" i="1"/>
  <c r="E43" i="1"/>
  <c r="D43" i="1"/>
  <c r="C43" i="1"/>
  <c r="G41" i="1"/>
  <c r="F41" i="1"/>
  <c r="E41" i="1"/>
  <c r="D41" i="1"/>
  <c r="C41" i="1"/>
  <c r="G39" i="1"/>
  <c r="F39" i="1"/>
  <c r="E39" i="1"/>
  <c r="D39" i="1"/>
  <c r="C39" i="1"/>
  <c r="G38" i="1"/>
  <c r="F38" i="1"/>
  <c r="E38" i="1"/>
  <c r="D38" i="1"/>
  <c r="C38" i="1"/>
  <c r="G36" i="1"/>
  <c r="F36" i="1"/>
  <c r="E36" i="1"/>
  <c r="D36" i="1"/>
  <c r="C36" i="1"/>
  <c r="G34" i="1"/>
  <c r="F34" i="1"/>
  <c r="E34" i="1"/>
  <c r="D34" i="1"/>
  <c r="C34" i="1"/>
  <c r="G33" i="1"/>
  <c r="F33" i="1"/>
  <c r="E33" i="1"/>
  <c r="D33" i="1"/>
  <c r="C33" i="1"/>
  <c r="G31" i="1"/>
  <c r="F31" i="1"/>
  <c r="E31" i="1"/>
  <c r="D31" i="1"/>
  <c r="C31" i="1"/>
  <c r="G15" i="1"/>
  <c r="F15" i="1"/>
  <c r="E15" i="1"/>
  <c r="D15" i="1"/>
  <c r="C15" i="1"/>
  <c r="G13" i="1"/>
  <c r="F13" i="1"/>
  <c r="E13" i="1"/>
  <c r="D13" i="1"/>
  <c r="C13" i="1"/>
  <c r="C11" i="1"/>
  <c r="G10" i="1"/>
  <c r="F10" i="1"/>
  <c r="E10" i="1"/>
  <c r="D10" i="1"/>
  <c r="C10" i="1"/>
  <c r="G8" i="1"/>
  <c r="F8" i="1"/>
  <c r="E8" i="1"/>
  <c r="D8" i="1"/>
  <c r="C8" i="1"/>
  <c r="G5" i="1"/>
  <c r="F5" i="1"/>
  <c r="G3" i="1"/>
  <c r="F3" i="1"/>
  <c r="E5" i="1"/>
  <c r="D5" i="1"/>
  <c r="C5" i="1"/>
  <c r="E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2" i="3" l="1"/>
  <c r="D80" i="3"/>
  <c r="D79" i="3"/>
  <c r="D78" i="3"/>
  <c r="D77" i="3"/>
  <c r="B80" i="3"/>
  <c r="B79" i="3"/>
  <c r="B78" i="3"/>
  <c r="B77" i="3"/>
  <c r="F67" i="3"/>
  <c r="C73" i="3" s="1"/>
  <c r="E67" i="3"/>
  <c r="C72" i="3" s="1"/>
  <c r="D67" i="3"/>
  <c r="C71" i="3" s="1"/>
  <c r="C67" i="3"/>
  <c r="C70" i="3" s="1"/>
  <c r="C92" i="1" l="1"/>
  <c r="D91" i="1"/>
  <c r="D90" i="1"/>
  <c r="D89" i="1"/>
  <c r="D88" i="1"/>
  <c r="D87" i="1"/>
  <c r="D86" i="1"/>
  <c r="G75" i="1"/>
  <c r="C83" i="1" s="1"/>
  <c r="F83" i="1" s="1"/>
  <c r="F75" i="1"/>
  <c r="C82" i="1" s="1"/>
  <c r="E75" i="1"/>
  <c r="C81" i="1" s="1"/>
  <c r="F81" i="1" s="1"/>
  <c r="D75" i="1"/>
  <c r="C80" i="1" s="1"/>
  <c r="F80" i="1" s="1"/>
  <c r="C75" i="1"/>
  <c r="C78" i="1" s="1"/>
  <c r="F78" i="1" s="1"/>
  <c r="D92" i="1" l="1"/>
  <c r="B92" i="1" s="1"/>
</calcChain>
</file>

<file path=xl/sharedStrings.xml><?xml version="1.0" encoding="utf-8"?>
<sst xmlns="http://schemas.openxmlformats.org/spreadsheetml/2006/main" count="234" uniqueCount="52">
  <si>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</si>
  <si>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</si>
  <si>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</si>
  <si>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</si>
  <si>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</si>
  <si>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</si>
  <si>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</si>
  <si>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</si>
  <si>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</si>
  <si>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</si>
  <si>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</si>
  <si>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</si>
  <si>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</si>
  <si>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</si>
  <si>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</si>
  <si>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</si>
  <si>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</si>
  <si>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</si>
  <si>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</si>
  <si>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</si>
  <si>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</si>
  <si>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</si>
  <si>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</si>
  <si>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</si>
  <si>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</si>
  <si>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</si>
  <si>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</si>
  <si>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</si>
  <si>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</si>
  <si>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</si>
  <si>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</si>
  <si>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</si>
  <si>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</si>
  <si>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</si>
  <si>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</si>
  <si>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</si>
  <si>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</si>
  <si>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</si>
  <si>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</si>
  <si>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</si>
  <si>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</si>
  <si>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</si>
  <si>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</si>
  <si>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</si>
  <si>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</si>
  <si>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</si>
  <si>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</si>
  <si>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</si>
  <si>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</si>
  <si>
    <t>לא ניתן תרגיל</t>
  </si>
  <si>
    <t>לא רלוונטי</t>
  </si>
  <si>
    <t>לא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</si>
</sst>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</font>
    <font>
      <sz val="14"/>
      <color theme="1"/>
      <name val="Tahoma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728"/>
  <sheetViews>
    <sheetView rightToLeft="1" tabSelected="1" zoomScale="70" zoomScaleNormal="70" workbookViewId="0">
      <pane ySplit="1" topLeftCell="A2" activePane="bottomLeft" state="frozen"/>
      <selection pane="bottomLeft" activeCell="D39" sqref="D39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7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</row>
    <row r="2" spans="1:7" ht="17.399999999999999" hidden="1" customHeight="1">
      <c r="A2" s="35" t="s">
        <v>0</v>
      </c>
      <c r="B2" s="11" t="s">
        <v>2</v>
      </c>
      <c r="C2" s="24">
        <v>41948</v>
      </c>
      <c r="D2" s="24">
        <v>41948</v>
      </c>
      <c r="E2" s="24">
        <v>41948</v>
      </c>
      <c r="F2" s="24">
        <v>41948</v>
      </c>
      <c r="G2" s="24">
        <v>41948</v>
      </c>
    </row>
    <row r="3" spans="1:7" ht="18" hidden="1" customHeight="1">
      <c r="A3" s="35"/>
      <c r="B3" s="11" t="s">
        <v>5</v>
      </c>
      <c r="C3" s="13" t="str">
        <f t="shared" ref="C3" ca="1" si="0">IF(AND(NOT(ISBLANK(C2)), NOT(C2 = "לא ניתן תרגיל")), IF(OR(C4 = "כן", C4 = "לא"), "", C2-TODAY()), "")</f>
        <v/>
      </c>
      <c r="D3" s="13" t="str">
        <f ca="1">IF(AND(NOT(ISBLANK(D2)), NOT(D2 = "לא ניתן תרגיל")), IF(OR(D4 = "כן", D4 = "לא"), "", D2-TODAY()), "")</f>
        <v/>
      </c>
      <c r="E3" s="13" t="str">
        <f ca="1">IF(AND(NOT(ISBLANK(E2)), NOT(E2 = "לא ניתן תרגיל")), IF(OR(E4 = "כן", E4 = "לא"), "", E2-TODAY()), "")</f>
        <v/>
      </c>
      <c r="F3" s="13" t="str">
        <f t="shared" ref="F3:G3" ca="1" si="1">IF(AND(NOT(ISBLANK(F2)), NOT(F2 = "לא ניתן תרגיל")), IF(OR(F4 = "כן", F4 = "לא"), "", F2-TODAY()), "")</f>
        <v/>
      </c>
      <c r="G3" s="13" t="str">
        <f t="shared" ca="1" si="1"/>
        <v/>
      </c>
    </row>
    <row r="4" spans="1:7" ht="17.399999999999999" hidden="1" customHeight="1">
      <c r="A4" s="35"/>
      <c r="B4" s="11" t="s">
        <v>3</v>
      </c>
      <c r="C4" s="13" t="s">
        <v>48</v>
      </c>
      <c r="D4" s="13" t="s">
        <v>48</v>
      </c>
      <c r="E4" s="13" t="s">
        <v>48</v>
      </c>
      <c r="F4" s="13" t="s">
        <v>48</v>
      </c>
      <c r="G4" s="13" t="s">
        <v>48</v>
      </c>
    </row>
    <row r="5" spans="1:7" ht="17.399999999999999" hidden="1" customHeight="1">
      <c r="A5" s="35"/>
      <c r="B5" s="11" t="s">
        <v>6</v>
      </c>
      <c r="C5" s="22" t="str">
        <f t="shared" ref="C5" si="2">IF(C4 = "כן","בוצע", IF(C4 = "לא", "לא הוגש", IF((C2 = "לא ניתן תרגיל"), "", IF(NOT(ISBLANK(C2)), "טרם", ""))))</f>
        <v>בוצע</v>
      </c>
      <c r="D5" s="22" t="str">
        <f>IF(D4 = "כן","בוצע", IF(D4 = "לא", "לא הוגש", IF((D2 = "לא ניתן תרגיל"), "", IF(NOT(ISBLANK(D2)), "טרם", ""))))</f>
        <v>בוצע</v>
      </c>
      <c r="E5" s="22" t="str">
        <f>IF(E4 = "כן","בוצע", IF(E4 = "לא", "לא הוגש", IF((E2 = "לא ניתן תרגיל"), "", IF(NOT(ISBLANK(E2)), "טרם", ""))))</f>
        <v>בוצע</v>
      </c>
      <c r="F5" s="22" t="str">
        <f t="shared" ref="F5:G5" si="3">IF(F4 = "כן","בוצע", IF(F4 = "לא", "לא הוגש", IF((F2 = "לא ניתן תרגיל"), "", IF(NOT(ISBLANK(F2)), "טרם", ""))))</f>
        <v>בוצע</v>
      </c>
      <c r="G5" s="22" t="str">
        <f t="shared" si="3"/>
        <v>בוצע</v>
      </c>
    </row>
    <row r="6" spans="1:7" ht="17.399999999999999" customHeight="1" thickBot="1">
      <c r="A6" s="36"/>
      <c r="B6" s="14" t="s">
        <v>4</v>
      </c>
      <c r="C6" s="23">
        <v>91</v>
      </c>
      <c r="D6" s="23">
        <v>84</v>
      </c>
      <c r="E6" s="23">
        <v>100</v>
      </c>
      <c r="F6" s="23">
        <v>100</v>
      </c>
      <c r="G6" s="23">
        <v>100</v>
      </c>
    </row>
    <row r="7" spans="1:7" ht="17.399999999999999" hidden="1" customHeight="1">
      <c r="A7" s="35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</row>
    <row r="8" spans="1:7" ht="17.399999999999999" hidden="1" customHeight="1">
      <c r="A8" s="35"/>
      <c r="B8" s="11" t="s">
        <v>5</v>
      </c>
      <c r="C8" s="13" t="str">
        <f t="shared" ref="C8" ca="1" si="4">IF(AND(NOT(ISBLANK(C7)), NOT(C7 = "לא ניתן תרגיל")), IF(OR(C9 = "כן", C9 = "לא"), "", C7-TODAY()), "")</f>
        <v/>
      </c>
      <c r="D8" s="13" t="str">
        <f ca="1">IF(AND(NOT(ISBLANK(D7)), NOT(D7 = "לא ניתן תרגיל")), IF(OR(D9 = "כן", D9 = "לא"), "", D7-TODAY()), "")</f>
        <v/>
      </c>
      <c r="E8" s="13" t="str">
        <f ca="1">IF(AND(NOT(ISBLANK(E7)), NOT(E7 = "לא ניתן תרגיל")), IF(OR(E9 = "כן", E9 = "לא"), "", E7-TODAY()), "")</f>
        <v/>
      </c>
      <c r="F8" s="13" t="str">
        <f ca="1">IF(AND(NOT(ISBLANK(F7)), NOT(F7 = "לא ניתן תרגיל")), IF(OR(F9 = "כן", F9 = "לא"), "", F7-TODAY()), "")</f>
        <v/>
      </c>
      <c r="G8" s="13" t="str">
        <f ca="1">IF(AND(NOT(ISBLANK(G7)), NOT(G7 = "לא ניתן תרגיל")), IF(OR(G9 = "כן", G9 = "לא"), "", G7-TODAY()), "")</f>
        <v/>
      </c>
    </row>
    <row r="9" spans="1:7" ht="17.399999999999999" hidden="1" customHeight="1">
      <c r="A9" s="35"/>
      <c r="B9" s="11" t="s">
        <v>3</v>
      </c>
      <c r="C9" s="13" t="s">
        <v>48</v>
      </c>
      <c r="D9" s="13" t="s">
        <v>48</v>
      </c>
      <c r="E9" s="13" t="s">
        <v>48</v>
      </c>
      <c r="F9" s="13" t="s">
        <v>48</v>
      </c>
      <c r="G9" s="13" t="s">
        <v>48</v>
      </c>
    </row>
    <row r="10" spans="1:7" ht="17.399999999999999" hidden="1" customHeight="1">
      <c r="A10" s="35"/>
      <c r="B10" s="11" t="s">
        <v>6</v>
      </c>
      <c r="C10" s="22" t="str">
        <f t="shared" ref="C10" si="5">IF(C9 = "כן","בוצע", IF(C9 = "לא", "לא הוגש", IF((C7 = "לא ניתן תרגיל"), "", IF(NOT(ISBLANK(C7)), "טרם", ""))))</f>
        <v>בוצע</v>
      </c>
      <c r="D10" s="22" t="str">
        <f>IF(D9 = "כן","בוצע", IF(D9 = "לא", "לא הוגש", IF((D7 = "לא ניתן תרגיל"), "", IF(NOT(ISBLANK(D7)), "טרם", ""))))</f>
        <v>בוצע</v>
      </c>
      <c r="E10" s="22" t="str">
        <f>IF(E9 = "כן","בוצע", IF(E9 = "לא", "לא הוגש", IF((E7 = "לא ניתן תרגיל"), "", IF(NOT(ISBLANK(E7)), "טרם", ""))))</f>
        <v>בוצע</v>
      </c>
      <c r="F10" s="22" t="str">
        <f>IF(F9 = "כן","בוצע", IF(F9 = "לא", "לא הוגש", IF((F7 = "לא ניתן תרגיל"), "", IF(NOT(ISBLANK(F7)), "טרם", ""))))</f>
        <v>בוצע</v>
      </c>
      <c r="G10" s="22" t="str">
        <f>IF(G9 = "כן","בוצע", IF(G9 = "לא", "לא הוגש", IF((G7 = "לא ניתן תרגיל"), "", IF(NOT(ISBLANK(G7)), "טרם", ""))))</f>
        <v>בוצע</v>
      </c>
    </row>
    <row r="11" spans="1:7" ht="17.399999999999999" customHeight="1" thickBot="1">
      <c r="A11" s="36"/>
      <c r="B11" s="14" t="s">
        <v>4</v>
      </c>
      <c r="C11" s="23" t="str">
        <f t="shared" ref="C11" si="6">IF(C7 = "לא ניתן תרגיל", "לא ניתן תרגיל", "")</f>
        <v/>
      </c>
      <c r="D11" s="23">
        <v>98</v>
      </c>
      <c r="E11" s="23">
        <v>100</v>
      </c>
      <c r="F11" s="23">
        <v>100</v>
      </c>
      <c r="G11" s="23">
        <v>100</v>
      </c>
    </row>
    <row r="12" spans="1:7" ht="17.399999999999999" hidden="1" customHeight="1">
      <c r="A12" s="35" t="s">
        <v>18</v>
      </c>
      <c r="B12" s="15" t="s">
        <v>2</v>
      </c>
      <c r="C12" s="24"/>
      <c r="D12" s="24"/>
      <c r="E12" s="24"/>
      <c r="F12" s="24"/>
      <c r="G12" s="24"/>
    </row>
    <row r="13" spans="1:7" ht="17.399999999999999" hidden="1" customHeight="1">
      <c r="A13" s="35"/>
      <c r="B13" s="11" t="s">
        <v>5</v>
      </c>
      <c r="C13" s="13" t="str">
        <f t="shared" ref="C13" ca="1" si="7">IF(AND(NOT(ISBLANK(C12)), NOT(C12 = "לא ניתן תרגיל")), IF(OR(C14 = "כן", C14 = "לא"), "", C12-TODAY()), "")</f>
        <v/>
      </c>
      <c r="D13" s="13" t="str">
        <f ca="1">IF(AND(NOT(ISBLANK(D12)), NOT(D12 = "לא ניתן תרגיל")), IF(OR(D14 = "כן", D14 = "לא"), "", D12-TODAY()), "")</f>
        <v/>
      </c>
      <c r="E13" s="13" t="str">
        <f ca="1">IF(AND(NOT(ISBLANK(E12)), NOT(E12 = "לא ניתן תרגיל")), IF(OR(E14 = "כן", E14 = "לא"), "", E12-TODAY()), "")</f>
        <v/>
      </c>
      <c r="F13" s="13" t="str">
        <f ca="1">IF(AND(NOT(ISBLANK(F12)), NOT(F12 = "לא ניתן תרגיל")), IF(OR(F14 = "כן", F14 = "לא"), "", F12-TODAY()), "")</f>
        <v/>
      </c>
      <c r="G13" s="13" t="str">
        <f ca="1">IF(AND(NOT(ISBLANK(G12)), NOT(G12 = "לא ניתן תרגיל")), IF(OR(G14 = "כן", G14 = "לא"), "", G12-TODAY()), "")</f>
        <v/>
      </c>
    </row>
    <row r="14" spans="1:7" ht="17.399999999999999" hidden="1" customHeight="1">
      <c r="A14" s="35"/>
      <c r="B14" s="11" t="s">
        <v>3</v>
      </c>
      <c r="C14" s="13"/>
      <c r="D14" s="13"/>
      <c r="E14" s="13"/>
      <c r="F14" s="13"/>
      <c r="G14" s="13"/>
    </row>
    <row r="15" spans="1:7" ht="17.399999999999999" hidden="1" customHeight="1">
      <c r="A15" s="35"/>
      <c r="B15" s="11" t="s">
        <v>6</v>
      </c>
      <c r="C15" s="22" t="str">
        <f t="shared" ref="C15" si="8">IF(C14 = "כן","בוצע", IF(C14 = "לא", "לא הוגש", IF((C12 = "לא ניתן תרגיל"), "", IF(NOT(ISBLANK(C12)), "טרם", ""))))</f>
        <v/>
      </c>
      <c r="D15" s="22" t="str">
        <f>IF(D14 = "כן","בוצע", IF(D14 = "לא", "לא הוגש", IF((D12 = "לא ניתן תרגיל"), "", IF(NOT(ISBLANK(D12)), "טרם", ""))))</f>
        <v/>
      </c>
      <c r="E15" s="22" t="str">
        <f>IF(E14 = "כן","בוצע", IF(E14 = "לא", "לא הוגש", IF((E12 = "לא ניתן תרגיל"), "", IF(NOT(ISBLANK(E12)), "טרם", ""))))</f>
        <v/>
      </c>
      <c r="F15" s="22" t="str">
        <f>IF(F14 = "כן","בוצע", IF(F14 = "לא", "לא הוגש", IF((F12 = "לא ניתן תרגיל"), "", IF(NOT(ISBLANK(F12)), "טרם", ""))))</f>
        <v/>
      </c>
      <c r="G15" s="22" t="str">
        <f>IF(G14 = "כן","בוצע", IF(G14 = "לא", "לא הוגש", IF((G12 = "לא ניתן תרגיל"), "", IF(NOT(ISBLANK(G12)), "טרם", ""))))</f>
        <v/>
      </c>
    </row>
    <row r="16" spans="1:7" ht="17.399999999999999" customHeight="1">
      <c r="A16" s="37"/>
      <c r="B16" s="15" t="s">
        <v>2</v>
      </c>
      <c r="C16" s="24" t="s">
        <v>49</v>
      </c>
      <c r="D16" s="24">
        <v>41962</v>
      </c>
      <c r="E16" s="24">
        <v>41962</v>
      </c>
      <c r="F16" s="24">
        <v>41962</v>
      </c>
      <c r="G16" s="24">
        <v>41969</v>
      </c>
    </row>
    <row r="17" spans="1:7" ht="17.399999999999999" customHeight="1">
      <c r="A17" s="37"/>
      <c r="B17" s="11" t="s">
        <v>5</v>
      </c>
      <c r="C17" s="13" t="str">
        <f t="shared" ref="C17" ca="1" si="9">IF(AND(NOT(ISBLANK(C16)), NOT(C16 = "לא ניתן תרגיל")), IF(OR(C18 = "כן", C18 = "לא"), "", C16-TODAY()), "")</f>
        <v/>
      </c>
      <c r="D17" s="13" t="str">
        <f ca="1">IF(AND(NOT(ISBLANK(D16)), NOT(D16 = "לא ניתן תרגיל")), IF(OR(D18 = "כן", D18 = "לא"), "", D16-TODAY()), "")</f>
        <v/>
      </c>
      <c r="E17" s="13" t="str">
        <f ca="1">IF(AND(NOT(ISBLANK(E16)), NOT(E16 = "לא ניתן תרגיל")), IF(OR(E18 = "כן", E18 = "לא"), "", E16-TODAY()), "")</f>
        <v/>
      </c>
      <c r="F17" s="13" t="str">
        <f ca="1">IF(AND(NOT(ISBLANK(F16)), NOT(F16 = "לא ניתן תרגיל")), IF(OR(F18 = "כן", F18 = "לא"), "", F16-TODAY()), "")</f>
        <v/>
      </c>
      <c r="G17" s="13" t="str">
        <f ca="1">IF(AND(NOT(ISBLANK(G16)), NOT(G16 = "לא ניתן תרגיל")), IF(OR(G18 = "כן", G18 = "לא"), "", G16-TODAY()), "")</f>
        <v/>
      </c>
    </row>
    <row r="18" spans="1:7" ht="17.399999999999999" customHeight="1">
      <c r="A18" s="37"/>
      <c r="B18" s="11" t="s">
        <v>3</v>
      </c>
      <c r="C18" s="13"/>
      <c r="D18" s="13" t="s">
        <v>48</v>
      </c>
      <c r="E18" s="13" t="s">
        <v>48</v>
      </c>
      <c r="F18" s="13" t="s">
        <v>48</v>
      </c>
      <c r="G18" s="13" t="s">
        <v>48</v>
      </c>
    </row>
    <row r="19" spans="1:7" ht="17.399999999999999" customHeight="1">
      <c r="A19" s="37"/>
      <c r="B19" s="11" t="s">
        <v>6</v>
      </c>
      <c r="C19" s="29" t="str">
        <f t="shared" ref="C19" si="10">IF(C18 = "כן","בוצע", IF(C18 = "לא", "לא הוגש", IF((C16 = "לא ניתן תרגיל"), "", IF(NOT(ISBLANK(C16)), "טרם", ""))))</f>
        <v/>
      </c>
      <c r="D19" s="29" t="str">
        <f>IF(D18 = "כן","בוצע", IF(D18 = "לא", "לא הוגש", IF((D16 = "לא ניתן תרגיל"), "", IF(NOT(ISBLANK(D16)), "טרם", ""))))</f>
        <v>בוצע</v>
      </c>
      <c r="E19" s="29" t="str">
        <f>IF(E18 = "כן","בוצע", IF(E18 = "לא", "לא הוגש", IF((E16 = "לא ניתן תרגיל"), "", IF(NOT(ISBLANK(E16)), "טרם", ""))))</f>
        <v>בוצע</v>
      </c>
      <c r="F19" s="29" t="str">
        <f>IF(F18 = "כן","בוצע", IF(F18 = "לא", "לא הוגש", IF((F16 = "לא ניתן תרגיל"), "", IF(NOT(ISBLANK(F16)), "טרם", ""))))</f>
        <v>בוצע</v>
      </c>
      <c r="G19" s="29" t="str">
        <f>IF(G18 = "כן","בוצע", IF(G18 = "לא", "לא הוגש", IF((G16 = "לא ניתן תרגיל"), "", IF(NOT(ISBLANK(G16)), "טרם", ""))))</f>
        <v>בוצע</v>
      </c>
    </row>
    <row r="20" spans="1:7" ht="17.399999999999999" customHeight="1" thickBot="1">
      <c r="A20" s="36"/>
      <c r="B20" s="14" t="s">
        <v>4</v>
      </c>
      <c r="C20" s="32" t="str">
        <f t="shared" ref="C20" si="11">IF(C16 = "לא ניתן תרגיל", "לא ניתן תרגיל", "")</f>
        <v>לא ניתן תרגיל</v>
      </c>
      <c r="D20" s="32" t="str">
        <f>IF(D16 = "לא ניתן תרגיל", "לא ניתן תרגיל", "")</f>
        <v/>
      </c>
      <c r="E20" s="32">
        <v>100</v>
      </c>
      <c r="F20" s="32">
        <v>100</v>
      </c>
      <c r="G20" s="32">
        <v>85</v>
      </c>
    </row>
    <row r="21" spans="1:7" ht="17.399999999999999" hidden="1" customHeight="1">
      <c r="A21" s="35" t="s">
        <v>7</v>
      </c>
      <c r="B21" s="14" t="s">
        <v>4</v>
      </c>
      <c r="C21" s="30" t="str">
        <f t="shared" ref="C21" si="12">IF(C16 = "לא ניתן תרגיל", "לא ניתן תרגיל", "")</f>
        <v>לא ניתן תרגיל</v>
      </c>
      <c r="D21" s="30" t="str">
        <f>IF(D16 = "לא ניתן תרגיל", "לא ניתן תרגיל", "")</f>
        <v/>
      </c>
      <c r="E21" s="30" t="str">
        <f>IF(E16 = "לא ניתן תרגיל", "לא ניתן תרגיל", "")</f>
        <v/>
      </c>
      <c r="F21" s="30" t="str">
        <f>IF(F16 = "לא ניתן תרגיל", "לא ניתן תרגיל", "")</f>
        <v/>
      </c>
      <c r="G21" s="30" t="str">
        <f>IF(G16 = "לא ניתן תרגיל", "לא ניתן תרגיל", "")</f>
        <v/>
      </c>
    </row>
    <row r="22" spans="1:7" ht="17.399999999999999" hidden="1" customHeight="1">
      <c r="A22" s="35"/>
      <c r="B22" s="11" t="s">
        <v>5</v>
      </c>
      <c r="C22" s="13" t="str">
        <f t="shared" ref="C22" ca="1" si="13">IF(AND(NOT(ISBLANK(C21)), NOT(C21 = "לא ניתן תרגיל")), IF(OR(C23 = "כן", C23 = "לא"), "", C21-TODAY()), "")</f>
        <v/>
      </c>
      <c r="D22" s="13" t="e">
        <f ca="1">IF(AND(NOT(ISBLANK(D21)), NOT(D21 = "לא ניתן תרגיל")), IF(OR(D23 = "כן", D23 = "לא"), "", D21-TODAY()), "")</f>
        <v>#VALUE!</v>
      </c>
      <c r="E22" s="13" t="e">
        <f ca="1">IF(AND(NOT(ISBLANK(E21)), NOT(E21 = "לא ניתן תרגיל")), IF(OR(E23 = "כן", E23 = "לא"), "", E21-TODAY()), "")</f>
        <v>#VALUE!</v>
      </c>
      <c r="F22" s="13" t="e">
        <f ca="1">IF(AND(NOT(ISBLANK(F21)), NOT(F21 = "לא ניתן תרגיל")), IF(OR(F23 = "כן", F23 = "לא"), "", F21-TODAY()), "")</f>
        <v>#VALUE!</v>
      </c>
      <c r="G22" s="13" t="e">
        <f ca="1">IF(AND(NOT(ISBLANK(G21)), NOT(G21 = "לא ניתן תרגיל")), IF(OR(G23 = "כן", G23 = "לא"), "", G21-TODAY()), "")</f>
        <v>#VALUE!</v>
      </c>
    </row>
    <row r="23" spans="1:7" ht="17.399999999999999" hidden="1" customHeight="1">
      <c r="A23" s="35"/>
      <c r="B23" s="11" t="s">
        <v>3</v>
      </c>
      <c r="C23" s="13"/>
      <c r="D23" s="13"/>
      <c r="E23" s="13"/>
      <c r="F23" s="13"/>
      <c r="G23" s="13"/>
    </row>
    <row r="24" spans="1:7" ht="17.399999999999999" hidden="1" customHeight="1">
      <c r="A24" s="35"/>
      <c r="B24" s="11" t="s">
        <v>6</v>
      </c>
      <c r="C24" s="22" t="str">
        <f t="shared" ref="C24" si="14">IF(C23 = "כן","בוצע", IF(C23 = "לא", "לא הוגש", IF((C21 = "לא ניתן תרגיל"), "", IF(NOT(ISBLANK(C21)), "טרם", ""))))</f>
        <v/>
      </c>
      <c r="D24" s="22" t="str">
        <f>IF(D23 = "כן","בוצע", IF(D23 = "לא", "לא הוגש", IF((D21 = "לא ניתן תרגיל"), "", IF(NOT(ISBLANK(D21)), "טרם", ""))))</f>
        <v>טרם</v>
      </c>
      <c r="E24" s="22" t="str">
        <f>IF(E23 = "כן","בוצע", IF(E23 = "לא", "לא הוגש", IF((E21 = "לא ניתן תרגיל"), "", IF(NOT(ISBLANK(E21)), "טרם", ""))))</f>
        <v>טרם</v>
      </c>
      <c r="F24" s="22" t="str">
        <f>IF(F23 = "כן","בוצע", IF(F23 = "לא", "לא הוגש", IF((F21 = "לא ניתן תרגיל"), "", IF(NOT(ISBLANK(F21)), "טרם", ""))))</f>
        <v>טרם</v>
      </c>
      <c r="G24" s="22" t="str">
        <f>IF(G23 = "כן","בוצע", IF(G23 = "לא", "לא הוגש", IF((G21 = "לא ניתן תרגיל"), "", IF(NOT(ISBLANK(G21)), "טרם", ""))))</f>
        <v>טרם</v>
      </c>
    </row>
    <row r="25" spans="1:7" ht="17.399999999999999" customHeight="1">
      <c r="A25" s="37"/>
      <c r="B25" s="15" t="s">
        <v>2</v>
      </c>
      <c r="C25" s="24">
        <v>41976</v>
      </c>
      <c r="D25" s="24">
        <v>41969</v>
      </c>
      <c r="E25" s="24">
        <v>41973</v>
      </c>
      <c r="F25" s="24">
        <v>41969</v>
      </c>
      <c r="G25" s="24">
        <v>41983</v>
      </c>
    </row>
    <row r="26" spans="1:7" ht="17.399999999999999" customHeight="1">
      <c r="A26" s="37"/>
      <c r="B26" s="11" t="s">
        <v>5</v>
      </c>
      <c r="C26" s="13">
        <f t="shared" ref="C26" ca="1" si="15">IF(AND(NOT(ISBLANK(C25)), NOT(C25 = "לא ניתן תרגיל")), IF(OR(C27 = "כן", C27 = "לא"), "", C25-TODAY()), "")</f>
        <v>3</v>
      </c>
      <c r="D26" s="13" t="str">
        <f ca="1">IF(AND(NOT(ISBLANK(D25)), NOT(D25 = "לא ניתן תרגיל")), IF(OR(D27 = "כן", D27 = "לא"), "", D25-TODAY()), "")</f>
        <v/>
      </c>
      <c r="E26" s="13" t="str">
        <f ca="1">IF(AND(NOT(ISBLANK(E25)), NOT(E25 = "לא ניתן תרגיל")), IF(OR(E27 = "כן", E27 = "לא"), "", E25-TODAY()), "")</f>
        <v/>
      </c>
      <c r="F26" s="13" t="str">
        <f ca="1">IF(AND(NOT(ISBLANK(F25)), NOT(F25 = "לא ניתן תרגיל")), IF(OR(F27 = "כן", F27 = "לא"), "", F25-TODAY()), "")</f>
        <v/>
      </c>
      <c r="G26" s="13">
        <f ca="1">IF(AND(NOT(ISBLANK(G25)), NOT(G25 = "לא ניתן תרגיל")), IF(OR(G27 = "כן", G27 = "לא"), "", G25-TODAY()), "")</f>
        <v>10</v>
      </c>
    </row>
    <row r="27" spans="1:7" ht="17.399999999999999" customHeight="1">
      <c r="A27" s="37"/>
      <c r="B27" s="11" t="s">
        <v>3</v>
      </c>
      <c r="C27" s="13"/>
      <c r="D27" s="13" t="s">
        <v>48</v>
      </c>
      <c r="E27" s="13" t="s">
        <v>48</v>
      </c>
      <c r="F27" s="13" t="s">
        <v>51</v>
      </c>
      <c r="G27" s="13"/>
    </row>
    <row r="28" spans="1:7" ht="17.399999999999999" customHeight="1">
      <c r="A28" s="37"/>
      <c r="B28" s="11" t="s">
        <v>6</v>
      </c>
      <c r="C28" s="31" t="str">
        <f t="shared" ref="C28" si="16">IF(C27 = "כן","בוצע", IF(C27 = "לא", "לא הוגש", IF((C25 = "לא ניתן תרגיל"), "", IF(NOT(ISBLANK(C25)), "טרם", ""))))</f>
        <v>טרם</v>
      </c>
      <c r="D28" s="31" t="str">
        <f>IF(D27 = "כן","בוצע", IF(D27 = "לא", "לא הוגש", IF((D25 = "לא ניתן תרגיל"), "", IF(NOT(ISBLANK(D25)), "טרם", ""))))</f>
        <v>בוצע</v>
      </c>
      <c r="E28" s="31" t="str">
        <f>IF(E27 = "כן","בוצע", IF(E27 = "לא", "לא הוגש", IF((E25 = "לא ניתן תרגיל"), "", IF(NOT(ISBLANK(E25)), "טרם", ""))))</f>
        <v>בוצע</v>
      </c>
      <c r="F28" s="31" t="str">
        <f>IF(F27 = "כן","בוצע", IF(F27 = "לא", "לא הוגש", IF((F25 = "לא ניתן תרגיל"), "", IF(NOT(ISBLANK(F25)), "טרם", ""))))</f>
        <v>לא הוגש</v>
      </c>
      <c r="G28" s="31" t="str">
        <f>IF(G27 = "כן","בוצע", IF(G27 = "לא", "לא הוגש", IF((G25 = "לא ניתן תרגיל"), "", IF(NOT(ISBLANK(G25)), "טרם", ""))))</f>
        <v>טרם</v>
      </c>
    </row>
    <row r="29" spans="1:7" ht="17.399999999999999" customHeight="1" thickBot="1">
      <c r="A29" s="36"/>
      <c r="B29" s="14" t="s">
        <v>4</v>
      </c>
      <c r="C29" s="23"/>
      <c r="D29" s="23" t="str">
        <f>IF(D21 = "לא ניתן תרגיל", "לא ניתן תרגיל", "")</f>
        <v/>
      </c>
      <c r="E29" s="23" t="str">
        <f>IF(E21 = "לא ניתן תרגיל", "לא ניתן תרגיל", "")</f>
        <v/>
      </c>
      <c r="F29" s="23" t="str">
        <f>IF(F21 = "לא ניתן תרגיל", "לא ניתן תרגיל", "")</f>
        <v/>
      </c>
      <c r="G29" s="33" t="str">
        <f>IF(G25 = "לא ניתן תרגיל", "לא ניתן תרגיל", "")</f>
        <v/>
      </c>
    </row>
    <row r="30" spans="1:7" ht="17.399999999999999" customHeight="1">
      <c r="A30" s="35" t="s">
        <v>8</v>
      </c>
      <c r="B30" s="15" t="s">
        <v>2</v>
      </c>
      <c r="C30" s="24"/>
      <c r="D30" s="24">
        <v>41978</v>
      </c>
      <c r="E30" s="24"/>
      <c r="F30" s="24"/>
      <c r="G30" s="24"/>
    </row>
    <row r="31" spans="1:7" ht="17.399999999999999" customHeight="1">
      <c r="A31" s="35"/>
      <c r="B31" s="11" t="s">
        <v>5</v>
      </c>
      <c r="C31" s="13" t="str">
        <f t="shared" ref="C31" ca="1" si="17">IF(AND(NOT(ISBLANK(C30)), NOT(C30 = "לא ניתן תרגיל")), IF(OR(C32 = "כן", C32 = "לא"), "", C30-TODAY()), "")</f>
        <v/>
      </c>
      <c r="D31" s="13">
        <f ca="1">IF(AND(NOT(ISBLANK(D30)), NOT(D30 = "לא ניתן תרגיל")), IF(OR(D32 = "כן", D32 = "לא"), "", D30-TODAY()), "")</f>
        <v>5</v>
      </c>
      <c r="E31" s="13" t="str">
        <f ca="1">IF(AND(NOT(ISBLANK(E30)), NOT(E30 = "לא ניתן תרגיל")), IF(OR(E32 = "כן", E32 = "לא"), "", E30-TODAY()), "")</f>
        <v/>
      </c>
      <c r="F31" s="13" t="str">
        <f ca="1">IF(AND(NOT(ISBLANK(F30)), NOT(F30 = "לא ניתן תרגיל")), IF(OR(F32 = "כן", F32 = "לא"), "", F30-TODAY()), "")</f>
        <v/>
      </c>
      <c r="G31" s="13" t="str">
        <f ca="1">IF(AND(NOT(ISBLANK(G30)), NOT(G30 = "לא ניתן תרגיל")), IF(OR(G32 = "כן", G32 = "לא"), "", G30-TODAY()), "")</f>
        <v/>
      </c>
    </row>
    <row r="32" spans="1:7" ht="17.399999999999999" customHeight="1">
      <c r="A32" s="35"/>
      <c r="B32" s="11" t="s">
        <v>3</v>
      </c>
      <c r="C32" s="13"/>
      <c r="D32" s="13"/>
      <c r="E32" s="13"/>
      <c r="F32" s="13"/>
      <c r="G32" s="13"/>
    </row>
    <row r="33" spans="1:7" ht="17.399999999999999" customHeight="1">
      <c r="A33" s="35"/>
      <c r="B33" s="11" t="s">
        <v>6</v>
      </c>
      <c r="C33" s="22" t="str">
        <f t="shared" ref="C33" si="18">IF(C32 = "כן","בוצע", IF(C32 = "לא", "לא הוגש", IF((C30 = "לא ניתן תרגיל"), "", IF(NOT(ISBLANK(C30)), "טרם", ""))))</f>
        <v/>
      </c>
      <c r="D33" s="22" t="str">
        <f>IF(D32 = "כן","בוצע", IF(D32 = "לא", "לא הוגש", IF((D30 = "לא ניתן תרגיל"), "", IF(NOT(ISBLANK(D30)), "טרם", ""))))</f>
        <v>טרם</v>
      </c>
      <c r="E33" s="22" t="str">
        <f>IF(E32 = "כן","בוצע", IF(E32 = "לא", "לא הוגש", IF((E30 = "לא ניתן תרגיל"), "", IF(NOT(ISBLANK(E30)), "טרם", ""))))</f>
        <v/>
      </c>
      <c r="F33" s="22" t="str">
        <f>IF(F32 = "כן","בוצע", IF(F32 = "לא", "לא הוגש", IF((F30 = "לא ניתן תרגיל"), "", IF(NOT(ISBLANK(F30)), "טרם", ""))))</f>
        <v/>
      </c>
      <c r="G33" s="22" t="str">
        <f>IF(G32 = "כן","בוצע", IF(G32 = "לא", "לא הוגש", IF((G30 = "לא ניתן תרגיל"), "", IF(NOT(ISBLANK(G30)), "טרם", ""))))</f>
        <v/>
      </c>
    </row>
    <row r="34" spans="1:7" ht="17.399999999999999" customHeight="1" thickBot="1">
      <c r="A34" s="36"/>
      <c r="B34" s="14" t="s">
        <v>4</v>
      </c>
      <c r="C34" s="23" t="str">
        <f t="shared" ref="C34" si="19">IF(C30 = "לא ניתן תרגיל", "לא ניתן תרגיל", "")</f>
        <v/>
      </c>
      <c r="D34" s="23" t="str">
        <f>IF(D30 = "לא ניתן תרגיל", "לא ניתן תרגיל", "")</f>
        <v/>
      </c>
      <c r="E34" s="23" t="str">
        <f>IF(E30 = "לא ניתן תרגיל", "לא ניתן תרגיל", "")</f>
        <v/>
      </c>
      <c r="F34" s="23" t="str">
        <f>IF(F30 = "לא ניתן תרגיל", "לא ניתן תרגיל", "")</f>
        <v/>
      </c>
      <c r="G34" s="23" t="str">
        <f>IF(G30 = "לא ניתן תרגיל", "לא ניתן תרגיל", "")</f>
        <v/>
      </c>
    </row>
    <row r="35" spans="1:7" ht="17.399999999999999" hidden="1" customHeight="1">
      <c r="A35" s="35" t="s">
        <v>9</v>
      </c>
      <c r="B35" s="15" t="s">
        <v>2</v>
      </c>
      <c r="C35" s="24"/>
      <c r="D35" s="24"/>
      <c r="E35" s="24"/>
      <c r="F35" s="24"/>
      <c r="G35" s="24"/>
    </row>
    <row r="36" spans="1:7" ht="17.399999999999999" hidden="1" customHeight="1">
      <c r="A36" s="35"/>
      <c r="B36" s="11" t="s">
        <v>5</v>
      </c>
      <c r="C36" s="13" t="str">
        <f t="shared" ref="C36" ca="1" si="20">IF(AND(NOT(ISBLANK(C35)), NOT(C35 = "לא ניתן תרגיל")), IF(OR(C37 = "כן", C37 = "לא"), "", C35-TODAY()), "")</f>
        <v/>
      </c>
      <c r="D36" s="13" t="str">
        <f ca="1">IF(AND(NOT(ISBLANK(D35)), NOT(D35 = "לא ניתן תרגיל")), IF(OR(D37 = "כן", D37 = "לא"), "", D35-TODAY()), "")</f>
        <v/>
      </c>
      <c r="E36" s="13" t="str">
        <f ca="1">IF(AND(NOT(ISBLANK(E35)), NOT(E35 = "לא ניתן תרגיל")), IF(OR(E37 = "כן", E37 = "לא"), "", E35-TODAY()), "")</f>
        <v/>
      </c>
      <c r="F36" s="13" t="str">
        <f ca="1">IF(AND(NOT(ISBLANK(F35)), NOT(F35 = "לא ניתן תרגיל")), IF(OR(F37 = "כן", F37 = "לא"), "", F35-TODAY()), "")</f>
        <v/>
      </c>
      <c r="G36" s="13" t="str">
        <f ca="1">IF(AND(NOT(ISBLANK(G35)), NOT(G35 = "לא ניתן תרגיל")), IF(OR(G37 = "כן", G37 = "לא"), "", G35-TODAY()), "")</f>
        <v/>
      </c>
    </row>
    <row r="37" spans="1:7" ht="17.399999999999999" hidden="1" customHeight="1">
      <c r="A37" s="35"/>
      <c r="B37" s="11" t="s">
        <v>3</v>
      </c>
      <c r="C37" s="13"/>
      <c r="D37" s="13"/>
      <c r="E37" s="13"/>
      <c r="F37" s="13"/>
      <c r="G37" s="13"/>
    </row>
    <row r="38" spans="1:7" ht="17.399999999999999" hidden="1" customHeight="1">
      <c r="A38" s="35"/>
      <c r="B38" s="11" t="s">
        <v>6</v>
      </c>
      <c r="C38" s="22" t="str">
        <f t="shared" ref="C38" si="21">IF(C37 = "כן","בוצע", IF(C37 = "לא", "לא הוגש", IF((C35 = "לא ניתן תרגיל"), "", IF(NOT(ISBLANK(C35)), "טרם", ""))))</f>
        <v/>
      </c>
      <c r="D38" s="22" t="str">
        <f>IF(D37 = "כן","בוצע", IF(D37 = "לא", "לא הוגש", IF((D35 = "לא ניתן תרגיל"), "", IF(NOT(ISBLANK(D35)), "טרם", ""))))</f>
        <v/>
      </c>
      <c r="E38" s="22" t="str">
        <f>IF(E37 = "כן","בוצע", IF(E37 = "לא", "לא הוגש", IF((E35 = "לא ניתן תרגיל"), "", IF(NOT(ISBLANK(E35)), "טרם", ""))))</f>
        <v/>
      </c>
      <c r="F38" s="22" t="str">
        <f>IF(F37 = "כן","בוצע", IF(F37 = "לא", "לא הוגש", IF((F35 = "לא ניתן תרגיל"), "", IF(NOT(ISBLANK(F35)), "טרם", ""))))</f>
        <v/>
      </c>
      <c r="G38" s="22" t="str">
        <f>IF(G37 = "כן","בוצע", IF(G37 = "לא", "לא הוגש", IF((G35 = "לא ניתן תרגיל"), "", IF(NOT(ISBLANK(G35)), "טרם", ""))))</f>
        <v/>
      </c>
    </row>
    <row r="39" spans="1:7" ht="17.399999999999999" customHeight="1" thickBot="1">
      <c r="A39" s="36"/>
      <c r="B39" s="14" t="s">
        <v>4</v>
      </c>
      <c r="C39" s="23" t="str">
        <f t="shared" ref="C39" si="22">IF(C35 = "לא ניתן תרגיל", "לא ניתן תרגיל", "")</f>
        <v/>
      </c>
      <c r="D39" s="23" t="str">
        <f>IF(D35 = "לא ניתן תרגיל", "לא ניתן תרגיל", "")</f>
        <v/>
      </c>
      <c r="E39" s="23" t="str">
        <f>IF(E35 = "לא ניתן תרגיל", "לא ניתן תרגיל", "")</f>
        <v/>
      </c>
      <c r="F39" s="23" t="str">
        <f>IF(F35 = "לא ניתן תרגיל", "לא ניתן תרגיל", "")</f>
        <v/>
      </c>
      <c r="G39" s="23" t="str">
        <f>IF(G35 = "לא ניתן תרגיל", "לא ניתן תרגיל", "")</f>
        <v/>
      </c>
    </row>
    <row r="40" spans="1:7" ht="17.399999999999999" hidden="1" customHeight="1">
      <c r="A40" s="35" t="s">
        <v>10</v>
      </c>
      <c r="B40" s="15" t="s">
        <v>2</v>
      </c>
      <c r="C40" s="24"/>
      <c r="D40" s="24"/>
      <c r="E40" s="24"/>
      <c r="F40" s="24"/>
      <c r="G40" s="24"/>
    </row>
    <row r="41" spans="1:7" ht="17.399999999999999" hidden="1" customHeight="1">
      <c r="A41" s="35"/>
      <c r="B41" s="11" t="s">
        <v>5</v>
      </c>
      <c r="C41" s="13" t="str">
        <f t="shared" ref="C41" ca="1" si="23">IF(AND(NOT(ISBLANK(C40)), NOT(C40 = "לא ניתן תרגיל")), IF(OR(C42 = "כן", C42 = "לא"), "", C40-TODAY()), "")</f>
        <v/>
      </c>
      <c r="D41" s="13" t="str">
        <f ca="1">IF(AND(NOT(ISBLANK(D40)), NOT(D40 = "לא ניתן תרגיל")), IF(OR(D42 = "כן", D42 = "לא"), "", D40-TODAY()), "")</f>
        <v/>
      </c>
      <c r="E41" s="13" t="str">
        <f ca="1">IF(AND(NOT(ISBLANK(E40)), NOT(E40 = "לא ניתן תרגיל")), IF(OR(E42 = "כן", E42 = "לא"), "", E40-TODAY()), "")</f>
        <v/>
      </c>
      <c r="F41" s="13" t="str">
        <f ca="1">IF(AND(NOT(ISBLANK(F40)), NOT(F40 = "לא ניתן תרגיל")), IF(OR(F42 = "כן", F42 = "לא"), "", F40-TODAY()), "")</f>
        <v/>
      </c>
      <c r="G41" s="13" t="str">
        <f ca="1">IF(AND(NOT(ISBLANK(G40)), NOT(G40 = "לא ניתן תרגיל")), IF(OR(G42 = "כן", G42 = "לא"), "", G40-TODAY()), "")</f>
        <v/>
      </c>
    </row>
    <row r="42" spans="1:7" ht="17.399999999999999" hidden="1" customHeight="1">
      <c r="A42" s="35"/>
      <c r="B42" s="11" t="s">
        <v>3</v>
      </c>
      <c r="C42" s="13"/>
      <c r="D42" s="13"/>
      <c r="E42" s="13"/>
      <c r="F42" s="13"/>
      <c r="G42" s="13"/>
    </row>
    <row r="43" spans="1:7" ht="17.399999999999999" hidden="1" customHeight="1">
      <c r="A43" s="35"/>
      <c r="B43" s="11" t="s">
        <v>6</v>
      </c>
      <c r="C43" s="22" t="str">
        <f t="shared" ref="C43" si="24">IF(C42 = "כן","בוצע", IF(C42 = "לא", "לא הוגש", IF((C40 = "לא ניתן תרגיל"), "", IF(NOT(ISBLANK(C40)), "טרם", ""))))</f>
        <v/>
      </c>
      <c r="D43" s="22" t="str">
        <f>IF(D42 = "כן","בוצע", IF(D42 = "לא", "לא הוגש", IF((D40 = "לא ניתן תרגיל"), "", IF(NOT(ISBLANK(D40)), "טרם", ""))))</f>
        <v/>
      </c>
      <c r="E43" s="22" t="str">
        <f>IF(E42 = "כן","בוצע", IF(E42 = "לא", "לא הוגש", IF((E40 = "לא ניתן תרגיל"), "", IF(NOT(ISBLANK(E40)), "טרם", ""))))</f>
        <v/>
      </c>
      <c r="F43" s="22" t="str">
        <f>IF(F42 = "כן","בוצע", IF(F42 = "לא", "לא הוגש", IF((F40 = "לא ניתן תרגיל"), "", IF(NOT(ISBLANK(F40)), "טרם", ""))))</f>
        <v/>
      </c>
      <c r="G43" s="22" t="str">
        <f>IF(G42 = "כן","בוצע", IF(G42 = "לא", "לא הוגש", IF((G40 = "לא ניתן תרגיל"), "", IF(NOT(ISBLANK(G40)), "טרם", ""))))</f>
        <v/>
      </c>
    </row>
    <row r="44" spans="1:7" ht="17.399999999999999" customHeight="1" thickBot="1">
      <c r="A44" s="36"/>
      <c r="B44" s="14" t="s">
        <v>4</v>
      </c>
      <c r="C44" s="23" t="str">
        <f t="shared" ref="C44" si="25">IF(C40 = "לא ניתן תרגיל", "לא ניתן תרגיל", "")</f>
        <v/>
      </c>
      <c r="D44" s="23" t="str">
        <f>IF(D40 = "לא ניתן תרגיל", "לא ניתן תרגיל", "")</f>
        <v/>
      </c>
      <c r="E44" s="23" t="str">
        <f>IF(E40 = "לא ניתן תרגיל", "לא ניתן תרגיל", "")</f>
        <v/>
      </c>
      <c r="F44" s="23" t="str">
        <f>IF(F40 = "לא ניתן תרגיל", "לא ניתן תרגיל", "")</f>
        <v/>
      </c>
      <c r="G44" s="23" t="str">
        <f>IF(G40 = "לא ניתן תרגיל", "לא ניתן תרגיל", "")</f>
        <v/>
      </c>
    </row>
    <row r="45" spans="1:7" ht="17.399999999999999" hidden="1" customHeight="1">
      <c r="A45" s="35" t="s">
        <v>11</v>
      </c>
      <c r="B45" s="15" t="s">
        <v>2</v>
      </c>
      <c r="C45" s="24"/>
      <c r="D45" s="24"/>
      <c r="E45" s="24"/>
      <c r="F45" s="24"/>
      <c r="G45" s="24"/>
    </row>
    <row r="46" spans="1:7" ht="17.399999999999999" hidden="1" customHeight="1">
      <c r="A46" s="35"/>
      <c r="B46" s="11" t="s">
        <v>5</v>
      </c>
      <c r="C46" s="13" t="str">
        <f t="shared" ref="C46" ca="1" si="26">IF(AND(NOT(ISBLANK(C45)), NOT(C45 = "לא ניתן תרגיל")), IF(OR(C47 = "כן", C47 = "לא"), "", C45-TODAY()), "")</f>
        <v/>
      </c>
      <c r="D46" s="13" t="str">
        <f ca="1">IF(AND(NOT(ISBLANK(D45)), NOT(D45 = "לא ניתן תרגיל")), IF(OR(D47 = "כן", D47 = "לא"), "", D45-TODAY()), "")</f>
        <v/>
      </c>
      <c r="E46" s="13" t="str">
        <f ca="1">IF(AND(NOT(ISBLANK(E45)), NOT(E45 = "לא ניתן תרגיל")), IF(OR(E47 = "כן", E47 = "לא"), "", E45-TODAY()), "")</f>
        <v/>
      </c>
      <c r="F46" s="13" t="str">
        <f ca="1">IF(AND(NOT(ISBLANK(F45)), NOT(F45 = "לא ניתן תרגיל")), IF(OR(F47 = "כן", F47 = "לא"), "", F45-TODAY()), "")</f>
        <v/>
      </c>
      <c r="G46" s="13" t="str">
        <f ca="1">IF(AND(NOT(ISBLANK(G45)), NOT(G45 = "לא ניתן תרגיל")), IF(OR(G47 = "כן", G47 = "לא"), "", G45-TODAY()), "")</f>
        <v/>
      </c>
    </row>
    <row r="47" spans="1:7" ht="17.399999999999999" hidden="1" customHeight="1">
      <c r="A47" s="35"/>
      <c r="B47" s="11" t="s">
        <v>3</v>
      </c>
      <c r="C47" s="13"/>
      <c r="D47" s="13"/>
      <c r="E47" s="13"/>
      <c r="F47" s="13"/>
      <c r="G47" s="13"/>
    </row>
    <row r="48" spans="1:7" ht="17.399999999999999" hidden="1" customHeight="1">
      <c r="A48" s="35"/>
      <c r="B48" s="11" t="s">
        <v>6</v>
      </c>
      <c r="C48" s="22" t="str">
        <f t="shared" ref="C48" si="27">IF(C47 = "כן","בוצע", IF(C47 = "לא", "לא הוגש", IF((C45 = "לא ניתן תרגיל"), "", IF(NOT(ISBLANK(C45)), "טרם", ""))))</f>
        <v/>
      </c>
      <c r="D48" s="22" t="str">
        <f>IF(D47 = "כן","בוצע", IF(D47 = "לא", "לא הוגש", IF((D45 = "לא ניתן תרגיל"), "", IF(NOT(ISBLANK(D45)), "טרם", ""))))</f>
        <v/>
      </c>
      <c r="E48" s="22" t="str">
        <f>IF(E47 = "כן","בוצע", IF(E47 = "לא", "לא הוגש", IF((E45 = "לא ניתן תרגיל"), "", IF(NOT(ISBLANK(E45)), "טרם", ""))))</f>
        <v/>
      </c>
      <c r="F48" s="22" t="str">
        <f>IF(F47 = "כן","בוצע", IF(F47 = "לא", "לא הוגש", IF((F45 = "לא ניתן תרגיל"), "", IF(NOT(ISBLANK(F45)), "טרם", ""))))</f>
        <v/>
      </c>
      <c r="G48" s="22" t="str">
        <f>IF(G47 = "כן","בוצע", IF(G47 = "לא", "לא הוגש", IF((G45 = "לא ניתן תרגיל"), "", IF(NOT(ISBLANK(G45)), "טרם", ""))))</f>
        <v/>
      </c>
    </row>
    <row r="49" spans="1:7" ht="17.399999999999999" customHeight="1" thickBot="1">
      <c r="A49" s="36"/>
      <c r="B49" s="14" t="s">
        <v>4</v>
      </c>
      <c r="C49" s="23" t="str">
        <f t="shared" ref="C49" si="28">IF(C45 = "לא ניתן תרגיל", "לא ניתן תרגיל", "")</f>
        <v/>
      </c>
      <c r="D49" s="23" t="str">
        <f>IF(D45 = "לא ניתן תרגיל", "לא ניתן תרגיל", "")</f>
        <v/>
      </c>
      <c r="E49" s="23" t="str">
        <f>IF(E45 = "לא ניתן תרגיל", "לא ניתן תרגיל", "")</f>
        <v/>
      </c>
      <c r="F49" s="23" t="str">
        <f>IF(F45 = "לא ניתן תרגיל", "לא ניתן תרגיל", "")</f>
        <v/>
      </c>
      <c r="G49" s="23" t="str">
        <f>IF(G45 = "לא ניתן תרגיל", "לא ניתן תרגיל", "")</f>
        <v/>
      </c>
    </row>
    <row r="50" spans="1:7" ht="17.399999999999999" hidden="1" customHeight="1">
      <c r="A50" s="35" t="s">
        <v>12</v>
      </c>
      <c r="B50" s="15" t="s">
        <v>2</v>
      </c>
      <c r="C50" s="24"/>
      <c r="D50" s="24"/>
      <c r="E50" s="24"/>
      <c r="F50" s="24"/>
      <c r="G50" s="24"/>
    </row>
    <row r="51" spans="1:7" ht="17.399999999999999" hidden="1" customHeight="1">
      <c r="A51" s="35"/>
      <c r="B51" s="11" t="s">
        <v>5</v>
      </c>
      <c r="C51" s="13" t="str">
        <f t="shared" ref="C51" ca="1" si="29">IF(AND(NOT(ISBLANK(C50)), NOT(C50 = "לא ניתן תרגיל")), IF(OR(C52 = "כן", C52 = "לא"), "", C50-TODAY()), "")</f>
        <v/>
      </c>
      <c r="D51" s="13" t="str">
        <f ca="1">IF(AND(NOT(ISBLANK(D50)), NOT(D50 = "לא ניתן תרגיל")), IF(OR(D52 = "כן", D52 = "לא"), "", D50-TODAY()), "")</f>
        <v/>
      </c>
      <c r="E51" s="13" t="str">
        <f ca="1">IF(AND(NOT(ISBLANK(E50)), NOT(E50 = "לא ניתן תרגיל")), IF(OR(E52 = "כן", E52 = "לא"), "", E50-TODAY()), "")</f>
        <v/>
      </c>
      <c r="F51" s="13" t="str">
        <f ca="1">IF(AND(NOT(ISBLANK(F50)), NOT(F50 = "לא ניתן תרגיל")), IF(OR(F52 = "כן", F52 = "לא"), "", F50-TODAY()), "")</f>
        <v/>
      </c>
      <c r="G51" s="13" t="str">
        <f ca="1">IF(AND(NOT(ISBLANK(G50)), NOT(G50 = "לא ניתן תרגיל")), IF(OR(G52 = "כן", G52 = "לא"), "", G50-TODAY()), "")</f>
        <v/>
      </c>
    </row>
    <row r="52" spans="1:7" ht="17.399999999999999" hidden="1" customHeight="1">
      <c r="A52" s="35"/>
      <c r="B52" s="11" t="s">
        <v>3</v>
      </c>
      <c r="C52" s="13"/>
      <c r="D52" s="13"/>
      <c r="E52" s="13"/>
      <c r="F52" s="13"/>
      <c r="G52" s="13"/>
    </row>
    <row r="53" spans="1:7" ht="17.399999999999999" hidden="1" customHeight="1">
      <c r="A53" s="35"/>
      <c r="B53" s="11" t="s">
        <v>6</v>
      </c>
      <c r="C53" s="22" t="str">
        <f t="shared" ref="C53" si="30">IF(C52 = "כן","בוצע", IF(C52 = "לא", "לא הוגש", IF((C50 = "לא ניתן תרגיל"), "", IF(NOT(ISBLANK(C50)), "טרם", ""))))</f>
        <v/>
      </c>
      <c r="D53" s="22" t="str">
        <f>IF(D52 = "כן","בוצע", IF(D52 = "לא", "לא הוגש", IF((D50 = "לא ניתן תרגיל"), "", IF(NOT(ISBLANK(D50)), "טרם", ""))))</f>
        <v/>
      </c>
      <c r="E53" s="22" t="str">
        <f>IF(E52 = "כן","בוצע", IF(E52 = "לא", "לא הוגש", IF((E50 = "לא ניתן תרגיל"), "", IF(NOT(ISBLANK(E50)), "טרם", ""))))</f>
        <v/>
      </c>
      <c r="F53" s="22" t="str">
        <f>IF(F52 = "כן","בוצע", IF(F52 = "לא", "לא הוגש", IF((F50 = "לא ניתן תרגיל"), "", IF(NOT(ISBLANK(F50)), "טרם", ""))))</f>
        <v/>
      </c>
      <c r="G53" s="22" t="str">
        <f>IF(G52 = "כן","בוצע", IF(G52 = "לא", "לא הוגש", IF((G50 = "לא ניתן תרגיל"), "", IF(NOT(ISBLANK(G50)), "טרם", ""))))</f>
        <v/>
      </c>
    </row>
    <row r="54" spans="1:7" ht="17.399999999999999" customHeight="1" thickBot="1">
      <c r="A54" s="36"/>
      <c r="B54" s="14" t="s">
        <v>4</v>
      </c>
      <c r="C54" s="23" t="str">
        <f t="shared" ref="C54" si="31">IF(C50 = "לא ניתן תרגיל", "לא ניתן תרגיל", "")</f>
        <v/>
      </c>
      <c r="D54" s="23" t="str">
        <f>IF(D50 = "לא ניתן תרגיל", "לא ניתן תרגיל", "")</f>
        <v/>
      </c>
      <c r="E54" s="23" t="str">
        <f>IF(E50 = "לא ניתן תרגיל", "לא ניתן תרגיל", "")</f>
        <v/>
      </c>
      <c r="F54" s="23" t="str">
        <f>IF(F50 = "לא ניתן תרגיל", "לא ניתן תרגיל", "")</f>
        <v/>
      </c>
      <c r="G54" s="23" t="str">
        <f>IF(G50 = "לא ניתן תרגיל", "לא ניתן תרגיל", "")</f>
        <v/>
      </c>
    </row>
    <row r="55" spans="1:7" ht="17.399999999999999" hidden="1" customHeight="1">
      <c r="A55" s="35" t="s">
        <v>13</v>
      </c>
      <c r="B55" s="15" t="s">
        <v>2</v>
      </c>
      <c r="C55" s="24"/>
      <c r="D55" s="24"/>
      <c r="E55" s="24"/>
      <c r="F55" s="24"/>
      <c r="G55" s="24"/>
    </row>
    <row r="56" spans="1:7" ht="17.399999999999999" hidden="1" customHeight="1">
      <c r="A56" s="35"/>
      <c r="B56" s="11" t="s">
        <v>5</v>
      </c>
      <c r="C56" s="13" t="str">
        <f t="shared" ref="C56" ca="1" si="32">IF(AND(NOT(ISBLANK(C55)), NOT(C55 = "לא ניתן תרגיל")), IF(OR(C57 = "כן", C57 = "לא"), "", C55-TODAY()), "")</f>
        <v/>
      </c>
      <c r="D56" s="13" t="str">
        <f ca="1">IF(AND(NOT(ISBLANK(D55)), NOT(D55 = "לא ניתן תרגיל")), IF(OR(D57 = "כן", D57 = "לא"), "", D55-TODAY()), "")</f>
        <v/>
      </c>
      <c r="E56" s="13" t="str">
        <f ca="1">IF(AND(NOT(ISBLANK(E55)), NOT(E55 = "לא ניתן תרגיל")), IF(OR(E57 = "כן", E57 = "לא"), "", E55-TODAY()), "")</f>
        <v/>
      </c>
      <c r="F56" s="13" t="str">
        <f ca="1">IF(AND(NOT(ISBLANK(F55)), NOT(F55 = "לא ניתן תרגיל")), IF(OR(F57 = "כן", F57 = "לא"), "", F55-TODAY()), "")</f>
        <v/>
      </c>
      <c r="G56" s="13" t="str">
        <f ca="1">IF(AND(NOT(ISBLANK(G55)), NOT(G55 = "לא ניתן תרגיל")), IF(OR(G57 = "כן", G57 = "לא"), "", G55-TODAY()), "")</f>
        <v/>
      </c>
    </row>
    <row r="57" spans="1:7" ht="17.399999999999999" hidden="1" customHeight="1">
      <c r="A57" s="35"/>
      <c r="B57" s="11" t="s">
        <v>3</v>
      </c>
      <c r="C57" s="13"/>
      <c r="D57" s="13"/>
      <c r="E57" s="13"/>
      <c r="F57" s="13"/>
      <c r="G57" s="13"/>
    </row>
    <row r="58" spans="1:7" ht="17.399999999999999" hidden="1" customHeight="1">
      <c r="A58" s="35"/>
      <c r="B58" s="11" t="s">
        <v>6</v>
      </c>
      <c r="C58" s="22" t="str">
        <f t="shared" ref="C58" si="33">IF(C57 = "כן","בוצע", IF(C57 = "לא", "לא הוגש", IF((C55 = "לא ניתן תרגיל"), "", IF(NOT(ISBLANK(C55)), "טרם", ""))))</f>
        <v/>
      </c>
      <c r="D58" s="22" t="str">
        <f>IF(D57 = "כן","בוצע", IF(D57 = "לא", "לא הוגש", IF((D55 = "לא ניתן תרגיל"), "", IF(NOT(ISBLANK(D55)), "טרם", ""))))</f>
        <v/>
      </c>
      <c r="E58" s="22" t="str">
        <f>IF(E57 = "כן","בוצע", IF(E57 = "לא", "לא הוגש", IF((E55 = "לא ניתן תרגיל"), "", IF(NOT(ISBLANK(E55)), "טרם", ""))))</f>
        <v/>
      </c>
      <c r="F58" s="22" t="str">
        <f>IF(F57 = "כן","בוצע", IF(F57 = "לא", "לא הוגש", IF((F55 = "לא ניתן תרגיל"), "", IF(NOT(ISBLANK(F55)), "טרם", ""))))</f>
        <v/>
      </c>
      <c r="G58" s="22" t="str">
        <f>IF(G57 = "כן","בוצע", IF(G57 = "לא", "לא הוגש", IF((G55 = "לא ניתן תרגיל"), "", IF(NOT(ISBLANK(G55)), "טרם", ""))))</f>
        <v/>
      </c>
    </row>
    <row r="59" spans="1:7" ht="17.399999999999999" customHeight="1" thickBot="1">
      <c r="A59" s="36"/>
      <c r="B59" s="14" t="s">
        <v>4</v>
      </c>
      <c r="C59" s="23" t="str">
        <f t="shared" ref="C59" si="34">IF(C55 = "לא ניתן תרגיל", "לא ניתן תרגיל", "")</f>
        <v/>
      </c>
      <c r="D59" s="23" t="str">
        <f>IF(D55 = "לא ניתן תרגיל", "לא ניתן תרגיל", "")</f>
        <v/>
      </c>
      <c r="E59" s="23" t="str">
        <f>IF(E55 = "לא ניתן תרגיל", "לא ניתן תרגיל", "")</f>
        <v/>
      </c>
      <c r="F59" s="23" t="str">
        <f>IF(F55 = "לא ניתן תרגיל", "לא ניתן תרגיל", "")</f>
        <v/>
      </c>
      <c r="G59" s="23" t="str">
        <f>IF(G55 = "לא ניתן תרגיל", "לא ניתן תרגיל", "")</f>
        <v/>
      </c>
    </row>
    <row r="60" spans="1:7" ht="17.399999999999999" hidden="1" customHeight="1">
      <c r="A60" s="35" t="s">
        <v>14</v>
      </c>
      <c r="B60" s="15" t="s">
        <v>2</v>
      </c>
      <c r="C60" s="24"/>
      <c r="D60" s="24"/>
      <c r="E60" s="24"/>
      <c r="F60" s="24"/>
      <c r="G60" s="24"/>
    </row>
    <row r="61" spans="1:7" ht="17.399999999999999" hidden="1" customHeight="1">
      <c r="A61" s="35"/>
      <c r="B61" s="11" t="s">
        <v>5</v>
      </c>
      <c r="C61" s="13" t="str">
        <f t="shared" ref="C61" ca="1" si="35">IF(AND(NOT(ISBLANK(C60)), NOT(C60 = "לא ניתן תרגיל")), IF(OR(C62 = "כן", C62 = "לא"), "", C60-TODAY()), "")</f>
        <v/>
      </c>
      <c r="D61" s="13" t="str">
        <f ca="1">IF(AND(NOT(ISBLANK(D60)), NOT(D60 = "לא ניתן תרגיל")), IF(OR(D62 = "כן", D62 = "לא"), "", D60-TODAY()), "")</f>
        <v/>
      </c>
      <c r="E61" s="13" t="str">
        <f ca="1">IF(AND(NOT(ISBLANK(E60)), NOT(E60 = "לא ניתן תרגיל")), IF(OR(E62 = "כן", E62 = "לא"), "", E60-TODAY()), "")</f>
        <v/>
      </c>
      <c r="F61" s="13" t="str">
        <f ca="1">IF(AND(NOT(ISBLANK(F60)), NOT(F60 = "לא ניתן תרגיל")), IF(OR(F62 = "כן", F62 = "לא"), "", F60-TODAY()), "")</f>
        <v/>
      </c>
      <c r="G61" s="13" t="str">
        <f ca="1">IF(AND(NOT(ISBLANK(G60)), NOT(G60 = "לא ניתן תרגיל")), IF(OR(G62 = "כן", G62 = "לא"), "", G60-TODAY()), "")</f>
        <v/>
      </c>
    </row>
    <row r="62" spans="1:7" ht="17.399999999999999" hidden="1" customHeight="1">
      <c r="A62" s="35"/>
      <c r="B62" s="11" t="s">
        <v>3</v>
      </c>
      <c r="C62" s="13"/>
      <c r="D62" s="13"/>
      <c r="E62" s="13"/>
      <c r="F62" s="13"/>
      <c r="G62" s="13"/>
    </row>
    <row r="63" spans="1:7" ht="17.399999999999999" hidden="1" customHeight="1">
      <c r="A63" s="35"/>
      <c r="B63" s="11" t="s">
        <v>6</v>
      </c>
      <c r="C63" s="22" t="str">
        <f t="shared" ref="C63" si="36">IF(C62 = "כן","בוצע", IF(C62 = "לא", "לא הוגש", IF((C60 = "לא ניתן תרגיל"), "", IF(NOT(ISBLANK(C60)), "טרם", ""))))</f>
        <v/>
      </c>
      <c r="D63" s="22" t="str">
        <f>IF(D62 = "כן","בוצע", IF(D62 = "לא", "לא הוגש", IF((D60 = "לא ניתן תרגיל"), "", IF(NOT(ISBLANK(D60)), "טרם", ""))))</f>
        <v/>
      </c>
      <c r="E63" s="22" t="str">
        <f>IF(E62 = "כן","בוצע", IF(E62 = "לא", "לא הוגש", IF((E60 = "לא ניתן תרגיל"), "", IF(NOT(ISBLANK(E60)), "טרם", ""))))</f>
        <v/>
      </c>
      <c r="F63" s="22" t="str">
        <f>IF(F62 = "כן","בוצע", IF(F62 = "לא", "לא הוגש", IF((F60 = "לא ניתן תרגיל"), "", IF(NOT(ISBLANK(F60)), "טרם", ""))))</f>
        <v/>
      </c>
      <c r="G63" s="22" t="str">
        <f>IF(G62 = "כן","בוצע", IF(G62 = "לא", "לא הוגש", IF((G60 = "לא ניתן תרגיל"), "", IF(NOT(ISBLANK(G60)), "טרם", ""))))</f>
        <v/>
      </c>
    </row>
    <row r="64" spans="1:7" ht="17.399999999999999" customHeight="1" thickBot="1">
      <c r="A64" s="36"/>
      <c r="B64" s="14" t="s">
        <v>4</v>
      </c>
      <c r="C64" s="23" t="str">
        <f t="shared" ref="C64" si="37">IF(C60 = "לא ניתן תרגיל", "לא ניתן תרגיל", "")</f>
        <v/>
      </c>
      <c r="D64" s="23" t="str">
        <f>IF(D60 = "לא ניתן תרגיל", "לא ניתן תרגיל", "")</f>
        <v/>
      </c>
      <c r="E64" s="23" t="str">
        <f>IF(E60 = "לא ניתן תרגיל", "לא ניתן תרגיל", "")</f>
        <v/>
      </c>
      <c r="F64" s="23" t="str">
        <f>IF(F60 = "לא ניתן תרגיל", "לא ניתן תרגיל", "")</f>
        <v/>
      </c>
      <c r="G64" s="23" t="str">
        <f>IF(G60 = "לא ניתן תרגיל", "לא ניתן תרגיל", "")</f>
        <v/>
      </c>
    </row>
    <row r="65" spans="1:7" ht="17.399999999999999" hidden="1" customHeight="1">
      <c r="A65" s="35" t="s">
        <v>15</v>
      </c>
      <c r="B65" s="15" t="s">
        <v>2</v>
      </c>
      <c r="C65" s="24"/>
      <c r="D65" s="24"/>
      <c r="E65" s="24"/>
      <c r="F65" s="24"/>
      <c r="G65" s="24"/>
    </row>
    <row r="66" spans="1:7" ht="17.399999999999999" hidden="1" customHeight="1">
      <c r="A66" s="35"/>
      <c r="B66" s="11" t="s">
        <v>5</v>
      </c>
      <c r="C66" s="13" t="str">
        <f t="shared" ref="C66" ca="1" si="38">IF(AND(NOT(ISBLANK(C65)), NOT(C65 = "לא ניתן תרגיל")), IF(OR(C67 = "כן", C67 = "לא"), "", C65-TODAY()), "")</f>
        <v/>
      </c>
      <c r="D66" s="13" t="str">
        <f ca="1">IF(AND(NOT(ISBLANK(D65)), NOT(D65 = "לא ניתן תרגיל")), IF(OR(D67 = "כן", D67 = "לא"), "", D65-TODAY()), "")</f>
        <v/>
      </c>
      <c r="E66" s="13" t="str">
        <f ca="1">IF(AND(NOT(ISBLANK(E65)), NOT(E65 = "לא ניתן תרגיל")), IF(OR(E67 = "כן", E67 = "לא"), "", E65-TODAY()), "")</f>
        <v/>
      </c>
      <c r="F66" s="13" t="str">
        <f ca="1">IF(AND(NOT(ISBLANK(F65)), NOT(F65 = "לא ניתן תרגיל")), IF(OR(F67 = "כן", F67 = "לא"), "", F65-TODAY()), "")</f>
        <v/>
      </c>
      <c r="G66" s="13" t="str">
        <f ca="1">IF(AND(NOT(ISBLANK(G65)), NOT(G65 = "לא ניתן תרגיל")), IF(OR(G67 = "כן", G67 = "לא"), "", G65-TODAY()), "")</f>
        <v/>
      </c>
    </row>
    <row r="67" spans="1:7" ht="17.399999999999999" hidden="1" customHeight="1">
      <c r="A67" s="35"/>
      <c r="B67" s="11" t="s">
        <v>3</v>
      </c>
      <c r="C67" s="13"/>
      <c r="D67" s="13"/>
      <c r="E67" s="13"/>
      <c r="F67" s="13"/>
      <c r="G67" s="13"/>
    </row>
    <row r="68" spans="1:7" ht="17.399999999999999" hidden="1" customHeight="1">
      <c r="A68" s="35"/>
      <c r="B68" s="11" t="s">
        <v>6</v>
      </c>
      <c r="C68" s="22" t="str">
        <f t="shared" ref="C68" si="39">IF(C67 = "כן","בוצע", IF(C67 = "לא", "לא הוגש", IF((C65 = "לא ניתן תרגיל"), "", IF(NOT(ISBLANK(C65)), "טרם", ""))))</f>
        <v/>
      </c>
      <c r="D68" s="22" t="str">
        <f>IF(D67 = "כן","בוצע", IF(D67 = "לא", "לא הוגש", IF((D65 = "לא ניתן תרגיל"), "", IF(NOT(ISBLANK(D65)), "טרם", ""))))</f>
        <v/>
      </c>
      <c r="E68" s="22" t="str">
        <f>IF(E67 = "כן","בוצע", IF(E67 = "לא", "לא הוגש", IF((E65 = "לא ניתן תרגיל"), "", IF(NOT(ISBLANK(E65)), "טרם", ""))))</f>
        <v/>
      </c>
      <c r="F68" s="22" t="str">
        <f>IF(F67 = "כן","בוצע", IF(F67 = "לא", "לא הוגש", IF((F65 = "לא ניתן תרגיל"), "", IF(NOT(ISBLANK(F65)), "טרם", ""))))</f>
        <v/>
      </c>
      <c r="G68" s="22" t="str">
        <f>IF(G67 = "כן","בוצע", IF(G67 = "לא", "לא הוגש", IF((G65 = "לא ניתן תרגיל"), "", IF(NOT(ISBLANK(G65)), "טרם", ""))))</f>
        <v/>
      </c>
    </row>
    <row r="69" spans="1:7" ht="17.399999999999999" customHeight="1" thickBot="1">
      <c r="A69" s="36"/>
      <c r="B69" s="14" t="s">
        <v>4</v>
      </c>
      <c r="C69" s="23" t="str">
        <f t="shared" ref="C69" si="40">IF(C65 = "לא ניתן תרגיל", "לא ניתן תרגיל", "")</f>
        <v/>
      </c>
      <c r="D69" s="23" t="str">
        <f>IF(D65 = "לא ניתן תרגיל", "לא ניתן תרגיל", "")</f>
        <v/>
      </c>
      <c r="E69" s="23" t="str">
        <f>IF(E65 = "לא ניתן תרגיל", "לא ניתן תרגיל", "")</f>
        <v/>
      </c>
      <c r="F69" s="23" t="str">
        <f>IF(F65 = "לא ניתן תרגיל", "לא ניתן תרגיל", "")</f>
        <v/>
      </c>
      <c r="G69" s="23" t="str">
        <f>IF(G65 = "לא ניתן תרגיל", "לא ניתן תרגיל", "")</f>
        <v/>
      </c>
    </row>
    <row r="70" spans="1:7" ht="17.399999999999999" hidden="1" customHeight="1">
      <c r="A70" s="35" t="s">
        <v>16</v>
      </c>
      <c r="B70" s="15" t="s">
        <v>2</v>
      </c>
      <c r="C70" s="24"/>
      <c r="D70" s="24"/>
      <c r="E70" s="24"/>
      <c r="F70" s="24"/>
      <c r="G70" s="24"/>
    </row>
    <row r="71" spans="1:7" ht="17.399999999999999" hidden="1" customHeight="1">
      <c r="A71" s="35"/>
      <c r="B71" s="11" t="s">
        <v>5</v>
      </c>
      <c r="C71" s="13" t="str">
        <f t="shared" ref="C71" ca="1" si="41">IF(AND(NOT(ISBLANK(C70)), NOT(C70 = "לא ניתן תרגיל")), IF(OR(C72 = "כן", C72 = "לא"), "", C70-TODAY()), "")</f>
        <v/>
      </c>
      <c r="D71" s="13" t="str">
        <f ca="1">IF(AND(NOT(ISBLANK(D70)), NOT(D70 = "לא ניתן תרגיל")), IF(OR(D72 = "כן", D72 = "לא"), "", D70-TODAY()), "")</f>
        <v/>
      </c>
      <c r="E71" s="13" t="str">
        <f ca="1">IF(AND(NOT(ISBLANK(E70)), NOT(E70 = "לא ניתן תרגיל")), IF(OR(E72 = "כן", E72 = "לא"), "", E70-TODAY()), "")</f>
        <v/>
      </c>
      <c r="F71" s="13" t="str">
        <f ca="1">IF(AND(NOT(ISBLANK(F70)), NOT(F70 = "לא ניתן תרגיל")), IF(OR(F72 = "כן", F72 = "לא"), "", F70-TODAY()), "")</f>
        <v/>
      </c>
      <c r="G71" s="13" t="str">
        <f ca="1">IF(AND(NOT(ISBLANK(G70)), NOT(G70 = "לא ניתן תרגיל")), IF(OR(G72 = "כן", G72 = "לא"), "", G70-TODAY()), "")</f>
        <v/>
      </c>
    </row>
    <row r="72" spans="1:7" ht="17.399999999999999" hidden="1" customHeight="1">
      <c r="A72" s="35"/>
      <c r="B72" s="11" t="s">
        <v>3</v>
      </c>
      <c r="C72" s="13"/>
      <c r="D72" s="13"/>
      <c r="E72" s="13"/>
      <c r="F72" s="13"/>
      <c r="G72" s="13"/>
    </row>
    <row r="73" spans="1:7" ht="17.399999999999999" hidden="1" customHeight="1">
      <c r="A73" s="35"/>
      <c r="B73" s="11" t="s">
        <v>6</v>
      </c>
      <c r="C73" s="22" t="str">
        <f t="shared" ref="C73" si="42">IF(C72 = "כן","בוצע", IF(C72 = "לא", "לא הוגש", IF((C70 = "לא ניתן תרגיל"), "", IF(NOT(ISBLANK(C70)), "טרם", ""))))</f>
        <v/>
      </c>
      <c r="D73" s="22" t="str">
        <f>IF(D72 = "כן","בוצע", IF(D72 = "לא", "לא הוגש", IF((D70 = "לא ניתן תרגיל"), "", IF(NOT(ISBLANK(D70)), "טרם", ""))))</f>
        <v/>
      </c>
      <c r="E73" s="22" t="str">
        <f>IF(E72 = "כן","בוצע", IF(E72 = "לא", "לא הוגש", IF((E70 = "לא ניתן תרגיל"), "", IF(NOT(ISBLANK(E70)), "טרם", ""))))</f>
        <v/>
      </c>
      <c r="F73" s="22" t="str">
        <f>IF(F72 = "כן","בוצע", IF(F72 = "לא", "לא הוגש", IF((F70 = "לא ניתן תרגיל"), "", IF(NOT(ISBLANK(F70)), "טרם", ""))))</f>
        <v/>
      </c>
      <c r="G73" s="22" t="str">
        <f>IF(G72 = "כן","בוצע", IF(G72 = "לא", "לא הוגש", IF((G70 = "לא ניתן תרגיל"), "", IF(NOT(ISBLANK(G70)), "טרם", ""))))</f>
        <v/>
      </c>
    </row>
    <row r="74" spans="1:7" ht="17.399999999999999" customHeight="1" thickBot="1">
      <c r="A74" s="36"/>
      <c r="B74" s="14" t="s">
        <v>4</v>
      </c>
      <c r="C74" s="23" t="str">
        <f t="shared" ref="C74" si="43">IF(C70 = "לא ניתן תרגיל", "לא ניתן תרגיל", "")</f>
        <v/>
      </c>
      <c r="D74" s="23" t="str">
        <f>IF(D70 = "לא ניתן תרגיל", "לא ניתן תרגיל", "")</f>
        <v/>
      </c>
      <c r="E74" s="23" t="str">
        <f>IF(E70 = "לא ניתן תרגיל", "לא ניתן תרגיל", "")</f>
        <v/>
      </c>
      <c r="F74" s="23" t="str">
        <f>IF(F70 = "לא ניתן תרגיל", "לא ניתן תרגיל", "")</f>
        <v/>
      </c>
      <c r="G74" s="23" t="str">
        <f>IF(G70 = "לא ניתן תרגיל", "לא ניתן תרגיל", "")</f>
        <v/>
      </c>
    </row>
    <row r="75" spans="1:7" ht="17.399999999999999" customHeight="1">
      <c r="A75" s="16" t="s">
        <v>17</v>
      </c>
      <c r="B75" s="11"/>
      <c r="C75" s="9">
        <f t="shared" ref="C75" si="44">AVERAGE(C6,C11,C19,C29,C34,C39,C44,C49,C54,C59,C64,C69,C74)</f>
        <v>91</v>
      </c>
      <c r="D75" s="9">
        <f>AVERAGE(D6,D11,D19,D29,D34,D39,D44,D49,D54,D59,D64,D69,D74)</f>
        <v>91</v>
      </c>
      <c r="E75" s="9">
        <f>AVERAGE(E6,E11,E19,E29,E34,E39,E44,E49,E54,E59,E64,E69,E74)</f>
        <v>100</v>
      </c>
      <c r="F75" s="9">
        <f>AVERAGE(F6,F11,F19,F29,F34,F39,F44,F49,F54,F59,F64,F69,F74)</f>
        <v>100</v>
      </c>
      <c r="G75" s="9">
        <f>AVERAGE(G6,G11,G19,G29,G34,G39,G44,G49,G54,G59,G64,G69,G74)</f>
        <v>100</v>
      </c>
    </row>
    <row r="76" spans="1:7" ht="17.399999999999999" customHeight="1">
      <c r="B76" s="17"/>
    </row>
    <row r="77" spans="1:7" ht="17.399999999999999" customHeight="1" thickBot="1">
      <c r="A77"/>
      <c r="B77" s="2"/>
      <c r="C77" s="19" t="s">
        <v>19</v>
      </c>
      <c r="D77" s="19" t="s">
        <v>20</v>
      </c>
      <c r="E77" s="19" t="s">
        <v>21</v>
      </c>
      <c r="F77" s="19" t="s">
        <v>22</v>
      </c>
      <c r="G77" s="19" t="s">
        <v>23</v>
      </c>
    </row>
    <row r="78" spans="1:7" ht="17.399999999999999" customHeight="1">
      <c r="A78" s="12" t="s">
        <v>31</v>
      </c>
      <c r="B78" s="2"/>
      <c r="C78" s="5">
        <f>C75</f>
        <v>91</v>
      </c>
      <c r="D78" s="5"/>
      <c r="E78" s="5"/>
      <c r="F78" s="5">
        <f>0.15*C78+0.1*D78+0.6*E78+0.15*MAX(D78,E78)</f>
        <v>13.65</v>
      </c>
      <c r="G78" s="5"/>
    </row>
    <row r="79" spans="1:7" ht="17.399999999999999" customHeight="1">
      <c r="A79" s="12" t="s">
        <v>32</v>
      </c>
      <c r="B79" s="2"/>
      <c r="C79" s="34" t="s">
        <v>50</v>
      </c>
      <c r="D79" s="5"/>
      <c r="E79" s="5"/>
      <c r="F79" s="5">
        <f>E79</f>
        <v>0</v>
      </c>
      <c r="G79" s="5"/>
    </row>
    <row r="80" spans="1:7" ht="17.399999999999999" customHeight="1">
      <c r="A80" s="12" t="s">
        <v>33</v>
      </c>
      <c r="B80" s="2"/>
      <c r="C80" s="5">
        <f>D75</f>
        <v>91</v>
      </c>
      <c r="D80" s="5"/>
      <c r="E80" s="5"/>
      <c r="F80" s="5">
        <f>0.25*C80+0.75*E80</f>
        <v>22.75</v>
      </c>
      <c r="G80" s="5"/>
    </row>
    <row r="81" spans="1:7" ht="17.399999999999999" customHeight="1">
      <c r="A81" s="12" t="s">
        <v>34</v>
      </c>
      <c r="B81" s="2"/>
      <c r="C81" s="5">
        <f>E75</f>
        <v>100</v>
      </c>
      <c r="D81" s="5"/>
      <c r="E81" s="5"/>
      <c r="F81" s="5">
        <f>0.2*C81+0.1*D81+0.7*E81</f>
        <v>20</v>
      </c>
      <c r="G81" s="5"/>
    </row>
    <row r="82" spans="1:7" ht="17.399999999999999" customHeight="1">
      <c r="A82" s="12" t="s">
        <v>35</v>
      </c>
      <c r="B82" s="2"/>
      <c r="C82" s="5">
        <f>F75</f>
        <v>100</v>
      </c>
      <c r="D82" s="5"/>
      <c r="E82" s="5"/>
      <c r="F82" s="5">
        <f>E82</f>
        <v>0</v>
      </c>
      <c r="G82" s="5"/>
    </row>
    <row r="83" spans="1:7" ht="17.399999999999999" customHeight="1">
      <c r="A83" s="12" t="s">
        <v>36</v>
      </c>
      <c r="B83" s="2"/>
      <c r="C83" s="5">
        <f>G75</f>
        <v>100</v>
      </c>
      <c r="D83" s="5"/>
      <c r="E83" s="5"/>
      <c r="F83" s="5">
        <f>0.2*C83+0.8*E83</f>
        <v>20</v>
      </c>
      <c r="G83" s="5"/>
    </row>
    <row r="84" spans="1:7" ht="17.399999999999999" customHeight="1" thickBot="1">
      <c r="A84"/>
      <c r="B84"/>
      <c r="C84"/>
      <c r="D84"/>
      <c r="E84"/>
      <c r="F84"/>
      <c r="G84"/>
    </row>
    <row r="85" spans="1:7" ht="17.399999999999999" customHeight="1">
      <c r="A85"/>
      <c r="B85" s="16" t="s">
        <v>23</v>
      </c>
      <c r="C85" s="16" t="s">
        <v>24</v>
      </c>
      <c r="D85" s="16" t="s">
        <v>25</v>
      </c>
      <c r="E85"/>
      <c r="F85"/>
      <c r="G85"/>
    </row>
    <row r="86" spans="1:7" ht="17.399999999999999" customHeight="1">
      <c r="A86" s="12" t="s">
        <v>31</v>
      </c>
      <c r="B86" s="5">
        <f t="shared" ref="B86:B91" si="45">G78</f>
        <v>0</v>
      </c>
      <c r="C86" s="5">
        <v>4</v>
      </c>
      <c r="D86" s="5">
        <f t="shared" ref="D86:D91" si="46">B86*C86</f>
        <v>0</v>
      </c>
      <c r="E86"/>
      <c r="F86"/>
      <c r="G86"/>
    </row>
    <row r="87" spans="1:7" ht="17.399999999999999" customHeight="1">
      <c r="A87" s="12" t="s">
        <v>32</v>
      </c>
      <c r="B87" s="5">
        <f t="shared" si="45"/>
        <v>0</v>
      </c>
      <c r="C87" s="5">
        <v>3</v>
      </c>
      <c r="D87" s="5">
        <f t="shared" si="46"/>
        <v>0</v>
      </c>
      <c r="E87"/>
      <c r="F87"/>
      <c r="G87"/>
    </row>
    <row r="88" spans="1:7" ht="17.399999999999999" customHeight="1">
      <c r="A88" s="12" t="s">
        <v>33</v>
      </c>
      <c r="B88" s="5">
        <f t="shared" si="45"/>
        <v>0</v>
      </c>
      <c r="C88" s="5">
        <v>5</v>
      </c>
      <c r="D88" s="5">
        <f t="shared" si="46"/>
        <v>0</v>
      </c>
      <c r="E88"/>
      <c r="F88"/>
      <c r="G88"/>
    </row>
    <row r="89" spans="1:7" ht="17.399999999999999" customHeight="1">
      <c r="A89" s="12" t="s">
        <v>34</v>
      </c>
      <c r="B89" s="5">
        <f t="shared" si="45"/>
        <v>0</v>
      </c>
      <c r="C89" s="5">
        <v>4</v>
      </c>
      <c r="D89" s="5">
        <f t="shared" si="46"/>
        <v>0</v>
      </c>
      <c r="E89"/>
      <c r="F89"/>
      <c r="G89"/>
    </row>
    <row r="90" spans="1:7" ht="17.399999999999999" customHeight="1">
      <c r="A90" s="12" t="s">
        <v>35</v>
      </c>
      <c r="B90" s="5">
        <f t="shared" si="45"/>
        <v>0</v>
      </c>
      <c r="C90" s="5">
        <v>3</v>
      </c>
      <c r="D90" s="5">
        <f t="shared" si="46"/>
        <v>0</v>
      </c>
      <c r="E90"/>
      <c r="F90"/>
      <c r="G90"/>
    </row>
    <row r="91" spans="1:7" ht="17.399999999999999" customHeight="1" thickBot="1">
      <c r="A91" s="12" t="s">
        <v>36</v>
      </c>
      <c r="B91" s="5">
        <f t="shared" si="45"/>
        <v>0</v>
      </c>
      <c r="C91" s="5">
        <v>3</v>
      </c>
      <c r="D91" s="5">
        <f t="shared" si="46"/>
        <v>0</v>
      </c>
      <c r="E91"/>
      <c r="F91"/>
      <c r="G91"/>
    </row>
    <row r="92" spans="1:7" ht="17.399999999999999" customHeight="1">
      <c r="A92" s="21" t="s">
        <v>37</v>
      </c>
      <c r="B92" s="20">
        <f>D92/C92</f>
        <v>0</v>
      </c>
      <c r="C92" s="20">
        <f>SUM(C86:C91)</f>
        <v>22</v>
      </c>
      <c r="D92" s="20">
        <f>SUM(D86:D91)</f>
        <v>0</v>
      </c>
      <c r="E92"/>
      <c r="F92"/>
      <c r="G92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17.399999999999999" customHeight="1">
      <c r="B120" s="17"/>
    </row>
    <row r="121" spans="2:2" ht="17.399999999999999" customHeight="1">
      <c r="B121" s="17"/>
    </row>
    <row r="122" spans="2:2" ht="17.399999999999999" customHeight="1">
      <c r="B122" s="17"/>
    </row>
    <row r="123" spans="2:2" ht="17.399999999999999" customHeight="1">
      <c r="B123" s="17"/>
    </row>
    <row r="124" spans="2:2" ht="17.399999999999999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  <row r="724" spans="2:2" ht="23.1" customHeight="1">
      <c r="B724" s="17"/>
    </row>
    <row r="725" spans="2:2" ht="23.1" customHeight="1">
      <c r="B725" s="17"/>
    </row>
    <row r="726" spans="2:2" ht="23.1" customHeight="1">
      <c r="B726" s="17"/>
    </row>
    <row r="727" spans="2:2" ht="23.1" customHeight="1">
      <c r="B727" s="17"/>
    </row>
    <row r="728" spans="2:2" ht="23.1" customHeight="1">
      <c r="B728" s="17"/>
    </row>
  </sheetData>
  <mergeCells count="13">
    <mergeCell ref="A60:A64"/>
    <mergeCell ref="A65:A69"/>
    <mergeCell ref="A70:A74"/>
    <mergeCell ref="A35:A39"/>
    <mergeCell ref="A40:A44"/>
    <mergeCell ref="A45:A49"/>
    <mergeCell ref="A50:A54"/>
    <mergeCell ref="A55:A59"/>
    <mergeCell ref="A7:A11"/>
    <mergeCell ref="A2:A6"/>
    <mergeCell ref="A12:A20"/>
    <mergeCell ref="A21:A29"/>
    <mergeCell ref="A30:A34"/>
  </mergeCells>
  <conditionalFormatting sqref="C5:E5">
    <cfRule type="containsText" dxfId="357" priority="210" operator="containsText" text="לא הוגש">
      <formula>NOT(ISERROR(SEARCH("לא הוגש",C5)))</formula>
    </cfRule>
    <cfRule type="containsText" dxfId="356" priority="211" operator="containsText" text="בוצע">
      <formula>NOT(ISERROR(SEARCH("בוצע",C5)))</formula>
    </cfRule>
    <cfRule type="containsText" dxfId="355" priority="212" operator="containsText" text="טרם">
      <formula>NOT(ISERROR(SEARCH("טרם",C5)))</formula>
    </cfRule>
  </conditionalFormatting>
  <conditionalFormatting sqref="C6:E6">
    <cfRule type="cellIs" dxfId="354" priority="209" operator="between">
      <formula>1</formula>
      <formula>150</formula>
    </cfRule>
  </conditionalFormatting>
  <conditionalFormatting sqref="C6">
    <cfRule type="containsText" dxfId="353" priority="208" operator="containsText" text="לא ניתן תרגיל">
      <formula>NOT(ISERROR(SEARCH("לא ניתן תרגיל",C6)))</formula>
    </cfRule>
  </conditionalFormatting>
  <conditionalFormatting sqref="D6">
    <cfRule type="containsText" dxfId="352" priority="206" operator="containsText" text="לא ניתן תרגיל">
      <formula>NOT(ISERROR(SEARCH("לא ניתן תרגיל",D6)))</formula>
    </cfRule>
  </conditionalFormatting>
  <conditionalFormatting sqref="E6">
    <cfRule type="containsText" dxfId="351" priority="205" operator="containsText" text="לא ניתן תרגיל">
      <formula>NOT(ISERROR(SEARCH("לא ניתן תרגיל",E6)))</formula>
    </cfRule>
  </conditionalFormatting>
  <conditionalFormatting sqref="F5:G5">
    <cfRule type="containsText" dxfId="350" priority="202" operator="containsText" text="לא הוגש">
      <formula>NOT(ISERROR(SEARCH("לא הוגש",F5)))</formula>
    </cfRule>
    <cfRule type="containsText" dxfId="349" priority="203" operator="containsText" text="בוצע">
      <formula>NOT(ISERROR(SEARCH("בוצע",F5)))</formula>
    </cfRule>
    <cfRule type="containsText" dxfId="348" priority="204" operator="containsText" text="טרם">
      <formula>NOT(ISERROR(SEARCH("טרם",F5)))</formula>
    </cfRule>
  </conditionalFormatting>
  <conditionalFormatting sqref="F6:G6">
    <cfRule type="cellIs" dxfId="347" priority="201" operator="between">
      <formula>1</formula>
      <formula>150</formula>
    </cfRule>
  </conditionalFormatting>
  <conditionalFormatting sqref="F6">
    <cfRule type="containsText" dxfId="346" priority="200" operator="containsText" text="לא ניתן תרגיל">
      <formula>NOT(ISERROR(SEARCH("לא ניתן תרגיל",F6)))</formula>
    </cfRule>
  </conditionalFormatting>
  <conditionalFormatting sqref="G6">
    <cfRule type="containsText" dxfId="345" priority="199" operator="containsText" text="לא ניתן תרגיל">
      <formula>NOT(ISERROR(SEARCH("לא ניתן תרגיל",G6)))</formula>
    </cfRule>
  </conditionalFormatting>
  <conditionalFormatting sqref="C10:E10">
    <cfRule type="containsText" dxfId="344" priority="196" operator="containsText" text="לא הוגש">
      <formula>NOT(ISERROR(SEARCH("לא הוגש",C10)))</formula>
    </cfRule>
    <cfRule type="containsText" dxfId="343" priority="197" operator="containsText" text="בוצע">
      <formula>NOT(ISERROR(SEARCH("בוצע",C10)))</formula>
    </cfRule>
    <cfRule type="containsText" dxfId="342" priority="198" operator="containsText" text="טרם">
      <formula>NOT(ISERROR(SEARCH("טרם",C10)))</formula>
    </cfRule>
  </conditionalFormatting>
  <conditionalFormatting sqref="C11:E11">
    <cfRule type="cellIs" dxfId="341" priority="195" operator="between">
      <formula>1</formula>
      <formula>150</formula>
    </cfRule>
  </conditionalFormatting>
  <conditionalFormatting sqref="C11">
    <cfRule type="containsText" dxfId="340" priority="194" operator="containsText" text="לא ניתן תרגיל">
      <formula>NOT(ISERROR(SEARCH("לא ניתן תרגיל",C11)))</formula>
    </cfRule>
  </conditionalFormatting>
  <conditionalFormatting sqref="D11">
    <cfRule type="containsText" dxfId="339" priority="192" operator="containsText" text="לא ניתן תרגיל">
      <formula>NOT(ISERROR(SEARCH("לא ניתן תרגיל",D11)))</formula>
    </cfRule>
  </conditionalFormatting>
  <conditionalFormatting sqref="E11">
    <cfRule type="containsText" dxfId="338" priority="191" operator="containsText" text="לא ניתן תרגיל">
      <formula>NOT(ISERROR(SEARCH("לא ניתן תרגיל",E11)))</formula>
    </cfRule>
  </conditionalFormatting>
  <conditionalFormatting sqref="F10:G10">
    <cfRule type="containsText" dxfId="337" priority="188" operator="containsText" text="לא הוגש">
      <formula>NOT(ISERROR(SEARCH("לא הוגש",F10)))</formula>
    </cfRule>
    <cfRule type="containsText" dxfId="336" priority="189" operator="containsText" text="בוצע">
      <formula>NOT(ISERROR(SEARCH("בוצע",F10)))</formula>
    </cfRule>
    <cfRule type="containsText" dxfId="335" priority="190" operator="containsText" text="טרם">
      <formula>NOT(ISERROR(SEARCH("טרם",F10)))</formula>
    </cfRule>
  </conditionalFormatting>
  <conditionalFormatting sqref="F11:G11">
    <cfRule type="cellIs" dxfId="334" priority="187" operator="between">
      <formula>1</formula>
      <formula>150</formula>
    </cfRule>
  </conditionalFormatting>
  <conditionalFormatting sqref="F11">
    <cfRule type="containsText" dxfId="333" priority="186" operator="containsText" text="לא ניתן תרגיל">
      <formula>NOT(ISERROR(SEARCH("לא ניתן תרגיל",F11)))</formula>
    </cfRule>
  </conditionalFormatting>
  <conditionalFormatting sqref="G11">
    <cfRule type="containsText" dxfId="332" priority="185" operator="containsText" text="לא ניתן תרגיל">
      <formula>NOT(ISERROR(SEARCH("לא ניתן תרגיל",G11)))</formula>
    </cfRule>
  </conditionalFormatting>
  <conditionalFormatting sqref="C15:E15">
    <cfRule type="containsText" dxfId="331" priority="182" operator="containsText" text="לא הוגש">
      <formula>NOT(ISERROR(SEARCH("לא הוגש",C15)))</formula>
    </cfRule>
    <cfRule type="containsText" dxfId="330" priority="183" operator="containsText" text="בוצע">
      <formula>NOT(ISERROR(SEARCH("בוצע",C15)))</formula>
    </cfRule>
    <cfRule type="containsText" dxfId="329" priority="184" operator="containsText" text="טרם">
      <formula>NOT(ISERROR(SEARCH("טרם",C15)))</formula>
    </cfRule>
  </conditionalFormatting>
  <conditionalFormatting sqref="F15:G15">
    <cfRule type="containsText" dxfId="328" priority="174" operator="containsText" text="לא הוגש">
      <formula>NOT(ISERROR(SEARCH("לא הוגש",F15)))</formula>
    </cfRule>
    <cfRule type="containsText" dxfId="327" priority="175" operator="containsText" text="בוצע">
      <formula>NOT(ISERROR(SEARCH("בוצע",F15)))</formula>
    </cfRule>
    <cfRule type="containsText" dxfId="326" priority="176" operator="containsText" text="טרם">
      <formula>NOT(ISERROR(SEARCH("טרם",F15)))</formula>
    </cfRule>
  </conditionalFormatting>
  <conditionalFormatting sqref="C24:E24">
    <cfRule type="containsText" dxfId="325" priority="168" operator="containsText" text="לא הוגש">
      <formula>NOT(ISERROR(SEARCH("לא הוגש",C24)))</formula>
    </cfRule>
    <cfRule type="containsText" dxfId="324" priority="169" operator="containsText" text="בוצע">
      <formula>NOT(ISERROR(SEARCH("בוצע",C24)))</formula>
    </cfRule>
    <cfRule type="containsText" dxfId="323" priority="170" operator="containsText" text="טרם">
      <formula>NOT(ISERROR(SEARCH("טרם",C24)))</formula>
    </cfRule>
  </conditionalFormatting>
  <conditionalFormatting sqref="C29:E29">
    <cfRule type="cellIs" dxfId="322" priority="167" operator="between">
      <formula>1</formula>
      <formula>150</formula>
    </cfRule>
  </conditionalFormatting>
  <conditionalFormatting sqref="C29">
    <cfRule type="containsText" dxfId="321" priority="166" operator="containsText" text="לא ניתן תרגיל">
      <formula>NOT(ISERROR(SEARCH("לא ניתן תרגיל",C29)))</formula>
    </cfRule>
  </conditionalFormatting>
  <conditionalFormatting sqref="D29">
    <cfRule type="containsText" dxfId="320" priority="164" operator="containsText" text="לא ניתן תרגיל">
      <formula>NOT(ISERROR(SEARCH("לא ניתן תרגיל",D29)))</formula>
    </cfRule>
  </conditionalFormatting>
  <conditionalFormatting sqref="E29">
    <cfRule type="containsText" dxfId="319" priority="163" operator="containsText" text="לא ניתן תרגיל">
      <formula>NOT(ISERROR(SEARCH("לא ניתן תרגיל",E29)))</formula>
    </cfRule>
  </conditionalFormatting>
  <conditionalFormatting sqref="F24:G24">
    <cfRule type="containsText" dxfId="318" priority="160" operator="containsText" text="לא הוגש">
      <formula>NOT(ISERROR(SEARCH("לא הוגש",F24)))</formula>
    </cfRule>
    <cfRule type="containsText" dxfId="317" priority="161" operator="containsText" text="בוצע">
      <formula>NOT(ISERROR(SEARCH("בוצע",F24)))</formula>
    </cfRule>
    <cfRule type="containsText" dxfId="316" priority="162" operator="containsText" text="טרם">
      <formula>NOT(ISERROR(SEARCH("טרם",F24)))</formula>
    </cfRule>
  </conditionalFormatting>
  <conditionalFormatting sqref="F29">
    <cfRule type="cellIs" dxfId="315" priority="159" operator="between">
      <formula>1</formula>
      <formula>150</formula>
    </cfRule>
  </conditionalFormatting>
  <conditionalFormatting sqref="F29">
    <cfRule type="containsText" dxfId="314" priority="158" operator="containsText" text="לא ניתן תרגיל">
      <formula>NOT(ISERROR(SEARCH("לא ניתן תרגיל",F29)))</formula>
    </cfRule>
  </conditionalFormatting>
  <conditionalFormatting sqref="C33:E33">
    <cfRule type="containsText" dxfId="313" priority="154" operator="containsText" text="לא הוגש">
      <formula>NOT(ISERROR(SEARCH("לא הוגש",C33)))</formula>
    </cfRule>
    <cfRule type="containsText" dxfId="312" priority="155" operator="containsText" text="בוצע">
      <formula>NOT(ISERROR(SEARCH("בוצע",C33)))</formula>
    </cfRule>
    <cfRule type="containsText" dxfId="311" priority="156" operator="containsText" text="טרם">
      <formula>NOT(ISERROR(SEARCH("טרם",C33)))</formula>
    </cfRule>
  </conditionalFormatting>
  <conditionalFormatting sqref="C34:E34">
    <cfRule type="cellIs" dxfId="310" priority="153" operator="between">
      <formula>1</formula>
      <formula>150</formula>
    </cfRule>
  </conditionalFormatting>
  <conditionalFormatting sqref="C34">
    <cfRule type="containsText" dxfId="309" priority="152" operator="containsText" text="לא ניתן תרגיל">
      <formula>NOT(ISERROR(SEARCH("לא ניתן תרגיל",C34)))</formula>
    </cfRule>
  </conditionalFormatting>
  <conditionalFormatting sqref="D34">
    <cfRule type="containsText" dxfId="308" priority="150" operator="containsText" text="לא ניתן תרגיל">
      <formula>NOT(ISERROR(SEARCH("לא ניתן תרגיל",D34)))</formula>
    </cfRule>
  </conditionalFormatting>
  <conditionalFormatting sqref="E34">
    <cfRule type="containsText" dxfId="307" priority="149" operator="containsText" text="לא ניתן תרגיל">
      <formula>NOT(ISERROR(SEARCH("לא ניתן תרגיל",E34)))</formula>
    </cfRule>
  </conditionalFormatting>
  <conditionalFormatting sqref="F33:G33">
    <cfRule type="containsText" dxfId="306" priority="146" operator="containsText" text="לא הוגש">
      <formula>NOT(ISERROR(SEARCH("לא הוגש",F33)))</formula>
    </cfRule>
    <cfRule type="containsText" dxfId="305" priority="147" operator="containsText" text="בוצע">
      <formula>NOT(ISERROR(SEARCH("בוצע",F33)))</formula>
    </cfRule>
    <cfRule type="containsText" dxfId="304" priority="148" operator="containsText" text="טרם">
      <formula>NOT(ISERROR(SEARCH("טרם",F33)))</formula>
    </cfRule>
  </conditionalFormatting>
  <conditionalFormatting sqref="F34:G34">
    <cfRule type="cellIs" dxfId="303" priority="145" operator="between">
      <formula>1</formula>
      <formula>150</formula>
    </cfRule>
  </conditionalFormatting>
  <conditionalFormatting sqref="F34">
    <cfRule type="containsText" dxfId="302" priority="144" operator="containsText" text="לא ניתן תרגיל">
      <formula>NOT(ISERROR(SEARCH("לא ניתן תרגיל",F34)))</formula>
    </cfRule>
  </conditionalFormatting>
  <conditionalFormatting sqref="G34">
    <cfRule type="containsText" dxfId="301" priority="143" operator="containsText" text="לא ניתן תרגיל">
      <formula>NOT(ISERROR(SEARCH("לא ניתן תרגיל",G34)))</formula>
    </cfRule>
  </conditionalFormatting>
  <conditionalFormatting sqref="C38:E38">
    <cfRule type="containsText" dxfId="300" priority="140" operator="containsText" text="לא הוגש">
      <formula>NOT(ISERROR(SEARCH("לא הוגש",C38)))</formula>
    </cfRule>
    <cfRule type="containsText" dxfId="299" priority="141" operator="containsText" text="בוצע">
      <formula>NOT(ISERROR(SEARCH("בוצע",C38)))</formula>
    </cfRule>
    <cfRule type="containsText" dxfId="298" priority="142" operator="containsText" text="טרם">
      <formula>NOT(ISERROR(SEARCH("טרם",C38)))</formula>
    </cfRule>
  </conditionalFormatting>
  <conditionalFormatting sqref="C39:E39">
    <cfRule type="cellIs" dxfId="297" priority="139" operator="between">
      <formula>1</formula>
      <formula>150</formula>
    </cfRule>
  </conditionalFormatting>
  <conditionalFormatting sqref="C39">
    <cfRule type="containsText" dxfId="296" priority="138" operator="containsText" text="לא ניתן תרגיל">
      <formula>NOT(ISERROR(SEARCH("לא ניתן תרגיל",C39)))</formula>
    </cfRule>
  </conditionalFormatting>
  <conditionalFormatting sqref="D39">
    <cfRule type="containsText" dxfId="295" priority="136" operator="containsText" text="לא ניתן תרגיל">
      <formula>NOT(ISERROR(SEARCH("לא ניתן תרגיל",D39)))</formula>
    </cfRule>
  </conditionalFormatting>
  <conditionalFormatting sqref="E39">
    <cfRule type="containsText" dxfId="294" priority="135" operator="containsText" text="לא ניתן תרגיל">
      <formula>NOT(ISERROR(SEARCH("לא ניתן תרגיל",E39)))</formula>
    </cfRule>
  </conditionalFormatting>
  <conditionalFormatting sqref="F38:G38">
    <cfRule type="containsText" dxfId="293" priority="132" operator="containsText" text="לא הוגש">
      <formula>NOT(ISERROR(SEARCH("לא הוגש",F38)))</formula>
    </cfRule>
    <cfRule type="containsText" dxfId="292" priority="133" operator="containsText" text="בוצע">
      <formula>NOT(ISERROR(SEARCH("בוצע",F38)))</formula>
    </cfRule>
    <cfRule type="containsText" dxfId="291" priority="134" operator="containsText" text="טרם">
      <formula>NOT(ISERROR(SEARCH("טרם",F38)))</formula>
    </cfRule>
  </conditionalFormatting>
  <conditionalFormatting sqref="F39:G39">
    <cfRule type="cellIs" dxfId="290" priority="131" operator="between">
      <formula>1</formula>
      <formula>150</formula>
    </cfRule>
  </conditionalFormatting>
  <conditionalFormatting sqref="F39">
    <cfRule type="containsText" dxfId="289" priority="130" operator="containsText" text="לא ניתן תרגיל">
      <formula>NOT(ISERROR(SEARCH("לא ניתן תרגיל",F39)))</formula>
    </cfRule>
  </conditionalFormatting>
  <conditionalFormatting sqref="G39">
    <cfRule type="containsText" dxfId="288" priority="129" operator="containsText" text="לא ניתן תרגיל">
      <formula>NOT(ISERROR(SEARCH("לא ניתן תרגיל",G39)))</formula>
    </cfRule>
  </conditionalFormatting>
  <conditionalFormatting sqref="C43:E43">
    <cfRule type="containsText" dxfId="287" priority="126" operator="containsText" text="לא הוגש">
      <formula>NOT(ISERROR(SEARCH("לא הוגש",C43)))</formula>
    </cfRule>
    <cfRule type="containsText" dxfId="286" priority="127" operator="containsText" text="בוצע">
      <formula>NOT(ISERROR(SEARCH("בוצע",C43)))</formula>
    </cfRule>
    <cfRule type="containsText" dxfId="285" priority="128" operator="containsText" text="טרם">
      <formula>NOT(ISERROR(SEARCH("טרם",C43)))</formula>
    </cfRule>
  </conditionalFormatting>
  <conditionalFormatting sqref="C44:E44">
    <cfRule type="cellIs" dxfId="284" priority="125" operator="between">
      <formula>1</formula>
      <formula>150</formula>
    </cfRule>
  </conditionalFormatting>
  <conditionalFormatting sqref="C44">
    <cfRule type="containsText" dxfId="283" priority="124" operator="containsText" text="לא ניתן תרגיל">
      <formula>NOT(ISERROR(SEARCH("לא ניתן תרגיל",C44)))</formula>
    </cfRule>
  </conditionalFormatting>
  <conditionalFormatting sqref="D44">
    <cfRule type="containsText" dxfId="282" priority="122" operator="containsText" text="לא ניתן תרגיל">
      <formula>NOT(ISERROR(SEARCH("לא ניתן תרגיל",D44)))</formula>
    </cfRule>
  </conditionalFormatting>
  <conditionalFormatting sqref="E44">
    <cfRule type="containsText" dxfId="281" priority="121" operator="containsText" text="לא ניתן תרגיל">
      <formula>NOT(ISERROR(SEARCH("לא ניתן תרגיל",E44)))</formula>
    </cfRule>
  </conditionalFormatting>
  <conditionalFormatting sqref="F43:G43">
    <cfRule type="containsText" dxfId="280" priority="118" operator="containsText" text="לא הוגש">
      <formula>NOT(ISERROR(SEARCH("לא הוגש",F43)))</formula>
    </cfRule>
    <cfRule type="containsText" dxfId="279" priority="119" operator="containsText" text="בוצע">
      <formula>NOT(ISERROR(SEARCH("בוצע",F43)))</formula>
    </cfRule>
    <cfRule type="containsText" dxfId="278" priority="120" operator="containsText" text="טרם">
      <formula>NOT(ISERROR(SEARCH("טרם",F43)))</formula>
    </cfRule>
  </conditionalFormatting>
  <conditionalFormatting sqref="F44:G44">
    <cfRule type="cellIs" dxfId="277" priority="117" operator="between">
      <formula>1</formula>
      <formula>150</formula>
    </cfRule>
  </conditionalFormatting>
  <conditionalFormatting sqref="F44">
    <cfRule type="containsText" dxfId="276" priority="116" operator="containsText" text="לא ניתן תרגיל">
      <formula>NOT(ISERROR(SEARCH("לא ניתן תרגיל",F44)))</formula>
    </cfRule>
  </conditionalFormatting>
  <conditionalFormatting sqref="G44">
    <cfRule type="containsText" dxfId="275" priority="115" operator="containsText" text="לא ניתן תרגיל">
      <formula>NOT(ISERROR(SEARCH("לא ניתן תרגיל",G44)))</formula>
    </cfRule>
  </conditionalFormatting>
  <conditionalFormatting sqref="C48:E48">
    <cfRule type="containsText" dxfId="274" priority="112" operator="containsText" text="לא הוגש">
      <formula>NOT(ISERROR(SEARCH("לא הוגש",C48)))</formula>
    </cfRule>
    <cfRule type="containsText" dxfId="273" priority="113" operator="containsText" text="בוצע">
      <formula>NOT(ISERROR(SEARCH("בוצע",C48)))</formula>
    </cfRule>
    <cfRule type="containsText" dxfId="272" priority="114" operator="containsText" text="טרם">
      <formula>NOT(ISERROR(SEARCH("טרם",C48)))</formula>
    </cfRule>
  </conditionalFormatting>
  <conditionalFormatting sqref="C49:E49">
    <cfRule type="cellIs" dxfId="271" priority="111" operator="between">
      <formula>1</formula>
      <formula>150</formula>
    </cfRule>
  </conditionalFormatting>
  <conditionalFormatting sqref="C49">
    <cfRule type="containsText" dxfId="270" priority="110" operator="containsText" text="לא ניתן תרגיל">
      <formula>NOT(ISERROR(SEARCH("לא ניתן תרגיל",C49)))</formula>
    </cfRule>
  </conditionalFormatting>
  <conditionalFormatting sqref="D49">
    <cfRule type="containsText" dxfId="269" priority="108" operator="containsText" text="לא ניתן תרגיל">
      <formula>NOT(ISERROR(SEARCH("לא ניתן תרגיל",D49)))</formula>
    </cfRule>
  </conditionalFormatting>
  <conditionalFormatting sqref="E49">
    <cfRule type="containsText" dxfId="268" priority="107" operator="containsText" text="לא ניתן תרגיל">
      <formula>NOT(ISERROR(SEARCH("לא ניתן תרגיל",E49)))</formula>
    </cfRule>
  </conditionalFormatting>
  <conditionalFormatting sqref="F48:G48">
    <cfRule type="containsText" dxfId="267" priority="104" operator="containsText" text="לא הוגש">
      <formula>NOT(ISERROR(SEARCH("לא הוגש",F48)))</formula>
    </cfRule>
    <cfRule type="containsText" dxfId="266" priority="105" operator="containsText" text="בוצע">
      <formula>NOT(ISERROR(SEARCH("בוצע",F48)))</formula>
    </cfRule>
    <cfRule type="containsText" dxfId="265" priority="106" operator="containsText" text="טרם">
      <formula>NOT(ISERROR(SEARCH("טרם",F48)))</formula>
    </cfRule>
  </conditionalFormatting>
  <conditionalFormatting sqref="F49:G49">
    <cfRule type="cellIs" dxfId="264" priority="103" operator="between">
      <formula>1</formula>
      <formula>150</formula>
    </cfRule>
  </conditionalFormatting>
  <conditionalFormatting sqref="F49">
    <cfRule type="containsText" dxfId="263" priority="102" operator="containsText" text="לא ניתן תרגיל">
      <formula>NOT(ISERROR(SEARCH("לא ניתן תרגיל",F49)))</formula>
    </cfRule>
  </conditionalFormatting>
  <conditionalFormatting sqref="G49">
    <cfRule type="containsText" dxfId="262" priority="101" operator="containsText" text="לא ניתן תרגיל">
      <formula>NOT(ISERROR(SEARCH("לא ניתן תרגיל",G49)))</formula>
    </cfRule>
  </conditionalFormatting>
  <conditionalFormatting sqref="C53:E53">
    <cfRule type="containsText" dxfId="261" priority="98" operator="containsText" text="לא הוגש">
      <formula>NOT(ISERROR(SEARCH("לא הוגש",C53)))</formula>
    </cfRule>
    <cfRule type="containsText" dxfId="260" priority="99" operator="containsText" text="בוצע">
      <formula>NOT(ISERROR(SEARCH("בוצע",C53)))</formula>
    </cfRule>
    <cfRule type="containsText" dxfId="259" priority="100" operator="containsText" text="טרם">
      <formula>NOT(ISERROR(SEARCH("טרם",C53)))</formula>
    </cfRule>
  </conditionalFormatting>
  <conditionalFormatting sqref="C54:E54">
    <cfRule type="cellIs" dxfId="258" priority="97" operator="between">
      <formula>1</formula>
      <formula>150</formula>
    </cfRule>
  </conditionalFormatting>
  <conditionalFormatting sqref="C54">
    <cfRule type="containsText" dxfId="257" priority="96" operator="containsText" text="לא ניתן תרגיל">
      <formula>NOT(ISERROR(SEARCH("לא ניתן תרגיל",C54)))</formula>
    </cfRule>
  </conditionalFormatting>
  <conditionalFormatting sqref="D54">
    <cfRule type="containsText" dxfId="256" priority="94" operator="containsText" text="לא ניתן תרגיל">
      <formula>NOT(ISERROR(SEARCH("לא ניתן תרגיל",D54)))</formula>
    </cfRule>
  </conditionalFormatting>
  <conditionalFormatting sqref="E54">
    <cfRule type="containsText" dxfId="255" priority="93" operator="containsText" text="לא ניתן תרגיל">
      <formula>NOT(ISERROR(SEARCH("לא ניתן תרגיל",E54)))</formula>
    </cfRule>
  </conditionalFormatting>
  <conditionalFormatting sqref="F53:G53">
    <cfRule type="containsText" dxfId="254" priority="90" operator="containsText" text="לא הוגש">
      <formula>NOT(ISERROR(SEARCH("לא הוגש",F53)))</formula>
    </cfRule>
    <cfRule type="containsText" dxfId="253" priority="91" operator="containsText" text="בוצע">
      <formula>NOT(ISERROR(SEARCH("בוצע",F53)))</formula>
    </cfRule>
    <cfRule type="containsText" dxfId="252" priority="92" operator="containsText" text="טרם">
      <formula>NOT(ISERROR(SEARCH("טרם",F53)))</formula>
    </cfRule>
  </conditionalFormatting>
  <conditionalFormatting sqref="F54:G54">
    <cfRule type="cellIs" dxfId="251" priority="89" operator="between">
      <formula>1</formula>
      <formula>150</formula>
    </cfRule>
  </conditionalFormatting>
  <conditionalFormatting sqref="F54">
    <cfRule type="containsText" dxfId="250" priority="88" operator="containsText" text="לא ניתן תרגיל">
      <formula>NOT(ISERROR(SEARCH("לא ניתן תרגיל",F54)))</formula>
    </cfRule>
  </conditionalFormatting>
  <conditionalFormatting sqref="G54">
    <cfRule type="containsText" dxfId="249" priority="87" operator="containsText" text="לא ניתן תרגיל">
      <formula>NOT(ISERROR(SEARCH("לא ניתן תרגיל",G54)))</formula>
    </cfRule>
  </conditionalFormatting>
  <conditionalFormatting sqref="C58:E58">
    <cfRule type="containsText" dxfId="248" priority="84" operator="containsText" text="לא הוגש">
      <formula>NOT(ISERROR(SEARCH("לא הוגש",C58)))</formula>
    </cfRule>
    <cfRule type="containsText" dxfId="247" priority="85" operator="containsText" text="בוצע">
      <formula>NOT(ISERROR(SEARCH("בוצע",C58)))</formula>
    </cfRule>
    <cfRule type="containsText" dxfId="246" priority="86" operator="containsText" text="טרם">
      <formula>NOT(ISERROR(SEARCH("טרם",C58)))</formula>
    </cfRule>
  </conditionalFormatting>
  <conditionalFormatting sqref="C59:E59">
    <cfRule type="cellIs" dxfId="245" priority="83" operator="between">
      <formula>1</formula>
      <formula>150</formula>
    </cfRule>
  </conditionalFormatting>
  <conditionalFormatting sqref="C59">
    <cfRule type="containsText" dxfId="244" priority="82" operator="containsText" text="לא ניתן תרגיל">
      <formula>NOT(ISERROR(SEARCH("לא ניתן תרגיל",C59)))</formula>
    </cfRule>
  </conditionalFormatting>
  <conditionalFormatting sqref="D59">
    <cfRule type="containsText" dxfId="243" priority="80" operator="containsText" text="לא ניתן תרגיל">
      <formula>NOT(ISERROR(SEARCH("לא ניתן תרגיל",D59)))</formula>
    </cfRule>
  </conditionalFormatting>
  <conditionalFormatting sqref="E59">
    <cfRule type="containsText" dxfId="242" priority="79" operator="containsText" text="לא ניתן תרגיל">
      <formula>NOT(ISERROR(SEARCH("לא ניתן תרגיל",E59)))</formula>
    </cfRule>
  </conditionalFormatting>
  <conditionalFormatting sqref="F58:G58">
    <cfRule type="containsText" dxfId="241" priority="76" operator="containsText" text="לא הוגש">
      <formula>NOT(ISERROR(SEARCH("לא הוגש",F58)))</formula>
    </cfRule>
    <cfRule type="containsText" dxfId="240" priority="77" operator="containsText" text="בוצע">
      <formula>NOT(ISERROR(SEARCH("בוצע",F58)))</formula>
    </cfRule>
    <cfRule type="containsText" dxfId="239" priority="78" operator="containsText" text="טרם">
      <formula>NOT(ISERROR(SEARCH("טרם",F58)))</formula>
    </cfRule>
  </conditionalFormatting>
  <conditionalFormatting sqref="F59:G59">
    <cfRule type="cellIs" dxfId="238" priority="75" operator="between">
      <formula>1</formula>
      <formula>150</formula>
    </cfRule>
  </conditionalFormatting>
  <conditionalFormatting sqref="F59">
    <cfRule type="containsText" dxfId="237" priority="74" operator="containsText" text="לא ניתן תרגיל">
      <formula>NOT(ISERROR(SEARCH("לא ניתן תרגיל",F59)))</formula>
    </cfRule>
  </conditionalFormatting>
  <conditionalFormatting sqref="G59">
    <cfRule type="containsText" dxfId="236" priority="73" operator="containsText" text="לא ניתן תרגיל">
      <formula>NOT(ISERROR(SEARCH("לא ניתן תרגיל",G59)))</formula>
    </cfRule>
  </conditionalFormatting>
  <conditionalFormatting sqref="C63:E63">
    <cfRule type="containsText" dxfId="235" priority="70" operator="containsText" text="לא הוגש">
      <formula>NOT(ISERROR(SEARCH("לא הוגש",C63)))</formula>
    </cfRule>
    <cfRule type="containsText" dxfId="234" priority="71" operator="containsText" text="בוצע">
      <formula>NOT(ISERROR(SEARCH("בוצע",C63)))</formula>
    </cfRule>
    <cfRule type="containsText" dxfId="233" priority="72" operator="containsText" text="טרם">
      <formula>NOT(ISERROR(SEARCH("טרם",C63)))</formula>
    </cfRule>
  </conditionalFormatting>
  <conditionalFormatting sqref="C64:E64">
    <cfRule type="cellIs" dxfId="232" priority="69" operator="between">
      <formula>1</formula>
      <formula>150</formula>
    </cfRule>
  </conditionalFormatting>
  <conditionalFormatting sqref="C64">
    <cfRule type="containsText" dxfId="231" priority="68" operator="containsText" text="לא ניתן תרגיל">
      <formula>NOT(ISERROR(SEARCH("לא ניתן תרגיל",C64)))</formula>
    </cfRule>
  </conditionalFormatting>
  <conditionalFormatting sqref="D64">
    <cfRule type="containsText" dxfId="230" priority="66" operator="containsText" text="לא ניתן תרגיל">
      <formula>NOT(ISERROR(SEARCH("לא ניתן תרגיל",D64)))</formula>
    </cfRule>
  </conditionalFormatting>
  <conditionalFormatting sqref="E64">
    <cfRule type="containsText" dxfId="229" priority="65" operator="containsText" text="לא ניתן תרגיל">
      <formula>NOT(ISERROR(SEARCH("לא ניתן תרגיל",E64)))</formula>
    </cfRule>
  </conditionalFormatting>
  <conditionalFormatting sqref="F63:G63">
    <cfRule type="containsText" dxfId="228" priority="62" operator="containsText" text="לא הוגש">
      <formula>NOT(ISERROR(SEARCH("לא הוגש",F63)))</formula>
    </cfRule>
    <cfRule type="containsText" dxfId="227" priority="63" operator="containsText" text="בוצע">
      <formula>NOT(ISERROR(SEARCH("בוצע",F63)))</formula>
    </cfRule>
    <cfRule type="containsText" dxfId="226" priority="64" operator="containsText" text="טרם">
      <formula>NOT(ISERROR(SEARCH("טרם",F63)))</formula>
    </cfRule>
  </conditionalFormatting>
  <conditionalFormatting sqref="F64:G64">
    <cfRule type="cellIs" dxfId="225" priority="61" operator="between">
      <formula>1</formula>
      <formula>150</formula>
    </cfRule>
  </conditionalFormatting>
  <conditionalFormatting sqref="F64">
    <cfRule type="containsText" dxfId="224" priority="60" operator="containsText" text="לא ניתן תרגיל">
      <formula>NOT(ISERROR(SEARCH("לא ניתן תרגיל",F64)))</formula>
    </cfRule>
  </conditionalFormatting>
  <conditionalFormatting sqref="G64">
    <cfRule type="containsText" dxfId="223" priority="59" operator="containsText" text="לא ניתן תרגיל">
      <formula>NOT(ISERROR(SEARCH("לא ניתן תרגיל",G64)))</formula>
    </cfRule>
  </conditionalFormatting>
  <conditionalFormatting sqref="C68:E68">
    <cfRule type="containsText" dxfId="222" priority="56" operator="containsText" text="לא הוגש">
      <formula>NOT(ISERROR(SEARCH("לא הוגש",C68)))</formula>
    </cfRule>
    <cfRule type="containsText" dxfId="221" priority="57" operator="containsText" text="בוצע">
      <formula>NOT(ISERROR(SEARCH("בוצע",C68)))</formula>
    </cfRule>
    <cfRule type="containsText" dxfId="220" priority="58" operator="containsText" text="טרם">
      <formula>NOT(ISERROR(SEARCH("טרם",C68)))</formula>
    </cfRule>
  </conditionalFormatting>
  <conditionalFormatting sqref="C69:E69">
    <cfRule type="cellIs" dxfId="219" priority="55" operator="between">
      <formula>1</formula>
      <formula>150</formula>
    </cfRule>
  </conditionalFormatting>
  <conditionalFormatting sqref="C69">
    <cfRule type="containsText" dxfId="218" priority="54" operator="containsText" text="לא ניתן תרגיל">
      <formula>NOT(ISERROR(SEARCH("לא ניתן תרגיל",C69)))</formula>
    </cfRule>
  </conditionalFormatting>
  <conditionalFormatting sqref="D69">
    <cfRule type="containsText" dxfId="217" priority="52" operator="containsText" text="לא ניתן תרגיל">
      <formula>NOT(ISERROR(SEARCH("לא ניתן תרגיל",D69)))</formula>
    </cfRule>
  </conditionalFormatting>
  <conditionalFormatting sqref="E69">
    <cfRule type="containsText" dxfId="216" priority="51" operator="containsText" text="לא ניתן תרגיל">
      <formula>NOT(ISERROR(SEARCH("לא ניתן תרגיל",E69)))</formula>
    </cfRule>
  </conditionalFormatting>
  <conditionalFormatting sqref="F68:G68">
    <cfRule type="containsText" dxfId="215" priority="48" operator="containsText" text="לא הוגש">
      <formula>NOT(ISERROR(SEARCH("לא הוגש",F68)))</formula>
    </cfRule>
    <cfRule type="containsText" dxfId="214" priority="49" operator="containsText" text="בוצע">
      <formula>NOT(ISERROR(SEARCH("בוצע",F68)))</formula>
    </cfRule>
    <cfRule type="containsText" dxfId="213" priority="50" operator="containsText" text="טרם">
      <formula>NOT(ISERROR(SEARCH("טרם",F68)))</formula>
    </cfRule>
  </conditionalFormatting>
  <conditionalFormatting sqref="F69:G69">
    <cfRule type="cellIs" dxfId="212" priority="47" operator="between">
      <formula>1</formula>
      <formula>150</formula>
    </cfRule>
  </conditionalFormatting>
  <conditionalFormatting sqref="F69">
    <cfRule type="containsText" dxfId="211" priority="46" operator="containsText" text="לא ניתן תרגיל">
      <formula>NOT(ISERROR(SEARCH("לא ניתן תרגיל",F69)))</formula>
    </cfRule>
  </conditionalFormatting>
  <conditionalFormatting sqref="G69">
    <cfRule type="containsText" dxfId="210" priority="45" operator="containsText" text="לא ניתן תרגיל">
      <formula>NOT(ISERROR(SEARCH("לא ניתן תרגיל",G69)))</formula>
    </cfRule>
  </conditionalFormatting>
  <conditionalFormatting sqref="C73:E73">
    <cfRule type="containsText" dxfId="209" priority="42" operator="containsText" text="לא הוגש">
      <formula>NOT(ISERROR(SEARCH("לא הוגש",C73)))</formula>
    </cfRule>
    <cfRule type="containsText" dxfId="208" priority="43" operator="containsText" text="בוצע">
      <formula>NOT(ISERROR(SEARCH("בוצע",C73)))</formula>
    </cfRule>
    <cfRule type="containsText" dxfId="207" priority="44" operator="containsText" text="טרם">
      <formula>NOT(ISERROR(SEARCH("טרם",C73)))</formula>
    </cfRule>
  </conditionalFormatting>
  <conditionalFormatting sqref="C74:E74">
    <cfRule type="cellIs" dxfId="206" priority="41" operator="between">
      <formula>1</formula>
      <formula>150</formula>
    </cfRule>
  </conditionalFormatting>
  <conditionalFormatting sqref="C74">
    <cfRule type="containsText" dxfId="205" priority="40" operator="containsText" text="לא ניתן תרגיל">
      <formula>NOT(ISERROR(SEARCH("לא ניתן תרגיל",C74)))</formula>
    </cfRule>
  </conditionalFormatting>
  <conditionalFormatting sqref="D74">
    <cfRule type="containsText" dxfId="204" priority="38" operator="containsText" text="לא ניתן תרגיל">
      <formula>NOT(ISERROR(SEARCH("לא ניתן תרגיל",D74)))</formula>
    </cfRule>
  </conditionalFormatting>
  <conditionalFormatting sqref="E74">
    <cfRule type="containsText" dxfId="203" priority="37" operator="containsText" text="לא ניתן תרגיל">
      <formula>NOT(ISERROR(SEARCH("לא ניתן תרגיל",E74)))</formula>
    </cfRule>
  </conditionalFormatting>
  <conditionalFormatting sqref="F73:G73">
    <cfRule type="containsText" dxfId="202" priority="34" operator="containsText" text="לא הוגש">
      <formula>NOT(ISERROR(SEARCH("לא הוגש",F73)))</formula>
    </cfRule>
    <cfRule type="containsText" dxfId="201" priority="35" operator="containsText" text="בוצע">
      <formula>NOT(ISERROR(SEARCH("בוצע",F73)))</formula>
    </cfRule>
    <cfRule type="containsText" dxfId="200" priority="36" operator="containsText" text="טרם">
      <formula>NOT(ISERROR(SEARCH("טרם",F73)))</formula>
    </cfRule>
  </conditionalFormatting>
  <conditionalFormatting sqref="F74:G74">
    <cfRule type="cellIs" dxfId="199" priority="33" operator="between">
      <formula>1</formula>
      <formula>150</formula>
    </cfRule>
  </conditionalFormatting>
  <conditionalFormatting sqref="F74">
    <cfRule type="containsText" dxfId="198" priority="32" operator="containsText" text="לא ניתן תרגיל">
      <formula>NOT(ISERROR(SEARCH("לא ניתן תרגיל",F74)))</formula>
    </cfRule>
  </conditionalFormatting>
  <conditionalFormatting sqref="G74">
    <cfRule type="containsText" dxfId="197" priority="31" operator="containsText" text="לא ניתן תרגיל">
      <formula>NOT(ISERROR(SEARCH("לא ניתן תרגיל",G74)))</formula>
    </cfRule>
  </conditionalFormatting>
  <conditionalFormatting sqref="C19:E19">
    <cfRule type="containsText" dxfId="196" priority="28" operator="containsText" text="לא הוגש">
      <formula>NOT(ISERROR(SEARCH("לא הוגש",C19)))</formula>
    </cfRule>
    <cfRule type="containsText" dxfId="195" priority="29" operator="containsText" text="בוצע">
      <formula>NOT(ISERROR(SEARCH("בוצע",C19)))</formula>
    </cfRule>
    <cfRule type="containsText" dxfId="194" priority="30" operator="containsText" text="טרם">
      <formula>NOT(ISERROR(SEARCH("טרם",C19)))</formula>
    </cfRule>
  </conditionalFormatting>
  <conditionalFormatting sqref="C21:E21">
    <cfRule type="cellIs" dxfId="193" priority="27" operator="between">
      <formula>1</formula>
      <formula>150</formula>
    </cfRule>
  </conditionalFormatting>
  <conditionalFormatting sqref="C21">
    <cfRule type="containsText" dxfId="192" priority="26" operator="containsText" text="לא ניתן תרגיל">
      <formula>NOT(ISERROR(SEARCH("לא ניתן תרגיל",C21)))</formula>
    </cfRule>
  </conditionalFormatting>
  <conditionalFormatting sqref="D21">
    <cfRule type="containsText" dxfId="191" priority="24" operator="containsText" text="לא ניתן תרגיל">
      <formula>NOT(ISERROR(SEARCH("לא ניתן תרגיל",D21)))</formula>
    </cfRule>
  </conditionalFormatting>
  <conditionalFormatting sqref="E21">
    <cfRule type="containsText" dxfId="190" priority="23" operator="containsText" text="לא ניתן תרגיל">
      <formula>NOT(ISERROR(SEARCH("לא ניתן תרגיל",E21)))</formula>
    </cfRule>
  </conditionalFormatting>
  <conditionalFormatting sqref="F19:G19">
    <cfRule type="containsText" dxfId="189" priority="20" operator="containsText" text="לא הוגש">
      <formula>NOT(ISERROR(SEARCH("לא הוגש",F19)))</formula>
    </cfRule>
    <cfRule type="containsText" dxfId="188" priority="21" operator="containsText" text="בוצע">
      <formula>NOT(ISERROR(SEARCH("בוצע",F19)))</formula>
    </cfRule>
    <cfRule type="containsText" dxfId="187" priority="22" operator="containsText" text="טרם">
      <formula>NOT(ISERROR(SEARCH("טרם",F19)))</formula>
    </cfRule>
  </conditionalFormatting>
  <conditionalFormatting sqref="F21:G21">
    <cfRule type="cellIs" dxfId="186" priority="19" operator="between">
      <formula>1</formula>
      <formula>150</formula>
    </cfRule>
  </conditionalFormatting>
  <conditionalFormatting sqref="F21">
    <cfRule type="containsText" dxfId="185" priority="18" operator="containsText" text="לא ניתן תרגיל">
      <formula>NOT(ISERROR(SEARCH("לא ניתן תרגיל",F21)))</formula>
    </cfRule>
  </conditionalFormatting>
  <conditionalFormatting sqref="G21">
    <cfRule type="containsText" dxfId="184" priority="17" operator="containsText" text="לא ניתן תרגיל">
      <formula>NOT(ISERROR(SEARCH("לא ניתן תרגיל",G21)))</formula>
    </cfRule>
  </conditionalFormatting>
  <conditionalFormatting sqref="G20">
    <cfRule type="containsText" dxfId="183" priority="9" operator="containsText" text="לא ניתן תרגיל">
      <formula>NOT(ISERROR(SEARCH("לא ניתן תרגיל",G20)))</formula>
    </cfRule>
  </conditionalFormatting>
  <conditionalFormatting sqref="C20:E20">
    <cfRule type="cellIs" dxfId="182" priority="16" operator="between">
      <formula>1</formula>
      <formula>150</formula>
    </cfRule>
  </conditionalFormatting>
  <conditionalFormatting sqref="C20">
    <cfRule type="containsText" dxfId="181" priority="15" operator="containsText" text="לא ניתן תרגיל">
      <formula>NOT(ISERROR(SEARCH("לא ניתן תרגיל",C20)))</formula>
    </cfRule>
  </conditionalFormatting>
  <conditionalFormatting sqref="D20">
    <cfRule type="containsText" dxfId="180" priority="13" operator="containsText" text="לא ניתן תרגיל">
      <formula>NOT(ISERROR(SEARCH("לא ניתן תרגיל",D20)))</formula>
    </cfRule>
  </conditionalFormatting>
  <conditionalFormatting sqref="E20">
    <cfRule type="containsText" dxfId="179" priority="12" operator="containsText" text="לא ניתן תרגיל">
      <formula>NOT(ISERROR(SEARCH("לא ניתן תרגיל",E20)))</formula>
    </cfRule>
  </conditionalFormatting>
  <conditionalFormatting sqref="F20:G20">
    <cfRule type="cellIs" dxfId="178" priority="11" operator="between">
      <formula>1</formula>
      <formula>150</formula>
    </cfRule>
  </conditionalFormatting>
  <conditionalFormatting sqref="F20">
    <cfRule type="containsText" dxfId="177" priority="10" operator="containsText" text="לא ניתן תרגיל">
      <formula>NOT(ISERROR(SEARCH("לא ניתן תרגיל",F20)))</formula>
    </cfRule>
  </conditionalFormatting>
  <conditionalFormatting sqref="C28:E28">
    <cfRule type="containsText" dxfId="176" priority="6" operator="containsText" text="לא הוגש">
      <formula>NOT(ISERROR(SEARCH("לא הוגש",C28)))</formula>
    </cfRule>
    <cfRule type="containsText" dxfId="175" priority="7" operator="containsText" text="בוצע">
      <formula>NOT(ISERROR(SEARCH("בוצע",C28)))</formula>
    </cfRule>
    <cfRule type="containsText" dxfId="174" priority="8" operator="containsText" text="טרם">
      <formula>NOT(ISERROR(SEARCH("טרם",C28)))</formula>
    </cfRule>
  </conditionalFormatting>
  <conditionalFormatting sqref="F28:G28">
    <cfRule type="containsText" dxfId="173" priority="3" operator="containsText" text="לא הוגש">
      <formula>NOT(ISERROR(SEARCH("לא הוגש",F28)))</formula>
    </cfRule>
    <cfRule type="containsText" dxfId="172" priority="4" operator="containsText" text="בוצע">
      <formula>NOT(ISERROR(SEARCH("בוצע",F28)))</formula>
    </cfRule>
    <cfRule type="containsText" dxfId="171" priority="5" operator="containsText" text="טרם">
      <formula>NOT(ISERROR(SEARCH("טרם",F28)))</formula>
    </cfRule>
  </conditionalFormatting>
  <conditionalFormatting sqref="G29">
    <cfRule type="cellIs" dxfId="170" priority="2" operator="between">
      <formula>1</formula>
      <formula>150</formula>
    </cfRule>
  </conditionalFormatting>
  <conditionalFormatting sqref="G29">
    <cfRule type="containsText" dxfId="169" priority="1" operator="containsText" text="לא ניתן תרגיל">
      <formula>NOT(ISERROR(SEARCH("לא ניתן תרגיל",G29)))</formula>
    </cfRule>
  </conditionalFormatting>
  <dataValidations count="1">
    <dataValidation type="whole" allowBlank="1" showInputMessage="1" showErrorMessage="1" sqref="D6:G6 D11:G11 D74:G74 D20:G21 D34:G34 D39:G39 D44:G44 D49:G49 D54:G54 D59:G59 D64:G64 D29:G29 C29 C64 C59 C54 C49 C44 C39 C34 C20:C21 C74 C11 C6 C69 D69:G69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D81" sqref="D81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38</v>
      </c>
      <c r="D1" s="8" t="s">
        <v>39</v>
      </c>
      <c r="E1" s="8" t="s">
        <v>40</v>
      </c>
      <c r="F1" s="8" t="s">
        <v>41</v>
      </c>
      <c r="G1" s="8" t="s">
        <v>46</v>
      </c>
    </row>
    <row r="2" spans="1:7" ht="17.399999999999999">
      <c r="A2" s="38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38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38"/>
      <c r="B4" s="2" t="s">
        <v>3</v>
      </c>
      <c r="C4" s="13"/>
      <c r="D4" s="13"/>
      <c r="E4" s="13"/>
      <c r="F4" s="13"/>
      <c r="G4" s="13"/>
    </row>
    <row r="5" spans="1:7" ht="17.399999999999999">
      <c r="A5" s="38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39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5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38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38"/>
      <c r="B9" s="2" t="s">
        <v>3</v>
      </c>
      <c r="C9" s="13"/>
      <c r="D9" s="13"/>
      <c r="E9" s="13"/>
      <c r="F9" s="13"/>
      <c r="G9" s="13"/>
    </row>
    <row r="10" spans="1:7" ht="17.399999999999999">
      <c r="A10" s="38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39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5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38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38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38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39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40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41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41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41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42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5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38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38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38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39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5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38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38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38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39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5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38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38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38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39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5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38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38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38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39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5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38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38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38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39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5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38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38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38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39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5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38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38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38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39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5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38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38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38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39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5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38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38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38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39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42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43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44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45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47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42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43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44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45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47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7:A31"/>
    <mergeCell ref="A62:A66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2014-11-30T22:05:05Z</dcterms:modified>
</cp:coreProperties>
</file>