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3040" windowHeight="9396"/>
  </bookViews>
  <sheets>
    <sheet name="סמסטר א" sheetId="1" r:id="rId1"/>
    <sheet name="סמסטר ב" sheetId="3" r:id="rId2"/>
  </sheets>
  <calcPr calcId="145621" refMode="R1C1"/>
</workbook>
</file>

<file path=xl/calcChain.xml><?xml version="1.0" encoding="utf-8"?>
<calcChain xmlns="http://schemas.openxmlformats.org/spreadsheetml/2006/main">
  <c r="H20" i="1" l="1"/>
  <c r="G20" i="1"/>
  <c r="F20" i="1"/>
  <c r="F21" i="1" s="1"/>
  <c r="E20" i="1"/>
  <c r="D20" i="1"/>
  <c r="C20" i="1"/>
  <c r="H19" i="1"/>
  <c r="G19" i="1"/>
  <c r="F19" i="1"/>
  <c r="E19" i="1"/>
  <c r="D19" i="1"/>
  <c r="C19" i="1"/>
  <c r="H17" i="1"/>
  <c r="G17" i="1"/>
  <c r="F17" i="1"/>
  <c r="E17" i="1"/>
  <c r="D17" i="1"/>
  <c r="C17" i="1"/>
  <c r="C21" i="1"/>
  <c r="D21" i="1"/>
  <c r="E21" i="1"/>
  <c r="G21" i="1"/>
  <c r="H21" i="1"/>
  <c r="C23" i="1"/>
  <c r="D23" i="1"/>
  <c r="E23" i="1"/>
  <c r="F23" i="1"/>
  <c r="G23" i="1"/>
  <c r="H23" i="1"/>
  <c r="B81" i="1" l="1"/>
  <c r="B82" i="1"/>
  <c r="B83" i="1"/>
  <c r="B84" i="1"/>
  <c r="B85" i="1"/>
  <c r="B86" i="1"/>
  <c r="C82" i="3" l="1"/>
  <c r="D81" i="3"/>
  <c r="D82" i="3" s="1"/>
  <c r="B81" i="3"/>
  <c r="C74" i="3"/>
  <c r="G66" i="3"/>
  <c r="G65" i="3"/>
  <c r="G63" i="3"/>
  <c r="G61" i="3"/>
  <c r="G60" i="3"/>
  <c r="G58" i="3"/>
  <c r="G56" i="3"/>
  <c r="G55" i="3"/>
  <c r="G53" i="3"/>
  <c r="G51" i="3"/>
  <c r="G50" i="3"/>
  <c r="G48" i="3"/>
  <c r="G46" i="3"/>
  <c r="G45" i="3"/>
  <c r="G43" i="3"/>
  <c r="G41" i="3"/>
  <c r="G40" i="3"/>
  <c r="G38" i="3"/>
  <c r="G36" i="3"/>
  <c r="G35" i="3"/>
  <c r="G33" i="3"/>
  <c r="G31" i="3"/>
  <c r="G30" i="3"/>
  <c r="G28" i="3"/>
  <c r="G26" i="3"/>
  <c r="G25" i="3"/>
  <c r="G23" i="3"/>
  <c r="G21" i="3"/>
  <c r="G20" i="3"/>
  <c r="G18" i="3"/>
  <c r="G16" i="3"/>
  <c r="G15" i="3"/>
  <c r="G13" i="3"/>
  <c r="G11" i="3"/>
  <c r="G10" i="3"/>
  <c r="G8" i="3"/>
  <c r="G6" i="3"/>
  <c r="G67" i="3" s="1"/>
  <c r="G5" i="3"/>
  <c r="G3" i="3"/>
  <c r="F77" i="1" l="1"/>
  <c r="F74" i="1" l="1"/>
  <c r="H69" i="1" l="1"/>
  <c r="G69" i="1"/>
  <c r="F69" i="1"/>
  <c r="E69" i="1"/>
  <c r="D69" i="1"/>
  <c r="C69" i="1"/>
  <c r="H68" i="1"/>
  <c r="G68" i="1"/>
  <c r="F68" i="1"/>
  <c r="E68" i="1"/>
  <c r="D68" i="1"/>
  <c r="C68" i="1"/>
  <c r="H66" i="1"/>
  <c r="G66" i="1"/>
  <c r="F66" i="1"/>
  <c r="E66" i="1"/>
  <c r="D66" i="1"/>
  <c r="C66" i="1"/>
  <c r="H64" i="1"/>
  <c r="G64" i="1"/>
  <c r="F64" i="1"/>
  <c r="E64" i="1"/>
  <c r="D64" i="1"/>
  <c r="C64" i="1"/>
  <c r="H63" i="1"/>
  <c r="G63" i="1"/>
  <c r="F63" i="1"/>
  <c r="E63" i="1"/>
  <c r="D63" i="1"/>
  <c r="C63" i="1"/>
  <c r="H61" i="1"/>
  <c r="G61" i="1"/>
  <c r="F61" i="1"/>
  <c r="E61" i="1"/>
  <c r="D61" i="1"/>
  <c r="C61" i="1"/>
  <c r="H59" i="1"/>
  <c r="G59" i="1"/>
  <c r="F59" i="1"/>
  <c r="E59" i="1"/>
  <c r="D59" i="1"/>
  <c r="C59" i="1"/>
  <c r="H58" i="1"/>
  <c r="G58" i="1"/>
  <c r="F58" i="1"/>
  <c r="E58" i="1"/>
  <c r="D58" i="1"/>
  <c r="C58" i="1"/>
  <c r="H56" i="1"/>
  <c r="G56" i="1"/>
  <c r="F56" i="1"/>
  <c r="E56" i="1"/>
  <c r="D56" i="1"/>
  <c r="C56" i="1"/>
  <c r="H54" i="1"/>
  <c r="G54" i="1"/>
  <c r="F54" i="1"/>
  <c r="E54" i="1"/>
  <c r="D54" i="1"/>
  <c r="C54" i="1"/>
  <c r="H53" i="1"/>
  <c r="G53" i="1"/>
  <c r="F53" i="1"/>
  <c r="E53" i="1"/>
  <c r="D53" i="1"/>
  <c r="C53" i="1"/>
  <c r="H51" i="1"/>
  <c r="G51" i="1"/>
  <c r="F51" i="1"/>
  <c r="E51" i="1"/>
  <c r="D51" i="1"/>
  <c r="C51" i="1"/>
  <c r="H49" i="1"/>
  <c r="G49" i="1"/>
  <c r="F49" i="1"/>
  <c r="E49" i="1"/>
  <c r="D49" i="1"/>
  <c r="C49" i="1"/>
  <c r="H48" i="1"/>
  <c r="G48" i="1"/>
  <c r="F48" i="1"/>
  <c r="E48" i="1"/>
  <c r="D48" i="1"/>
  <c r="C48" i="1"/>
  <c r="H46" i="1"/>
  <c r="G46" i="1"/>
  <c r="F46" i="1"/>
  <c r="E46" i="1"/>
  <c r="D46" i="1"/>
  <c r="C46" i="1"/>
  <c r="H44" i="1"/>
  <c r="G44" i="1"/>
  <c r="F44" i="1"/>
  <c r="E44" i="1"/>
  <c r="D44" i="1"/>
  <c r="C44" i="1"/>
  <c r="H43" i="1"/>
  <c r="G43" i="1"/>
  <c r="F43" i="1"/>
  <c r="E43" i="1"/>
  <c r="D43" i="1"/>
  <c r="C43" i="1"/>
  <c r="H41" i="1"/>
  <c r="G41" i="1"/>
  <c r="F41" i="1"/>
  <c r="E41" i="1"/>
  <c r="D41" i="1"/>
  <c r="C41" i="1"/>
  <c r="H39" i="1"/>
  <c r="G39" i="1"/>
  <c r="F39" i="1"/>
  <c r="E39" i="1"/>
  <c r="D39" i="1"/>
  <c r="C39" i="1"/>
  <c r="H38" i="1"/>
  <c r="G38" i="1"/>
  <c r="F38" i="1"/>
  <c r="E38" i="1"/>
  <c r="D38" i="1"/>
  <c r="C38" i="1"/>
  <c r="H36" i="1"/>
  <c r="G36" i="1"/>
  <c r="F36" i="1"/>
  <c r="E36" i="1"/>
  <c r="D36" i="1"/>
  <c r="C36" i="1"/>
  <c r="H34" i="1"/>
  <c r="G34" i="1"/>
  <c r="F34" i="1"/>
  <c r="E34" i="1"/>
  <c r="D34" i="1"/>
  <c r="C34" i="1"/>
  <c r="H33" i="1"/>
  <c r="G33" i="1"/>
  <c r="F33" i="1"/>
  <c r="E33" i="1"/>
  <c r="D33" i="1"/>
  <c r="C33" i="1"/>
  <c r="H31" i="1"/>
  <c r="G31" i="1"/>
  <c r="F31" i="1"/>
  <c r="E31" i="1"/>
  <c r="D31" i="1"/>
  <c r="C31" i="1"/>
  <c r="H29" i="1"/>
  <c r="G29" i="1"/>
  <c r="F29" i="1"/>
  <c r="E29" i="1"/>
  <c r="D29" i="1"/>
  <c r="C29" i="1"/>
  <c r="H28" i="1"/>
  <c r="G28" i="1"/>
  <c r="F28" i="1"/>
  <c r="E28" i="1"/>
  <c r="D28" i="1"/>
  <c r="C28" i="1"/>
  <c r="H26" i="1"/>
  <c r="G26" i="1"/>
  <c r="F26" i="1"/>
  <c r="E26" i="1"/>
  <c r="D26" i="1"/>
  <c r="C26" i="1"/>
  <c r="H24" i="1"/>
  <c r="G24" i="1"/>
  <c r="F24" i="1"/>
  <c r="E24" i="1"/>
  <c r="D24" i="1"/>
  <c r="C24" i="1"/>
  <c r="H15" i="1"/>
  <c r="G15" i="1"/>
  <c r="F15" i="1"/>
  <c r="E15" i="1"/>
  <c r="D15" i="1"/>
  <c r="C15" i="1"/>
  <c r="H13" i="1"/>
  <c r="G13" i="1"/>
  <c r="F13" i="1"/>
  <c r="E13" i="1"/>
  <c r="D13" i="1"/>
  <c r="C13" i="1"/>
  <c r="H11" i="1"/>
  <c r="G11" i="1"/>
  <c r="F11" i="1"/>
  <c r="E11" i="1"/>
  <c r="D11" i="1"/>
  <c r="C11" i="1"/>
  <c r="H10" i="1"/>
  <c r="G10" i="1"/>
  <c r="F10" i="1"/>
  <c r="E10" i="1"/>
  <c r="D10" i="1"/>
  <c r="C10" i="1"/>
  <c r="H8" i="1"/>
  <c r="G8" i="1"/>
  <c r="F8" i="1"/>
  <c r="E8" i="1"/>
  <c r="D8" i="1"/>
  <c r="C8" i="1"/>
  <c r="H6" i="1"/>
  <c r="G6" i="1"/>
  <c r="H5" i="1"/>
  <c r="G5" i="1"/>
  <c r="H3" i="1"/>
  <c r="G3" i="1"/>
  <c r="F6" i="1"/>
  <c r="E6" i="1"/>
  <c r="D6" i="1"/>
  <c r="C6" i="1"/>
  <c r="F5" i="1"/>
  <c r="E5" i="1"/>
  <c r="D5" i="1"/>
  <c r="C5" i="1"/>
  <c r="F3" i="1"/>
  <c r="E3" i="1"/>
  <c r="D3" i="1"/>
  <c r="C3" i="1"/>
  <c r="F65" i="3"/>
  <c r="E65" i="3"/>
  <c r="D65" i="3"/>
  <c r="C65" i="3"/>
  <c r="F60" i="3"/>
  <c r="E60" i="3"/>
  <c r="D60" i="3"/>
  <c r="C60" i="3"/>
  <c r="F55" i="3"/>
  <c r="E55" i="3"/>
  <c r="D55" i="3"/>
  <c r="C55" i="3"/>
  <c r="F50" i="3"/>
  <c r="E50" i="3"/>
  <c r="D50" i="3"/>
  <c r="C50" i="3"/>
  <c r="F45" i="3"/>
  <c r="E45" i="3"/>
  <c r="D45" i="3"/>
  <c r="C45" i="3"/>
  <c r="F40" i="3"/>
  <c r="E40" i="3"/>
  <c r="D40" i="3"/>
  <c r="C40" i="3"/>
  <c r="F35" i="3"/>
  <c r="E35" i="3"/>
  <c r="D35" i="3"/>
  <c r="C35" i="3"/>
  <c r="F30" i="3"/>
  <c r="E30" i="3"/>
  <c r="D30" i="3"/>
  <c r="C30" i="3"/>
  <c r="C25" i="3"/>
  <c r="F25" i="3"/>
  <c r="E25" i="3"/>
  <c r="D25" i="3"/>
  <c r="F20" i="3"/>
  <c r="E20" i="3"/>
  <c r="D20" i="3"/>
  <c r="C20" i="3"/>
  <c r="F15" i="3"/>
  <c r="E15" i="3"/>
  <c r="D15" i="3"/>
  <c r="C15" i="3"/>
  <c r="F10" i="3"/>
  <c r="E10" i="3"/>
  <c r="D10" i="3"/>
  <c r="C10" i="3"/>
  <c r="F5" i="3"/>
  <c r="E5" i="3"/>
  <c r="D5" i="3"/>
  <c r="F66" i="3"/>
  <c r="E66" i="3"/>
  <c r="D66" i="3"/>
  <c r="C66" i="3"/>
  <c r="F61" i="3"/>
  <c r="E61" i="3"/>
  <c r="D61" i="3"/>
  <c r="C61" i="3"/>
  <c r="F56" i="3"/>
  <c r="E56" i="3"/>
  <c r="D56" i="3"/>
  <c r="C56" i="3"/>
  <c r="F51" i="3"/>
  <c r="E51" i="3"/>
  <c r="D51" i="3"/>
  <c r="C51" i="3"/>
  <c r="F46" i="3"/>
  <c r="E46" i="3"/>
  <c r="D46" i="3"/>
  <c r="C46" i="3"/>
  <c r="F41" i="3"/>
  <c r="E41" i="3"/>
  <c r="D41" i="3"/>
  <c r="C41" i="3"/>
  <c r="F36" i="3"/>
  <c r="E36" i="3"/>
  <c r="D36" i="3"/>
  <c r="C36" i="3"/>
  <c r="F31" i="3"/>
  <c r="E31" i="3"/>
  <c r="D31" i="3"/>
  <c r="C31" i="3"/>
  <c r="F26" i="3"/>
  <c r="E26" i="3"/>
  <c r="D26" i="3"/>
  <c r="C26" i="3"/>
  <c r="F21" i="3"/>
  <c r="E21" i="3"/>
  <c r="D21" i="3"/>
  <c r="C21" i="3"/>
  <c r="F16" i="3"/>
  <c r="E16" i="3"/>
  <c r="D16" i="3"/>
  <c r="C16" i="3"/>
  <c r="F11" i="3"/>
  <c r="E11" i="3"/>
  <c r="D11" i="3"/>
  <c r="C11" i="3"/>
  <c r="F6" i="3"/>
  <c r="E6" i="3"/>
  <c r="D6" i="3"/>
  <c r="C6" i="3"/>
  <c r="F63" i="3"/>
  <c r="E63" i="3"/>
  <c r="D63" i="3"/>
  <c r="C63" i="3"/>
  <c r="F58" i="3"/>
  <c r="E58" i="3"/>
  <c r="D58" i="3"/>
  <c r="C58" i="3"/>
  <c r="F53" i="3"/>
  <c r="E53" i="3"/>
  <c r="D53" i="3"/>
  <c r="C53" i="3"/>
  <c r="F48" i="3"/>
  <c r="E48" i="3"/>
  <c r="D48" i="3"/>
  <c r="C48" i="3"/>
  <c r="F43" i="3"/>
  <c r="E43" i="3"/>
  <c r="D43" i="3"/>
  <c r="C43" i="3"/>
  <c r="F38" i="3"/>
  <c r="E38" i="3"/>
  <c r="D38" i="3"/>
  <c r="C38" i="3"/>
  <c r="F33" i="3"/>
  <c r="E33" i="3"/>
  <c r="D33" i="3"/>
  <c r="C33" i="3"/>
  <c r="F28" i="3"/>
  <c r="E28" i="3"/>
  <c r="D28" i="3"/>
  <c r="C28" i="3"/>
  <c r="F23" i="3"/>
  <c r="E23" i="3"/>
  <c r="D23" i="3"/>
  <c r="C23" i="3"/>
  <c r="F18" i="3"/>
  <c r="E18" i="3"/>
  <c r="D18" i="3"/>
  <c r="C18" i="3"/>
  <c r="F13" i="3"/>
  <c r="E13" i="3"/>
  <c r="D13" i="3"/>
  <c r="C13" i="3"/>
  <c r="F8" i="3"/>
  <c r="E8" i="3"/>
  <c r="D8" i="3"/>
  <c r="C8" i="3"/>
  <c r="C5" i="3"/>
  <c r="F3" i="3"/>
  <c r="E3" i="3"/>
  <c r="D3" i="3"/>
  <c r="C3" i="3"/>
  <c r="B82" i="3" l="1"/>
  <c r="D80" i="3"/>
  <c r="D79" i="3"/>
  <c r="D78" i="3"/>
  <c r="D77" i="3"/>
  <c r="B80" i="3"/>
  <c r="B79" i="3"/>
  <c r="B78" i="3"/>
  <c r="B77" i="3"/>
  <c r="F67" i="3"/>
  <c r="C73" i="3" s="1"/>
  <c r="E67" i="3"/>
  <c r="C72" i="3" s="1"/>
  <c r="D67" i="3"/>
  <c r="C71" i="3" s="1"/>
  <c r="C67" i="3"/>
  <c r="C70" i="3" s="1"/>
  <c r="C87" i="1" l="1"/>
  <c r="D86" i="1"/>
  <c r="D85" i="1"/>
  <c r="D84" i="1"/>
  <c r="D83" i="1"/>
  <c r="D82" i="1"/>
  <c r="D81" i="1"/>
  <c r="H70" i="1"/>
  <c r="C78" i="1" s="1"/>
  <c r="F78" i="1" s="1"/>
  <c r="G70" i="1"/>
  <c r="C77" i="1" s="1"/>
  <c r="F70" i="1"/>
  <c r="C76" i="1" s="1"/>
  <c r="F76" i="1" s="1"/>
  <c r="E70" i="1"/>
  <c r="C75" i="1" s="1"/>
  <c r="F75" i="1" s="1"/>
  <c r="D70" i="1"/>
  <c r="C74" i="1" s="1"/>
  <c r="C70" i="1"/>
  <c r="C73" i="1" s="1"/>
  <c r="F73" i="1" s="1"/>
  <c r="D87" i="1" l="1"/>
  <c r="B87" i="1" s="1"/>
</calcChain>
</file>

<file path=xl/sharedStrings.xml><?xml version="1.0" encoding="utf-8"?>
<sst xmlns="http://schemas.openxmlformats.org/spreadsheetml/2006/main" count="216" uniqueCount="50">
  <si>
    <t>שבוע 1</t>
  </si>
  <si>
    <t>שבוע 2</t>
  </si>
  <si>
    <t>מועד הגשה</t>
  </si>
  <si>
    <t>בוצע?</t>
  </si>
  <si>
    <t>ציון</t>
  </si>
  <si>
    <t>זמן שנשאר</t>
  </si>
  <si>
    <t>סטטוס</t>
  </si>
  <si>
    <t>שבוע 4</t>
  </si>
  <si>
    <t>שבוע 5</t>
  </si>
  <si>
    <t>שבוע 6</t>
  </si>
  <si>
    <t>שבוע 7</t>
  </si>
  <si>
    <t>שבוע 8</t>
  </si>
  <si>
    <t>שבוע 9</t>
  </si>
  <si>
    <t>שבוע 10</t>
  </si>
  <si>
    <t>שבוע 11</t>
  </si>
  <si>
    <t>שבוע 12</t>
  </si>
  <si>
    <t>שבוע 13</t>
  </si>
  <si>
    <t>ממוצע קורס</t>
  </si>
  <si>
    <t>שבוע 3</t>
  </si>
  <si>
    <t>ממוצע שיעורי בית</t>
  </si>
  <si>
    <t>מבחן אמצע</t>
  </si>
  <si>
    <t>מבחן סוף</t>
  </si>
  <si>
    <t>ציון סופי בקורס</t>
  </si>
  <si>
    <t>ציון סופי</t>
  </si>
  <si>
    <t>נ"ז</t>
  </si>
  <si>
    <t>כמות נקודות</t>
  </si>
  <si>
    <t>אלגוריתמים / Algorithms</t>
  </si>
  <si>
    <t>דיני עסקים / Business Law</t>
  </si>
  <si>
    <t>ארכיטקטורות דיגיטליות / Digital Architectures</t>
  </si>
  <si>
    <t>תכנות פונקציולוגי / Functional And Logic Programming</t>
  </si>
  <si>
    <t>מיקרו / Intro To Micro Economics</t>
  </si>
  <si>
    <t>סדנת תכנות / Programming Workshop</t>
  </si>
  <si>
    <t>אלגוריתמים</t>
  </si>
  <si>
    <t>דיני עסקים</t>
  </si>
  <si>
    <t>ארכיטקטורות דיגיטליות</t>
  </si>
  <si>
    <t>תכנות פונקציולוגי</t>
  </si>
  <si>
    <t>מיקרו</t>
  </si>
  <si>
    <t>סדנת תכנות</t>
  </si>
  <si>
    <t>ציון סימסטריאלי</t>
  </si>
  <si>
    <t>גרפיקה ממוחשבת / Intro To Computer Graphics</t>
  </si>
  <si>
    <t>מאקרו / Intro To Macro Economics</t>
  </si>
  <si>
    <t>הסתברות / Intro To Probability</t>
  </si>
  <si>
    <t>מערכות הפעלה / Operating Systems</t>
  </si>
  <si>
    <t>גרפיקה ממוחשבת</t>
  </si>
  <si>
    <t>מאקרו</t>
  </si>
  <si>
    <t>הסתברות</t>
  </si>
  <si>
    <t>מערכות הפעלה</t>
  </si>
  <si>
    <t>תכנות מונחה עצמים ב-C# ודוטנט / Object Oriented Programming with C# and .NET</t>
  </si>
  <si>
    <t>תכנות ב-C# ודוטנט</t>
  </si>
  <si>
    <t>כן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</si>
</sst>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1010000]d/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</font>
    <font>
      <sz val="14"/>
      <color theme="1"/>
      <name val="Tahoma"/>
    </font>
    <font>
      <sz val="14"/>
      <color theme="1"/>
      <name val="Myriad Hebrew Bold"/>
    </font>
    <font>
      <sz val="14"/>
      <color theme="1"/>
      <name val="Tahoma"/>
      <family val="2"/>
    </font>
    <font>
      <sz val="12"/>
      <color theme="1"/>
      <name val="Tahoma"/>
      <family val="2"/>
    </font>
    <font>
      <sz val="14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9">
    <xf numFmtId="0" fontId="0" fillId="0" borderId="0" xfId="0"/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54">
    <cellStyle name="20% - Accent1 2" xfId="52"/>
    <cellStyle name="40% - Accent2 2" xf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Normal 2" xfId="51"/>
  </cellStyles>
  <dxfs count="3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H723"/>
  <sheetViews>
    <sheetView rightToLeft="1" tabSelected="1" zoomScale="70" zoomScaleNormal="70" workbookViewId="0">
      <pane ySplit="1" topLeftCell="A2" activePane="bottomLeft" state="frozen"/>
      <selection pane="bottomLeft" activeCell="I4" sqref="I4"/>
    </sheetView>
  </sheetViews>
  <sheetFormatPr defaultColWidth="11.5546875" defaultRowHeight="23.1" customHeight="1"/>
  <cols>
    <col min="1" max="1" width="28.21875" style="3" customWidth="1"/>
    <col min="2" max="2" width="17.33203125" style="4" bestFit="1" customWidth="1"/>
    <col min="3" max="8" width="28.88671875" style="3" customWidth="1"/>
    <col min="9" max="16384" width="11.5546875" style="3"/>
  </cols>
  <sheetData>
    <row r="1" spans="1:8" s="1" customFormat="1" ht="58.2" customHeight="1">
      <c r="A1" s="9"/>
      <c r="B1" s="11"/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  <c r="H1" s="18" t="s">
        <v>31</v>
      </c>
    </row>
    <row r="2" spans="1:8" ht="17.399999999999999" customHeight="1">
      <c r="A2" s="31" t="s">
        <v>0</v>
      </c>
      <c r="B2" s="11" t="s">
        <v>2</v>
      </c>
      <c r="C2" s="24">
        <v>41948</v>
      </c>
      <c r="D2" s="24">
        <v>41945</v>
      </c>
      <c r="E2" s="24">
        <v>41948</v>
      </c>
      <c r="F2" s="24">
        <v>41948</v>
      </c>
      <c r="G2" s="24">
        <v>41948</v>
      </c>
      <c r="H2" s="24">
        <v>41948</v>
      </c>
    </row>
    <row r="3" spans="1:8" ht="18" customHeight="1">
      <c r="A3" s="31"/>
      <c r="B3" s="11" t="s">
        <v>5</v>
      </c>
      <c r="C3" s="13">
        <f t="shared" ref="C3:F3" ca="1" si="0">IF(AND(NOT(ISBLANK(C2)), NOT(C2 = "לא ניתן תרגיל")), IF(OR(C4 = "כן", C4 = "לא"), "", C2-TODAY()), "")</f>
        <v>2</v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:H3" ca="1" si="1">IF(AND(NOT(ISBLANK(G2)), NOT(G2 = "לא ניתן תרגיל")), IF(OR(G4 = "כן", G4 = "לא"), "", G2-TODAY()), "")</f>
        <v/>
      </c>
      <c r="H3" s="13" t="str">
        <f t="shared" ca="1" si="1"/>
        <v/>
      </c>
    </row>
    <row r="4" spans="1:8" ht="17.399999999999999" customHeight="1">
      <c r="A4" s="31"/>
      <c r="B4" s="11" t="s">
        <v>3</v>
      </c>
      <c r="C4" s="13"/>
      <c r="D4" s="13" t="s">
        <v>49</v>
      </c>
      <c r="E4" s="13" t="s">
        <v>49</v>
      </c>
      <c r="F4" s="13" t="s">
        <v>49</v>
      </c>
      <c r="G4" s="13" t="s">
        <v>49</v>
      </c>
      <c r="H4" s="13" t="s">
        <v>49</v>
      </c>
    </row>
    <row r="5" spans="1:8" ht="17.399999999999999" customHeight="1">
      <c r="A5" s="31"/>
      <c r="B5" s="11" t="s">
        <v>6</v>
      </c>
      <c r="C5" s="22" t="str">
        <f t="shared" ref="C5:F5" si="2">IF(C4 = "כן","בוצע", IF(C4 = "לא", "לא הוגש", IF((C2 = "לא ניתן תרגיל"), "", IF(NOT(ISBLANK(C2)), "טרם", ""))))</f>
        <v>טרם</v>
      </c>
      <c r="D5" s="22" t="str">
        <f t="shared" si="2"/>
        <v>בוצע</v>
      </c>
      <c r="E5" s="22" t="str">
        <f t="shared" si="2"/>
        <v>בוצע</v>
      </c>
      <c r="F5" s="22" t="str">
        <f t="shared" si="2"/>
        <v>בוצע</v>
      </c>
      <c r="G5" s="22" t="str">
        <f t="shared" ref="G5:H5" si="3">IF(G4 = "כן","בוצע", IF(G4 = "לא", "לא הוגש", IF((G2 = "לא ניתן תרגיל"), "", IF(NOT(ISBLANK(G2)), "טרם", ""))))</f>
        <v>בוצע</v>
      </c>
      <c r="H5" s="22" t="str">
        <f t="shared" si="3"/>
        <v>בוצע</v>
      </c>
    </row>
    <row r="6" spans="1:8" ht="17.399999999999999" customHeight="1" thickBot="1">
      <c r="A6" s="32"/>
      <c r="B6" s="14" t="s">
        <v>4</v>
      </c>
      <c r="C6" s="23" t="str">
        <f t="shared" ref="C6:F6" si="4">IF(C2 = "לא ניתן תרגיל", "לא ניתן תרגיל", "")</f>
        <v/>
      </c>
      <c r="D6" s="23" t="str">
        <f t="shared" si="4"/>
        <v/>
      </c>
      <c r="E6" s="23" t="str">
        <f t="shared" si="4"/>
        <v/>
      </c>
      <c r="F6" s="23" t="str">
        <f t="shared" si="4"/>
        <v/>
      </c>
      <c r="G6" s="23" t="str">
        <f t="shared" ref="G6:H6" si="5">IF(G2 = "לא ניתן תרגיל", "לא ניתן תרגיל", "")</f>
        <v/>
      </c>
      <c r="H6" s="23" t="str">
        <f t="shared" si="5"/>
        <v/>
      </c>
    </row>
    <row r="7" spans="1:8" ht="17.399999999999999" customHeight="1">
      <c r="A7" s="31" t="s">
        <v>1</v>
      </c>
      <c r="B7" s="15" t="s">
        <v>2</v>
      </c>
      <c r="C7" s="24"/>
      <c r="D7" s="24"/>
      <c r="E7" s="24"/>
      <c r="F7" s="24"/>
      <c r="G7" s="24"/>
      <c r="H7" s="24"/>
    </row>
    <row r="8" spans="1:8" ht="17.399999999999999" customHeight="1">
      <c r="A8" s="31"/>
      <c r="B8" s="11" t="s">
        <v>5</v>
      </c>
      <c r="C8" s="13" t="str">
        <f t="shared" ref="C8:H8" ca="1" si="6">IF(AND(NOT(ISBLANK(C7)), NOT(C7 = "לא ניתן תרגיל")), IF(OR(C9 = "כן", C9 = "לא"), "", C7-TODAY()), "")</f>
        <v/>
      </c>
      <c r="D8" s="13" t="str">
        <f t="shared" ca="1" si="6"/>
        <v/>
      </c>
      <c r="E8" s="13" t="str">
        <f t="shared" ca="1" si="6"/>
        <v/>
      </c>
      <c r="F8" s="13" t="str">
        <f t="shared" ca="1" si="6"/>
        <v/>
      </c>
      <c r="G8" s="13" t="str">
        <f t="shared" ca="1" si="6"/>
        <v/>
      </c>
      <c r="H8" s="13" t="str">
        <f t="shared" ca="1" si="6"/>
        <v/>
      </c>
    </row>
    <row r="9" spans="1:8" ht="17.399999999999999" customHeight="1">
      <c r="A9" s="31"/>
      <c r="B9" s="11" t="s">
        <v>3</v>
      </c>
      <c r="C9" s="13"/>
      <c r="D9" s="13"/>
      <c r="E9" s="13"/>
      <c r="F9" s="13"/>
      <c r="G9" s="13"/>
      <c r="H9" s="13"/>
    </row>
    <row r="10" spans="1:8" ht="17.399999999999999" customHeight="1">
      <c r="A10" s="31"/>
      <c r="B10" s="11" t="s">
        <v>6</v>
      </c>
      <c r="C10" s="22" t="str">
        <f t="shared" ref="C10:H10" si="7">IF(C9 = "כן","בוצע", IF(C9 = "לא", "לא הוגש", IF((C7 = "לא ניתן תרגיל"), "", IF(NOT(ISBLANK(C7)), "טרם", ""))))</f>
        <v/>
      </c>
      <c r="D10" s="22" t="str">
        <f t="shared" si="7"/>
        <v/>
      </c>
      <c r="E10" s="22" t="str">
        <f t="shared" si="7"/>
        <v/>
      </c>
      <c r="F10" s="22" t="str">
        <f t="shared" si="7"/>
        <v/>
      </c>
      <c r="G10" s="22" t="str">
        <f t="shared" si="7"/>
        <v/>
      </c>
      <c r="H10" s="22" t="str">
        <f t="shared" si="7"/>
        <v/>
      </c>
    </row>
    <row r="11" spans="1:8" ht="17.399999999999999" customHeight="1" thickBot="1">
      <c r="A11" s="32"/>
      <c r="B11" s="14" t="s">
        <v>4</v>
      </c>
      <c r="C11" s="23" t="str">
        <f t="shared" ref="C11:H11" si="8">IF(C7 = "לא ניתן תרגיל", "לא ניתן תרגיל", "")</f>
        <v/>
      </c>
      <c r="D11" s="23" t="str">
        <f t="shared" si="8"/>
        <v/>
      </c>
      <c r="E11" s="23" t="str">
        <f t="shared" si="8"/>
        <v/>
      </c>
      <c r="F11" s="23" t="str">
        <f t="shared" si="8"/>
        <v/>
      </c>
      <c r="G11" s="23" t="str">
        <f t="shared" si="8"/>
        <v/>
      </c>
      <c r="H11" s="23" t="str">
        <f t="shared" si="8"/>
        <v/>
      </c>
    </row>
    <row r="12" spans="1:8" ht="17.399999999999999" hidden="1" customHeight="1">
      <c r="A12" s="31" t="s">
        <v>18</v>
      </c>
      <c r="B12" s="15" t="s">
        <v>2</v>
      </c>
      <c r="C12" s="24"/>
      <c r="D12" s="24"/>
      <c r="E12" s="24"/>
      <c r="F12" s="24"/>
      <c r="G12" s="24"/>
      <c r="H12" s="24"/>
    </row>
    <row r="13" spans="1:8" ht="17.399999999999999" hidden="1" customHeight="1">
      <c r="A13" s="31"/>
      <c r="B13" s="11" t="s">
        <v>5</v>
      </c>
      <c r="C13" s="13" t="str">
        <f t="shared" ref="C13:H13" ca="1" si="9">IF(AND(NOT(ISBLANK(C12)), NOT(C12 = "לא ניתן תרגיל")), IF(OR(C14 = "כן", C14 = "לא"), "", C12-TODAY()), "")</f>
        <v/>
      </c>
      <c r="D13" s="13" t="str">
        <f t="shared" ca="1" si="9"/>
        <v/>
      </c>
      <c r="E13" s="13" t="str">
        <f t="shared" ca="1" si="9"/>
        <v/>
      </c>
      <c r="F13" s="13" t="str">
        <f t="shared" ca="1" si="9"/>
        <v/>
      </c>
      <c r="G13" s="13" t="str">
        <f t="shared" ca="1" si="9"/>
        <v/>
      </c>
      <c r="H13" s="13" t="str">
        <f t="shared" ca="1" si="9"/>
        <v/>
      </c>
    </row>
    <row r="14" spans="1:8" ht="17.399999999999999" hidden="1" customHeight="1">
      <c r="A14" s="31"/>
      <c r="B14" s="11" t="s">
        <v>3</v>
      </c>
      <c r="C14" s="13"/>
      <c r="D14" s="13"/>
      <c r="E14" s="13"/>
      <c r="F14" s="13"/>
      <c r="G14" s="13"/>
      <c r="H14" s="13"/>
    </row>
    <row r="15" spans="1:8" ht="17.399999999999999" hidden="1" customHeight="1">
      <c r="A15" s="31"/>
      <c r="B15" s="11" t="s">
        <v>6</v>
      </c>
      <c r="C15" s="22" t="str">
        <f t="shared" ref="C15:H15" si="10">IF(C14 = "כן","בוצע", IF(C14 = "לא", "לא הוגש", IF((C12 = "לא ניתן תרגיל"), "", IF(NOT(ISBLANK(C12)), "טרם", ""))))</f>
        <v/>
      </c>
      <c r="D15" s="22" t="str">
        <f t="shared" si="10"/>
        <v/>
      </c>
      <c r="E15" s="22" t="str">
        <f t="shared" si="10"/>
        <v/>
      </c>
      <c r="F15" s="22" t="str">
        <f t="shared" si="10"/>
        <v/>
      </c>
      <c r="G15" s="22" t="str">
        <f t="shared" si="10"/>
        <v/>
      </c>
      <c r="H15" s="22" t="str">
        <f t="shared" si="10"/>
        <v/>
      </c>
    </row>
    <row r="16" spans="1:8" ht="17.399999999999999" customHeight="1">
      <c r="A16" s="33"/>
      <c r="B16" s="15" t="s">
        <v>2</v>
      </c>
      <c r="C16" s="24"/>
      <c r="D16" s="24"/>
      <c r="E16" s="24"/>
      <c r="F16" s="24"/>
      <c r="G16" s="24"/>
      <c r="H16" s="24"/>
    </row>
    <row r="17" spans="1:8" ht="17.399999999999999" customHeight="1">
      <c r="A17" s="33"/>
      <c r="B17" s="11" t="s">
        <v>5</v>
      </c>
      <c r="C17" s="13" t="str">
        <f t="shared" ref="C17:H17" ca="1" si="11">IF(AND(NOT(ISBLANK(C16)), NOT(C16 = "לא ניתן תרגיל")), IF(OR(C18 = "כן", C18 = "לא"), "", C16-TODAY()), "")</f>
        <v/>
      </c>
      <c r="D17" s="13" t="str">
        <f t="shared" ca="1" si="11"/>
        <v/>
      </c>
      <c r="E17" s="13" t="str">
        <f t="shared" ca="1" si="11"/>
        <v/>
      </c>
      <c r="F17" s="13" t="str">
        <f t="shared" ca="1" si="11"/>
        <v/>
      </c>
      <c r="G17" s="13" t="str">
        <f t="shared" ca="1" si="11"/>
        <v/>
      </c>
      <c r="H17" s="13" t="str">
        <f t="shared" ca="1" si="11"/>
        <v/>
      </c>
    </row>
    <row r="18" spans="1:8" ht="17.399999999999999" customHeight="1">
      <c r="A18" s="33"/>
      <c r="B18" s="11" t="s">
        <v>3</v>
      </c>
      <c r="C18" s="13"/>
      <c r="D18" s="13"/>
      <c r="E18" s="13"/>
      <c r="F18" s="13"/>
      <c r="G18" s="13"/>
      <c r="H18" s="13"/>
    </row>
    <row r="19" spans="1:8" ht="17.399999999999999" customHeight="1" thickBot="1">
      <c r="A19" s="32"/>
      <c r="B19" s="11" t="s">
        <v>6</v>
      </c>
      <c r="C19" s="29" t="str">
        <f t="shared" ref="C19:H19" si="12">IF(C18 = "כן","בוצע", IF(C18 = "לא", "לא הוגש", IF((C16 = "לא ניתן תרגיל"), "", IF(NOT(ISBLANK(C16)), "טרם", ""))))</f>
        <v/>
      </c>
      <c r="D19" s="29" t="str">
        <f t="shared" si="12"/>
        <v/>
      </c>
      <c r="E19" s="29" t="str">
        <f t="shared" si="12"/>
        <v/>
      </c>
      <c r="F19" s="29" t="str">
        <f t="shared" si="12"/>
        <v/>
      </c>
      <c r="G19" s="29" t="str">
        <f t="shared" si="12"/>
        <v/>
      </c>
      <c r="H19" s="29" t="str">
        <f t="shared" si="12"/>
        <v/>
      </c>
    </row>
    <row r="20" spans="1:8" ht="17.399999999999999" hidden="1" customHeight="1">
      <c r="A20" s="31" t="s">
        <v>7</v>
      </c>
      <c r="B20" s="14" t="s">
        <v>4</v>
      </c>
      <c r="C20" s="30" t="str">
        <f t="shared" ref="C20:H20" si="13">IF(C16 = "לא ניתן תרגיל", "לא ניתן תרגיל", "")</f>
        <v/>
      </c>
      <c r="D20" s="30" t="str">
        <f t="shared" si="13"/>
        <v/>
      </c>
      <c r="E20" s="30" t="str">
        <f t="shared" si="13"/>
        <v/>
      </c>
      <c r="F20" s="30" t="str">
        <f t="shared" si="13"/>
        <v/>
      </c>
      <c r="G20" s="30" t="str">
        <f t="shared" si="13"/>
        <v/>
      </c>
      <c r="H20" s="30" t="str">
        <f t="shared" si="13"/>
        <v/>
      </c>
    </row>
    <row r="21" spans="1:8" ht="17.399999999999999" hidden="1" customHeight="1">
      <c r="A21" s="31"/>
      <c r="B21" s="11" t="s">
        <v>5</v>
      </c>
      <c r="C21" s="13" t="e">
        <f t="shared" ref="C21:H21" ca="1" si="14">IF(AND(NOT(ISBLANK(C20)), NOT(C20 = "לא ניתן תרגיל")), IF(OR(C22 = "כן", C22 = "לא"), "", C20-TODAY()), "")</f>
        <v>#VALUE!</v>
      </c>
      <c r="D21" s="13" t="e">
        <f t="shared" ca="1" si="14"/>
        <v>#VALUE!</v>
      </c>
      <c r="E21" s="13" t="e">
        <f t="shared" ca="1" si="14"/>
        <v>#VALUE!</v>
      </c>
      <c r="F21" s="13" t="e">
        <f t="shared" ca="1" si="14"/>
        <v>#VALUE!</v>
      </c>
      <c r="G21" s="13" t="e">
        <f t="shared" ca="1" si="14"/>
        <v>#VALUE!</v>
      </c>
      <c r="H21" s="13" t="e">
        <f t="shared" ca="1" si="14"/>
        <v>#VALUE!</v>
      </c>
    </row>
    <row r="22" spans="1:8" ht="17.399999999999999" hidden="1" customHeight="1">
      <c r="A22" s="31"/>
      <c r="B22" s="11" t="s">
        <v>3</v>
      </c>
      <c r="C22" s="13"/>
      <c r="D22" s="13"/>
      <c r="E22" s="13"/>
      <c r="F22" s="13"/>
      <c r="G22" s="13"/>
      <c r="H22" s="13"/>
    </row>
    <row r="23" spans="1:8" ht="17.399999999999999" hidden="1" customHeight="1">
      <c r="A23" s="31"/>
      <c r="B23" s="11" t="s">
        <v>6</v>
      </c>
      <c r="C23" s="22" t="str">
        <f t="shared" ref="C23:H23" si="15">IF(C22 = "כן","בוצע", IF(C22 = "לא", "לא הוגש", IF((C20 = "לא ניתן תרגיל"), "", IF(NOT(ISBLANK(C20)), "טרם", ""))))</f>
        <v>טרם</v>
      </c>
      <c r="D23" s="22" t="str">
        <f t="shared" si="15"/>
        <v>טרם</v>
      </c>
      <c r="E23" s="22" t="str">
        <f t="shared" si="15"/>
        <v>טרם</v>
      </c>
      <c r="F23" s="22" t="str">
        <f t="shared" si="15"/>
        <v>טרם</v>
      </c>
      <c r="G23" s="22" t="str">
        <f t="shared" si="15"/>
        <v>טרם</v>
      </c>
      <c r="H23" s="22" t="str">
        <f t="shared" si="15"/>
        <v>טרם</v>
      </c>
    </row>
    <row r="24" spans="1:8" ht="17.399999999999999" customHeight="1" thickBot="1">
      <c r="A24" s="32"/>
      <c r="B24" s="14" t="s">
        <v>4</v>
      </c>
      <c r="C24" s="23" t="str">
        <f t="shared" ref="C24:H24" si="16">IF(C20 = "לא ניתן תרגיל", "לא ניתן תרגיל", "")</f>
        <v/>
      </c>
      <c r="D24" s="23" t="str">
        <f t="shared" si="16"/>
        <v/>
      </c>
      <c r="E24" s="23" t="str">
        <f t="shared" si="16"/>
        <v/>
      </c>
      <c r="F24" s="23" t="str">
        <f t="shared" si="16"/>
        <v/>
      </c>
      <c r="G24" s="23" t="str">
        <f t="shared" si="16"/>
        <v/>
      </c>
      <c r="H24" s="23" t="str">
        <f t="shared" si="16"/>
        <v/>
      </c>
    </row>
    <row r="25" spans="1:8" ht="17.399999999999999" hidden="1" customHeight="1">
      <c r="A25" s="31" t="s">
        <v>8</v>
      </c>
      <c r="B25" s="15" t="s">
        <v>2</v>
      </c>
      <c r="C25" s="24"/>
      <c r="D25" s="24"/>
      <c r="E25" s="24"/>
      <c r="F25" s="24"/>
      <c r="G25" s="24"/>
      <c r="H25" s="24"/>
    </row>
    <row r="26" spans="1:8" ht="17.399999999999999" hidden="1" customHeight="1">
      <c r="A26" s="31"/>
      <c r="B26" s="11" t="s">
        <v>5</v>
      </c>
      <c r="C26" s="13" t="str">
        <f t="shared" ref="C26:H26" ca="1" si="17">IF(AND(NOT(ISBLANK(C25)), NOT(C25 = "לא ניתן תרגיל")), IF(OR(C27 = "כן", C27 = "לא"), "", C25-TODAY()), "")</f>
        <v/>
      </c>
      <c r="D26" s="13" t="str">
        <f t="shared" ca="1" si="17"/>
        <v/>
      </c>
      <c r="E26" s="13" t="str">
        <f t="shared" ca="1" si="17"/>
        <v/>
      </c>
      <c r="F26" s="13" t="str">
        <f t="shared" ca="1" si="17"/>
        <v/>
      </c>
      <c r="G26" s="13" t="str">
        <f t="shared" ca="1" si="17"/>
        <v/>
      </c>
      <c r="H26" s="13" t="str">
        <f t="shared" ca="1" si="17"/>
        <v/>
      </c>
    </row>
    <row r="27" spans="1:8" ht="17.399999999999999" hidden="1" customHeight="1">
      <c r="A27" s="31"/>
      <c r="B27" s="11" t="s">
        <v>3</v>
      </c>
      <c r="C27" s="13"/>
      <c r="D27" s="13"/>
      <c r="E27" s="13"/>
      <c r="F27" s="13"/>
      <c r="G27" s="13"/>
      <c r="H27" s="13"/>
    </row>
    <row r="28" spans="1:8" ht="17.399999999999999" hidden="1" customHeight="1">
      <c r="A28" s="31"/>
      <c r="B28" s="11" t="s">
        <v>6</v>
      </c>
      <c r="C28" s="22" t="str">
        <f t="shared" ref="C28:H28" si="18">IF(C27 = "כן","בוצע", IF(C27 = "לא", "לא הוגש", IF((C25 = "לא ניתן תרגיל"), "", IF(NOT(ISBLANK(C25)), "טרם", ""))))</f>
        <v/>
      </c>
      <c r="D28" s="22" t="str">
        <f t="shared" si="18"/>
        <v/>
      </c>
      <c r="E28" s="22" t="str">
        <f t="shared" si="18"/>
        <v/>
      </c>
      <c r="F28" s="22" t="str">
        <f t="shared" si="18"/>
        <v/>
      </c>
      <c r="G28" s="22" t="str">
        <f t="shared" si="18"/>
        <v/>
      </c>
      <c r="H28" s="22" t="str">
        <f t="shared" si="18"/>
        <v/>
      </c>
    </row>
    <row r="29" spans="1:8" ht="17.399999999999999" customHeight="1" thickBot="1">
      <c r="A29" s="32"/>
      <c r="B29" s="14" t="s">
        <v>4</v>
      </c>
      <c r="C29" s="23" t="str">
        <f t="shared" ref="C29:H29" si="19">IF(C25 = "לא ניתן תרגיל", "לא ניתן תרגיל", "")</f>
        <v/>
      </c>
      <c r="D29" s="23" t="str">
        <f t="shared" si="19"/>
        <v/>
      </c>
      <c r="E29" s="23" t="str">
        <f t="shared" si="19"/>
        <v/>
      </c>
      <c r="F29" s="23" t="str">
        <f t="shared" si="19"/>
        <v/>
      </c>
      <c r="G29" s="23" t="str">
        <f t="shared" si="19"/>
        <v/>
      </c>
      <c r="H29" s="23" t="str">
        <f t="shared" si="19"/>
        <v/>
      </c>
    </row>
    <row r="30" spans="1:8" ht="17.399999999999999" hidden="1" customHeight="1">
      <c r="A30" s="31" t="s">
        <v>9</v>
      </c>
      <c r="B30" s="15" t="s">
        <v>2</v>
      </c>
      <c r="C30" s="24"/>
      <c r="D30" s="24"/>
      <c r="E30" s="24"/>
      <c r="F30" s="24"/>
      <c r="G30" s="24"/>
      <c r="H30" s="24"/>
    </row>
    <row r="31" spans="1:8" ht="17.399999999999999" hidden="1" customHeight="1">
      <c r="A31" s="31"/>
      <c r="B31" s="11" t="s">
        <v>5</v>
      </c>
      <c r="C31" s="13" t="str">
        <f t="shared" ref="C31:H31" ca="1" si="20">IF(AND(NOT(ISBLANK(C30)), NOT(C30 = "לא ניתן תרגיל")), IF(OR(C32 = "כן", C32 = "לא"), "", C30-TODAY()), "")</f>
        <v/>
      </c>
      <c r="D31" s="13" t="str">
        <f t="shared" ca="1" si="20"/>
        <v/>
      </c>
      <c r="E31" s="13" t="str">
        <f t="shared" ca="1" si="20"/>
        <v/>
      </c>
      <c r="F31" s="13" t="str">
        <f t="shared" ca="1" si="20"/>
        <v/>
      </c>
      <c r="G31" s="13" t="str">
        <f t="shared" ca="1" si="20"/>
        <v/>
      </c>
      <c r="H31" s="13" t="str">
        <f t="shared" ca="1" si="20"/>
        <v/>
      </c>
    </row>
    <row r="32" spans="1:8" ht="17.399999999999999" hidden="1" customHeight="1">
      <c r="A32" s="31"/>
      <c r="B32" s="11" t="s">
        <v>3</v>
      </c>
      <c r="C32" s="13"/>
      <c r="D32" s="13"/>
      <c r="E32" s="13"/>
      <c r="F32" s="13"/>
      <c r="G32" s="13"/>
      <c r="H32" s="13"/>
    </row>
    <row r="33" spans="1:8" ht="17.399999999999999" hidden="1" customHeight="1">
      <c r="A33" s="31"/>
      <c r="B33" s="11" t="s">
        <v>6</v>
      </c>
      <c r="C33" s="22" t="str">
        <f t="shared" ref="C33:H33" si="21">IF(C32 = "כן","בוצע", IF(C32 = "לא", "לא הוגש", IF((C30 = "לא ניתן תרגיל"), "", IF(NOT(ISBLANK(C30)), "טרם", ""))))</f>
        <v/>
      </c>
      <c r="D33" s="22" t="str">
        <f t="shared" si="21"/>
        <v/>
      </c>
      <c r="E33" s="22" t="str">
        <f t="shared" si="21"/>
        <v/>
      </c>
      <c r="F33" s="22" t="str">
        <f t="shared" si="21"/>
        <v/>
      </c>
      <c r="G33" s="22" t="str">
        <f t="shared" si="21"/>
        <v/>
      </c>
      <c r="H33" s="22" t="str">
        <f t="shared" si="21"/>
        <v/>
      </c>
    </row>
    <row r="34" spans="1:8" ht="17.399999999999999" customHeight="1" thickBot="1">
      <c r="A34" s="32"/>
      <c r="B34" s="14" t="s">
        <v>4</v>
      </c>
      <c r="C34" s="23" t="str">
        <f t="shared" ref="C34:H34" si="22">IF(C30 = "לא ניתן תרגיל", "לא ניתן תרגיל", "")</f>
        <v/>
      </c>
      <c r="D34" s="23" t="str">
        <f t="shared" si="22"/>
        <v/>
      </c>
      <c r="E34" s="23" t="str">
        <f t="shared" si="22"/>
        <v/>
      </c>
      <c r="F34" s="23" t="str">
        <f t="shared" si="22"/>
        <v/>
      </c>
      <c r="G34" s="23" t="str">
        <f t="shared" si="22"/>
        <v/>
      </c>
      <c r="H34" s="23" t="str">
        <f t="shared" si="22"/>
        <v/>
      </c>
    </row>
    <row r="35" spans="1:8" ht="17.399999999999999" hidden="1" customHeight="1">
      <c r="A35" s="31" t="s">
        <v>10</v>
      </c>
      <c r="B35" s="15" t="s">
        <v>2</v>
      </c>
      <c r="C35" s="24"/>
      <c r="D35" s="24"/>
      <c r="E35" s="24"/>
      <c r="F35" s="24"/>
      <c r="G35" s="24"/>
      <c r="H35" s="24"/>
    </row>
    <row r="36" spans="1:8" ht="17.399999999999999" hidden="1" customHeight="1">
      <c r="A36" s="31"/>
      <c r="B36" s="11" t="s">
        <v>5</v>
      </c>
      <c r="C36" s="13" t="str">
        <f t="shared" ref="C36:H36" ca="1" si="23">IF(AND(NOT(ISBLANK(C35)), NOT(C35 = "לא ניתן תרגיל")), IF(OR(C37 = "כן", C37 = "לא"), "", C35-TODAY()), "")</f>
        <v/>
      </c>
      <c r="D36" s="13" t="str">
        <f t="shared" ca="1" si="23"/>
        <v/>
      </c>
      <c r="E36" s="13" t="str">
        <f t="shared" ca="1" si="23"/>
        <v/>
      </c>
      <c r="F36" s="13" t="str">
        <f t="shared" ca="1" si="23"/>
        <v/>
      </c>
      <c r="G36" s="13" t="str">
        <f t="shared" ca="1" si="23"/>
        <v/>
      </c>
      <c r="H36" s="13" t="str">
        <f t="shared" ca="1" si="23"/>
        <v/>
      </c>
    </row>
    <row r="37" spans="1:8" ht="17.399999999999999" hidden="1" customHeight="1">
      <c r="A37" s="31"/>
      <c r="B37" s="11" t="s">
        <v>3</v>
      </c>
      <c r="C37" s="13"/>
      <c r="D37" s="13"/>
      <c r="E37" s="13"/>
      <c r="F37" s="13"/>
      <c r="G37" s="13"/>
      <c r="H37" s="13"/>
    </row>
    <row r="38" spans="1:8" ht="17.399999999999999" hidden="1" customHeight="1">
      <c r="A38" s="31"/>
      <c r="B38" s="11" t="s">
        <v>6</v>
      </c>
      <c r="C38" s="22" t="str">
        <f t="shared" ref="C38:H38" si="24">IF(C37 = "כן","בוצע", IF(C37 = "לא", "לא הוגש", IF((C35 = "לא ניתן תרגיל"), "", IF(NOT(ISBLANK(C35)), "טרם", ""))))</f>
        <v/>
      </c>
      <c r="D38" s="22" t="str">
        <f t="shared" si="24"/>
        <v/>
      </c>
      <c r="E38" s="22" t="str">
        <f t="shared" si="24"/>
        <v/>
      </c>
      <c r="F38" s="22" t="str">
        <f t="shared" si="24"/>
        <v/>
      </c>
      <c r="G38" s="22" t="str">
        <f t="shared" si="24"/>
        <v/>
      </c>
      <c r="H38" s="22" t="str">
        <f t="shared" si="24"/>
        <v/>
      </c>
    </row>
    <row r="39" spans="1:8" ht="17.399999999999999" customHeight="1" thickBot="1">
      <c r="A39" s="32"/>
      <c r="B39" s="14" t="s">
        <v>4</v>
      </c>
      <c r="C39" s="23" t="str">
        <f t="shared" ref="C39:H39" si="25">IF(C35 = "לא ניתן תרגיל", "לא ניתן תרגיל", "")</f>
        <v/>
      </c>
      <c r="D39" s="23" t="str">
        <f t="shared" si="25"/>
        <v/>
      </c>
      <c r="E39" s="23" t="str">
        <f t="shared" si="25"/>
        <v/>
      </c>
      <c r="F39" s="23" t="str">
        <f t="shared" si="25"/>
        <v/>
      </c>
      <c r="G39" s="23" t="str">
        <f t="shared" si="25"/>
        <v/>
      </c>
      <c r="H39" s="23" t="str">
        <f t="shared" si="25"/>
        <v/>
      </c>
    </row>
    <row r="40" spans="1:8" ht="17.399999999999999" hidden="1" customHeight="1">
      <c r="A40" s="31" t="s">
        <v>11</v>
      </c>
      <c r="B40" s="15" t="s">
        <v>2</v>
      </c>
      <c r="C40" s="24"/>
      <c r="D40" s="24"/>
      <c r="E40" s="24"/>
      <c r="F40" s="24"/>
      <c r="G40" s="24"/>
      <c r="H40" s="24"/>
    </row>
    <row r="41" spans="1:8" ht="17.399999999999999" hidden="1" customHeight="1">
      <c r="A41" s="31"/>
      <c r="B41" s="11" t="s">
        <v>5</v>
      </c>
      <c r="C41" s="13" t="str">
        <f t="shared" ref="C41:H41" ca="1" si="26">IF(AND(NOT(ISBLANK(C40)), NOT(C40 = "לא ניתן תרגיל")), IF(OR(C42 = "כן", C42 = "לא"), "", C40-TODAY()), "")</f>
        <v/>
      </c>
      <c r="D41" s="13" t="str">
        <f t="shared" ca="1" si="26"/>
        <v/>
      </c>
      <c r="E41" s="13" t="str">
        <f t="shared" ca="1" si="26"/>
        <v/>
      </c>
      <c r="F41" s="13" t="str">
        <f t="shared" ca="1" si="26"/>
        <v/>
      </c>
      <c r="G41" s="13" t="str">
        <f t="shared" ca="1" si="26"/>
        <v/>
      </c>
      <c r="H41" s="13" t="str">
        <f t="shared" ca="1" si="26"/>
        <v/>
      </c>
    </row>
    <row r="42" spans="1:8" ht="17.399999999999999" hidden="1" customHeight="1">
      <c r="A42" s="31"/>
      <c r="B42" s="11" t="s">
        <v>3</v>
      </c>
      <c r="C42" s="13"/>
      <c r="D42" s="13"/>
      <c r="E42" s="13"/>
      <c r="F42" s="13"/>
      <c r="G42" s="13"/>
      <c r="H42" s="13"/>
    </row>
    <row r="43" spans="1:8" ht="17.399999999999999" hidden="1" customHeight="1">
      <c r="A43" s="31"/>
      <c r="B43" s="11" t="s">
        <v>6</v>
      </c>
      <c r="C43" s="22" t="str">
        <f t="shared" ref="C43:H43" si="27">IF(C42 = "כן","בוצע", IF(C42 = "לא", "לא הוגש", IF((C40 = "לא ניתן תרגיל"), "", IF(NOT(ISBLANK(C40)), "טרם", ""))))</f>
        <v/>
      </c>
      <c r="D43" s="22" t="str">
        <f t="shared" si="27"/>
        <v/>
      </c>
      <c r="E43" s="22" t="str">
        <f t="shared" si="27"/>
        <v/>
      </c>
      <c r="F43" s="22" t="str">
        <f t="shared" si="27"/>
        <v/>
      </c>
      <c r="G43" s="22" t="str">
        <f t="shared" si="27"/>
        <v/>
      </c>
      <c r="H43" s="22" t="str">
        <f t="shared" si="27"/>
        <v/>
      </c>
    </row>
    <row r="44" spans="1:8" ht="17.399999999999999" customHeight="1" thickBot="1">
      <c r="A44" s="32"/>
      <c r="B44" s="14" t="s">
        <v>4</v>
      </c>
      <c r="C44" s="23" t="str">
        <f t="shared" ref="C44:H44" si="28">IF(C40 = "לא ניתן תרגיל", "לא ניתן תרגיל", "")</f>
        <v/>
      </c>
      <c r="D44" s="23" t="str">
        <f t="shared" si="28"/>
        <v/>
      </c>
      <c r="E44" s="23" t="str">
        <f t="shared" si="28"/>
        <v/>
      </c>
      <c r="F44" s="23" t="str">
        <f t="shared" si="28"/>
        <v/>
      </c>
      <c r="G44" s="23" t="str">
        <f t="shared" si="28"/>
        <v/>
      </c>
      <c r="H44" s="23" t="str">
        <f t="shared" si="28"/>
        <v/>
      </c>
    </row>
    <row r="45" spans="1:8" ht="17.399999999999999" hidden="1" customHeight="1">
      <c r="A45" s="31" t="s">
        <v>12</v>
      </c>
      <c r="B45" s="15" t="s">
        <v>2</v>
      </c>
      <c r="C45" s="24"/>
      <c r="D45" s="24"/>
      <c r="E45" s="24"/>
      <c r="F45" s="24"/>
      <c r="G45" s="24"/>
      <c r="H45" s="24"/>
    </row>
    <row r="46" spans="1:8" ht="17.399999999999999" hidden="1" customHeight="1">
      <c r="A46" s="31"/>
      <c r="B46" s="11" t="s">
        <v>5</v>
      </c>
      <c r="C46" s="13" t="str">
        <f t="shared" ref="C46:H46" ca="1" si="29">IF(AND(NOT(ISBLANK(C45)), NOT(C45 = "לא ניתן תרגיל")), IF(OR(C47 = "כן", C47 = "לא"), "", C45-TODAY()), "")</f>
        <v/>
      </c>
      <c r="D46" s="13" t="str">
        <f t="shared" ca="1" si="29"/>
        <v/>
      </c>
      <c r="E46" s="13" t="str">
        <f t="shared" ca="1" si="29"/>
        <v/>
      </c>
      <c r="F46" s="13" t="str">
        <f t="shared" ca="1" si="29"/>
        <v/>
      </c>
      <c r="G46" s="13" t="str">
        <f t="shared" ca="1" si="29"/>
        <v/>
      </c>
      <c r="H46" s="13" t="str">
        <f t="shared" ca="1" si="29"/>
        <v/>
      </c>
    </row>
    <row r="47" spans="1:8" ht="17.399999999999999" hidden="1" customHeight="1">
      <c r="A47" s="31"/>
      <c r="B47" s="11" t="s">
        <v>3</v>
      </c>
      <c r="C47" s="13"/>
      <c r="D47" s="13"/>
      <c r="E47" s="13"/>
      <c r="F47" s="13"/>
      <c r="G47" s="13"/>
      <c r="H47" s="13"/>
    </row>
    <row r="48" spans="1:8" ht="17.399999999999999" hidden="1" customHeight="1">
      <c r="A48" s="31"/>
      <c r="B48" s="11" t="s">
        <v>6</v>
      </c>
      <c r="C48" s="22" t="str">
        <f t="shared" ref="C48:H48" si="30">IF(C47 = "כן","בוצע", IF(C47 = "לא", "לא הוגש", IF((C45 = "לא ניתן תרגיל"), "", IF(NOT(ISBLANK(C45)), "טרם", ""))))</f>
        <v/>
      </c>
      <c r="D48" s="22" t="str">
        <f t="shared" si="30"/>
        <v/>
      </c>
      <c r="E48" s="22" t="str">
        <f t="shared" si="30"/>
        <v/>
      </c>
      <c r="F48" s="22" t="str">
        <f t="shared" si="30"/>
        <v/>
      </c>
      <c r="G48" s="22" t="str">
        <f t="shared" si="30"/>
        <v/>
      </c>
      <c r="H48" s="22" t="str">
        <f t="shared" si="30"/>
        <v/>
      </c>
    </row>
    <row r="49" spans="1:8" ht="17.399999999999999" customHeight="1" thickBot="1">
      <c r="A49" s="32"/>
      <c r="B49" s="14" t="s">
        <v>4</v>
      </c>
      <c r="C49" s="23" t="str">
        <f t="shared" ref="C49:H49" si="31">IF(C45 = "לא ניתן תרגיל", "לא ניתן תרגיל", "")</f>
        <v/>
      </c>
      <c r="D49" s="23" t="str">
        <f t="shared" si="31"/>
        <v/>
      </c>
      <c r="E49" s="23" t="str">
        <f t="shared" si="31"/>
        <v/>
      </c>
      <c r="F49" s="23" t="str">
        <f t="shared" si="31"/>
        <v/>
      </c>
      <c r="G49" s="23" t="str">
        <f t="shared" si="31"/>
        <v/>
      </c>
      <c r="H49" s="23" t="str">
        <f t="shared" si="31"/>
        <v/>
      </c>
    </row>
    <row r="50" spans="1:8" ht="17.399999999999999" hidden="1" customHeight="1">
      <c r="A50" s="31" t="s">
        <v>13</v>
      </c>
      <c r="B50" s="15" t="s">
        <v>2</v>
      </c>
      <c r="C50" s="24"/>
      <c r="D50" s="24"/>
      <c r="E50" s="24"/>
      <c r="F50" s="24"/>
      <c r="G50" s="24"/>
      <c r="H50" s="24"/>
    </row>
    <row r="51" spans="1:8" ht="17.399999999999999" hidden="1" customHeight="1">
      <c r="A51" s="31"/>
      <c r="B51" s="11" t="s">
        <v>5</v>
      </c>
      <c r="C51" s="13" t="str">
        <f t="shared" ref="C51:H51" ca="1" si="32">IF(AND(NOT(ISBLANK(C50)), NOT(C50 = "לא ניתן תרגיל")), IF(OR(C52 = "כן", C52 = "לא"), "", C50-TODAY()), "")</f>
        <v/>
      </c>
      <c r="D51" s="13" t="str">
        <f t="shared" ca="1" si="32"/>
        <v/>
      </c>
      <c r="E51" s="13" t="str">
        <f t="shared" ca="1" si="32"/>
        <v/>
      </c>
      <c r="F51" s="13" t="str">
        <f t="shared" ca="1" si="32"/>
        <v/>
      </c>
      <c r="G51" s="13" t="str">
        <f t="shared" ca="1" si="32"/>
        <v/>
      </c>
      <c r="H51" s="13" t="str">
        <f t="shared" ca="1" si="32"/>
        <v/>
      </c>
    </row>
    <row r="52" spans="1:8" ht="17.399999999999999" hidden="1" customHeight="1">
      <c r="A52" s="31"/>
      <c r="B52" s="11" t="s">
        <v>3</v>
      </c>
      <c r="C52" s="13"/>
      <c r="D52" s="13"/>
      <c r="E52" s="13"/>
      <c r="F52" s="13"/>
      <c r="G52" s="13"/>
      <c r="H52" s="13"/>
    </row>
    <row r="53" spans="1:8" ht="17.399999999999999" hidden="1" customHeight="1">
      <c r="A53" s="31"/>
      <c r="B53" s="11" t="s">
        <v>6</v>
      </c>
      <c r="C53" s="22" t="str">
        <f t="shared" ref="C53:H53" si="33">IF(C52 = "כן","בוצע", IF(C52 = "לא", "לא הוגש", IF((C50 = "לא ניתן תרגיל"), "", IF(NOT(ISBLANK(C50)), "טרם", ""))))</f>
        <v/>
      </c>
      <c r="D53" s="22" t="str">
        <f t="shared" si="33"/>
        <v/>
      </c>
      <c r="E53" s="22" t="str">
        <f t="shared" si="33"/>
        <v/>
      </c>
      <c r="F53" s="22" t="str">
        <f t="shared" si="33"/>
        <v/>
      </c>
      <c r="G53" s="22" t="str">
        <f t="shared" si="33"/>
        <v/>
      </c>
      <c r="H53" s="22" t="str">
        <f t="shared" si="33"/>
        <v/>
      </c>
    </row>
    <row r="54" spans="1:8" ht="17.399999999999999" customHeight="1" thickBot="1">
      <c r="A54" s="32"/>
      <c r="B54" s="14" t="s">
        <v>4</v>
      </c>
      <c r="C54" s="23" t="str">
        <f t="shared" ref="C54:H54" si="34">IF(C50 = "לא ניתן תרגיל", "לא ניתן תרגיל", "")</f>
        <v/>
      </c>
      <c r="D54" s="23" t="str">
        <f t="shared" si="34"/>
        <v/>
      </c>
      <c r="E54" s="23" t="str">
        <f t="shared" si="34"/>
        <v/>
      </c>
      <c r="F54" s="23" t="str">
        <f t="shared" si="34"/>
        <v/>
      </c>
      <c r="G54" s="23" t="str">
        <f t="shared" si="34"/>
        <v/>
      </c>
      <c r="H54" s="23" t="str">
        <f t="shared" si="34"/>
        <v/>
      </c>
    </row>
    <row r="55" spans="1:8" ht="17.399999999999999" hidden="1" customHeight="1">
      <c r="A55" s="31" t="s">
        <v>14</v>
      </c>
      <c r="B55" s="15" t="s">
        <v>2</v>
      </c>
      <c r="C55" s="24"/>
      <c r="D55" s="24"/>
      <c r="E55" s="24"/>
      <c r="F55" s="24"/>
      <c r="G55" s="24"/>
      <c r="H55" s="24"/>
    </row>
    <row r="56" spans="1:8" ht="17.399999999999999" hidden="1" customHeight="1">
      <c r="A56" s="31"/>
      <c r="B56" s="11" t="s">
        <v>5</v>
      </c>
      <c r="C56" s="13" t="str">
        <f t="shared" ref="C56:H56" ca="1" si="35">IF(AND(NOT(ISBLANK(C55)), NOT(C55 = "לא ניתן תרגיל")), IF(OR(C57 = "כן", C57 = "לא"), "", C55-TODAY()), "")</f>
        <v/>
      </c>
      <c r="D56" s="13" t="str">
        <f t="shared" ca="1" si="35"/>
        <v/>
      </c>
      <c r="E56" s="13" t="str">
        <f t="shared" ca="1" si="35"/>
        <v/>
      </c>
      <c r="F56" s="13" t="str">
        <f t="shared" ca="1" si="35"/>
        <v/>
      </c>
      <c r="G56" s="13" t="str">
        <f t="shared" ca="1" si="35"/>
        <v/>
      </c>
      <c r="H56" s="13" t="str">
        <f t="shared" ca="1" si="35"/>
        <v/>
      </c>
    </row>
    <row r="57" spans="1:8" ht="17.399999999999999" hidden="1" customHeight="1">
      <c r="A57" s="31"/>
      <c r="B57" s="11" t="s">
        <v>3</v>
      </c>
      <c r="C57" s="13"/>
      <c r="D57" s="13"/>
      <c r="E57" s="13"/>
      <c r="F57" s="13"/>
      <c r="G57" s="13"/>
      <c r="H57" s="13"/>
    </row>
    <row r="58" spans="1:8" ht="17.399999999999999" hidden="1" customHeight="1">
      <c r="A58" s="31"/>
      <c r="B58" s="11" t="s">
        <v>6</v>
      </c>
      <c r="C58" s="22" t="str">
        <f t="shared" ref="C58:H58" si="36">IF(C57 = "כן","בוצע", IF(C57 = "לא", "לא הוגש", IF((C55 = "לא ניתן תרגיל"), "", IF(NOT(ISBLANK(C55)), "טרם", ""))))</f>
        <v/>
      </c>
      <c r="D58" s="22" t="str">
        <f t="shared" si="36"/>
        <v/>
      </c>
      <c r="E58" s="22" t="str">
        <f t="shared" si="36"/>
        <v/>
      </c>
      <c r="F58" s="22" t="str">
        <f t="shared" si="36"/>
        <v/>
      </c>
      <c r="G58" s="22" t="str">
        <f t="shared" si="36"/>
        <v/>
      </c>
      <c r="H58" s="22" t="str">
        <f t="shared" si="36"/>
        <v/>
      </c>
    </row>
    <row r="59" spans="1:8" ht="17.399999999999999" customHeight="1" thickBot="1">
      <c r="A59" s="32"/>
      <c r="B59" s="14" t="s">
        <v>4</v>
      </c>
      <c r="C59" s="23" t="str">
        <f t="shared" ref="C59:H59" si="37">IF(C55 = "לא ניתן תרגיל", "לא ניתן תרגיל", "")</f>
        <v/>
      </c>
      <c r="D59" s="23" t="str">
        <f t="shared" si="37"/>
        <v/>
      </c>
      <c r="E59" s="23" t="str">
        <f t="shared" si="37"/>
        <v/>
      </c>
      <c r="F59" s="23" t="str">
        <f t="shared" si="37"/>
        <v/>
      </c>
      <c r="G59" s="23" t="str">
        <f t="shared" si="37"/>
        <v/>
      </c>
      <c r="H59" s="23" t="str">
        <f t="shared" si="37"/>
        <v/>
      </c>
    </row>
    <row r="60" spans="1:8" ht="17.399999999999999" hidden="1" customHeight="1">
      <c r="A60" s="31" t="s">
        <v>15</v>
      </c>
      <c r="B60" s="15" t="s">
        <v>2</v>
      </c>
      <c r="C60" s="24"/>
      <c r="D60" s="24"/>
      <c r="E60" s="24"/>
      <c r="F60" s="24"/>
      <c r="G60" s="24"/>
      <c r="H60" s="24"/>
    </row>
    <row r="61" spans="1:8" ht="17.399999999999999" hidden="1" customHeight="1">
      <c r="A61" s="31"/>
      <c r="B61" s="11" t="s">
        <v>5</v>
      </c>
      <c r="C61" s="13" t="str">
        <f t="shared" ref="C61:H61" ca="1" si="38">IF(AND(NOT(ISBLANK(C60)), NOT(C60 = "לא ניתן תרגיל")), IF(OR(C62 = "כן", C62 = "לא"), "", C60-TODAY()), "")</f>
        <v/>
      </c>
      <c r="D61" s="13" t="str">
        <f t="shared" ca="1" si="38"/>
        <v/>
      </c>
      <c r="E61" s="13" t="str">
        <f t="shared" ca="1" si="38"/>
        <v/>
      </c>
      <c r="F61" s="13" t="str">
        <f t="shared" ca="1" si="38"/>
        <v/>
      </c>
      <c r="G61" s="13" t="str">
        <f t="shared" ca="1" si="38"/>
        <v/>
      </c>
      <c r="H61" s="13" t="str">
        <f t="shared" ca="1" si="38"/>
        <v/>
      </c>
    </row>
    <row r="62" spans="1:8" ht="17.399999999999999" hidden="1" customHeight="1">
      <c r="A62" s="31"/>
      <c r="B62" s="11" t="s">
        <v>3</v>
      </c>
      <c r="C62" s="13"/>
      <c r="D62" s="13"/>
      <c r="E62" s="13"/>
      <c r="F62" s="13"/>
      <c r="G62" s="13"/>
      <c r="H62" s="13"/>
    </row>
    <row r="63" spans="1:8" ht="17.399999999999999" hidden="1" customHeight="1">
      <c r="A63" s="31"/>
      <c r="B63" s="11" t="s">
        <v>6</v>
      </c>
      <c r="C63" s="22" t="str">
        <f t="shared" ref="C63:H63" si="39">IF(C62 = "כן","בוצע", IF(C62 = "לא", "לא הוגש", IF((C60 = "לא ניתן תרגיל"), "", IF(NOT(ISBLANK(C60)), "טרם", ""))))</f>
        <v/>
      </c>
      <c r="D63" s="22" t="str">
        <f t="shared" si="39"/>
        <v/>
      </c>
      <c r="E63" s="22" t="str">
        <f t="shared" si="39"/>
        <v/>
      </c>
      <c r="F63" s="22" t="str">
        <f t="shared" si="39"/>
        <v/>
      </c>
      <c r="G63" s="22" t="str">
        <f t="shared" si="39"/>
        <v/>
      </c>
      <c r="H63" s="22" t="str">
        <f t="shared" si="39"/>
        <v/>
      </c>
    </row>
    <row r="64" spans="1:8" ht="17.399999999999999" customHeight="1" thickBot="1">
      <c r="A64" s="32"/>
      <c r="B64" s="14" t="s">
        <v>4</v>
      </c>
      <c r="C64" s="23" t="str">
        <f t="shared" ref="C64:H64" si="40">IF(C60 = "לא ניתן תרגיל", "לא ניתן תרגיל", "")</f>
        <v/>
      </c>
      <c r="D64" s="23" t="str">
        <f t="shared" si="40"/>
        <v/>
      </c>
      <c r="E64" s="23" t="str">
        <f t="shared" si="40"/>
        <v/>
      </c>
      <c r="F64" s="23" t="str">
        <f t="shared" si="40"/>
        <v/>
      </c>
      <c r="G64" s="23" t="str">
        <f t="shared" si="40"/>
        <v/>
      </c>
      <c r="H64" s="23" t="str">
        <f t="shared" si="40"/>
        <v/>
      </c>
    </row>
    <row r="65" spans="1:8" ht="17.399999999999999" hidden="1" customHeight="1">
      <c r="A65" s="31" t="s">
        <v>16</v>
      </c>
      <c r="B65" s="15" t="s">
        <v>2</v>
      </c>
      <c r="C65" s="24"/>
      <c r="D65" s="24"/>
      <c r="E65" s="24"/>
      <c r="F65" s="24"/>
      <c r="G65" s="24"/>
      <c r="H65" s="24"/>
    </row>
    <row r="66" spans="1:8" ht="17.399999999999999" hidden="1" customHeight="1">
      <c r="A66" s="31"/>
      <c r="B66" s="11" t="s">
        <v>5</v>
      </c>
      <c r="C66" s="13" t="str">
        <f t="shared" ref="C66:H66" ca="1" si="41">IF(AND(NOT(ISBLANK(C65)), NOT(C65 = "לא ניתן תרגיל")), IF(OR(C67 = "כן", C67 = "לא"), "", C65-TODAY()), "")</f>
        <v/>
      </c>
      <c r="D66" s="13" t="str">
        <f t="shared" ca="1" si="41"/>
        <v/>
      </c>
      <c r="E66" s="13" t="str">
        <f t="shared" ca="1" si="41"/>
        <v/>
      </c>
      <c r="F66" s="13" t="str">
        <f t="shared" ca="1" si="41"/>
        <v/>
      </c>
      <c r="G66" s="13" t="str">
        <f t="shared" ca="1" si="41"/>
        <v/>
      </c>
      <c r="H66" s="13" t="str">
        <f t="shared" ca="1" si="41"/>
        <v/>
      </c>
    </row>
    <row r="67" spans="1:8" ht="17.399999999999999" hidden="1" customHeight="1">
      <c r="A67" s="31"/>
      <c r="B67" s="11" t="s">
        <v>3</v>
      </c>
      <c r="C67" s="13"/>
      <c r="D67" s="13"/>
      <c r="E67" s="13"/>
      <c r="F67" s="13"/>
      <c r="G67" s="13"/>
      <c r="H67" s="13"/>
    </row>
    <row r="68" spans="1:8" ht="17.399999999999999" hidden="1" customHeight="1">
      <c r="A68" s="31"/>
      <c r="B68" s="11" t="s">
        <v>6</v>
      </c>
      <c r="C68" s="22" t="str">
        <f t="shared" ref="C68:H68" si="42">IF(C67 = "כן","בוצע", IF(C67 = "לא", "לא הוגש", IF((C65 = "לא ניתן תרגיל"), "", IF(NOT(ISBLANK(C65)), "טרם", ""))))</f>
        <v/>
      </c>
      <c r="D68" s="22" t="str">
        <f t="shared" si="42"/>
        <v/>
      </c>
      <c r="E68" s="22" t="str">
        <f t="shared" si="42"/>
        <v/>
      </c>
      <c r="F68" s="22" t="str">
        <f t="shared" si="42"/>
        <v/>
      </c>
      <c r="G68" s="22" t="str">
        <f t="shared" si="42"/>
        <v/>
      </c>
      <c r="H68" s="22" t="str">
        <f t="shared" si="42"/>
        <v/>
      </c>
    </row>
    <row r="69" spans="1:8" ht="17.399999999999999" customHeight="1" thickBot="1">
      <c r="A69" s="32"/>
      <c r="B69" s="14" t="s">
        <v>4</v>
      </c>
      <c r="C69" s="23" t="str">
        <f t="shared" ref="C69:H69" si="43">IF(C65 = "לא ניתן תרגיל", "לא ניתן תרגיל", "")</f>
        <v/>
      </c>
      <c r="D69" s="23" t="str">
        <f t="shared" si="43"/>
        <v/>
      </c>
      <c r="E69" s="23" t="str">
        <f t="shared" si="43"/>
        <v/>
      </c>
      <c r="F69" s="23" t="str">
        <f t="shared" si="43"/>
        <v/>
      </c>
      <c r="G69" s="23" t="str">
        <f t="shared" si="43"/>
        <v/>
      </c>
      <c r="H69" s="23" t="str">
        <f t="shared" si="43"/>
        <v/>
      </c>
    </row>
    <row r="70" spans="1:8" ht="17.399999999999999" customHeight="1">
      <c r="A70" s="16" t="s">
        <v>17</v>
      </c>
      <c r="B70" s="11"/>
      <c r="C70" s="9" t="e">
        <f t="shared" ref="C70:H70" si="44">AVERAGE(C6,C11,C19,C24,C29,C34,C39,C44,C49,C54,C59,C64,C69)</f>
        <v>#DIV/0!</v>
      </c>
      <c r="D70" s="9" t="e">
        <f t="shared" si="44"/>
        <v>#DIV/0!</v>
      </c>
      <c r="E70" s="9" t="e">
        <f t="shared" si="44"/>
        <v>#DIV/0!</v>
      </c>
      <c r="F70" s="9" t="e">
        <f t="shared" si="44"/>
        <v>#DIV/0!</v>
      </c>
      <c r="G70" s="9" t="e">
        <f t="shared" si="44"/>
        <v>#DIV/0!</v>
      </c>
      <c r="H70" s="9" t="e">
        <f t="shared" si="44"/>
        <v>#DIV/0!</v>
      </c>
    </row>
    <row r="71" spans="1:8" ht="17.399999999999999" customHeight="1">
      <c r="B71" s="17"/>
    </row>
    <row r="72" spans="1:8" ht="17.399999999999999" customHeight="1" thickBot="1">
      <c r="A72"/>
      <c r="B72" s="2"/>
      <c r="C72" s="19" t="s">
        <v>19</v>
      </c>
      <c r="D72" s="19" t="s">
        <v>20</v>
      </c>
      <c r="E72" s="19" t="s">
        <v>21</v>
      </c>
      <c r="F72" s="19" t="s">
        <v>22</v>
      </c>
      <c r="G72" s="19" t="s">
        <v>23</v>
      </c>
    </row>
    <row r="73" spans="1:8" ht="17.399999999999999" customHeight="1">
      <c r="A73" s="12" t="s">
        <v>32</v>
      </c>
      <c r="B73" s="2"/>
      <c r="C73" s="5" t="e">
        <f>C70</f>
        <v>#DIV/0!</v>
      </c>
      <c r="D73" s="5"/>
      <c r="E73" s="5"/>
      <c r="F73" s="5" t="e">
        <f>0.15*C73+0.1*D73+0.6*E73+0.15*MAX(D73,E73)</f>
        <v>#DIV/0!</v>
      </c>
      <c r="G73" s="5"/>
    </row>
    <row r="74" spans="1:8" ht="17.399999999999999" customHeight="1">
      <c r="A74" s="12" t="s">
        <v>33</v>
      </c>
      <c r="B74" s="2"/>
      <c r="C74" s="5" t="e">
        <f>D70</f>
        <v>#DIV/0!</v>
      </c>
      <c r="D74" s="5"/>
      <c r="E74" s="5"/>
      <c r="F74" s="5">
        <f>E74</f>
        <v>0</v>
      </c>
      <c r="G74" s="5"/>
    </row>
    <row r="75" spans="1:8" ht="17.399999999999999" customHeight="1">
      <c r="A75" s="12" t="s">
        <v>34</v>
      </c>
      <c r="B75" s="2"/>
      <c r="C75" s="5" t="e">
        <f>E70</f>
        <v>#DIV/0!</v>
      </c>
      <c r="D75" s="5"/>
      <c r="E75" s="5"/>
      <c r="F75" s="5" t="e">
        <f>0.25*C75+0.75*E75</f>
        <v>#DIV/0!</v>
      </c>
      <c r="G75" s="5"/>
    </row>
    <row r="76" spans="1:8" ht="17.399999999999999" customHeight="1">
      <c r="A76" s="12" t="s">
        <v>35</v>
      </c>
      <c r="B76" s="2"/>
      <c r="C76" s="5" t="e">
        <f>F70</f>
        <v>#DIV/0!</v>
      </c>
      <c r="D76" s="5"/>
      <c r="E76" s="5"/>
      <c r="F76" s="5" t="e">
        <f>0.2*C76+0.1*D76+0.7*E76</f>
        <v>#DIV/0!</v>
      </c>
      <c r="G76" s="5"/>
    </row>
    <row r="77" spans="1:8" ht="17.399999999999999" customHeight="1">
      <c r="A77" s="12" t="s">
        <v>36</v>
      </c>
      <c r="B77" s="2"/>
      <c r="C77" s="5" t="e">
        <f>G70</f>
        <v>#DIV/0!</v>
      </c>
      <c r="D77" s="5"/>
      <c r="E77" s="5"/>
      <c r="F77" s="5">
        <f>E77</f>
        <v>0</v>
      </c>
      <c r="G77" s="5"/>
    </row>
    <row r="78" spans="1:8" ht="17.399999999999999" customHeight="1">
      <c r="A78" s="12" t="s">
        <v>37</v>
      </c>
      <c r="B78" s="2"/>
      <c r="C78" s="5" t="e">
        <f>H70</f>
        <v>#DIV/0!</v>
      </c>
      <c r="D78" s="5"/>
      <c r="E78" s="5"/>
      <c r="F78" s="5" t="e">
        <f>0.2*C78+0.8*E78</f>
        <v>#DIV/0!</v>
      </c>
      <c r="G78" s="5"/>
    </row>
    <row r="79" spans="1:8" ht="17.399999999999999" customHeight="1" thickBot="1">
      <c r="A79"/>
      <c r="B79"/>
      <c r="C79"/>
      <c r="D79"/>
      <c r="E79"/>
      <c r="F79"/>
      <c r="G79"/>
    </row>
    <row r="80" spans="1:8" ht="17.399999999999999" customHeight="1">
      <c r="A80"/>
      <c r="B80" s="16" t="s">
        <v>23</v>
      </c>
      <c r="C80" s="16" t="s">
        <v>24</v>
      </c>
      <c r="D80" s="16" t="s">
        <v>25</v>
      </c>
      <c r="E80"/>
      <c r="F80"/>
      <c r="G80"/>
    </row>
    <row r="81" spans="1:7" ht="17.399999999999999" customHeight="1">
      <c r="A81" s="12" t="s">
        <v>32</v>
      </c>
      <c r="B81" s="5">
        <f t="shared" ref="B81:B86" si="45">G73</f>
        <v>0</v>
      </c>
      <c r="C81" s="5">
        <v>4</v>
      </c>
      <c r="D81" s="5">
        <f t="shared" ref="D81:D86" si="46">B81*C81</f>
        <v>0</v>
      </c>
      <c r="E81"/>
      <c r="F81"/>
      <c r="G81"/>
    </row>
    <row r="82" spans="1:7" ht="17.399999999999999" customHeight="1">
      <c r="A82" s="12" t="s">
        <v>33</v>
      </c>
      <c r="B82" s="5">
        <f t="shared" si="45"/>
        <v>0</v>
      </c>
      <c r="C82" s="5">
        <v>3</v>
      </c>
      <c r="D82" s="5">
        <f t="shared" si="46"/>
        <v>0</v>
      </c>
      <c r="E82"/>
      <c r="F82"/>
      <c r="G82"/>
    </row>
    <row r="83" spans="1:7" ht="17.399999999999999" customHeight="1">
      <c r="A83" s="12" t="s">
        <v>34</v>
      </c>
      <c r="B83" s="5">
        <f t="shared" si="45"/>
        <v>0</v>
      </c>
      <c r="C83" s="5">
        <v>5</v>
      </c>
      <c r="D83" s="5">
        <f t="shared" si="46"/>
        <v>0</v>
      </c>
      <c r="E83"/>
      <c r="F83"/>
      <c r="G83"/>
    </row>
    <row r="84" spans="1:7" ht="17.399999999999999" customHeight="1">
      <c r="A84" s="12" t="s">
        <v>35</v>
      </c>
      <c r="B84" s="5">
        <f t="shared" si="45"/>
        <v>0</v>
      </c>
      <c r="C84" s="5">
        <v>4</v>
      </c>
      <c r="D84" s="5">
        <f t="shared" si="46"/>
        <v>0</v>
      </c>
      <c r="E84"/>
      <c r="F84"/>
      <c r="G84"/>
    </row>
    <row r="85" spans="1:7" ht="17.399999999999999" customHeight="1">
      <c r="A85" s="12" t="s">
        <v>36</v>
      </c>
      <c r="B85" s="5">
        <f t="shared" si="45"/>
        <v>0</v>
      </c>
      <c r="C85" s="5">
        <v>3</v>
      </c>
      <c r="D85" s="5">
        <f t="shared" si="46"/>
        <v>0</v>
      </c>
      <c r="E85"/>
      <c r="F85"/>
      <c r="G85"/>
    </row>
    <row r="86" spans="1:7" ht="17.399999999999999" customHeight="1" thickBot="1">
      <c r="A86" s="12" t="s">
        <v>37</v>
      </c>
      <c r="B86" s="5">
        <f t="shared" si="45"/>
        <v>0</v>
      </c>
      <c r="C86" s="5">
        <v>3</v>
      </c>
      <c r="D86" s="5">
        <f t="shared" si="46"/>
        <v>0</v>
      </c>
      <c r="E86"/>
      <c r="F86"/>
      <c r="G86"/>
    </row>
    <row r="87" spans="1:7" ht="17.399999999999999" customHeight="1">
      <c r="A87" s="21" t="s">
        <v>38</v>
      </c>
      <c r="B87" s="20">
        <f>D87/C87</f>
        <v>0</v>
      </c>
      <c r="C87" s="20">
        <f>SUM(C81:C86)</f>
        <v>22</v>
      </c>
      <c r="D87" s="20">
        <f>SUM(D81:D86)</f>
        <v>0</v>
      </c>
      <c r="E87"/>
      <c r="F87"/>
      <c r="G87"/>
    </row>
    <row r="88" spans="1:7" ht="17.399999999999999" customHeight="1">
      <c r="B88" s="17"/>
    </row>
    <row r="89" spans="1:7" ht="17.399999999999999" customHeight="1">
      <c r="B89" s="17"/>
    </row>
    <row r="90" spans="1:7" ht="17.399999999999999" customHeight="1">
      <c r="B90" s="17"/>
    </row>
    <row r="91" spans="1:7" ht="17.399999999999999" customHeight="1">
      <c r="B91" s="17"/>
    </row>
    <row r="92" spans="1:7" ht="17.399999999999999" customHeight="1">
      <c r="B92" s="17"/>
    </row>
    <row r="93" spans="1:7" ht="17.399999999999999" customHeight="1">
      <c r="B93" s="17"/>
    </row>
    <row r="94" spans="1:7" ht="17.399999999999999" customHeight="1">
      <c r="B94" s="17"/>
    </row>
    <row r="95" spans="1:7" ht="17.399999999999999" customHeight="1">
      <c r="B95" s="17"/>
    </row>
    <row r="96" spans="1:7" ht="17.399999999999999" customHeight="1">
      <c r="B96" s="17"/>
    </row>
    <row r="97" spans="2:2" ht="17.399999999999999" customHeight="1">
      <c r="B97" s="17"/>
    </row>
    <row r="98" spans="2:2" ht="17.399999999999999" customHeight="1">
      <c r="B98" s="17"/>
    </row>
    <row r="99" spans="2:2" ht="17.399999999999999" customHeight="1">
      <c r="B99" s="17"/>
    </row>
    <row r="100" spans="2:2" ht="17.399999999999999" customHeight="1">
      <c r="B100" s="17"/>
    </row>
    <row r="101" spans="2:2" ht="17.399999999999999" customHeight="1">
      <c r="B101" s="17"/>
    </row>
    <row r="102" spans="2:2" ht="17.399999999999999" customHeight="1">
      <c r="B102" s="17"/>
    </row>
    <row r="103" spans="2:2" ht="17.399999999999999" customHeight="1">
      <c r="B103" s="17"/>
    </row>
    <row r="104" spans="2:2" ht="17.399999999999999" customHeight="1">
      <c r="B104" s="17"/>
    </row>
    <row r="105" spans="2:2" ht="17.399999999999999" customHeight="1">
      <c r="B105" s="17"/>
    </row>
    <row r="106" spans="2:2" ht="17.399999999999999" customHeight="1">
      <c r="B106" s="17"/>
    </row>
    <row r="107" spans="2:2" ht="17.399999999999999" customHeight="1">
      <c r="B107" s="17"/>
    </row>
    <row r="108" spans="2:2" ht="17.399999999999999" customHeight="1">
      <c r="B108" s="17"/>
    </row>
    <row r="109" spans="2:2" ht="17.399999999999999" customHeight="1">
      <c r="B109" s="17"/>
    </row>
    <row r="110" spans="2:2" ht="17.399999999999999" customHeight="1">
      <c r="B110" s="17"/>
    </row>
    <row r="111" spans="2:2" ht="17.399999999999999" customHeight="1">
      <c r="B111" s="17"/>
    </row>
    <row r="112" spans="2:2" ht="17.399999999999999" customHeight="1">
      <c r="B112" s="17"/>
    </row>
    <row r="113" spans="2:2" ht="17.399999999999999" customHeight="1">
      <c r="B113" s="17"/>
    </row>
    <row r="114" spans="2:2" ht="17.399999999999999" customHeight="1">
      <c r="B114" s="17"/>
    </row>
    <row r="115" spans="2:2" ht="17.399999999999999" customHeight="1">
      <c r="B115" s="17"/>
    </row>
    <row r="116" spans="2:2" ht="17.399999999999999" customHeight="1">
      <c r="B116" s="17"/>
    </row>
    <row r="117" spans="2:2" ht="17.399999999999999" customHeight="1">
      <c r="B117" s="17"/>
    </row>
    <row r="118" spans="2:2" ht="17.399999999999999" customHeight="1">
      <c r="B118" s="17"/>
    </row>
    <row r="119" spans="2:2" ht="17.399999999999999" customHeight="1">
      <c r="B119" s="17"/>
    </row>
    <row r="120" spans="2:2" ht="23.1" customHeight="1">
      <c r="B120" s="17"/>
    </row>
    <row r="121" spans="2:2" ht="23.1" customHeight="1">
      <c r="B121" s="17"/>
    </row>
    <row r="122" spans="2:2" ht="23.1" customHeight="1">
      <c r="B122" s="17"/>
    </row>
    <row r="123" spans="2:2" ht="23.1" customHeight="1">
      <c r="B123" s="17"/>
    </row>
    <row r="124" spans="2:2" ht="23.1" customHeight="1">
      <c r="B124" s="17"/>
    </row>
    <row r="125" spans="2:2" ht="23.1" customHeight="1">
      <c r="B125" s="17"/>
    </row>
    <row r="126" spans="2:2" ht="23.1" customHeight="1">
      <c r="B126" s="17"/>
    </row>
    <row r="127" spans="2:2" ht="23.1" customHeight="1">
      <c r="B127" s="17"/>
    </row>
    <row r="128" spans="2:2" ht="23.1" customHeight="1">
      <c r="B128" s="17"/>
    </row>
    <row r="129" spans="2:2" ht="23.1" customHeight="1">
      <c r="B129" s="17"/>
    </row>
    <row r="130" spans="2:2" ht="23.1" customHeight="1">
      <c r="B130" s="17"/>
    </row>
    <row r="131" spans="2:2" ht="23.1" customHeight="1">
      <c r="B131" s="17"/>
    </row>
    <row r="132" spans="2:2" ht="23.1" customHeight="1">
      <c r="B132" s="17"/>
    </row>
    <row r="133" spans="2:2" ht="23.1" customHeight="1">
      <c r="B133" s="17"/>
    </row>
    <row r="134" spans="2:2" ht="23.1" customHeight="1">
      <c r="B134" s="17"/>
    </row>
    <row r="135" spans="2:2" ht="23.1" customHeight="1">
      <c r="B135" s="17"/>
    </row>
    <row r="136" spans="2:2" ht="23.1" customHeight="1">
      <c r="B136" s="17"/>
    </row>
    <row r="137" spans="2:2" ht="23.1" customHeight="1">
      <c r="B137" s="17"/>
    </row>
    <row r="138" spans="2:2" ht="23.1" customHeight="1">
      <c r="B138" s="17"/>
    </row>
    <row r="139" spans="2:2" ht="23.1" customHeight="1">
      <c r="B139" s="17"/>
    </row>
    <row r="140" spans="2:2" ht="23.1" customHeight="1">
      <c r="B140" s="17"/>
    </row>
    <row r="141" spans="2:2" ht="23.1" customHeight="1">
      <c r="B141" s="17"/>
    </row>
    <row r="142" spans="2:2" ht="23.1" customHeight="1">
      <c r="B142" s="17"/>
    </row>
    <row r="143" spans="2:2" ht="23.1" customHeight="1">
      <c r="B143" s="17"/>
    </row>
    <row r="144" spans="2:2" ht="23.1" customHeight="1">
      <c r="B144" s="17"/>
    </row>
    <row r="145" spans="2:2" ht="23.1" customHeight="1">
      <c r="B145" s="17"/>
    </row>
    <row r="146" spans="2:2" ht="23.1" customHeight="1">
      <c r="B146" s="17"/>
    </row>
    <row r="147" spans="2:2" ht="23.1" customHeight="1">
      <c r="B147" s="17"/>
    </row>
    <row r="148" spans="2:2" ht="23.1" customHeight="1">
      <c r="B148" s="17"/>
    </row>
    <row r="149" spans="2:2" ht="23.1" customHeight="1">
      <c r="B149" s="17"/>
    </row>
    <row r="150" spans="2:2" ht="23.1" customHeight="1">
      <c r="B150" s="17"/>
    </row>
    <row r="151" spans="2:2" ht="23.1" customHeight="1">
      <c r="B151" s="17"/>
    </row>
    <row r="152" spans="2:2" ht="23.1" customHeight="1">
      <c r="B152" s="17"/>
    </row>
    <row r="153" spans="2:2" ht="23.1" customHeight="1">
      <c r="B153" s="17"/>
    </row>
    <row r="154" spans="2:2" ht="23.1" customHeight="1">
      <c r="B154" s="17"/>
    </row>
    <row r="155" spans="2:2" ht="23.1" customHeight="1">
      <c r="B155" s="17"/>
    </row>
    <row r="156" spans="2:2" ht="23.1" customHeight="1">
      <c r="B156" s="17"/>
    </row>
    <row r="157" spans="2:2" ht="23.1" customHeight="1">
      <c r="B157" s="17"/>
    </row>
    <row r="158" spans="2:2" ht="23.1" customHeight="1">
      <c r="B158" s="17"/>
    </row>
    <row r="159" spans="2:2" ht="23.1" customHeight="1">
      <c r="B159" s="17"/>
    </row>
    <row r="160" spans="2:2" ht="23.1" customHeight="1">
      <c r="B160" s="17"/>
    </row>
    <row r="161" spans="2:2" ht="23.1" customHeight="1">
      <c r="B161" s="17"/>
    </row>
    <row r="162" spans="2:2" ht="23.1" customHeight="1">
      <c r="B162" s="17"/>
    </row>
    <row r="163" spans="2:2" ht="23.1" customHeight="1">
      <c r="B163" s="17"/>
    </row>
    <row r="164" spans="2:2" ht="23.1" customHeight="1">
      <c r="B164" s="17"/>
    </row>
    <row r="165" spans="2:2" ht="23.1" customHeight="1">
      <c r="B165" s="17"/>
    </row>
    <row r="166" spans="2:2" ht="23.1" customHeight="1">
      <c r="B166" s="17"/>
    </row>
    <row r="167" spans="2:2" ht="23.1" customHeight="1">
      <c r="B167" s="17"/>
    </row>
    <row r="168" spans="2:2" ht="23.1" customHeight="1">
      <c r="B168" s="17"/>
    </row>
    <row r="169" spans="2:2" ht="23.1" customHeight="1">
      <c r="B169" s="17"/>
    </row>
    <row r="170" spans="2:2" ht="23.1" customHeight="1">
      <c r="B170" s="17"/>
    </row>
    <row r="171" spans="2:2" ht="23.1" customHeight="1">
      <c r="B171" s="17"/>
    </row>
    <row r="172" spans="2:2" ht="23.1" customHeight="1">
      <c r="B172" s="17"/>
    </row>
    <row r="173" spans="2:2" ht="23.1" customHeight="1">
      <c r="B173" s="17"/>
    </row>
    <row r="174" spans="2:2" ht="23.1" customHeight="1">
      <c r="B174" s="17"/>
    </row>
    <row r="175" spans="2:2" ht="23.1" customHeight="1">
      <c r="B175" s="17"/>
    </row>
    <row r="176" spans="2:2" ht="23.1" customHeight="1">
      <c r="B176" s="17"/>
    </row>
    <row r="177" spans="2:2" ht="23.1" customHeight="1">
      <c r="B177" s="17"/>
    </row>
    <row r="178" spans="2:2" ht="23.1" customHeight="1">
      <c r="B178" s="17"/>
    </row>
    <row r="179" spans="2:2" ht="23.1" customHeight="1">
      <c r="B179" s="17"/>
    </row>
    <row r="180" spans="2:2" ht="23.1" customHeight="1">
      <c r="B180" s="17"/>
    </row>
    <row r="181" spans="2:2" ht="23.1" customHeight="1">
      <c r="B181" s="17"/>
    </row>
    <row r="182" spans="2:2" ht="23.1" customHeight="1">
      <c r="B182" s="17"/>
    </row>
    <row r="183" spans="2:2" ht="23.1" customHeight="1">
      <c r="B183" s="17"/>
    </row>
    <row r="184" spans="2:2" ht="23.1" customHeight="1">
      <c r="B184" s="17"/>
    </row>
    <row r="185" spans="2:2" ht="23.1" customHeight="1">
      <c r="B185" s="17"/>
    </row>
    <row r="186" spans="2:2" ht="23.1" customHeight="1">
      <c r="B186" s="17"/>
    </row>
    <row r="187" spans="2:2" ht="23.1" customHeight="1">
      <c r="B187" s="17"/>
    </row>
    <row r="188" spans="2:2" ht="23.1" customHeight="1">
      <c r="B188" s="17"/>
    </row>
    <row r="189" spans="2:2" ht="23.1" customHeight="1">
      <c r="B189" s="17"/>
    </row>
    <row r="190" spans="2:2" ht="23.1" customHeight="1">
      <c r="B190" s="17"/>
    </row>
    <row r="191" spans="2:2" ht="23.1" customHeight="1">
      <c r="B191" s="17"/>
    </row>
    <row r="192" spans="2:2" ht="23.1" customHeight="1">
      <c r="B192" s="17"/>
    </row>
    <row r="193" spans="2:2" ht="23.1" customHeight="1">
      <c r="B193" s="17"/>
    </row>
    <row r="194" spans="2:2" ht="23.1" customHeight="1">
      <c r="B194" s="17"/>
    </row>
    <row r="195" spans="2:2" ht="23.1" customHeight="1">
      <c r="B195" s="17"/>
    </row>
    <row r="196" spans="2:2" ht="23.1" customHeight="1">
      <c r="B196" s="17"/>
    </row>
    <row r="197" spans="2:2" ht="23.1" customHeight="1">
      <c r="B197" s="17"/>
    </row>
    <row r="198" spans="2:2" ht="23.1" customHeight="1">
      <c r="B198" s="17"/>
    </row>
    <row r="199" spans="2:2" ht="23.1" customHeight="1">
      <c r="B199" s="17"/>
    </row>
    <row r="200" spans="2:2" ht="23.1" customHeight="1">
      <c r="B200" s="17"/>
    </row>
    <row r="201" spans="2:2" ht="23.1" customHeight="1">
      <c r="B201" s="17"/>
    </row>
    <row r="202" spans="2:2" ht="23.1" customHeight="1">
      <c r="B202" s="17"/>
    </row>
    <row r="203" spans="2:2" ht="23.1" customHeight="1">
      <c r="B203" s="17"/>
    </row>
    <row r="204" spans="2:2" ht="23.1" customHeight="1">
      <c r="B204" s="17"/>
    </row>
    <row r="205" spans="2:2" ht="23.1" customHeight="1">
      <c r="B205" s="17"/>
    </row>
    <row r="206" spans="2:2" ht="23.1" customHeight="1">
      <c r="B206" s="17"/>
    </row>
    <row r="207" spans="2:2" ht="23.1" customHeight="1">
      <c r="B207" s="17"/>
    </row>
    <row r="208" spans="2:2" ht="23.1" customHeight="1">
      <c r="B208" s="17"/>
    </row>
    <row r="209" spans="2:2" ht="23.1" customHeight="1">
      <c r="B209" s="17"/>
    </row>
    <row r="210" spans="2:2" ht="23.1" customHeight="1">
      <c r="B210" s="17"/>
    </row>
    <row r="211" spans="2:2" ht="23.1" customHeight="1">
      <c r="B211" s="17"/>
    </row>
    <row r="212" spans="2:2" ht="23.1" customHeight="1">
      <c r="B212" s="17"/>
    </row>
    <row r="213" spans="2:2" ht="23.1" customHeight="1">
      <c r="B213" s="17"/>
    </row>
    <row r="214" spans="2:2" ht="23.1" customHeight="1">
      <c r="B214" s="17"/>
    </row>
    <row r="215" spans="2:2" ht="23.1" customHeight="1">
      <c r="B215" s="17"/>
    </row>
    <row r="216" spans="2:2" ht="23.1" customHeight="1">
      <c r="B216" s="17"/>
    </row>
    <row r="217" spans="2:2" ht="23.1" customHeight="1">
      <c r="B217" s="17"/>
    </row>
    <row r="218" spans="2:2" ht="23.1" customHeight="1">
      <c r="B218" s="17"/>
    </row>
    <row r="219" spans="2:2" ht="23.1" customHeight="1">
      <c r="B219" s="17"/>
    </row>
    <row r="220" spans="2:2" ht="23.1" customHeight="1">
      <c r="B220" s="17"/>
    </row>
    <row r="221" spans="2:2" ht="23.1" customHeight="1">
      <c r="B221" s="17"/>
    </row>
    <row r="222" spans="2:2" ht="23.1" customHeight="1">
      <c r="B222" s="17"/>
    </row>
    <row r="223" spans="2:2" ht="23.1" customHeight="1">
      <c r="B223" s="17"/>
    </row>
    <row r="224" spans="2:2" ht="23.1" customHeight="1">
      <c r="B224" s="17"/>
    </row>
    <row r="225" spans="2:2" ht="23.1" customHeight="1">
      <c r="B225" s="17"/>
    </row>
    <row r="226" spans="2:2" ht="23.1" customHeight="1">
      <c r="B226" s="17"/>
    </row>
    <row r="227" spans="2:2" ht="23.1" customHeight="1">
      <c r="B227" s="17"/>
    </row>
    <row r="228" spans="2:2" ht="23.1" customHeight="1">
      <c r="B228" s="17"/>
    </row>
    <row r="229" spans="2:2" ht="23.1" customHeight="1">
      <c r="B229" s="17"/>
    </row>
    <row r="230" spans="2:2" ht="23.1" customHeight="1">
      <c r="B230" s="17"/>
    </row>
    <row r="231" spans="2:2" ht="23.1" customHeight="1">
      <c r="B231" s="17"/>
    </row>
    <row r="232" spans="2:2" ht="23.1" customHeight="1">
      <c r="B232" s="17"/>
    </row>
    <row r="233" spans="2:2" ht="23.1" customHeight="1">
      <c r="B233" s="17"/>
    </row>
    <row r="234" spans="2:2" ht="23.1" customHeight="1">
      <c r="B234" s="17"/>
    </row>
    <row r="235" spans="2:2" ht="23.1" customHeight="1">
      <c r="B235" s="17"/>
    </row>
    <row r="236" spans="2:2" ht="23.1" customHeight="1">
      <c r="B236" s="17"/>
    </row>
    <row r="237" spans="2:2" ht="23.1" customHeight="1">
      <c r="B237" s="17"/>
    </row>
    <row r="238" spans="2:2" ht="23.1" customHeight="1">
      <c r="B238" s="17"/>
    </row>
    <row r="239" spans="2:2" ht="23.1" customHeight="1">
      <c r="B239" s="17"/>
    </row>
    <row r="240" spans="2:2" ht="23.1" customHeight="1">
      <c r="B240" s="17"/>
    </row>
    <row r="241" spans="2:2" ht="23.1" customHeight="1">
      <c r="B241" s="17"/>
    </row>
    <row r="242" spans="2:2" ht="23.1" customHeight="1">
      <c r="B242" s="17"/>
    </row>
    <row r="243" spans="2:2" ht="23.1" customHeight="1">
      <c r="B243" s="17"/>
    </row>
    <row r="244" spans="2:2" ht="23.1" customHeight="1">
      <c r="B244" s="17"/>
    </row>
    <row r="245" spans="2:2" ht="23.1" customHeight="1">
      <c r="B245" s="17"/>
    </row>
    <row r="246" spans="2:2" ht="23.1" customHeight="1">
      <c r="B246" s="17"/>
    </row>
    <row r="247" spans="2:2" ht="23.1" customHeight="1">
      <c r="B247" s="17"/>
    </row>
    <row r="248" spans="2:2" ht="23.1" customHeight="1">
      <c r="B248" s="17"/>
    </row>
    <row r="249" spans="2:2" ht="23.1" customHeight="1">
      <c r="B249" s="17"/>
    </row>
    <row r="250" spans="2:2" ht="23.1" customHeight="1">
      <c r="B250" s="17"/>
    </row>
    <row r="251" spans="2:2" ht="23.1" customHeight="1">
      <c r="B251" s="17"/>
    </row>
    <row r="252" spans="2:2" ht="23.1" customHeight="1">
      <c r="B252" s="17"/>
    </row>
    <row r="253" spans="2:2" ht="23.1" customHeight="1">
      <c r="B253" s="17"/>
    </row>
    <row r="254" spans="2:2" ht="23.1" customHeight="1">
      <c r="B254" s="17"/>
    </row>
    <row r="255" spans="2:2" ht="23.1" customHeight="1">
      <c r="B255" s="17"/>
    </row>
    <row r="256" spans="2:2" ht="23.1" customHeight="1">
      <c r="B256" s="17"/>
    </row>
    <row r="257" spans="2:2" ht="23.1" customHeight="1">
      <c r="B257" s="17"/>
    </row>
    <row r="258" spans="2:2" ht="23.1" customHeight="1">
      <c r="B258" s="17"/>
    </row>
    <row r="259" spans="2:2" ht="23.1" customHeight="1">
      <c r="B259" s="17"/>
    </row>
    <row r="260" spans="2:2" ht="23.1" customHeight="1">
      <c r="B260" s="17"/>
    </row>
    <row r="261" spans="2:2" ht="23.1" customHeight="1">
      <c r="B261" s="17"/>
    </row>
    <row r="262" spans="2:2" ht="23.1" customHeight="1">
      <c r="B262" s="17"/>
    </row>
    <row r="263" spans="2:2" ht="23.1" customHeight="1">
      <c r="B263" s="17"/>
    </row>
    <row r="264" spans="2:2" ht="23.1" customHeight="1">
      <c r="B264" s="17"/>
    </row>
    <row r="265" spans="2:2" ht="23.1" customHeight="1">
      <c r="B265" s="17"/>
    </row>
    <row r="266" spans="2:2" ht="23.1" customHeight="1">
      <c r="B266" s="17"/>
    </row>
    <row r="267" spans="2:2" ht="23.1" customHeight="1">
      <c r="B267" s="17"/>
    </row>
    <row r="268" spans="2:2" ht="23.1" customHeight="1">
      <c r="B268" s="17"/>
    </row>
    <row r="269" spans="2:2" ht="23.1" customHeight="1">
      <c r="B269" s="17"/>
    </row>
    <row r="270" spans="2:2" ht="23.1" customHeight="1">
      <c r="B270" s="17"/>
    </row>
    <row r="271" spans="2:2" ht="23.1" customHeight="1">
      <c r="B271" s="17"/>
    </row>
    <row r="272" spans="2:2" ht="23.1" customHeight="1">
      <c r="B272" s="17"/>
    </row>
    <row r="273" spans="2:2" ht="23.1" customHeight="1">
      <c r="B273" s="17"/>
    </row>
    <row r="274" spans="2:2" ht="23.1" customHeight="1">
      <c r="B274" s="17"/>
    </row>
    <row r="275" spans="2:2" ht="23.1" customHeight="1">
      <c r="B275" s="17"/>
    </row>
    <row r="276" spans="2:2" ht="23.1" customHeight="1">
      <c r="B276" s="17"/>
    </row>
    <row r="277" spans="2:2" ht="23.1" customHeight="1">
      <c r="B277" s="17"/>
    </row>
    <row r="278" spans="2:2" ht="23.1" customHeight="1">
      <c r="B278" s="17"/>
    </row>
    <row r="279" spans="2:2" ht="23.1" customHeight="1">
      <c r="B279" s="17"/>
    </row>
    <row r="280" spans="2:2" ht="23.1" customHeight="1">
      <c r="B280" s="17"/>
    </row>
    <row r="281" spans="2:2" ht="23.1" customHeight="1">
      <c r="B281" s="17"/>
    </row>
    <row r="282" spans="2:2" ht="23.1" customHeight="1">
      <c r="B282" s="17"/>
    </row>
    <row r="283" spans="2:2" ht="23.1" customHeight="1">
      <c r="B283" s="17"/>
    </row>
    <row r="284" spans="2:2" ht="23.1" customHeight="1">
      <c r="B284" s="17"/>
    </row>
    <row r="285" spans="2:2" ht="23.1" customHeight="1">
      <c r="B285" s="17"/>
    </row>
    <row r="286" spans="2:2" ht="23.1" customHeight="1">
      <c r="B286" s="17"/>
    </row>
    <row r="287" spans="2:2" ht="23.1" customHeight="1">
      <c r="B287" s="17"/>
    </row>
    <row r="288" spans="2:2" ht="23.1" customHeight="1">
      <c r="B288" s="17"/>
    </row>
    <row r="289" spans="2:2" ht="23.1" customHeight="1">
      <c r="B289" s="17"/>
    </row>
    <row r="290" spans="2:2" ht="23.1" customHeight="1">
      <c r="B290" s="17"/>
    </row>
    <row r="291" spans="2:2" ht="23.1" customHeight="1">
      <c r="B291" s="17"/>
    </row>
    <row r="292" spans="2:2" ht="23.1" customHeight="1">
      <c r="B292" s="17"/>
    </row>
    <row r="293" spans="2:2" ht="23.1" customHeight="1">
      <c r="B293" s="17"/>
    </row>
    <row r="294" spans="2:2" ht="23.1" customHeight="1">
      <c r="B294" s="17"/>
    </row>
    <row r="295" spans="2:2" ht="23.1" customHeight="1">
      <c r="B295" s="17"/>
    </row>
    <row r="296" spans="2:2" ht="23.1" customHeight="1">
      <c r="B296" s="17"/>
    </row>
    <row r="297" spans="2:2" ht="23.1" customHeight="1">
      <c r="B297" s="17"/>
    </row>
    <row r="298" spans="2:2" ht="23.1" customHeight="1">
      <c r="B298" s="17"/>
    </row>
    <row r="299" spans="2:2" ht="23.1" customHeight="1">
      <c r="B299" s="17"/>
    </row>
    <row r="300" spans="2:2" ht="23.1" customHeight="1">
      <c r="B300" s="17"/>
    </row>
    <row r="301" spans="2:2" ht="23.1" customHeight="1">
      <c r="B301" s="17"/>
    </row>
    <row r="302" spans="2:2" ht="23.1" customHeight="1">
      <c r="B302" s="17"/>
    </row>
    <row r="303" spans="2:2" ht="23.1" customHeight="1">
      <c r="B303" s="17"/>
    </row>
    <row r="304" spans="2:2" ht="23.1" customHeight="1">
      <c r="B304" s="17"/>
    </row>
    <row r="305" spans="2:2" ht="23.1" customHeight="1">
      <c r="B305" s="17"/>
    </row>
    <row r="306" spans="2:2" ht="23.1" customHeight="1">
      <c r="B306" s="17"/>
    </row>
    <row r="307" spans="2:2" ht="23.1" customHeight="1">
      <c r="B307" s="17"/>
    </row>
    <row r="308" spans="2:2" ht="23.1" customHeight="1">
      <c r="B308" s="17"/>
    </row>
    <row r="309" spans="2:2" ht="23.1" customHeight="1">
      <c r="B309" s="17"/>
    </row>
    <row r="310" spans="2:2" ht="23.1" customHeight="1">
      <c r="B310" s="17"/>
    </row>
    <row r="311" spans="2:2" ht="23.1" customHeight="1">
      <c r="B311" s="17"/>
    </row>
    <row r="312" spans="2:2" ht="23.1" customHeight="1">
      <c r="B312" s="17"/>
    </row>
    <row r="313" spans="2:2" ht="23.1" customHeight="1">
      <c r="B313" s="17"/>
    </row>
    <row r="314" spans="2:2" ht="23.1" customHeight="1">
      <c r="B314" s="17"/>
    </row>
    <row r="315" spans="2:2" ht="23.1" customHeight="1">
      <c r="B315" s="17"/>
    </row>
    <row r="316" spans="2:2" ht="23.1" customHeight="1">
      <c r="B316" s="17"/>
    </row>
    <row r="317" spans="2:2" ht="23.1" customHeight="1">
      <c r="B317" s="17"/>
    </row>
    <row r="318" spans="2:2" ht="23.1" customHeight="1">
      <c r="B318" s="17"/>
    </row>
    <row r="319" spans="2:2" ht="23.1" customHeight="1">
      <c r="B319" s="17"/>
    </row>
    <row r="320" spans="2:2" ht="23.1" customHeight="1">
      <c r="B320" s="17"/>
    </row>
    <row r="321" spans="2:2" ht="23.1" customHeight="1">
      <c r="B321" s="17"/>
    </row>
    <row r="322" spans="2:2" ht="23.1" customHeight="1">
      <c r="B322" s="17"/>
    </row>
    <row r="323" spans="2:2" ht="23.1" customHeight="1">
      <c r="B323" s="17"/>
    </row>
    <row r="324" spans="2:2" ht="23.1" customHeight="1">
      <c r="B324" s="17"/>
    </row>
    <row r="325" spans="2:2" ht="23.1" customHeight="1">
      <c r="B325" s="17"/>
    </row>
    <row r="326" spans="2:2" ht="23.1" customHeight="1">
      <c r="B326" s="17"/>
    </row>
    <row r="327" spans="2:2" ht="23.1" customHeight="1">
      <c r="B327" s="17"/>
    </row>
    <row r="328" spans="2:2" ht="23.1" customHeight="1">
      <c r="B328" s="17"/>
    </row>
    <row r="329" spans="2:2" ht="23.1" customHeight="1">
      <c r="B329" s="17"/>
    </row>
    <row r="330" spans="2:2" ht="23.1" customHeight="1">
      <c r="B330" s="17"/>
    </row>
    <row r="331" spans="2:2" ht="23.1" customHeight="1">
      <c r="B331" s="17"/>
    </row>
    <row r="332" spans="2:2" ht="23.1" customHeight="1">
      <c r="B332" s="17"/>
    </row>
    <row r="333" spans="2:2" ht="23.1" customHeight="1">
      <c r="B333" s="17"/>
    </row>
    <row r="334" spans="2:2" ht="23.1" customHeight="1">
      <c r="B334" s="17"/>
    </row>
    <row r="335" spans="2:2" ht="23.1" customHeight="1">
      <c r="B335" s="17"/>
    </row>
    <row r="336" spans="2:2" ht="23.1" customHeight="1">
      <c r="B336" s="17"/>
    </row>
    <row r="337" spans="2:2" ht="23.1" customHeight="1">
      <c r="B337" s="17"/>
    </row>
    <row r="338" spans="2:2" ht="23.1" customHeight="1">
      <c r="B338" s="17"/>
    </row>
    <row r="339" spans="2:2" ht="23.1" customHeight="1">
      <c r="B339" s="17"/>
    </row>
    <row r="340" spans="2:2" ht="23.1" customHeight="1">
      <c r="B340" s="17"/>
    </row>
    <row r="341" spans="2:2" ht="23.1" customHeight="1">
      <c r="B341" s="17"/>
    </row>
    <row r="342" spans="2:2" ht="23.1" customHeight="1">
      <c r="B342" s="17"/>
    </row>
    <row r="343" spans="2:2" ht="23.1" customHeight="1">
      <c r="B343" s="17"/>
    </row>
    <row r="344" spans="2:2" ht="23.1" customHeight="1">
      <c r="B344" s="17"/>
    </row>
    <row r="345" spans="2:2" ht="23.1" customHeight="1">
      <c r="B345" s="17"/>
    </row>
    <row r="346" spans="2:2" ht="23.1" customHeight="1">
      <c r="B346" s="17"/>
    </row>
    <row r="347" spans="2:2" ht="23.1" customHeight="1">
      <c r="B347" s="17"/>
    </row>
    <row r="348" spans="2:2" ht="23.1" customHeight="1">
      <c r="B348" s="17"/>
    </row>
    <row r="349" spans="2:2" ht="23.1" customHeight="1">
      <c r="B349" s="17"/>
    </row>
    <row r="350" spans="2:2" ht="23.1" customHeight="1">
      <c r="B350" s="17"/>
    </row>
    <row r="351" spans="2:2" ht="23.1" customHeight="1">
      <c r="B351" s="17"/>
    </row>
    <row r="352" spans="2:2" ht="23.1" customHeight="1">
      <c r="B352" s="17"/>
    </row>
    <row r="353" spans="2:2" ht="23.1" customHeight="1">
      <c r="B353" s="17"/>
    </row>
    <row r="354" spans="2:2" ht="23.1" customHeight="1">
      <c r="B354" s="17"/>
    </row>
    <row r="355" spans="2:2" ht="23.1" customHeight="1">
      <c r="B355" s="17"/>
    </row>
    <row r="356" spans="2:2" ht="23.1" customHeight="1">
      <c r="B356" s="17"/>
    </row>
    <row r="357" spans="2:2" ht="23.1" customHeight="1">
      <c r="B357" s="17"/>
    </row>
    <row r="358" spans="2:2" ht="23.1" customHeight="1">
      <c r="B358" s="17"/>
    </row>
    <row r="359" spans="2:2" ht="23.1" customHeight="1">
      <c r="B359" s="17"/>
    </row>
    <row r="360" spans="2:2" ht="23.1" customHeight="1">
      <c r="B360" s="17"/>
    </row>
    <row r="361" spans="2:2" ht="23.1" customHeight="1">
      <c r="B361" s="17"/>
    </row>
    <row r="362" spans="2:2" ht="23.1" customHeight="1">
      <c r="B362" s="17"/>
    </row>
    <row r="363" spans="2:2" ht="23.1" customHeight="1">
      <c r="B363" s="17"/>
    </row>
    <row r="364" spans="2:2" ht="23.1" customHeight="1">
      <c r="B364" s="17"/>
    </row>
    <row r="365" spans="2:2" ht="23.1" customHeight="1">
      <c r="B365" s="17"/>
    </row>
    <row r="366" spans="2:2" ht="23.1" customHeight="1">
      <c r="B366" s="17"/>
    </row>
    <row r="367" spans="2:2" ht="23.1" customHeight="1">
      <c r="B367" s="17"/>
    </row>
    <row r="368" spans="2:2" ht="23.1" customHeight="1">
      <c r="B368" s="17"/>
    </row>
    <row r="369" spans="2:2" ht="23.1" customHeight="1">
      <c r="B369" s="17"/>
    </row>
    <row r="370" spans="2:2" ht="23.1" customHeight="1">
      <c r="B370" s="17"/>
    </row>
    <row r="371" spans="2:2" ht="23.1" customHeight="1">
      <c r="B371" s="17"/>
    </row>
    <row r="372" spans="2:2" ht="23.1" customHeight="1">
      <c r="B372" s="17"/>
    </row>
    <row r="373" spans="2:2" ht="23.1" customHeight="1">
      <c r="B373" s="17"/>
    </row>
    <row r="374" spans="2:2" ht="23.1" customHeight="1">
      <c r="B374" s="17"/>
    </row>
    <row r="375" spans="2:2" ht="23.1" customHeight="1">
      <c r="B375" s="17"/>
    </row>
    <row r="376" spans="2:2" ht="23.1" customHeight="1">
      <c r="B376" s="17"/>
    </row>
    <row r="377" spans="2:2" ht="23.1" customHeight="1">
      <c r="B377" s="17"/>
    </row>
    <row r="378" spans="2:2" ht="23.1" customHeight="1">
      <c r="B378" s="17"/>
    </row>
    <row r="379" spans="2:2" ht="23.1" customHeight="1">
      <c r="B379" s="17"/>
    </row>
    <row r="380" spans="2:2" ht="23.1" customHeight="1">
      <c r="B380" s="17"/>
    </row>
    <row r="381" spans="2:2" ht="23.1" customHeight="1">
      <c r="B381" s="17"/>
    </row>
    <row r="382" spans="2:2" ht="23.1" customHeight="1">
      <c r="B382" s="17"/>
    </row>
    <row r="383" spans="2:2" ht="23.1" customHeight="1">
      <c r="B383" s="17"/>
    </row>
    <row r="384" spans="2:2" ht="23.1" customHeight="1">
      <c r="B384" s="17"/>
    </row>
    <row r="385" spans="2:2" ht="23.1" customHeight="1">
      <c r="B385" s="17"/>
    </row>
    <row r="386" spans="2:2" ht="23.1" customHeight="1">
      <c r="B386" s="17"/>
    </row>
    <row r="387" spans="2:2" ht="23.1" customHeight="1">
      <c r="B387" s="17"/>
    </row>
    <row r="388" spans="2:2" ht="23.1" customHeight="1">
      <c r="B388" s="17"/>
    </row>
    <row r="389" spans="2:2" ht="23.1" customHeight="1">
      <c r="B389" s="17"/>
    </row>
    <row r="390" spans="2:2" ht="23.1" customHeight="1">
      <c r="B390" s="17"/>
    </row>
    <row r="391" spans="2:2" ht="23.1" customHeight="1">
      <c r="B391" s="17"/>
    </row>
    <row r="392" spans="2:2" ht="23.1" customHeight="1">
      <c r="B392" s="17"/>
    </row>
    <row r="393" spans="2:2" ht="23.1" customHeight="1">
      <c r="B393" s="17"/>
    </row>
    <row r="394" spans="2:2" ht="23.1" customHeight="1">
      <c r="B394" s="17"/>
    </row>
    <row r="395" spans="2:2" ht="23.1" customHeight="1">
      <c r="B395" s="17"/>
    </row>
    <row r="396" spans="2:2" ht="23.1" customHeight="1">
      <c r="B396" s="17"/>
    </row>
    <row r="397" spans="2:2" ht="23.1" customHeight="1">
      <c r="B397" s="17"/>
    </row>
    <row r="398" spans="2:2" ht="23.1" customHeight="1">
      <c r="B398" s="17"/>
    </row>
    <row r="399" spans="2:2" ht="23.1" customHeight="1">
      <c r="B399" s="17"/>
    </row>
    <row r="400" spans="2:2" ht="23.1" customHeight="1">
      <c r="B400" s="17"/>
    </row>
    <row r="401" spans="2:2" ht="23.1" customHeight="1">
      <c r="B401" s="17"/>
    </row>
    <row r="402" spans="2:2" ht="23.1" customHeight="1">
      <c r="B402" s="17"/>
    </row>
    <row r="403" spans="2:2" ht="23.1" customHeight="1">
      <c r="B403" s="17"/>
    </row>
    <row r="404" spans="2:2" ht="23.1" customHeight="1">
      <c r="B404" s="17"/>
    </row>
    <row r="405" spans="2:2" ht="23.1" customHeight="1">
      <c r="B405" s="17"/>
    </row>
    <row r="406" spans="2:2" ht="23.1" customHeight="1">
      <c r="B406" s="17"/>
    </row>
    <row r="407" spans="2:2" ht="23.1" customHeight="1">
      <c r="B407" s="17"/>
    </row>
    <row r="408" spans="2:2" ht="23.1" customHeight="1">
      <c r="B408" s="17"/>
    </row>
    <row r="409" spans="2:2" ht="23.1" customHeight="1">
      <c r="B409" s="17"/>
    </row>
    <row r="410" spans="2:2" ht="23.1" customHeight="1">
      <c r="B410" s="17"/>
    </row>
    <row r="411" spans="2:2" ht="23.1" customHeight="1">
      <c r="B411" s="17"/>
    </row>
    <row r="412" spans="2:2" ht="23.1" customHeight="1">
      <c r="B412" s="17"/>
    </row>
    <row r="413" spans="2:2" ht="23.1" customHeight="1">
      <c r="B413" s="17"/>
    </row>
    <row r="414" spans="2:2" ht="23.1" customHeight="1">
      <c r="B414" s="17"/>
    </row>
    <row r="415" spans="2:2" ht="23.1" customHeight="1">
      <c r="B415" s="17"/>
    </row>
    <row r="416" spans="2:2" ht="23.1" customHeight="1">
      <c r="B416" s="17"/>
    </row>
    <row r="417" spans="2:2" ht="23.1" customHeight="1">
      <c r="B417" s="17"/>
    </row>
    <row r="418" spans="2:2" ht="23.1" customHeight="1">
      <c r="B418" s="17"/>
    </row>
    <row r="419" spans="2:2" ht="23.1" customHeight="1">
      <c r="B419" s="17"/>
    </row>
    <row r="420" spans="2:2" ht="23.1" customHeight="1">
      <c r="B420" s="17"/>
    </row>
    <row r="421" spans="2:2" ht="23.1" customHeight="1">
      <c r="B421" s="17"/>
    </row>
    <row r="422" spans="2:2" ht="23.1" customHeight="1">
      <c r="B422" s="17"/>
    </row>
    <row r="423" spans="2:2" ht="23.1" customHeight="1">
      <c r="B423" s="17"/>
    </row>
    <row r="424" spans="2:2" ht="23.1" customHeight="1">
      <c r="B424" s="17"/>
    </row>
    <row r="425" spans="2:2" ht="23.1" customHeight="1">
      <c r="B425" s="17"/>
    </row>
    <row r="426" spans="2:2" ht="23.1" customHeight="1">
      <c r="B426" s="17"/>
    </row>
    <row r="427" spans="2:2" ht="23.1" customHeight="1">
      <c r="B427" s="17"/>
    </row>
    <row r="428" spans="2:2" ht="23.1" customHeight="1">
      <c r="B428" s="17"/>
    </row>
    <row r="429" spans="2:2" ht="23.1" customHeight="1">
      <c r="B429" s="17"/>
    </row>
    <row r="430" spans="2:2" ht="23.1" customHeight="1">
      <c r="B430" s="17"/>
    </row>
    <row r="431" spans="2:2" ht="23.1" customHeight="1">
      <c r="B431" s="17"/>
    </row>
    <row r="432" spans="2:2" ht="23.1" customHeight="1">
      <c r="B432" s="17"/>
    </row>
    <row r="433" spans="2:2" ht="23.1" customHeight="1">
      <c r="B433" s="17"/>
    </row>
    <row r="434" spans="2:2" ht="23.1" customHeight="1">
      <c r="B434" s="17"/>
    </row>
    <row r="435" spans="2:2" ht="23.1" customHeight="1">
      <c r="B435" s="17"/>
    </row>
    <row r="436" spans="2:2" ht="23.1" customHeight="1">
      <c r="B436" s="17"/>
    </row>
    <row r="437" spans="2:2" ht="23.1" customHeight="1">
      <c r="B437" s="17"/>
    </row>
    <row r="438" spans="2:2" ht="23.1" customHeight="1">
      <c r="B438" s="17"/>
    </row>
    <row r="439" spans="2:2" ht="23.1" customHeight="1">
      <c r="B439" s="17"/>
    </row>
    <row r="440" spans="2:2" ht="23.1" customHeight="1">
      <c r="B440" s="17"/>
    </row>
    <row r="441" spans="2:2" ht="23.1" customHeight="1">
      <c r="B441" s="17"/>
    </row>
    <row r="442" spans="2:2" ht="23.1" customHeight="1">
      <c r="B442" s="17"/>
    </row>
    <row r="443" spans="2:2" ht="23.1" customHeight="1">
      <c r="B443" s="17"/>
    </row>
    <row r="444" spans="2:2" ht="23.1" customHeight="1">
      <c r="B444" s="17"/>
    </row>
    <row r="445" spans="2:2" ht="23.1" customHeight="1">
      <c r="B445" s="17"/>
    </row>
    <row r="446" spans="2:2" ht="23.1" customHeight="1">
      <c r="B446" s="17"/>
    </row>
    <row r="447" spans="2:2" ht="23.1" customHeight="1">
      <c r="B447" s="17"/>
    </row>
    <row r="448" spans="2:2" ht="23.1" customHeight="1">
      <c r="B448" s="17"/>
    </row>
    <row r="449" spans="2:2" ht="23.1" customHeight="1">
      <c r="B449" s="17"/>
    </row>
    <row r="450" spans="2:2" ht="23.1" customHeight="1">
      <c r="B450" s="17"/>
    </row>
    <row r="451" spans="2:2" ht="23.1" customHeight="1">
      <c r="B451" s="17"/>
    </row>
    <row r="452" spans="2:2" ht="23.1" customHeight="1">
      <c r="B452" s="17"/>
    </row>
    <row r="453" spans="2:2" ht="23.1" customHeight="1">
      <c r="B453" s="17"/>
    </row>
    <row r="454" spans="2:2" ht="23.1" customHeight="1">
      <c r="B454" s="17"/>
    </row>
    <row r="455" spans="2:2" ht="23.1" customHeight="1">
      <c r="B455" s="17"/>
    </row>
    <row r="456" spans="2:2" ht="23.1" customHeight="1">
      <c r="B456" s="17"/>
    </row>
    <row r="457" spans="2:2" ht="23.1" customHeight="1">
      <c r="B457" s="17"/>
    </row>
    <row r="458" spans="2:2" ht="23.1" customHeight="1">
      <c r="B458" s="17"/>
    </row>
    <row r="459" spans="2:2" ht="23.1" customHeight="1">
      <c r="B459" s="17"/>
    </row>
    <row r="460" spans="2:2" ht="23.1" customHeight="1">
      <c r="B460" s="17"/>
    </row>
    <row r="461" spans="2:2" ht="23.1" customHeight="1">
      <c r="B461" s="17"/>
    </row>
    <row r="462" spans="2:2" ht="23.1" customHeight="1">
      <c r="B462" s="17"/>
    </row>
    <row r="463" spans="2:2" ht="23.1" customHeight="1">
      <c r="B463" s="17"/>
    </row>
    <row r="464" spans="2:2" ht="23.1" customHeight="1">
      <c r="B464" s="17"/>
    </row>
    <row r="465" spans="2:2" ht="23.1" customHeight="1">
      <c r="B465" s="17"/>
    </row>
    <row r="466" spans="2:2" ht="23.1" customHeight="1">
      <c r="B466" s="17"/>
    </row>
    <row r="467" spans="2:2" ht="23.1" customHeight="1">
      <c r="B467" s="17"/>
    </row>
    <row r="468" spans="2:2" ht="23.1" customHeight="1">
      <c r="B468" s="17"/>
    </row>
    <row r="469" spans="2:2" ht="23.1" customHeight="1">
      <c r="B469" s="17"/>
    </row>
    <row r="470" spans="2:2" ht="23.1" customHeight="1">
      <c r="B470" s="17"/>
    </row>
    <row r="471" spans="2:2" ht="23.1" customHeight="1">
      <c r="B471" s="17"/>
    </row>
    <row r="472" spans="2:2" ht="23.1" customHeight="1">
      <c r="B472" s="17"/>
    </row>
    <row r="473" spans="2:2" ht="23.1" customHeight="1">
      <c r="B473" s="17"/>
    </row>
    <row r="474" spans="2:2" ht="23.1" customHeight="1">
      <c r="B474" s="17"/>
    </row>
    <row r="475" spans="2:2" ht="23.1" customHeight="1">
      <c r="B475" s="17"/>
    </row>
    <row r="476" spans="2:2" ht="23.1" customHeight="1">
      <c r="B476" s="17"/>
    </row>
    <row r="477" spans="2:2" ht="23.1" customHeight="1">
      <c r="B477" s="17"/>
    </row>
    <row r="478" spans="2:2" ht="23.1" customHeight="1">
      <c r="B478" s="17"/>
    </row>
    <row r="479" spans="2:2" ht="23.1" customHeight="1">
      <c r="B479" s="17"/>
    </row>
    <row r="480" spans="2:2" ht="23.1" customHeight="1">
      <c r="B480" s="17"/>
    </row>
    <row r="481" spans="2:2" ht="23.1" customHeight="1">
      <c r="B481" s="17"/>
    </row>
    <row r="482" spans="2:2" ht="23.1" customHeight="1">
      <c r="B482" s="17"/>
    </row>
    <row r="483" spans="2:2" ht="23.1" customHeight="1">
      <c r="B483" s="17"/>
    </row>
    <row r="484" spans="2:2" ht="23.1" customHeight="1">
      <c r="B484" s="17"/>
    </row>
    <row r="485" spans="2:2" ht="23.1" customHeight="1">
      <c r="B485" s="17"/>
    </row>
    <row r="486" spans="2:2" ht="23.1" customHeight="1">
      <c r="B486" s="17"/>
    </row>
    <row r="487" spans="2:2" ht="23.1" customHeight="1">
      <c r="B487" s="17"/>
    </row>
    <row r="488" spans="2:2" ht="23.1" customHeight="1">
      <c r="B488" s="17"/>
    </row>
    <row r="489" spans="2:2" ht="23.1" customHeight="1">
      <c r="B489" s="17"/>
    </row>
    <row r="490" spans="2:2" ht="23.1" customHeight="1">
      <c r="B490" s="17"/>
    </row>
    <row r="491" spans="2:2" ht="23.1" customHeight="1">
      <c r="B491" s="17"/>
    </row>
    <row r="492" spans="2:2" ht="23.1" customHeight="1">
      <c r="B492" s="17"/>
    </row>
    <row r="493" spans="2:2" ht="23.1" customHeight="1">
      <c r="B493" s="17"/>
    </row>
    <row r="494" spans="2:2" ht="23.1" customHeight="1">
      <c r="B494" s="17"/>
    </row>
    <row r="495" spans="2:2" ht="23.1" customHeight="1">
      <c r="B495" s="17"/>
    </row>
    <row r="496" spans="2:2" ht="23.1" customHeight="1">
      <c r="B496" s="17"/>
    </row>
    <row r="497" spans="2:2" ht="23.1" customHeight="1">
      <c r="B497" s="17"/>
    </row>
    <row r="498" spans="2:2" ht="23.1" customHeight="1">
      <c r="B498" s="17"/>
    </row>
    <row r="499" spans="2:2" ht="23.1" customHeight="1">
      <c r="B499" s="17"/>
    </row>
    <row r="500" spans="2:2" ht="23.1" customHeight="1">
      <c r="B500" s="17"/>
    </row>
    <row r="501" spans="2:2" ht="23.1" customHeight="1">
      <c r="B501" s="17"/>
    </row>
    <row r="502" spans="2:2" ht="23.1" customHeight="1">
      <c r="B502" s="17"/>
    </row>
    <row r="503" spans="2:2" ht="23.1" customHeight="1">
      <c r="B503" s="17"/>
    </row>
    <row r="504" spans="2:2" ht="23.1" customHeight="1">
      <c r="B504" s="17"/>
    </row>
    <row r="505" spans="2:2" ht="23.1" customHeight="1">
      <c r="B505" s="17"/>
    </row>
    <row r="506" spans="2:2" ht="23.1" customHeight="1">
      <c r="B506" s="17"/>
    </row>
    <row r="507" spans="2:2" ht="23.1" customHeight="1">
      <c r="B507" s="17"/>
    </row>
    <row r="508" spans="2:2" ht="23.1" customHeight="1">
      <c r="B508" s="17"/>
    </row>
    <row r="509" spans="2:2" ht="23.1" customHeight="1">
      <c r="B509" s="17"/>
    </row>
    <row r="510" spans="2:2" ht="23.1" customHeight="1">
      <c r="B510" s="17"/>
    </row>
    <row r="511" spans="2:2" ht="23.1" customHeight="1">
      <c r="B511" s="17"/>
    </row>
    <row r="512" spans="2:2" ht="23.1" customHeight="1">
      <c r="B512" s="17"/>
    </row>
    <row r="513" spans="2:2" ht="23.1" customHeight="1">
      <c r="B513" s="17"/>
    </row>
    <row r="514" spans="2:2" ht="23.1" customHeight="1">
      <c r="B514" s="17"/>
    </row>
    <row r="515" spans="2:2" ht="23.1" customHeight="1">
      <c r="B515" s="17"/>
    </row>
    <row r="516" spans="2:2" ht="23.1" customHeight="1">
      <c r="B516" s="17"/>
    </row>
    <row r="517" spans="2:2" ht="23.1" customHeight="1">
      <c r="B517" s="17"/>
    </row>
    <row r="518" spans="2:2" ht="23.1" customHeight="1">
      <c r="B518" s="17"/>
    </row>
    <row r="519" spans="2:2" ht="23.1" customHeight="1">
      <c r="B519" s="17"/>
    </row>
    <row r="520" spans="2:2" ht="23.1" customHeight="1">
      <c r="B520" s="17"/>
    </row>
    <row r="521" spans="2:2" ht="23.1" customHeight="1">
      <c r="B521" s="17"/>
    </row>
    <row r="522" spans="2:2" ht="23.1" customHeight="1">
      <c r="B522" s="17"/>
    </row>
    <row r="523" spans="2:2" ht="23.1" customHeight="1">
      <c r="B523" s="17"/>
    </row>
    <row r="524" spans="2:2" ht="23.1" customHeight="1">
      <c r="B524" s="17"/>
    </row>
    <row r="525" spans="2:2" ht="23.1" customHeight="1">
      <c r="B525" s="17"/>
    </row>
    <row r="526" spans="2:2" ht="23.1" customHeight="1">
      <c r="B526" s="17"/>
    </row>
    <row r="527" spans="2:2" ht="23.1" customHeight="1">
      <c r="B527" s="17"/>
    </row>
    <row r="528" spans="2:2" ht="23.1" customHeight="1">
      <c r="B528" s="17"/>
    </row>
    <row r="529" spans="2:2" ht="23.1" customHeight="1">
      <c r="B529" s="17"/>
    </row>
    <row r="530" spans="2:2" ht="23.1" customHeight="1">
      <c r="B530" s="17"/>
    </row>
    <row r="531" spans="2:2" ht="23.1" customHeight="1">
      <c r="B531" s="17"/>
    </row>
    <row r="532" spans="2:2" ht="23.1" customHeight="1">
      <c r="B532" s="17"/>
    </row>
    <row r="533" spans="2:2" ht="23.1" customHeight="1">
      <c r="B533" s="17"/>
    </row>
    <row r="534" spans="2:2" ht="23.1" customHeight="1">
      <c r="B534" s="17"/>
    </row>
    <row r="535" spans="2:2" ht="23.1" customHeight="1">
      <c r="B535" s="17"/>
    </row>
    <row r="536" spans="2:2" ht="23.1" customHeight="1">
      <c r="B536" s="17"/>
    </row>
    <row r="537" spans="2:2" ht="23.1" customHeight="1">
      <c r="B537" s="17"/>
    </row>
    <row r="538" spans="2:2" ht="23.1" customHeight="1">
      <c r="B538" s="17"/>
    </row>
    <row r="539" spans="2:2" ht="23.1" customHeight="1">
      <c r="B539" s="17"/>
    </row>
    <row r="540" spans="2:2" ht="23.1" customHeight="1">
      <c r="B540" s="17"/>
    </row>
    <row r="541" spans="2:2" ht="23.1" customHeight="1">
      <c r="B541" s="17"/>
    </row>
    <row r="542" spans="2:2" ht="23.1" customHeight="1">
      <c r="B542" s="17"/>
    </row>
    <row r="543" spans="2:2" ht="23.1" customHeight="1">
      <c r="B543" s="17"/>
    </row>
    <row r="544" spans="2:2" ht="23.1" customHeight="1">
      <c r="B544" s="17"/>
    </row>
    <row r="545" spans="2:2" ht="23.1" customHeight="1">
      <c r="B545" s="17"/>
    </row>
    <row r="546" spans="2:2" ht="23.1" customHeight="1">
      <c r="B546" s="17"/>
    </row>
    <row r="547" spans="2:2" ht="23.1" customHeight="1">
      <c r="B547" s="17"/>
    </row>
    <row r="548" spans="2:2" ht="23.1" customHeight="1">
      <c r="B548" s="17"/>
    </row>
    <row r="549" spans="2:2" ht="23.1" customHeight="1">
      <c r="B549" s="17"/>
    </row>
    <row r="550" spans="2:2" ht="23.1" customHeight="1">
      <c r="B550" s="17"/>
    </row>
    <row r="551" spans="2:2" ht="23.1" customHeight="1">
      <c r="B551" s="17"/>
    </row>
    <row r="552" spans="2:2" ht="23.1" customHeight="1">
      <c r="B552" s="17"/>
    </row>
    <row r="553" spans="2:2" ht="23.1" customHeight="1">
      <c r="B553" s="17"/>
    </row>
    <row r="554" spans="2:2" ht="23.1" customHeight="1">
      <c r="B554" s="17"/>
    </row>
    <row r="555" spans="2:2" ht="23.1" customHeight="1">
      <c r="B555" s="17"/>
    </row>
    <row r="556" spans="2:2" ht="23.1" customHeight="1">
      <c r="B556" s="17"/>
    </row>
    <row r="557" spans="2:2" ht="23.1" customHeight="1">
      <c r="B557" s="17"/>
    </row>
    <row r="558" spans="2:2" ht="23.1" customHeight="1">
      <c r="B558" s="17"/>
    </row>
    <row r="559" spans="2:2" ht="23.1" customHeight="1">
      <c r="B559" s="17"/>
    </row>
    <row r="560" spans="2:2" ht="23.1" customHeight="1">
      <c r="B560" s="17"/>
    </row>
    <row r="561" spans="2:2" ht="23.1" customHeight="1">
      <c r="B561" s="17"/>
    </row>
    <row r="562" spans="2:2" ht="23.1" customHeight="1">
      <c r="B562" s="17"/>
    </row>
    <row r="563" spans="2:2" ht="23.1" customHeight="1">
      <c r="B563" s="17"/>
    </row>
    <row r="564" spans="2:2" ht="23.1" customHeight="1">
      <c r="B564" s="17"/>
    </row>
    <row r="565" spans="2:2" ht="23.1" customHeight="1">
      <c r="B565" s="17"/>
    </row>
    <row r="566" spans="2:2" ht="23.1" customHeight="1">
      <c r="B566" s="17"/>
    </row>
    <row r="567" spans="2:2" ht="23.1" customHeight="1">
      <c r="B567" s="17"/>
    </row>
    <row r="568" spans="2:2" ht="23.1" customHeight="1">
      <c r="B568" s="17"/>
    </row>
    <row r="569" spans="2:2" ht="23.1" customHeight="1">
      <c r="B569" s="17"/>
    </row>
    <row r="570" spans="2:2" ht="23.1" customHeight="1">
      <c r="B570" s="17"/>
    </row>
    <row r="571" spans="2:2" ht="23.1" customHeight="1">
      <c r="B571" s="17"/>
    </row>
    <row r="572" spans="2:2" ht="23.1" customHeight="1">
      <c r="B572" s="17"/>
    </row>
    <row r="573" spans="2:2" ht="23.1" customHeight="1">
      <c r="B573" s="17"/>
    </row>
    <row r="574" spans="2:2" ht="23.1" customHeight="1">
      <c r="B574" s="17"/>
    </row>
    <row r="575" spans="2:2" ht="23.1" customHeight="1">
      <c r="B575" s="17"/>
    </row>
    <row r="576" spans="2:2" ht="23.1" customHeight="1">
      <c r="B576" s="17"/>
    </row>
    <row r="577" spans="2:2" ht="23.1" customHeight="1">
      <c r="B577" s="17"/>
    </row>
    <row r="578" spans="2:2" ht="23.1" customHeight="1">
      <c r="B578" s="17"/>
    </row>
    <row r="579" spans="2:2" ht="23.1" customHeight="1">
      <c r="B579" s="17"/>
    </row>
    <row r="580" spans="2:2" ht="23.1" customHeight="1">
      <c r="B580" s="17"/>
    </row>
    <row r="581" spans="2:2" ht="23.1" customHeight="1">
      <c r="B581" s="17"/>
    </row>
    <row r="582" spans="2:2" ht="23.1" customHeight="1">
      <c r="B582" s="17"/>
    </row>
    <row r="583" spans="2:2" ht="23.1" customHeight="1">
      <c r="B583" s="17"/>
    </row>
    <row r="584" spans="2:2" ht="23.1" customHeight="1">
      <c r="B584" s="17"/>
    </row>
    <row r="585" spans="2:2" ht="23.1" customHeight="1">
      <c r="B585" s="17"/>
    </row>
    <row r="586" spans="2:2" ht="23.1" customHeight="1">
      <c r="B586" s="17"/>
    </row>
    <row r="587" spans="2:2" ht="23.1" customHeight="1">
      <c r="B587" s="17"/>
    </row>
    <row r="588" spans="2:2" ht="23.1" customHeight="1">
      <c r="B588" s="17"/>
    </row>
    <row r="589" spans="2:2" ht="23.1" customHeight="1">
      <c r="B589" s="17"/>
    </row>
    <row r="590" spans="2:2" ht="23.1" customHeight="1">
      <c r="B590" s="17"/>
    </row>
    <row r="591" spans="2:2" ht="23.1" customHeight="1">
      <c r="B591" s="17"/>
    </row>
    <row r="592" spans="2:2" ht="23.1" customHeight="1">
      <c r="B592" s="17"/>
    </row>
    <row r="593" spans="2:2" ht="23.1" customHeight="1">
      <c r="B593" s="17"/>
    </row>
    <row r="594" spans="2:2" ht="23.1" customHeight="1">
      <c r="B594" s="17"/>
    </row>
    <row r="595" spans="2:2" ht="23.1" customHeight="1">
      <c r="B595" s="17"/>
    </row>
    <row r="596" spans="2:2" ht="23.1" customHeight="1">
      <c r="B596" s="17"/>
    </row>
    <row r="597" spans="2:2" ht="23.1" customHeight="1">
      <c r="B597" s="17"/>
    </row>
    <row r="598" spans="2:2" ht="23.1" customHeight="1">
      <c r="B598" s="17"/>
    </row>
    <row r="599" spans="2:2" ht="23.1" customHeight="1">
      <c r="B599" s="17"/>
    </row>
    <row r="600" spans="2:2" ht="23.1" customHeight="1">
      <c r="B600" s="17"/>
    </row>
    <row r="601" spans="2:2" ht="23.1" customHeight="1">
      <c r="B601" s="17"/>
    </row>
    <row r="602" spans="2:2" ht="23.1" customHeight="1">
      <c r="B602" s="17"/>
    </row>
    <row r="603" spans="2:2" ht="23.1" customHeight="1">
      <c r="B603" s="17"/>
    </row>
    <row r="604" spans="2:2" ht="23.1" customHeight="1">
      <c r="B604" s="17"/>
    </row>
    <row r="605" spans="2:2" ht="23.1" customHeight="1">
      <c r="B605" s="17"/>
    </row>
    <row r="606" spans="2:2" ht="23.1" customHeight="1">
      <c r="B606" s="17"/>
    </row>
    <row r="607" spans="2:2" ht="23.1" customHeight="1">
      <c r="B607" s="17"/>
    </row>
    <row r="608" spans="2:2" ht="23.1" customHeight="1">
      <c r="B608" s="17"/>
    </row>
    <row r="609" spans="2:2" ht="23.1" customHeight="1">
      <c r="B609" s="17"/>
    </row>
    <row r="610" spans="2:2" ht="23.1" customHeight="1">
      <c r="B610" s="17"/>
    </row>
    <row r="611" spans="2:2" ht="23.1" customHeight="1">
      <c r="B611" s="17"/>
    </row>
    <row r="612" spans="2:2" ht="23.1" customHeight="1">
      <c r="B612" s="17"/>
    </row>
    <row r="613" spans="2:2" ht="23.1" customHeight="1">
      <c r="B613" s="17"/>
    </row>
    <row r="614" spans="2:2" ht="23.1" customHeight="1">
      <c r="B614" s="17"/>
    </row>
    <row r="615" spans="2:2" ht="23.1" customHeight="1">
      <c r="B615" s="17"/>
    </row>
    <row r="616" spans="2:2" ht="23.1" customHeight="1">
      <c r="B616" s="17"/>
    </row>
    <row r="617" spans="2:2" ht="23.1" customHeight="1">
      <c r="B617" s="17"/>
    </row>
    <row r="618" spans="2:2" ht="23.1" customHeight="1">
      <c r="B618" s="17"/>
    </row>
    <row r="619" spans="2:2" ht="23.1" customHeight="1">
      <c r="B619" s="17"/>
    </row>
    <row r="620" spans="2:2" ht="23.1" customHeight="1">
      <c r="B620" s="17"/>
    </row>
    <row r="621" spans="2:2" ht="23.1" customHeight="1">
      <c r="B621" s="17"/>
    </row>
    <row r="622" spans="2:2" ht="23.1" customHeight="1">
      <c r="B622" s="17"/>
    </row>
    <row r="623" spans="2:2" ht="23.1" customHeight="1">
      <c r="B623" s="17"/>
    </row>
    <row r="624" spans="2:2" ht="23.1" customHeight="1">
      <c r="B624" s="17"/>
    </row>
    <row r="625" spans="2:2" ht="23.1" customHeight="1">
      <c r="B625" s="17"/>
    </row>
    <row r="626" spans="2:2" ht="23.1" customHeight="1">
      <c r="B626" s="17"/>
    </row>
    <row r="627" spans="2:2" ht="23.1" customHeight="1">
      <c r="B627" s="17"/>
    </row>
    <row r="628" spans="2:2" ht="23.1" customHeight="1">
      <c r="B628" s="17"/>
    </row>
    <row r="629" spans="2:2" ht="23.1" customHeight="1">
      <c r="B629" s="17"/>
    </row>
    <row r="630" spans="2:2" ht="23.1" customHeight="1">
      <c r="B630" s="17"/>
    </row>
    <row r="631" spans="2:2" ht="23.1" customHeight="1">
      <c r="B631" s="17"/>
    </row>
    <row r="632" spans="2:2" ht="23.1" customHeight="1">
      <c r="B632" s="17"/>
    </row>
    <row r="633" spans="2:2" ht="23.1" customHeight="1">
      <c r="B633" s="17"/>
    </row>
    <row r="634" spans="2:2" ht="23.1" customHeight="1">
      <c r="B634" s="17"/>
    </row>
    <row r="635" spans="2:2" ht="23.1" customHeight="1">
      <c r="B635" s="17"/>
    </row>
    <row r="636" spans="2:2" ht="23.1" customHeight="1">
      <c r="B636" s="17"/>
    </row>
    <row r="637" spans="2:2" ht="23.1" customHeight="1">
      <c r="B637" s="17"/>
    </row>
    <row r="638" spans="2:2" ht="23.1" customHeight="1">
      <c r="B638" s="17"/>
    </row>
    <row r="639" spans="2:2" ht="23.1" customHeight="1">
      <c r="B639" s="17"/>
    </row>
    <row r="640" spans="2:2" ht="23.1" customHeight="1">
      <c r="B640" s="17"/>
    </row>
    <row r="641" spans="2:2" ht="23.1" customHeight="1">
      <c r="B641" s="17"/>
    </row>
    <row r="642" spans="2:2" ht="23.1" customHeight="1">
      <c r="B642" s="17"/>
    </row>
    <row r="643" spans="2:2" ht="23.1" customHeight="1">
      <c r="B643" s="17"/>
    </row>
    <row r="644" spans="2:2" ht="23.1" customHeight="1">
      <c r="B644" s="17"/>
    </row>
    <row r="645" spans="2:2" ht="23.1" customHeight="1">
      <c r="B645" s="17"/>
    </row>
    <row r="646" spans="2:2" ht="23.1" customHeight="1">
      <c r="B646" s="17"/>
    </row>
    <row r="647" spans="2:2" ht="23.1" customHeight="1">
      <c r="B647" s="17"/>
    </row>
    <row r="648" spans="2:2" ht="23.1" customHeight="1">
      <c r="B648" s="17"/>
    </row>
    <row r="649" spans="2:2" ht="23.1" customHeight="1">
      <c r="B649" s="17"/>
    </row>
    <row r="650" spans="2:2" ht="23.1" customHeight="1">
      <c r="B650" s="17"/>
    </row>
    <row r="651" spans="2:2" ht="23.1" customHeight="1">
      <c r="B651" s="17"/>
    </row>
    <row r="652" spans="2:2" ht="23.1" customHeight="1">
      <c r="B652" s="17"/>
    </row>
    <row r="653" spans="2:2" ht="23.1" customHeight="1">
      <c r="B653" s="17"/>
    </row>
    <row r="654" spans="2:2" ht="23.1" customHeight="1">
      <c r="B654" s="17"/>
    </row>
    <row r="655" spans="2:2" ht="23.1" customHeight="1">
      <c r="B655" s="17"/>
    </row>
    <row r="656" spans="2:2" ht="23.1" customHeight="1">
      <c r="B656" s="17"/>
    </row>
    <row r="657" spans="2:2" ht="23.1" customHeight="1">
      <c r="B657" s="17"/>
    </row>
    <row r="658" spans="2:2" ht="23.1" customHeight="1">
      <c r="B658" s="17"/>
    </row>
    <row r="659" spans="2:2" ht="23.1" customHeight="1">
      <c r="B659" s="17"/>
    </row>
    <row r="660" spans="2:2" ht="23.1" customHeight="1">
      <c r="B660" s="17"/>
    </row>
    <row r="661" spans="2:2" ht="23.1" customHeight="1">
      <c r="B661" s="17"/>
    </row>
    <row r="662" spans="2:2" ht="23.1" customHeight="1">
      <c r="B662" s="17"/>
    </row>
    <row r="663" spans="2:2" ht="23.1" customHeight="1">
      <c r="B663" s="17"/>
    </row>
    <row r="664" spans="2:2" ht="23.1" customHeight="1">
      <c r="B664" s="17"/>
    </row>
    <row r="665" spans="2:2" ht="23.1" customHeight="1">
      <c r="B665" s="17"/>
    </row>
    <row r="666" spans="2:2" ht="23.1" customHeight="1">
      <c r="B666" s="17"/>
    </row>
    <row r="667" spans="2:2" ht="23.1" customHeight="1">
      <c r="B667" s="17"/>
    </row>
    <row r="668" spans="2:2" ht="23.1" customHeight="1">
      <c r="B668" s="17"/>
    </row>
    <row r="669" spans="2:2" ht="23.1" customHeight="1">
      <c r="B669" s="17"/>
    </row>
    <row r="670" spans="2:2" ht="23.1" customHeight="1">
      <c r="B670" s="17"/>
    </row>
    <row r="671" spans="2:2" ht="23.1" customHeight="1">
      <c r="B671" s="17"/>
    </row>
    <row r="672" spans="2:2" ht="23.1" customHeight="1">
      <c r="B672" s="17"/>
    </row>
    <row r="673" spans="2:2" ht="23.1" customHeight="1">
      <c r="B673" s="17"/>
    </row>
    <row r="674" spans="2:2" ht="23.1" customHeight="1">
      <c r="B674" s="17"/>
    </row>
    <row r="675" spans="2:2" ht="23.1" customHeight="1">
      <c r="B675" s="17"/>
    </row>
    <row r="676" spans="2:2" ht="23.1" customHeight="1">
      <c r="B676" s="17"/>
    </row>
    <row r="677" spans="2:2" ht="23.1" customHeight="1">
      <c r="B677" s="17"/>
    </row>
    <row r="678" spans="2:2" ht="23.1" customHeight="1">
      <c r="B678" s="17"/>
    </row>
    <row r="679" spans="2:2" ht="23.1" customHeight="1">
      <c r="B679" s="17"/>
    </row>
    <row r="680" spans="2:2" ht="23.1" customHeight="1">
      <c r="B680" s="17"/>
    </row>
    <row r="681" spans="2:2" ht="23.1" customHeight="1">
      <c r="B681" s="17"/>
    </row>
    <row r="682" spans="2:2" ht="23.1" customHeight="1">
      <c r="B682" s="17"/>
    </row>
    <row r="683" spans="2:2" ht="23.1" customHeight="1">
      <c r="B683" s="17"/>
    </row>
    <row r="684" spans="2:2" ht="23.1" customHeight="1">
      <c r="B684" s="17"/>
    </row>
    <row r="685" spans="2:2" ht="23.1" customHeight="1">
      <c r="B685" s="17"/>
    </row>
    <row r="686" spans="2:2" ht="23.1" customHeight="1">
      <c r="B686" s="17"/>
    </row>
    <row r="687" spans="2:2" ht="23.1" customHeight="1">
      <c r="B687" s="17"/>
    </row>
    <row r="688" spans="2:2" ht="23.1" customHeight="1">
      <c r="B688" s="17"/>
    </row>
    <row r="689" spans="2:2" ht="23.1" customHeight="1">
      <c r="B689" s="17"/>
    </row>
    <row r="690" spans="2:2" ht="23.1" customHeight="1">
      <c r="B690" s="17"/>
    </row>
    <row r="691" spans="2:2" ht="23.1" customHeight="1">
      <c r="B691" s="17"/>
    </row>
    <row r="692" spans="2:2" ht="23.1" customHeight="1">
      <c r="B692" s="17"/>
    </row>
    <row r="693" spans="2:2" ht="23.1" customHeight="1">
      <c r="B693" s="17"/>
    </row>
    <row r="694" spans="2:2" ht="23.1" customHeight="1">
      <c r="B694" s="17"/>
    </row>
    <row r="695" spans="2:2" ht="23.1" customHeight="1">
      <c r="B695" s="17"/>
    </row>
    <row r="696" spans="2:2" ht="23.1" customHeight="1">
      <c r="B696" s="17"/>
    </row>
    <row r="697" spans="2:2" ht="23.1" customHeight="1">
      <c r="B697" s="17"/>
    </row>
    <row r="698" spans="2:2" ht="23.1" customHeight="1">
      <c r="B698" s="17"/>
    </row>
    <row r="699" spans="2:2" ht="23.1" customHeight="1">
      <c r="B699" s="17"/>
    </row>
    <row r="700" spans="2:2" ht="23.1" customHeight="1">
      <c r="B700" s="17"/>
    </row>
    <row r="701" spans="2:2" ht="23.1" customHeight="1">
      <c r="B701" s="17"/>
    </row>
    <row r="702" spans="2:2" ht="23.1" customHeight="1">
      <c r="B702" s="17"/>
    </row>
    <row r="703" spans="2:2" ht="23.1" customHeight="1">
      <c r="B703" s="17"/>
    </row>
    <row r="704" spans="2:2" ht="23.1" customHeight="1">
      <c r="B704" s="17"/>
    </row>
    <row r="705" spans="2:2" ht="23.1" customHeight="1">
      <c r="B705" s="17"/>
    </row>
    <row r="706" spans="2:2" ht="23.1" customHeight="1">
      <c r="B706" s="17"/>
    </row>
    <row r="707" spans="2:2" ht="23.1" customHeight="1">
      <c r="B707" s="17"/>
    </row>
    <row r="708" spans="2:2" ht="23.1" customHeight="1">
      <c r="B708" s="17"/>
    </row>
    <row r="709" spans="2:2" ht="23.1" customHeight="1">
      <c r="B709" s="17"/>
    </row>
    <row r="710" spans="2:2" ht="23.1" customHeight="1">
      <c r="B710" s="17"/>
    </row>
    <row r="711" spans="2:2" ht="23.1" customHeight="1">
      <c r="B711" s="17"/>
    </row>
    <row r="712" spans="2:2" ht="23.1" customHeight="1">
      <c r="B712" s="17"/>
    </row>
    <row r="713" spans="2:2" ht="23.1" customHeight="1">
      <c r="B713" s="17"/>
    </row>
    <row r="714" spans="2:2" ht="23.1" customHeight="1">
      <c r="B714" s="17"/>
    </row>
    <row r="715" spans="2:2" ht="23.1" customHeight="1">
      <c r="B715" s="17"/>
    </row>
    <row r="716" spans="2:2" ht="23.1" customHeight="1">
      <c r="B716" s="17"/>
    </row>
    <row r="717" spans="2:2" ht="23.1" customHeight="1">
      <c r="B717" s="17"/>
    </row>
    <row r="718" spans="2:2" ht="23.1" customHeight="1">
      <c r="B718" s="17"/>
    </row>
    <row r="719" spans="2:2" ht="23.1" customHeight="1">
      <c r="B719" s="17"/>
    </row>
    <row r="720" spans="2:2" ht="23.1" customHeight="1">
      <c r="B720" s="17"/>
    </row>
    <row r="721" spans="2:2" ht="23.1" customHeight="1">
      <c r="B721" s="17"/>
    </row>
    <row r="722" spans="2:2" ht="23.1" customHeight="1">
      <c r="B722" s="17"/>
    </row>
    <row r="723" spans="2:2" ht="23.1" customHeight="1">
      <c r="B723" s="17"/>
    </row>
  </sheetData>
  <mergeCells count="13">
    <mergeCell ref="A7:A11"/>
    <mergeCell ref="A2:A6"/>
    <mergeCell ref="A12:A19"/>
    <mergeCell ref="A20:A24"/>
    <mergeCell ref="A25:A29"/>
    <mergeCell ref="A55:A59"/>
    <mergeCell ref="A60:A64"/>
    <mergeCell ref="A65:A69"/>
    <mergeCell ref="A30:A34"/>
    <mergeCell ref="A35:A39"/>
    <mergeCell ref="A40:A44"/>
    <mergeCell ref="A45:A49"/>
    <mergeCell ref="A50:A54"/>
  </mergeCells>
  <conditionalFormatting sqref="C5:F5">
    <cfRule type="containsText" dxfId="356" priority="194" operator="containsText" text="לא הוגש">
      <formula>NOT(ISERROR(SEARCH("לא הוגש",C5)))</formula>
    </cfRule>
    <cfRule type="containsText" dxfId="355" priority="195" operator="containsText" text="בוצע">
      <formula>NOT(ISERROR(SEARCH("בוצע",C5)))</formula>
    </cfRule>
    <cfRule type="containsText" dxfId="354" priority="196" operator="containsText" text="טרם">
      <formula>NOT(ISERROR(SEARCH("טרם",C5)))</formula>
    </cfRule>
  </conditionalFormatting>
  <conditionalFormatting sqref="C6:F6">
    <cfRule type="cellIs" dxfId="353" priority="193" operator="between">
      <formula>1</formula>
      <formula>150</formula>
    </cfRule>
  </conditionalFormatting>
  <conditionalFormatting sqref="C6">
    <cfRule type="containsText" dxfId="352" priority="192" operator="containsText" text="לא ניתן תרגיל">
      <formula>NOT(ISERROR(SEARCH("לא ניתן תרגיל",C6)))</formula>
    </cfRule>
  </conditionalFormatting>
  <conditionalFormatting sqref="D6">
    <cfRule type="containsText" dxfId="351" priority="191" operator="containsText" text="לא ניתן תרגיל">
      <formula>NOT(ISERROR(SEARCH("לא ניתן תרגיל",D6)))</formula>
    </cfRule>
  </conditionalFormatting>
  <conditionalFormatting sqref="E6">
    <cfRule type="containsText" dxfId="350" priority="190" operator="containsText" text="לא ניתן תרגיל">
      <formula>NOT(ISERROR(SEARCH("לא ניתן תרגיל",E6)))</formula>
    </cfRule>
  </conditionalFormatting>
  <conditionalFormatting sqref="F6">
    <cfRule type="containsText" dxfId="349" priority="189" operator="containsText" text="לא ניתן תרגיל">
      <formula>NOT(ISERROR(SEARCH("לא ניתן תרגיל",F6)))</formula>
    </cfRule>
  </conditionalFormatting>
  <conditionalFormatting sqref="G5:H5">
    <cfRule type="containsText" dxfId="348" priority="186" operator="containsText" text="לא הוגש">
      <formula>NOT(ISERROR(SEARCH("לא הוגש",G5)))</formula>
    </cfRule>
    <cfRule type="containsText" dxfId="347" priority="187" operator="containsText" text="בוצע">
      <formula>NOT(ISERROR(SEARCH("בוצע",G5)))</formula>
    </cfRule>
    <cfRule type="containsText" dxfId="346" priority="188" operator="containsText" text="טרם">
      <formula>NOT(ISERROR(SEARCH("טרם",G5)))</formula>
    </cfRule>
  </conditionalFormatting>
  <conditionalFormatting sqref="G6:H6">
    <cfRule type="cellIs" dxfId="345" priority="185" operator="between">
      <formula>1</formula>
      <formula>150</formula>
    </cfRule>
  </conditionalFormatting>
  <conditionalFormatting sqref="G6">
    <cfRule type="containsText" dxfId="344" priority="184" operator="containsText" text="לא ניתן תרגיל">
      <formula>NOT(ISERROR(SEARCH("לא ניתן תרגיל",G6)))</formula>
    </cfRule>
  </conditionalFormatting>
  <conditionalFormatting sqref="H6">
    <cfRule type="containsText" dxfId="343" priority="183" operator="containsText" text="לא ניתן תרגיל">
      <formula>NOT(ISERROR(SEARCH("לא ניתן תרגיל",H6)))</formula>
    </cfRule>
  </conditionalFormatting>
  <conditionalFormatting sqref="C10:F10">
    <cfRule type="containsText" dxfId="342" priority="180" operator="containsText" text="לא הוגש">
      <formula>NOT(ISERROR(SEARCH("לא הוגש",C10)))</formula>
    </cfRule>
    <cfRule type="containsText" dxfId="341" priority="181" operator="containsText" text="בוצע">
      <formula>NOT(ISERROR(SEARCH("בוצע",C10)))</formula>
    </cfRule>
    <cfRule type="containsText" dxfId="340" priority="182" operator="containsText" text="טרם">
      <formula>NOT(ISERROR(SEARCH("טרם",C10)))</formula>
    </cfRule>
  </conditionalFormatting>
  <conditionalFormatting sqref="C11:F11">
    <cfRule type="cellIs" dxfId="339" priority="179" operator="between">
      <formula>1</formula>
      <formula>150</formula>
    </cfRule>
  </conditionalFormatting>
  <conditionalFormatting sqref="C11">
    <cfRule type="containsText" dxfId="338" priority="178" operator="containsText" text="לא ניתן תרגיל">
      <formula>NOT(ISERROR(SEARCH("לא ניתן תרגיל",C11)))</formula>
    </cfRule>
  </conditionalFormatting>
  <conditionalFormatting sqref="D11">
    <cfRule type="containsText" dxfId="337" priority="177" operator="containsText" text="לא ניתן תרגיל">
      <formula>NOT(ISERROR(SEARCH("לא ניתן תרגיל",D11)))</formula>
    </cfRule>
  </conditionalFormatting>
  <conditionalFormatting sqref="E11">
    <cfRule type="containsText" dxfId="336" priority="176" operator="containsText" text="לא ניתן תרגיל">
      <formula>NOT(ISERROR(SEARCH("לא ניתן תרגיל",E11)))</formula>
    </cfRule>
  </conditionalFormatting>
  <conditionalFormatting sqref="F11">
    <cfRule type="containsText" dxfId="335" priority="175" operator="containsText" text="לא ניתן תרגיל">
      <formula>NOT(ISERROR(SEARCH("לא ניתן תרגיל",F11)))</formula>
    </cfRule>
  </conditionalFormatting>
  <conditionalFormatting sqref="G10:H10">
    <cfRule type="containsText" dxfId="334" priority="172" operator="containsText" text="לא הוגש">
      <formula>NOT(ISERROR(SEARCH("לא הוגש",G10)))</formula>
    </cfRule>
    <cfRule type="containsText" dxfId="333" priority="173" operator="containsText" text="בוצע">
      <formula>NOT(ISERROR(SEARCH("בוצע",G10)))</formula>
    </cfRule>
    <cfRule type="containsText" dxfId="332" priority="174" operator="containsText" text="טרם">
      <formula>NOT(ISERROR(SEARCH("טרם",G10)))</formula>
    </cfRule>
  </conditionalFormatting>
  <conditionalFormatting sqref="G11:H11">
    <cfRule type="cellIs" dxfId="331" priority="171" operator="between">
      <formula>1</formula>
      <formula>150</formula>
    </cfRule>
  </conditionalFormatting>
  <conditionalFormatting sqref="G11">
    <cfRule type="containsText" dxfId="330" priority="170" operator="containsText" text="לא ניתן תרגיל">
      <formula>NOT(ISERROR(SEARCH("לא ניתן תרגיל",G11)))</formula>
    </cfRule>
  </conditionalFormatting>
  <conditionalFormatting sqref="H11">
    <cfRule type="containsText" dxfId="329" priority="169" operator="containsText" text="לא ניתן תרגיל">
      <formula>NOT(ISERROR(SEARCH("לא ניתן תרגיל",H11)))</formula>
    </cfRule>
  </conditionalFormatting>
  <conditionalFormatting sqref="C15:F15">
    <cfRule type="containsText" dxfId="328" priority="166" operator="containsText" text="לא הוגש">
      <formula>NOT(ISERROR(SEARCH("לא הוגש",C15)))</formula>
    </cfRule>
    <cfRule type="containsText" dxfId="327" priority="167" operator="containsText" text="בוצע">
      <formula>NOT(ISERROR(SEARCH("בוצע",C15)))</formula>
    </cfRule>
    <cfRule type="containsText" dxfId="326" priority="168" operator="containsText" text="טרם">
      <formula>NOT(ISERROR(SEARCH("טרם",C15)))</formula>
    </cfRule>
  </conditionalFormatting>
  <conditionalFormatting sqref="G15:H15">
    <cfRule type="containsText" dxfId="325" priority="158" operator="containsText" text="לא הוגש">
      <formula>NOT(ISERROR(SEARCH("לא הוגש",G15)))</formula>
    </cfRule>
    <cfRule type="containsText" dxfId="324" priority="159" operator="containsText" text="בוצע">
      <formula>NOT(ISERROR(SEARCH("בוצע",G15)))</formula>
    </cfRule>
    <cfRule type="containsText" dxfId="323" priority="160" operator="containsText" text="טרם">
      <formula>NOT(ISERROR(SEARCH("טרם",G15)))</formula>
    </cfRule>
  </conditionalFormatting>
  <conditionalFormatting sqref="C23:F23">
    <cfRule type="containsText" dxfId="322" priority="152" operator="containsText" text="לא הוגש">
      <formula>NOT(ISERROR(SEARCH("לא הוגש",C23)))</formula>
    </cfRule>
    <cfRule type="containsText" dxfId="321" priority="153" operator="containsText" text="בוצע">
      <formula>NOT(ISERROR(SEARCH("בוצע",C23)))</formula>
    </cfRule>
    <cfRule type="containsText" dxfId="320" priority="154" operator="containsText" text="טרם">
      <formula>NOT(ISERROR(SEARCH("טרם",C23)))</formula>
    </cfRule>
  </conditionalFormatting>
  <conditionalFormatting sqref="C24:F24">
    <cfRule type="cellIs" dxfId="319" priority="151" operator="between">
      <formula>1</formula>
      <formula>150</formula>
    </cfRule>
  </conditionalFormatting>
  <conditionalFormatting sqref="C24">
    <cfRule type="containsText" dxfId="318" priority="150" operator="containsText" text="לא ניתן תרגיל">
      <formula>NOT(ISERROR(SEARCH("לא ניתן תרגיל",C24)))</formula>
    </cfRule>
  </conditionalFormatting>
  <conditionalFormatting sqref="D24">
    <cfRule type="containsText" dxfId="317" priority="149" operator="containsText" text="לא ניתן תרגיל">
      <formula>NOT(ISERROR(SEARCH("לא ניתן תרגיל",D24)))</formula>
    </cfRule>
  </conditionalFormatting>
  <conditionalFormatting sqref="E24">
    <cfRule type="containsText" dxfId="316" priority="148" operator="containsText" text="לא ניתן תרגיל">
      <formula>NOT(ISERROR(SEARCH("לא ניתן תרגיל",E24)))</formula>
    </cfRule>
  </conditionalFormatting>
  <conditionalFormatting sqref="F24">
    <cfRule type="containsText" dxfId="315" priority="147" operator="containsText" text="לא ניתן תרגיל">
      <formula>NOT(ISERROR(SEARCH("לא ניתן תרגיל",F24)))</formula>
    </cfRule>
  </conditionalFormatting>
  <conditionalFormatting sqref="G23:H23">
    <cfRule type="containsText" dxfId="314" priority="144" operator="containsText" text="לא הוגש">
      <formula>NOT(ISERROR(SEARCH("לא הוגש",G23)))</formula>
    </cfRule>
    <cfRule type="containsText" dxfId="313" priority="145" operator="containsText" text="בוצע">
      <formula>NOT(ISERROR(SEARCH("בוצע",G23)))</formula>
    </cfRule>
    <cfRule type="containsText" dxfId="312" priority="146" operator="containsText" text="טרם">
      <formula>NOT(ISERROR(SEARCH("טרם",G23)))</formula>
    </cfRule>
  </conditionalFormatting>
  <conditionalFormatting sqref="G24:H24">
    <cfRule type="cellIs" dxfId="311" priority="143" operator="between">
      <formula>1</formula>
      <formula>150</formula>
    </cfRule>
  </conditionalFormatting>
  <conditionalFormatting sqref="G24">
    <cfRule type="containsText" dxfId="310" priority="142" operator="containsText" text="לא ניתן תרגיל">
      <formula>NOT(ISERROR(SEARCH("לא ניתן תרגיל",G24)))</formula>
    </cfRule>
  </conditionalFormatting>
  <conditionalFormatting sqref="H24">
    <cfRule type="containsText" dxfId="309" priority="141" operator="containsText" text="לא ניתן תרגיל">
      <formula>NOT(ISERROR(SEARCH("לא ניתן תרגיל",H24)))</formula>
    </cfRule>
  </conditionalFormatting>
  <conditionalFormatting sqref="C28:F28">
    <cfRule type="containsText" dxfId="308" priority="138" operator="containsText" text="לא הוגש">
      <formula>NOT(ISERROR(SEARCH("לא הוגש",C28)))</formula>
    </cfRule>
    <cfRule type="containsText" dxfId="307" priority="139" operator="containsText" text="בוצע">
      <formula>NOT(ISERROR(SEARCH("בוצע",C28)))</formula>
    </cfRule>
    <cfRule type="containsText" dxfId="306" priority="140" operator="containsText" text="טרם">
      <formula>NOT(ISERROR(SEARCH("טרם",C28)))</formula>
    </cfRule>
  </conditionalFormatting>
  <conditionalFormatting sqref="C29:F29">
    <cfRule type="cellIs" dxfId="305" priority="137" operator="between">
      <formula>1</formula>
      <formula>150</formula>
    </cfRule>
  </conditionalFormatting>
  <conditionalFormatting sqref="C29">
    <cfRule type="containsText" dxfId="304" priority="136" operator="containsText" text="לא ניתן תרגיל">
      <formula>NOT(ISERROR(SEARCH("לא ניתן תרגיל",C29)))</formula>
    </cfRule>
  </conditionalFormatting>
  <conditionalFormatting sqref="D29">
    <cfRule type="containsText" dxfId="303" priority="135" operator="containsText" text="לא ניתן תרגיל">
      <formula>NOT(ISERROR(SEARCH("לא ניתן תרגיל",D29)))</formula>
    </cfRule>
  </conditionalFormatting>
  <conditionalFormatting sqref="E29">
    <cfRule type="containsText" dxfId="302" priority="134" operator="containsText" text="לא ניתן תרגיל">
      <formula>NOT(ISERROR(SEARCH("לא ניתן תרגיל",E29)))</formula>
    </cfRule>
  </conditionalFormatting>
  <conditionalFormatting sqref="F29">
    <cfRule type="containsText" dxfId="301" priority="133" operator="containsText" text="לא ניתן תרגיל">
      <formula>NOT(ISERROR(SEARCH("לא ניתן תרגיל",F29)))</formula>
    </cfRule>
  </conditionalFormatting>
  <conditionalFormatting sqref="G28:H28">
    <cfRule type="containsText" dxfId="300" priority="130" operator="containsText" text="לא הוגש">
      <formula>NOT(ISERROR(SEARCH("לא הוגש",G28)))</formula>
    </cfRule>
    <cfRule type="containsText" dxfId="299" priority="131" operator="containsText" text="בוצע">
      <formula>NOT(ISERROR(SEARCH("בוצע",G28)))</formula>
    </cfRule>
    <cfRule type="containsText" dxfId="298" priority="132" operator="containsText" text="טרם">
      <formula>NOT(ISERROR(SEARCH("טרם",G28)))</formula>
    </cfRule>
  </conditionalFormatting>
  <conditionalFormatting sqref="G29:H29">
    <cfRule type="cellIs" dxfId="297" priority="129" operator="between">
      <formula>1</formula>
      <formula>150</formula>
    </cfRule>
  </conditionalFormatting>
  <conditionalFormatting sqref="G29">
    <cfRule type="containsText" dxfId="296" priority="128" operator="containsText" text="לא ניתן תרגיל">
      <formula>NOT(ISERROR(SEARCH("לא ניתן תרגיל",G29)))</formula>
    </cfRule>
  </conditionalFormatting>
  <conditionalFormatting sqref="H29">
    <cfRule type="containsText" dxfId="295" priority="127" operator="containsText" text="לא ניתן תרגיל">
      <formula>NOT(ISERROR(SEARCH("לא ניתן תרגיל",H29)))</formula>
    </cfRule>
  </conditionalFormatting>
  <conditionalFormatting sqref="C33:F33">
    <cfRule type="containsText" dxfId="294" priority="124" operator="containsText" text="לא הוגש">
      <formula>NOT(ISERROR(SEARCH("לא הוגש",C33)))</formula>
    </cfRule>
    <cfRule type="containsText" dxfId="293" priority="125" operator="containsText" text="בוצע">
      <formula>NOT(ISERROR(SEARCH("בוצע",C33)))</formula>
    </cfRule>
    <cfRule type="containsText" dxfId="292" priority="126" operator="containsText" text="טרם">
      <formula>NOT(ISERROR(SEARCH("טרם",C33)))</formula>
    </cfRule>
  </conditionalFormatting>
  <conditionalFormatting sqref="C34:F34">
    <cfRule type="cellIs" dxfId="291" priority="123" operator="between">
      <formula>1</formula>
      <formula>150</formula>
    </cfRule>
  </conditionalFormatting>
  <conditionalFormatting sqref="C34">
    <cfRule type="containsText" dxfId="290" priority="122" operator="containsText" text="לא ניתן תרגיל">
      <formula>NOT(ISERROR(SEARCH("לא ניתן תרגיל",C34)))</formula>
    </cfRule>
  </conditionalFormatting>
  <conditionalFormatting sqref="D34">
    <cfRule type="containsText" dxfId="289" priority="121" operator="containsText" text="לא ניתן תרגיל">
      <formula>NOT(ISERROR(SEARCH("לא ניתן תרגיל",D34)))</formula>
    </cfRule>
  </conditionalFormatting>
  <conditionalFormatting sqref="E34">
    <cfRule type="containsText" dxfId="288" priority="120" operator="containsText" text="לא ניתן תרגיל">
      <formula>NOT(ISERROR(SEARCH("לא ניתן תרגיל",E34)))</formula>
    </cfRule>
  </conditionalFormatting>
  <conditionalFormatting sqref="F34">
    <cfRule type="containsText" dxfId="287" priority="119" operator="containsText" text="לא ניתן תרגיל">
      <formula>NOT(ISERROR(SEARCH("לא ניתן תרגיל",F34)))</formula>
    </cfRule>
  </conditionalFormatting>
  <conditionalFormatting sqref="G33:H33">
    <cfRule type="containsText" dxfId="286" priority="116" operator="containsText" text="לא הוגש">
      <formula>NOT(ISERROR(SEARCH("לא הוגש",G33)))</formula>
    </cfRule>
    <cfRule type="containsText" dxfId="285" priority="117" operator="containsText" text="בוצע">
      <formula>NOT(ISERROR(SEARCH("בוצע",G33)))</formula>
    </cfRule>
    <cfRule type="containsText" dxfId="284" priority="118" operator="containsText" text="טרם">
      <formula>NOT(ISERROR(SEARCH("טרם",G33)))</formula>
    </cfRule>
  </conditionalFormatting>
  <conditionalFormatting sqref="G34:H34">
    <cfRule type="cellIs" dxfId="283" priority="115" operator="between">
      <formula>1</formula>
      <formula>150</formula>
    </cfRule>
  </conditionalFormatting>
  <conditionalFormatting sqref="G34">
    <cfRule type="containsText" dxfId="282" priority="114" operator="containsText" text="לא ניתן תרגיל">
      <formula>NOT(ISERROR(SEARCH("לא ניתן תרגיל",G34)))</formula>
    </cfRule>
  </conditionalFormatting>
  <conditionalFormatting sqref="H34">
    <cfRule type="containsText" dxfId="281" priority="113" operator="containsText" text="לא ניתן תרגיל">
      <formula>NOT(ISERROR(SEARCH("לא ניתן תרגיל",H34)))</formula>
    </cfRule>
  </conditionalFormatting>
  <conditionalFormatting sqref="C38:F38">
    <cfRule type="containsText" dxfId="280" priority="110" operator="containsText" text="לא הוגש">
      <formula>NOT(ISERROR(SEARCH("לא הוגש",C38)))</formula>
    </cfRule>
    <cfRule type="containsText" dxfId="279" priority="111" operator="containsText" text="בוצע">
      <formula>NOT(ISERROR(SEARCH("בוצע",C38)))</formula>
    </cfRule>
    <cfRule type="containsText" dxfId="278" priority="112" operator="containsText" text="טרם">
      <formula>NOT(ISERROR(SEARCH("טרם",C38)))</formula>
    </cfRule>
  </conditionalFormatting>
  <conditionalFormatting sqref="C39:F39">
    <cfRule type="cellIs" dxfId="277" priority="109" operator="between">
      <formula>1</formula>
      <formula>150</formula>
    </cfRule>
  </conditionalFormatting>
  <conditionalFormatting sqref="C39">
    <cfRule type="containsText" dxfId="276" priority="108" operator="containsText" text="לא ניתן תרגיל">
      <formula>NOT(ISERROR(SEARCH("לא ניתן תרגיל",C39)))</formula>
    </cfRule>
  </conditionalFormatting>
  <conditionalFormatting sqref="D39">
    <cfRule type="containsText" dxfId="275" priority="107" operator="containsText" text="לא ניתן תרגיל">
      <formula>NOT(ISERROR(SEARCH("לא ניתן תרגיל",D39)))</formula>
    </cfRule>
  </conditionalFormatting>
  <conditionalFormatting sqref="E39">
    <cfRule type="containsText" dxfId="274" priority="106" operator="containsText" text="לא ניתן תרגיל">
      <formula>NOT(ISERROR(SEARCH("לא ניתן תרגיל",E39)))</formula>
    </cfRule>
  </conditionalFormatting>
  <conditionalFormatting sqref="F39">
    <cfRule type="containsText" dxfId="273" priority="105" operator="containsText" text="לא ניתן תרגיל">
      <formula>NOT(ISERROR(SEARCH("לא ניתן תרגיל",F39)))</formula>
    </cfRule>
  </conditionalFormatting>
  <conditionalFormatting sqref="G38:H38">
    <cfRule type="containsText" dxfId="272" priority="102" operator="containsText" text="לא הוגש">
      <formula>NOT(ISERROR(SEARCH("לא הוגש",G38)))</formula>
    </cfRule>
    <cfRule type="containsText" dxfId="271" priority="103" operator="containsText" text="בוצע">
      <formula>NOT(ISERROR(SEARCH("בוצע",G38)))</formula>
    </cfRule>
    <cfRule type="containsText" dxfId="270" priority="104" operator="containsText" text="טרם">
      <formula>NOT(ISERROR(SEARCH("טרם",G38)))</formula>
    </cfRule>
  </conditionalFormatting>
  <conditionalFormatting sqref="G39:H39">
    <cfRule type="cellIs" dxfId="269" priority="101" operator="between">
      <formula>1</formula>
      <formula>150</formula>
    </cfRule>
  </conditionalFormatting>
  <conditionalFormatting sqref="G39">
    <cfRule type="containsText" dxfId="268" priority="100" operator="containsText" text="לא ניתן תרגיל">
      <formula>NOT(ISERROR(SEARCH("לא ניתן תרגיל",G39)))</formula>
    </cfRule>
  </conditionalFormatting>
  <conditionalFormatting sqref="H39">
    <cfRule type="containsText" dxfId="267" priority="99" operator="containsText" text="לא ניתן תרגיל">
      <formula>NOT(ISERROR(SEARCH("לא ניתן תרגיל",H39)))</formula>
    </cfRule>
  </conditionalFormatting>
  <conditionalFormatting sqref="C43:F43">
    <cfRule type="containsText" dxfId="266" priority="96" operator="containsText" text="לא הוגש">
      <formula>NOT(ISERROR(SEARCH("לא הוגש",C43)))</formula>
    </cfRule>
    <cfRule type="containsText" dxfId="265" priority="97" operator="containsText" text="בוצע">
      <formula>NOT(ISERROR(SEARCH("בוצע",C43)))</formula>
    </cfRule>
    <cfRule type="containsText" dxfId="264" priority="98" operator="containsText" text="טרם">
      <formula>NOT(ISERROR(SEARCH("טרם",C43)))</formula>
    </cfRule>
  </conditionalFormatting>
  <conditionalFormatting sqref="C44:F44">
    <cfRule type="cellIs" dxfId="263" priority="95" operator="between">
      <formula>1</formula>
      <formula>150</formula>
    </cfRule>
  </conditionalFormatting>
  <conditionalFormatting sqref="C44">
    <cfRule type="containsText" dxfId="262" priority="94" operator="containsText" text="לא ניתן תרגיל">
      <formula>NOT(ISERROR(SEARCH("לא ניתן תרגיל",C44)))</formula>
    </cfRule>
  </conditionalFormatting>
  <conditionalFormatting sqref="D44">
    <cfRule type="containsText" dxfId="261" priority="93" operator="containsText" text="לא ניתן תרגיל">
      <formula>NOT(ISERROR(SEARCH("לא ניתן תרגיל",D44)))</formula>
    </cfRule>
  </conditionalFormatting>
  <conditionalFormatting sqref="E44">
    <cfRule type="containsText" dxfId="260" priority="92" operator="containsText" text="לא ניתן תרגיל">
      <formula>NOT(ISERROR(SEARCH("לא ניתן תרגיל",E44)))</formula>
    </cfRule>
  </conditionalFormatting>
  <conditionalFormatting sqref="F44">
    <cfRule type="containsText" dxfId="259" priority="91" operator="containsText" text="לא ניתן תרגיל">
      <formula>NOT(ISERROR(SEARCH("לא ניתן תרגיל",F44)))</formula>
    </cfRule>
  </conditionalFormatting>
  <conditionalFormatting sqref="G43:H43">
    <cfRule type="containsText" dxfId="258" priority="88" operator="containsText" text="לא הוגש">
      <formula>NOT(ISERROR(SEARCH("לא הוגש",G43)))</formula>
    </cfRule>
    <cfRule type="containsText" dxfId="257" priority="89" operator="containsText" text="בוצע">
      <formula>NOT(ISERROR(SEARCH("בוצע",G43)))</formula>
    </cfRule>
    <cfRule type="containsText" dxfId="256" priority="90" operator="containsText" text="טרם">
      <formula>NOT(ISERROR(SEARCH("טרם",G43)))</formula>
    </cfRule>
  </conditionalFormatting>
  <conditionalFormatting sqref="G44:H44">
    <cfRule type="cellIs" dxfId="255" priority="87" operator="between">
      <formula>1</formula>
      <formula>150</formula>
    </cfRule>
  </conditionalFormatting>
  <conditionalFormatting sqref="G44">
    <cfRule type="containsText" dxfId="254" priority="86" operator="containsText" text="לא ניתן תרגיל">
      <formula>NOT(ISERROR(SEARCH("לא ניתן תרגיל",G44)))</formula>
    </cfRule>
  </conditionalFormatting>
  <conditionalFormatting sqref="H44">
    <cfRule type="containsText" dxfId="253" priority="85" operator="containsText" text="לא ניתן תרגיל">
      <formula>NOT(ISERROR(SEARCH("לא ניתן תרגיל",H44)))</formula>
    </cfRule>
  </conditionalFormatting>
  <conditionalFormatting sqref="C48:F48">
    <cfRule type="containsText" dxfId="252" priority="82" operator="containsText" text="לא הוגש">
      <formula>NOT(ISERROR(SEARCH("לא הוגש",C48)))</formula>
    </cfRule>
    <cfRule type="containsText" dxfId="251" priority="83" operator="containsText" text="בוצע">
      <formula>NOT(ISERROR(SEARCH("בוצע",C48)))</formula>
    </cfRule>
    <cfRule type="containsText" dxfId="250" priority="84" operator="containsText" text="טרם">
      <formula>NOT(ISERROR(SEARCH("טרם",C48)))</formula>
    </cfRule>
  </conditionalFormatting>
  <conditionalFormatting sqref="C49:F49">
    <cfRule type="cellIs" dxfId="249" priority="81" operator="between">
      <formula>1</formula>
      <formula>150</formula>
    </cfRule>
  </conditionalFormatting>
  <conditionalFormatting sqref="C49">
    <cfRule type="containsText" dxfId="248" priority="80" operator="containsText" text="לא ניתן תרגיל">
      <formula>NOT(ISERROR(SEARCH("לא ניתן תרגיל",C49)))</formula>
    </cfRule>
  </conditionalFormatting>
  <conditionalFormatting sqref="D49">
    <cfRule type="containsText" dxfId="247" priority="79" operator="containsText" text="לא ניתן תרגיל">
      <formula>NOT(ISERROR(SEARCH("לא ניתן תרגיל",D49)))</formula>
    </cfRule>
  </conditionalFormatting>
  <conditionalFormatting sqref="E49">
    <cfRule type="containsText" dxfId="246" priority="78" operator="containsText" text="לא ניתן תרגיל">
      <formula>NOT(ISERROR(SEARCH("לא ניתן תרגיל",E49)))</formula>
    </cfRule>
  </conditionalFormatting>
  <conditionalFormatting sqref="F49">
    <cfRule type="containsText" dxfId="245" priority="77" operator="containsText" text="לא ניתן תרגיל">
      <formula>NOT(ISERROR(SEARCH("לא ניתן תרגיל",F49)))</formula>
    </cfRule>
  </conditionalFormatting>
  <conditionalFormatting sqref="G48:H48">
    <cfRule type="containsText" dxfId="244" priority="74" operator="containsText" text="לא הוגש">
      <formula>NOT(ISERROR(SEARCH("לא הוגש",G48)))</formula>
    </cfRule>
    <cfRule type="containsText" dxfId="243" priority="75" operator="containsText" text="בוצע">
      <formula>NOT(ISERROR(SEARCH("בוצע",G48)))</formula>
    </cfRule>
    <cfRule type="containsText" dxfId="242" priority="76" operator="containsText" text="טרם">
      <formula>NOT(ISERROR(SEARCH("טרם",G48)))</formula>
    </cfRule>
  </conditionalFormatting>
  <conditionalFormatting sqref="G49:H49">
    <cfRule type="cellIs" dxfId="241" priority="73" operator="between">
      <formula>1</formula>
      <formula>150</formula>
    </cfRule>
  </conditionalFormatting>
  <conditionalFormatting sqref="G49">
    <cfRule type="containsText" dxfId="240" priority="72" operator="containsText" text="לא ניתן תרגיל">
      <formula>NOT(ISERROR(SEARCH("לא ניתן תרגיל",G49)))</formula>
    </cfRule>
  </conditionalFormatting>
  <conditionalFormatting sqref="H49">
    <cfRule type="containsText" dxfId="239" priority="71" operator="containsText" text="לא ניתן תרגיל">
      <formula>NOT(ISERROR(SEARCH("לא ניתן תרגיל",H49)))</formula>
    </cfRule>
  </conditionalFormatting>
  <conditionalFormatting sqref="C53:F53">
    <cfRule type="containsText" dxfId="238" priority="68" operator="containsText" text="לא הוגש">
      <formula>NOT(ISERROR(SEARCH("לא הוגש",C53)))</formula>
    </cfRule>
    <cfRule type="containsText" dxfId="237" priority="69" operator="containsText" text="בוצע">
      <formula>NOT(ISERROR(SEARCH("בוצע",C53)))</formula>
    </cfRule>
    <cfRule type="containsText" dxfId="236" priority="70" operator="containsText" text="טרם">
      <formula>NOT(ISERROR(SEARCH("טרם",C53)))</formula>
    </cfRule>
  </conditionalFormatting>
  <conditionalFormatting sqref="C54:F54">
    <cfRule type="cellIs" dxfId="235" priority="67" operator="between">
      <formula>1</formula>
      <formula>150</formula>
    </cfRule>
  </conditionalFormatting>
  <conditionalFormatting sqref="C54">
    <cfRule type="containsText" dxfId="234" priority="66" operator="containsText" text="לא ניתן תרגיל">
      <formula>NOT(ISERROR(SEARCH("לא ניתן תרגיל",C54)))</formula>
    </cfRule>
  </conditionalFormatting>
  <conditionalFormatting sqref="D54">
    <cfRule type="containsText" dxfId="233" priority="65" operator="containsText" text="לא ניתן תרגיל">
      <formula>NOT(ISERROR(SEARCH("לא ניתן תרגיל",D54)))</formula>
    </cfRule>
  </conditionalFormatting>
  <conditionalFormatting sqref="E54">
    <cfRule type="containsText" dxfId="232" priority="64" operator="containsText" text="לא ניתן תרגיל">
      <formula>NOT(ISERROR(SEARCH("לא ניתן תרגיל",E54)))</formula>
    </cfRule>
  </conditionalFormatting>
  <conditionalFormatting sqref="F54">
    <cfRule type="containsText" dxfId="231" priority="63" operator="containsText" text="לא ניתן תרגיל">
      <formula>NOT(ISERROR(SEARCH("לא ניתן תרגיל",F54)))</formula>
    </cfRule>
  </conditionalFormatting>
  <conditionalFormatting sqref="G53:H53">
    <cfRule type="containsText" dxfId="230" priority="60" operator="containsText" text="לא הוגש">
      <formula>NOT(ISERROR(SEARCH("לא הוגש",G53)))</formula>
    </cfRule>
    <cfRule type="containsText" dxfId="229" priority="61" operator="containsText" text="בוצע">
      <formula>NOT(ISERROR(SEARCH("בוצע",G53)))</formula>
    </cfRule>
    <cfRule type="containsText" dxfId="228" priority="62" operator="containsText" text="טרם">
      <formula>NOT(ISERROR(SEARCH("טרם",G53)))</formula>
    </cfRule>
  </conditionalFormatting>
  <conditionalFormatting sqref="G54:H54">
    <cfRule type="cellIs" dxfId="227" priority="59" operator="between">
      <formula>1</formula>
      <formula>150</formula>
    </cfRule>
  </conditionalFormatting>
  <conditionalFormatting sqref="G54">
    <cfRule type="containsText" dxfId="226" priority="58" operator="containsText" text="לא ניתן תרגיל">
      <formula>NOT(ISERROR(SEARCH("לא ניתן תרגיל",G54)))</formula>
    </cfRule>
  </conditionalFormatting>
  <conditionalFormatting sqref="H54">
    <cfRule type="containsText" dxfId="225" priority="57" operator="containsText" text="לא ניתן תרגיל">
      <formula>NOT(ISERROR(SEARCH("לא ניתן תרגיל",H54)))</formula>
    </cfRule>
  </conditionalFormatting>
  <conditionalFormatting sqref="C58:F58">
    <cfRule type="containsText" dxfId="224" priority="54" operator="containsText" text="לא הוגש">
      <formula>NOT(ISERROR(SEARCH("לא הוגש",C58)))</formula>
    </cfRule>
    <cfRule type="containsText" dxfId="223" priority="55" operator="containsText" text="בוצע">
      <formula>NOT(ISERROR(SEARCH("בוצע",C58)))</formula>
    </cfRule>
    <cfRule type="containsText" dxfId="222" priority="56" operator="containsText" text="טרם">
      <formula>NOT(ISERROR(SEARCH("טרם",C58)))</formula>
    </cfRule>
  </conditionalFormatting>
  <conditionalFormatting sqref="C59:F59">
    <cfRule type="cellIs" dxfId="221" priority="53" operator="between">
      <formula>1</formula>
      <formula>150</formula>
    </cfRule>
  </conditionalFormatting>
  <conditionalFormatting sqref="C59">
    <cfRule type="containsText" dxfId="220" priority="52" operator="containsText" text="לא ניתן תרגיל">
      <formula>NOT(ISERROR(SEARCH("לא ניתן תרגיל",C59)))</formula>
    </cfRule>
  </conditionalFormatting>
  <conditionalFormatting sqref="D59">
    <cfRule type="containsText" dxfId="219" priority="51" operator="containsText" text="לא ניתן תרגיל">
      <formula>NOT(ISERROR(SEARCH("לא ניתן תרגיל",D59)))</formula>
    </cfRule>
  </conditionalFormatting>
  <conditionalFormatting sqref="E59">
    <cfRule type="containsText" dxfId="218" priority="50" operator="containsText" text="לא ניתן תרגיל">
      <formula>NOT(ISERROR(SEARCH("לא ניתן תרגיל",E59)))</formula>
    </cfRule>
  </conditionalFormatting>
  <conditionalFormatting sqref="F59">
    <cfRule type="containsText" dxfId="217" priority="49" operator="containsText" text="לא ניתן תרגיל">
      <formula>NOT(ISERROR(SEARCH("לא ניתן תרגיל",F59)))</formula>
    </cfRule>
  </conditionalFormatting>
  <conditionalFormatting sqref="G58:H58">
    <cfRule type="containsText" dxfId="216" priority="46" operator="containsText" text="לא הוגש">
      <formula>NOT(ISERROR(SEARCH("לא הוגש",G58)))</formula>
    </cfRule>
    <cfRule type="containsText" dxfId="215" priority="47" operator="containsText" text="בוצע">
      <formula>NOT(ISERROR(SEARCH("בוצע",G58)))</formula>
    </cfRule>
    <cfRule type="containsText" dxfId="214" priority="48" operator="containsText" text="טרם">
      <formula>NOT(ISERROR(SEARCH("טרם",G58)))</formula>
    </cfRule>
  </conditionalFormatting>
  <conditionalFormatting sqref="G59:H59">
    <cfRule type="cellIs" dxfId="213" priority="45" operator="between">
      <formula>1</formula>
      <formula>150</formula>
    </cfRule>
  </conditionalFormatting>
  <conditionalFormatting sqref="G59">
    <cfRule type="containsText" dxfId="212" priority="44" operator="containsText" text="לא ניתן תרגיל">
      <formula>NOT(ISERROR(SEARCH("לא ניתן תרגיל",G59)))</formula>
    </cfRule>
  </conditionalFormatting>
  <conditionalFormatting sqref="H59">
    <cfRule type="containsText" dxfId="211" priority="43" operator="containsText" text="לא ניתן תרגיל">
      <formula>NOT(ISERROR(SEARCH("לא ניתן תרגיל",H59)))</formula>
    </cfRule>
  </conditionalFormatting>
  <conditionalFormatting sqref="C63:F63">
    <cfRule type="containsText" dxfId="210" priority="40" operator="containsText" text="לא הוגש">
      <formula>NOT(ISERROR(SEARCH("לא הוגש",C63)))</formula>
    </cfRule>
    <cfRule type="containsText" dxfId="209" priority="41" operator="containsText" text="בוצע">
      <formula>NOT(ISERROR(SEARCH("בוצע",C63)))</formula>
    </cfRule>
    <cfRule type="containsText" dxfId="208" priority="42" operator="containsText" text="טרם">
      <formula>NOT(ISERROR(SEARCH("טרם",C63)))</formula>
    </cfRule>
  </conditionalFormatting>
  <conditionalFormatting sqref="C64:F64">
    <cfRule type="cellIs" dxfId="207" priority="39" operator="between">
      <formula>1</formula>
      <formula>150</formula>
    </cfRule>
  </conditionalFormatting>
  <conditionalFormatting sqref="C64">
    <cfRule type="containsText" dxfId="206" priority="38" operator="containsText" text="לא ניתן תרגיל">
      <formula>NOT(ISERROR(SEARCH("לא ניתן תרגיל",C64)))</formula>
    </cfRule>
  </conditionalFormatting>
  <conditionalFormatting sqref="D64">
    <cfRule type="containsText" dxfId="205" priority="37" operator="containsText" text="לא ניתן תרגיל">
      <formula>NOT(ISERROR(SEARCH("לא ניתן תרגיל",D64)))</formula>
    </cfRule>
  </conditionalFormatting>
  <conditionalFormatting sqref="E64">
    <cfRule type="containsText" dxfId="204" priority="36" operator="containsText" text="לא ניתן תרגיל">
      <formula>NOT(ISERROR(SEARCH("לא ניתן תרגיל",E64)))</formula>
    </cfRule>
  </conditionalFormatting>
  <conditionalFormatting sqref="F64">
    <cfRule type="containsText" dxfId="203" priority="35" operator="containsText" text="לא ניתן תרגיל">
      <formula>NOT(ISERROR(SEARCH("לא ניתן תרגיל",F64)))</formula>
    </cfRule>
  </conditionalFormatting>
  <conditionalFormatting sqref="G63:H63">
    <cfRule type="containsText" dxfId="202" priority="32" operator="containsText" text="לא הוגש">
      <formula>NOT(ISERROR(SEARCH("לא הוגש",G63)))</formula>
    </cfRule>
    <cfRule type="containsText" dxfId="201" priority="33" operator="containsText" text="בוצע">
      <formula>NOT(ISERROR(SEARCH("בוצע",G63)))</formula>
    </cfRule>
    <cfRule type="containsText" dxfId="200" priority="34" operator="containsText" text="טרם">
      <formula>NOT(ISERROR(SEARCH("טרם",G63)))</formula>
    </cfRule>
  </conditionalFormatting>
  <conditionalFormatting sqref="G64:H64">
    <cfRule type="cellIs" dxfId="199" priority="31" operator="between">
      <formula>1</formula>
      <formula>150</formula>
    </cfRule>
  </conditionalFormatting>
  <conditionalFormatting sqref="G64">
    <cfRule type="containsText" dxfId="198" priority="30" operator="containsText" text="לא ניתן תרגיל">
      <formula>NOT(ISERROR(SEARCH("לא ניתן תרגיל",G64)))</formula>
    </cfRule>
  </conditionalFormatting>
  <conditionalFormatting sqref="H64">
    <cfRule type="containsText" dxfId="197" priority="29" operator="containsText" text="לא ניתן תרגיל">
      <formula>NOT(ISERROR(SEARCH("לא ניתן תרגיל",H64)))</formula>
    </cfRule>
  </conditionalFormatting>
  <conditionalFormatting sqref="C68:F68">
    <cfRule type="containsText" dxfId="196" priority="26" operator="containsText" text="לא הוגש">
      <formula>NOT(ISERROR(SEARCH("לא הוגש",C68)))</formula>
    </cfRule>
    <cfRule type="containsText" dxfId="195" priority="27" operator="containsText" text="בוצע">
      <formula>NOT(ISERROR(SEARCH("בוצע",C68)))</formula>
    </cfRule>
    <cfRule type="containsText" dxfId="194" priority="28" operator="containsText" text="טרם">
      <formula>NOT(ISERROR(SEARCH("טרם",C68)))</formula>
    </cfRule>
  </conditionalFormatting>
  <conditionalFormatting sqref="C69:F69">
    <cfRule type="cellIs" dxfId="193" priority="25" operator="between">
      <formula>1</formula>
      <formula>150</formula>
    </cfRule>
  </conditionalFormatting>
  <conditionalFormatting sqref="C69">
    <cfRule type="containsText" dxfId="192" priority="24" operator="containsText" text="לא ניתן תרגיל">
      <formula>NOT(ISERROR(SEARCH("לא ניתן תרגיל",C69)))</formula>
    </cfRule>
  </conditionalFormatting>
  <conditionalFormatting sqref="D69">
    <cfRule type="containsText" dxfId="191" priority="23" operator="containsText" text="לא ניתן תרגיל">
      <formula>NOT(ISERROR(SEARCH("לא ניתן תרגיל",D69)))</formula>
    </cfRule>
  </conditionalFormatting>
  <conditionalFormatting sqref="E69">
    <cfRule type="containsText" dxfId="190" priority="22" operator="containsText" text="לא ניתן תרגיל">
      <formula>NOT(ISERROR(SEARCH("לא ניתן תרגיל",E69)))</formula>
    </cfRule>
  </conditionalFormatting>
  <conditionalFormatting sqref="F69">
    <cfRule type="containsText" dxfId="189" priority="21" operator="containsText" text="לא ניתן תרגיל">
      <formula>NOT(ISERROR(SEARCH("לא ניתן תרגיל",F69)))</formula>
    </cfRule>
  </conditionalFormatting>
  <conditionalFormatting sqref="G68:H68">
    <cfRule type="containsText" dxfId="188" priority="18" operator="containsText" text="לא הוגש">
      <formula>NOT(ISERROR(SEARCH("לא הוגש",G68)))</formula>
    </cfRule>
    <cfRule type="containsText" dxfId="187" priority="19" operator="containsText" text="בוצע">
      <formula>NOT(ISERROR(SEARCH("בוצע",G68)))</formula>
    </cfRule>
    <cfRule type="containsText" dxfId="186" priority="20" operator="containsText" text="טרם">
      <formula>NOT(ISERROR(SEARCH("טרם",G68)))</formula>
    </cfRule>
  </conditionalFormatting>
  <conditionalFormatting sqref="G69:H69">
    <cfRule type="cellIs" dxfId="185" priority="17" operator="between">
      <formula>1</formula>
      <formula>150</formula>
    </cfRule>
  </conditionalFormatting>
  <conditionalFormatting sqref="G69">
    <cfRule type="containsText" dxfId="184" priority="16" operator="containsText" text="לא ניתן תרגיל">
      <formula>NOT(ISERROR(SEARCH("לא ניתן תרגיל",G69)))</formula>
    </cfRule>
  </conditionalFormatting>
  <conditionalFormatting sqref="H69">
    <cfRule type="containsText" dxfId="183" priority="15" operator="containsText" text="לא ניתן תרגיל">
      <formula>NOT(ISERROR(SEARCH("לא ניתן תרגיל",H69)))</formula>
    </cfRule>
  </conditionalFormatting>
  <conditionalFormatting sqref="C19:F19">
    <cfRule type="containsText" dxfId="182" priority="12" operator="containsText" text="לא הוגש">
      <formula>NOT(ISERROR(SEARCH("לא הוגש",C19)))</formula>
    </cfRule>
    <cfRule type="containsText" dxfId="181" priority="13" operator="containsText" text="בוצע">
      <formula>NOT(ISERROR(SEARCH("בוצע",C19)))</formula>
    </cfRule>
    <cfRule type="containsText" dxfId="180" priority="14" operator="containsText" text="טרם">
      <formula>NOT(ISERROR(SEARCH("טרם",C19)))</formula>
    </cfRule>
  </conditionalFormatting>
  <conditionalFormatting sqref="C20:F20">
    <cfRule type="cellIs" dxfId="179" priority="11" operator="between">
      <formula>1</formula>
      <formula>150</formula>
    </cfRule>
  </conditionalFormatting>
  <conditionalFormatting sqref="C20">
    <cfRule type="containsText" dxfId="178" priority="10" operator="containsText" text="לא ניתן תרגיל">
      <formula>NOT(ISERROR(SEARCH("לא ניתן תרגיל",C20)))</formula>
    </cfRule>
  </conditionalFormatting>
  <conditionalFormatting sqref="D20">
    <cfRule type="containsText" dxfId="177" priority="9" operator="containsText" text="לא ניתן תרגיל">
      <formula>NOT(ISERROR(SEARCH("לא ניתן תרגיל",D20)))</formula>
    </cfRule>
  </conditionalFormatting>
  <conditionalFormatting sqref="E20">
    <cfRule type="containsText" dxfId="176" priority="8" operator="containsText" text="לא ניתן תרגיל">
      <formula>NOT(ISERROR(SEARCH("לא ניתן תרגיל",E20)))</formula>
    </cfRule>
  </conditionalFormatting>
  <conditionalFormatting sqref="F20">
    <cfRule type="containsText" dxfId="175" priority="7" operator="containsText" text="לא ניתן תרגיל">
      <formula>NOT(ISERROR(SEARCH("לא ניתן תרגיל",F20)))</formula>
    </cfRule>
  </conditionalFormatting>
  <conditionalFormatting sqref="G19:H19">
    <cfRule type="containsText" dxfId="174" priority="4" operator="containsText" text="לא הוגש">
      <formula>NOT(ISERROR(SEARCH("לא הוגש",G19)))</formula>
    </cfRule>
    <cfRule type="containsText" dxfId="173" priority="5" operator="containsText" text="בוצע">
      <formula>NOT(ISERROR(SEARCH("בוצע",G19)))</formula>
    </cfRule>
    <cfRule type="containsText" dxfId="172" priority="6" operator="containsText" text="טרם">
      <formula>NOT(ISERROR(SEARCH("טרם",G19)))</formula>
    </cfRule>
  </conditionalFormatting>
  <conditionalFormatting sqref="G20:H20">
    <cfRule type="cellIs" dxfId="171" priority="3" operator="between">
      <formula>1</formula>
      <formula>150</formula>
    </cfRule>
  </conditionalFormatting>
  <conditionalFormatting sqref="G20">
    <cfRule type="containsText" dxfId="170" priority="2" operator="containsText" text="לא ניתן תרגיל">
      <formula>NOT(ISERROR(SEARCH("לא ניתן תרגיל",G20)))</formula>
    </cfRule>
  </conditionalFormatting>
  <conditionalFormatting sqref="H20">
    <cfRule type="containsText" dxfId="169" priority="1" operator="containsText" text="לא ניתן תרגיל">
      <formula>NOT(ISERROR(SEARCH("לא ניתן תרגיל",H20)))</formula>
    </cfRule>
  </conditionalFormatting>
  <dataValidations count="1">
    <dataValidation type="whole" allowBlank="1" showInputMessage="1" showErrorMessage="1" sqref="C64:H64 C6:H6 C11:H11 C69:H69 C24:H24 C29:H29 C34:H34 C39:H39 C44:H44 C49:H49 C54:H54 C59:H59 C20:H20">
      <formula1>1</formula1>
      <formula2>150</formula2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82"/>
  <sheetViews>
    <sheetView rightToLeft="1" zoomScale="70" zoomScaleNormal="70" workbookViewId="0">
      <pane ySplit="1" topLeftCell="A2" activePane="bottomLeft" state="frozen"/>
      <selection pane="bottomLeft" activeCell="D81" sqref="D81"/>
    </sheetView>
  </sheetViews>
  <sheetFormatPr defaultColWidth="8.88671875" defaultRowHeight="14.4"/>
  <cols>
    <col min="1" max="1" width="24.33203125" bestFit="1" customWidth="1"/>
    <col min="2" max="2" width="15.44140625" bestFit="1" customWidth="1"/>
    <col min="3" max="6" width="28.88671875" customWidth="1"/>
    <col min="7" max="7" width="37.33203125" customWidth="1"/>
  </cols>
  <sheetData>
    <row r="1" spans="1:7" ht="73.2" customHeight="1">
      <c r="A1" s="7"/>
      <c r="B1" s="2"/>
      <c r="C1" s="8" t="s">
        <v>39</v>
      </c>
      <c r="D1" s="8" t="s">
        <v>40</v>
      </c>
      <c r="E1" s="8" t="s">
        <v>41</v>
      </c>
      <c r="F1" s="8" t="s">
        <v>42</v>
      </c>
      <c r="G1" s="8" t="s">
        <v>47</v>
      </c>
    </row>
    <row r="2" spans="1:7" ht="17.399999999999999">
      <c r="A2" s="34" t="s">
        <v>0</v>
      </c>
      <c r="B2" s="2" t="s">
        <v>2</v>
      </c>
      <c r="C2" s="24"/>
      <c r="D2" s="24"/>
      <c r="E2" s="24"/>
      <c r="F2" s="24"/>
      <c r="G2" s="24"/>
    </row>
    <row r="3" spans="1:7" ht="17.399999999999999">
      <c r="A3" s="34"/>
      <c r="B3" s="2" t="s">
        <v>5</v>
      </c>
      <c r="C3" s="13" t="str">
        <f t="shared" ref="C3:F3" ca="1" si="0">IF(AND(NOT(ISBLANK(C2)), NOT(C2 = "לא ניתן תרגיל")), IF(OR(C4 = "כן", C4 = "לא"), "", C2-TODAY()), "")</f>
        <v/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" ca="1" si="1">IF(AND(NOT(ISBLANK(G2)), NOT(G2 = "לא ניתן תרגיל")), IF(OR(G4 = "כן", G4 = "לא"), "", G2-TODAY()), "")</f>
        <v/>
      </c>
    </row>
    <row r="4" spans="1:7" ht="17.399999999999999">
      <c r="A4" s="34"/>
      <c r="B4" s="2" t="s">
        <v>3</v>
      </c>
      <c r="C4" s="13"/>
      <c r="D4" s="13"/>
      <c r="E4" s="13"/>
      <c r="F4" s="13"/>
      <c r="G4" s="13"/>
    </row>
    <row r="5" spans="1:7" ht="17.399999999999999">
      <c r="A5" s="34"/>
      <c r="B5" s="2" t="s">
        <v>6</v>
      </c>
      <c r="C5" s="22" t="str">
        <f t="shared" ref="C5:F5" si="2">IF(C4 = "כן","בוצע", IF(C4 = "לא", "לא הוגש", IF((C2 = "לא ניתן תרגיל"), "", IF(NOT(ISBLANK(C2)), "טרם", ""))))</f>
        <v/>
      </c>
      <c r="D5" s="22" t="str">
        <f t="shared" si="2"/>
        <v/>
      </c>
      <c r="E5" s="22" t="str">
        <f t="shared" si="2"/>
        <v/>
      </c>
      <c r="F5" s="22" t="str">
        <f t="shared" si="2"/>
        <v/>
      </c>
      <c r="G5" s="25" t="str">
        <f t="shared" ref="G5" si="3">IF(G4 = "כן","בוצע", IF(G4 = "לא", "לא הוגש", IF((G2 = "לא ניתן תרגיל"), "", IF(NOT(ISBLANK(G2)), "טרם", ""))))</f>
        <v/>
      </c>
    </row>
    <row r="6" spans="1:7" ht="18" thickBot="1">
      <c r="A6" s="35"/>
      <c r="B6" s="6" t="s">
        <v>4</v>
      </c>
      <c r="C6" s="23" t="str">
        <f t="shared" ref="C6:F6" si="4">IF(C2 = "לא ניתן תרגיל", "לא ניתן תרגיל", "")</f>
        <v/>
      </c>
      <c r="D6" s="23" t="str">
        <f t="shared" si="4"/>
        <v/>
      </c>
      <c r="E6" s="23" t="str">
        <f t="shared" si="4"/>
        <v/>
      </c>
      <c r="F6" s="23" t="str">
        <f t="shared" si="4"/>
        <v/>
      </c>
      <c r="G6" s="26" t="str">
        <f t="shared" ref="G6" si="5">IF(G2 = "לא ניתן תרגיל", "לא ניתן תרגיל", "")</f>
        <v/>
      </c>
    </row>
    <row r="7" spans="1:7" ht="17.399999999999999">
      <c r="A7" s="31" t="s">
        <v>1</v>
      </c>
      <c r="B7" s="2" t="s">
        <v>2</v>
      </c>
      <c r="C7" s="24"/>
      <c r="D7" s="24"/>
      <c r="E7" s="24"/>
      <c r="F7" s="24"/>
      <c r="G7" s="24"/>
    </row>
    <row r="8" spans="1:7" ht="17.399999999999999">
      <c r="A8" s="34"/>
      <c r="B8" s="2" t="s">
        <v>5</v>
      </c>
      <c r="C8" s="13" t="str">
        <f t="shared" ref="C8:F8" ca="1" si="6">IF(AND(NOT(ISBLANK(C7)), NOT(C7 = "לא ניתן תרגיל")), IF(OR(C9 = "כן", C9 = "לא"), "", C7-TODAY()), "")</f>
        <v/>
      </c>
      <c r="D8" s="13" t="str">
        <f t="shared" ca="1" si="6"/>
        <v/>
      </c>
      <c r="E8" s="13" t="str">
        <f t="shared" ca="1" si="6"/>
        <v/>
      </c>
      <c r="F8" s="13" t="str">
        <f t="shared" ca="1" si="6"/>
        <v/>
      </c>
      <c r="G8" s="13" t="str">
        <f t="shared" ref="G8" ca="1" si="7">IF(AND(NOT(ISBLANK(G7)), NOT(G7 = "לא ניתן תרגיל")), IF(OR(G9 = "כן", G9 = "לא"), "", G7-TODAY()), "")</f>
        <v/>
      </c>
    </row>
    <row r="9" spans="1:7" ht="17.399999999999999">
      <c r="A9" s="34"/>
      <c r="B9" s="2" t="s">
        <v>3</v>
      </c>
      <c r="C9" s="13"/>
      <c r="D9" s="13"/>
      <c r="E9" s="13"/>
      <c r="F9" s="13"/>
      <c r="G9" s="13"/>
    </row>
    <row r="10" spans="1:7" ht="17.399999999999999">
      <c r="A10" s="34"/>
      <c r="B10" s="2" t="s">
        <v>6</v>
      </c>
      <c r="C10" s="22" t="str">
        <f t="shared" ref="C10:F10" si="8">IF(C9 = "כן","בוצע", IF(C9 = "לא", "לא הוגש", IF((C7 = "לא ניתן תרגיל"), "", IF(NOT(ISBLANK(C7)), "טרם", ""))))</f>
        <v/>
      </c>
      <c r="D10" s="22" t="str">
        <f t="shared" si="8"/>
        <v/>
      </c>
      <c r="E10" s="22" t="str">
        <f t="shared" si="8"/>
        <v/>
      </c>
      <c r="F10" s="22" t="str">
        <f t="shared" si="8"/>
        <v/>
      </c>
      <c r="G10" s="25" t="str">
        <f t="shared" ref="G10" si="9">IF(G9 = "כן","בוצע", IF(G9 = "לא", "לא הוגש", IF((G7 = "לא ניתן תרגיל"), "", IF(NOT(ISBLANK(G7)), "טרם", ""))))</f>
        <v/>
      </c>
    </row>
    <row r="11" spans="1:7" ht="18" thickBot="1">
      <c r="A11" s="35"/>
      <c r="B11" s="6" t="s">
        <v>4</v>
      </c>
      <c r="C11" s="23" t="str">
        <f t="shared" ref="C11:F11" si="10">IF(C7 = "לא ניתן תרגיל", "לא ניתן תרגיל", "")</f>
        <v/>
      </c>
      <c r="D11" s="23" t="str">
        <f t="shared" si="10"/>
        <v/>
      </c>
      <c r="E11" s="23" t="str">
        <f t="shared" si="10"/>
        <v/>
      </c>
      <c r="F11" s="23" t="str">
        <f t="shared" si="10"/>
        <v/>
      </c>
      <c r="G11" s="26" t="str">
        <f t="shared" ref="G11" si="11">IF(G7 = "לא ניתן תרגיל", "לא ניתן תרגיל", "")</f>
        <v/>
      </c>
    </row>
    <row r="12" spans="1:7" ht="17.399999999999999" hidden="1">
      <c r="A12" s="31" t="s">
        <v>18</v>
      </c>
      <c r="B12" s="2" t="s">
        <v>2</v>
      </c>
      <c r="C12" s="24"/>
      <c r="D12" s="24"/>
      <c r="E12" s="24"/>
      <c r="F12" s="24"/>
      <c r="G12" s="24"/>
    </row>
    <row r="13" spans="1:7" ht="17.399999999999999" hidden="1">
      <c r="A13" s="34"/>
      <c r="B13" s="2" t="s">
        <v>5</v>
      </c>
      <c r="C13" s="13" t="str">
        <f t="shared" ref="C13:F13" ca="1" si="12">IF(AND(NOT(ISBLANK(C12)), NOT(C12 = "לא ניתן תרגיל")), IF(OR(C14 = "כן", C14 = "לא"), "", C12-TODAY()), "")</f>
        <v/>
      </c>
      <c r="D13" s="13" t="str">
        <f t="shared" ca="1" si="12"/>
        <v/>
      </c>
      <c r="E13" s="13" t="str">
        <f t="shared" ca="1" si="12"/>
        <v/>
      </c>
      <c r="F13" s="13" t="str">
        <f t="shared" ca="1" si="12"/>
        <v/>
      </c>
      <c r="G13" s="13" t="str">
        <f t="shared" ref="G13" ca="1" si="13">IF(AND(NOT(ISBLANK(G12)), NOT(G12 = "לא ניתן תרגיל")), IF(OR(G14 = "כן", G14 = "לא"), "", G12-TODAY()), "")</f>
        <v/>
      </c>
    </row>
    <row r="14" spans="1:7" ht="17.399999999999999" hidden="1">
      <c r="A14" s="34"/>
      <c r="B14" s="2" t="s">
        <v>3</v>
      </c>
      <c r="C14" s="13"/>
      <c r="D14" s="13"/>
      <c r="E14" s="13"/>
      <c r="F14" s="13"/>
      <c r="G14" s="13"/>
    </row>
    <row r="15" spans="1:7" ht="17.399999999999999" hidden="1">
      <c r="A15" s="34"/>
      <c r="B15" s="2" t="s">
        <v>6</v>
      </c>
      <c r="C15" s="22" t="str">
        <f t="shared" ref="C15:F15" si="14">IF(C14 = "כן","בוצע", IF(C14 = "לא", "לא הוגש", IF((C12 = "לא ניתן תרגיל"), "", IF(NOT(ISBLANK(C12)), "טרם", ""))))</f>
        <v/>
      </c>
      <c r="D15" s="22" t="str">
        <f t="shared" si="14"/>
        <v/>
      </c>
      <c r="E15" s="22" t="str">
        <f t="shared" si="14"/>
        <v/>
      </c>
      <c r="F15" s="22" t="str">
        <f t="shared" si="14"/>
        <v/>
      </c>
      <c r="G15" s="25" t="str">
        <f t="shared" ref="G15" si="15">IF(G14 = "כן","בוצע", IF(G14 = "לא", "לא הוגש", IF((G12 = "לא ניתן תרגיל"), "", IF(NOT(ISBLANK(G12)), "טרם", ""))))</f>
        <v/>
      </c>
    </row>
    <row r="16" spans="1:7" ht="18" thickBot="1">
      <c r="A16" s="35"/>
      <c r="B16" s="6" t="s">
        <v>4</v>
      </c>
      <c r="C16" s="23" t="str">
        <f t="shared" ref="C16:F16" si="16">IF(C12 = "לא ניתן תרגיל", "לא ניתן תרגיל", "")</f>
        <v/>
      </c>
      <c r="D16" s="23" t="str">
        <f t="shared" si="16"/>
        <v/>
      </c>
      <c r="E16" s="23" t="str">
        <f t="shared" si="16"/>
        <v/>
      </c>
      <c r="F16" s="23" t="str">
        <f t="shared" si="16"/>
        <v/>
      </c>
      <c r="G16" s="26" t="str">
        <f t="shared" ref="G16" si="17">IF(G12 = "לא ניתן תרגיל", "לא ניתן תרגיל", "")</f>
        <v/>
      </c>
    </row>
    <row r="17" spans="1:7" ht="17.399999999999999" hidden="1">
      <c r="A17" s="36" t="s">
        <v>7</v>
      </c>
      <c r="B17" s="2" t="s">
        <v>2</v>
      </c>
      <c r="C17" s="24"/>
      <c r="D17" s="24"/>
      <c r="E17" s="24"/>
      <c r="F17" s="24"/>
      <c r="G17" s="24"/>
    </row>
    <row r="18" spans="1:7" ht="17.399999999999999" hidden="1">
      <c r="A18" s="37"/>
      <c r="B18" s="2" t="s">
        <v>5</v>
      </c>
      <c r="C18" s="13" t="str">
        <f t="shared" ref="C18:F18" ca="1" si="18">IF(AND(NOT(ISBLANK(C17)), NOT(C17 = "לא ניתן תרגיל")), IF(OR(C19 = "כן", C19 = "לא"), "", C17-TODAY()), "")</f>
        <v/>
      </c>
      <c r="D18" s="13" t="str">
        <f t="shared" ca="1" si="18"/>
        <v/>
      </c>
      <c r="E18" s="13" t="str">
        <f t="shared" ca="1" si="18"/>
        <v/>
      </c>
      <c r="F18" s="13" t="str">
        <f t="shared" ca="1" si="18"/>
        <v/>
      </c>
      <c r="G18" s="13" t="str">
        <f t="shared" ref="G18" ca="1" si="19">IF(AND(NOT(ISBLANK(G17)), NOT(G17 = "לא ניתן תרגיל")), IF(OR(G19 = "כן", G19 = "לא"), "", G17-TODAY()), "")</f>
        <v/>
      </c>
    </row>
    <row r="19" spans="1:7" ht="17.399999999999999" hidden="1">
      <c r="A19" s="37"/>
      <c r="B19" s="2" t="s">
        <v>3</v>
      </c>
      <c r="C19" s="13"/>
      <c r="D19" s="13"/>
      <c r="E19" s="13"/>
      <c r="F19" s="13"/>
      <c r="G19" s="13"/>
    </row>
    <row r="20" spans="1:7" ht="17.399999999999999" hidden="1">
      <c r="A20" s="37"/>
      <c r="B20" s="2" t="s">
        <v>6</v>
      </c>
      <c r="C20" s="22" t="str">
        <f t="shared" ref="C20:F20" si="20">IF(C19 = "כן","בוצע", IF(C19 = "לא", "לא הוגש", IF((C17 = "לא ניתן תרגיל"), "", IF(NOT(ISBLANK(C17)), "טרם", ""))))</f>
        <v/>
      </c>
      <c r="D20" s="22" t="str">
        <f t="shared" si="20"/>
        <v/>
      </c>
      <c r="E20" s="22" t="str">
        <f t="shared" si="20"/>
        <v/>
      </c>
      <c r="F20" s="22" t="str">
        <f t="shared" si="20"/>
        <v/>
      </c>
      <c r="G20" s="25" t="str">
        <f t="shared" ref="G20" si="21">IF(G19 = "כן","בוצע", IF(G19 = "לא", "לא הוגש", IF((G17 = "לא ניתן תרגיל"), "", IF(NOT(ISBLANK(G17)), "טרם", ""))))</f>
        <v/>
      </c>
    </row>
    <row r="21" spans="1:7" ht="18" thickBot="1">
      <c r="A21" s="38"/>
      <c r="B21" s="6" t="s">
        <v>4</v>
      </c>
      <c r="C21" s="23" t="str">
        <f t="shared" ref="C21:F21" si="22">IF(C17 = "לא ניתן תרגיל", "לא ניתן תרגיל", "")</f>
        <v/>
      </c>
      <c r="D21" s="23" t="str">
        <f t="shared" si="22"/>
        <v/>
      </c>
      <c r="E21" s="23" t="str">
        <f t="shared" si="22"/>
        <v/>
      </c>
      <c r="F21" s="23" t="str">
        <f t="shared" si="22"/>
        <v/>
      </c>
      <c r="G21" s="26" t="str">
        <f t="shared" ref="G21" si="23">IF(G17 = "לא ניתן תרגיל", "לא ניתן תרגיל", "")</f>
        <v/>
      </c>
    </row>
    <row r="22" spans="1:7" ht="17.399999999999999" hidden="1">
      <c r="A22" s="31" t="s">
        <v>8</v>
      </c>
      <c r="B22" s="2" t="s">
        <v>2</v>
      </c>
      <c r="C22" s="24"/>
      <c r="D22" s="24"/>
      <c r="E22" s="24"/>
      <c r="F22" s="24"/>
      <c r="G22" s="24"/>
    </row>
    <row r="23" spans="1:7" ht="17.399999999999999" hidden="1">
      <c r="A23" s="34"/>
      <c r="B23" s="2" t="s">
        <v>5</v>
      </c>
      <c r="C23" s="13" t="str">
        <f t="shared" ref="C23:F23" ca="1" si="24">IF(AND(NOT(ISBLANK(C22)), NOT(C22 = "לא ניתן תרגיל")), IF(OR(C24 = "כן", C24 = "לא"), "", C22-TODAY()), "")</f>
        <v/>
      </c>
      <c r="D23" s="13" t="str">
        <f t="shared" ca="1" si="24"/>
        <v/>
      </c>
      <c r="E23" s="13" t="str">
        <f t="shared" ca="1" si="24"/>
        <v/>
      </c>
      <c r="F23" s="13" t="str">
        <f t="shared" ca="1" si="24"/>
        <v/>
      </c>
      <c r="G23" s="13" t="str">
        <f t="shared" ref="G23" ca="1" si="25">IF(AND(NOT(ISBLANK(G22)), NOT(G22 = "לא ניתן תרגיל")), IF(OR(G24 = "כן", G24 = "לא"), "", G22-TODAY()), "")</f>
        <v/>
      </c>
    </row>
    <row r="24" spans="1:7" ht="17.399999999999999" hidden="1">
      <c r="A24" s="34"/>
      <c r="B24" s="2" t="s">
        <v>3</v>
      </c>
      <c r="C24" s="13"/>
      <c r="D24" s="13"/>
      <c r="E24" s="13"/>
      <c r="F24" s="13"/>
      <c r="G24" s="13"/>
    </row>
    <row r="25" spans="1:7" ht="17.399999999999999" hidden="1">
      <c r="A25" s="34"/>
      <c r="B25" s="2" t="s">
        <v>6</v>
      </c>
      <c r="C25" s="22" t="str">
        <f t="shared" ref="C25:F25" si="26">IF(C24 = "כן","בוצע", IF(C24 = "לא", "לא הוגש", IF((C22 = "לא ניתן תרגיל"), "", IF(NOT(ISBLANK(C22)), "טרם", ""))))</f>
        <v/>
      </c>
      <c r="D25" s="22" t="str">
        <f t="shared" si="26"/>
        <v/>
      </c>
      <c r="E25" s="22" t="str">
        <f t="shared" si="26"/>
        <v/>
      </c>
      <c r="F25" s="22" t="str">
        <f t="shared" si="26"/>
        <v/>
      </c>
      <c r="G25" s="25" t="str">
        <f t="shared" ref="G25" si="27">IF(G24 = "כן","בוצע", IF(G24 = "לא", "לא הוגש", IF((G22 = "לא ניתן תרגיל"), "", IF(NOT(ISBLANK(G22)), "טרם", ""))))</f>
        <v/>
      </c>
    </row>
    <row r="26" spans="1:7" ht="18" thickBot="1">
      <c r="A26" s="35"/>
      <c r="B26" s="6" t="s">
        <v>4</v>
      </c>
      <c r="C26" s="23" t="str">
        <f t="shared" ref="C26:F26" si="28">IF(C22 = "לא ניתן תרגיל", "לא ניתן תרגיל", "")</f>
        <v/>
      </c>
      <c r="D26" s="23" t="str">
        <f t="shared" si="28"/>
        <v/>
      </c>
      <c r="E26" s="23" t="str">
        <f t="shared" si="28"/>
        <v/>
      </c>
      <c r="F26" s="23" t="str">
        <f t="shared" si="28"/>
        <v/>
      </c>
      <c r="G26" s="26" t="str">
        <f t="shared" ref="G26" si="29">IF(G22 = "לא ניתן תרגיל", "לא ניתן תרגיל", "")</f>
        <v/>
      </c>
    </row>
    <row r="27" spans="1:7" ht="17.399999999999999" hidden="1">
      <c r="A27" s="31" t="s">
        <v>9</v>
      </c>
      <c r="B27" s="2" t="s">
        <v>2</v>
      </c>
      <c r="C27" s="24"/>
      <c r="D27" s="24"/>
      <c r="E27" s="24"/>
      <c r="F27" s="24"/>
      <c r="G27" s="24"/>
    </row>
    <row r="28" spans="1:7" ht="17.399999999999999" hidden="1">
      <c r="A28" s="34"/>
      <c r="B28" s="2" t="s">
        <v>5</v>
      </c>
      <c r="C28" s="13" t="str">
        <f t="shared" ref="C28:F28" ca="1" si="30">IF(AND(NOT(ISBLANK(C27)), NOT(C27 = "לא ניתן תרגיל")), IF(OR(C29 = "כן", C29 = "לא"), "", C27-TODAY()), "")</f>
        <v/>
      </c>
      <c r="D28" s="13" t="str">
        <f t="shared" ca="1" si="30"/>
        <v/>
      </c>
      <c r="E28" s="13" t="str">
        <f t="shared" ca="1" si="30"/>
        <v/>
      </c>
      <c r="F28" s="13" t="str">
        <f t="shared" ca="1" si="30"/>
        <v/>
      </c>
      <c r="G28" s="13" t="str">
        <f t="shared" ref="G28" ca="1" si="31">IF(AND(NOT(ISBLANK(G27)), NOT(G27 = "לא ניתן תרגיל")), IF(OR(G29 = "כן", G29 = "לא"), "", G27-TODAY()), "")</f>
        <v/>
      </c>
    </row>
    <row r="29" spans="1:7" ht="17.399999999999999" hidden="1">
      <c r="A29" s="34"/>
      <c r="B29" s="2" t="s">
        <v>3</v>
      </c>
      <c r="C29" s="13"/>
      <c r="D29" s="13"/>
      <c r="E29" s="13"/>
      <c r="F29" s="13"/>
      <c r="G29" s="13"/>
    </row>
    <row r="30" spans="1:7" ht="17.399999999999999" hidden="1">
      <c r="A30" s="34"/>
      <c r="B30" s="2" t="s">
        <v>6</v>
      </c>
      <c r="C30" s="22" t="str">
        <f t="shared" ref="C30:F30" si="32">IF(C29 = "כן","בוצע", IF(C29 = "לא", "לא הוגש", IF((C27 = "לא ניתן תרגיל"), "", IF(NOT(ISBLANK(C27)), "טרם", ""))))</f>
        <v/>
      </c>
      <c r="D30" s="22" t="str">
        <f t="shared" si="32"/>
        <v/>
      </c>
      <c r="E30" s="22" t="str">
        <f t="shared" si="32"/>
        <v/>
      </c>
      <c r="F30" s="22" t="str">
        <f t="shared" si="32"/>
        <v/>
      </c>
      <c r="G30" s="25" t="str">
        <f t="shared" ref="G30" si="33">IF(G29 = "כן","בוצע", IF(G29 = "לא", "לא הוגש", IF((G27 = "לא ניתן תרגיל"), "", IF(NOT(ISBLANK(G27)), "טרם", ""))))</f>
        <v/>
      </c>
    </row>
    <row r="31" spans="1:7" ht="18" thickBot="1">
      <c r="A31" s="35"/>
      <c r="B31" s="6" t="s">
        <v>4</v>
      </c>
      <c r="C31" s="23" t="str">
        <f t="shared" ref="C31:F31" si="34">IF(C27 = "לא ניתן תרגיל", "לא ניתן תרגיל", "")</f>
        <v/>
      </c>
      <c r="D31" s="23" t="str">
        <f t="shared" si="34"/>
        <v/>
      </c>
      <c r="E31" s="23" t="str">
        <f t="shared" si="34"/>
        <v/>
      </c>
      <c r="F31" s="23" t="str">
        <f t="shared" si="34"/>
        <v/>
      </c>
      <c r="G31" s="26" t="str">
        <f t="shared" ref="G31" si="35">IF(G27 = "לא ניתן תרגיל", "לא ניתן תרגיל", "")</f>
        <v/>
      </c>
    </row>
    <row r="32" spans="1:7" ht="17.399999999999999" hidden="1">
      <c r="A32" s="31" t="s">
        <v>10</v>
      </c>
      <c r="B32" s="2" t="s">
        <v>2</v>
      </c>
      <c r="C32" s="24"/>
      <c r="D32" s="24"/>
      <c r="E32" s="24"/>
      <c r="F32" s="24"/>
      <c r="G32" s="24"/>
    </row>
    <row r="33" spans="1:7" ht="17.399999999999999" hidden="1">
      <c r="A33" s="34"/>
      <c r="B33" s="2" t="s">
        <v>5</v>
      </c>
      <c r="C33" s="13" t="str">
        <f t="shared" ref="C33:F33" ca="1" si="36">IF(AND(NOT(ISBLANK(C32)), NOT(C32 = "לא ניתן תרגיל")), IF(OR(C34 = "כן", C34 = "לא"), "", C32-TODAY()), "")</f>
        <v/>
      </c>
      <c r="D33" s="13" t="str">
        <f t="shared" ca="1" si="36"/>
        <v/>
      </c>
      <c r="E33" s="13" t="str">
        <f t="shared" ca="1" si="36"/>
        <v/>
      </c>
      <c r="F33" s="13" t="str">
        <f t="shared" ca="1" si="36"/>
        <v/>
      </c>
      <c r="G33" s="13" t="str">
        <f t="shared" ref="G33" ca="1" si="37">IF(AND(NOT(ISBLANK(G32)), NOT(G32 = "לא ניתן תרגיל")), IF(OR(G34 = "כן", G34 = "לא"), "", G32-TODAY()), "")</f>
        <v/>
      </c>
    </row>
    <row r="34" spans="1:7" ht="17.399999999999999" hidden="1">
      <c r="A34" s="34"/>
      <c r="B34" s="2" t="s">
        <v>3</v>
      </c>
      <c r="C34" s="13"/>
      <c r="D34" s="13"/>
      <c r="E34" s="13"/>
      <c r="F34" s="13"/>
      <c r="G34" s="13"/>
    </row>
    <row r="35" spans="1:7" ht="17.399999999999999" hidden="1">
      <c r="A35" s="34"/>
      <c r="B35" s="2" t="s">
        <v>6</v>
      </c>
      <c r="C35" s="22" t="str">
        <f t="shared" ref="C35:F35" si="38">IF(C34 = "כן","בוצע", IF(C34 = "לא", "לא הוגש", IF((C32 = "לא ניתן תרגיל"), "", IF(NOT(ISBLANK(C32)), "טרם", ""))))</f>
        <v/>
      </c>
      <c r="D35" s="22" t="str">
        <f t="shared" si="38"/>
        <v/>
      </c>
      <c r="E35" s="22" t="str">
        <f t="shared" si="38"/>
        <v/>
      </c>
      <c r="F35" s="22" t="str">
        <f t="shared" si="38"/>
        <v/>
      </c>
      <c r="G35" s="25" t="str">
        <f t="shared" ref="G35" si="39">IF(G34 = "כן","בוצע", IF(G34 = "לא", "לא הוגש", IF((G32 = "לא ניתן תרגיל"), "", IF(NOT(ISBLANK(G32)), "טרם", ""))))</f>
        <v/>
      </c>
    </row>
    <row r="36" spans="1:7" ht="18" thickBot="1">
      <c r="A36" s="35"/>
      <c r="B36" s="6" t="s">
        <v>4</v>
      </c>
      <c r="C36" s="23" t="str">
        <f t="shared" ref="C36:F36" si="40">IF(C32 = "לא ניתן תרגיל", "לא ניתן תרגיל", "")</f>
        <v/>
      </c>
      <c r="D36" s="23" t="str">
        <f t="shared" si="40"/>
        <v/>
      </c>
      <c r="E36" s="23" t="str">
        <f t="shared" si="40"/>
        <v/>
      </c>
      <c r="F36" s="23" t="str">
        <f t="shared" si="40"/>
        <v/>
      </c>
      <c r="G36" s="26" t="str">
        <f t="shared" ref="G36" si="41">IF(G32 = "לא ניתן תרגיל", "לא ניתן תרגיל", "")</f>
        <v/>
      </c>
    </row>
    <row r="37" spans="1:7" ht="17.399999999999999" hidden="1">
      <c r="A37" s="31" t="s">
        <v>11</v>
      </c>
      <c r="B37" s="2" t="s">
        <v>2</v>
      </c>
      <c r="C37" s="24"/>
      <c r="D37" s="24"/>
      <c r="E37" s="24"/>
      <c r="F37" s="24"/>
      <c r="G37" s="24"/>
    </row>
    <row r="38" spans="1:7" ht="17.399999999999999" hidden="1">
      <c r="A38" s="34"/>
      <c r="B38" s="2" t="s">
        <v>5</v>
      </c>
      <c r="C38" s="13" t="str">
        <f t="shared" ref="C38:F38" ca="1" si="42">IF(AND(NOT(ISBLANK(C37)), NOT(C37 = "לא ניתן תרגיל")), IF(OR(C39 = "כן", C39 = "לא"), "", C37-TODAY()), "")</f>
        <v/>
      </c>
      <c r="D38" s="13" t="str">
        <f t="shared" ca="1" si="42"/>
        <v/>
      </c>
      <c r="E38" s="13" t="str">
        <f t="shared" ca="1" si="42"/>
        <v/>
      </c>
      <c r="F38" s="13" t="str">
        <f t="shared" ca="1" si="42"/>
        <v/>
      </c>
      <c r="G38" s="13" t="str">
        <f t="shared" ref="G38" ca="1" si="43">IF(AND(NOT(ISBLANK(G37)), NOT(G37 = "לא ניתן תרגיל")), IF(OR(G39 = "כן", G39 = "לא"), "", G37-TODAY()), "")</f>
        <v/>
      </c>
    </row>
    <row r="39" spans="1:7" ht="17.399999999999999" hidden="1">
      <c r="A39" s="34"/>
      <c r="B39" s="2" t="s">
        <v>3</v>
      </c>
      <c r="C39" s="13"/>
      <c r="D39" s="13"/>
      <c r="E39" s="13"/>
      <c r="F39" s="13"/>
      <c r="G39" s="13"/>
    </row>
    <row r="40" spans="1:7" ht="17.399999999999999" hidden="1">
      <c r="A40" s="34"/>
      <c r="B40" s="2" t="s">
        <v>6</v>
      </c>
      <c r="C40" s="22" t="str">
        <f t="shared" ref="C40:F40" si="44">IF(C39 = "כן","בוצע", IF(C39 = "לא", "לא הוגש", IF((C37 = "לא ניתן תרגיל"), "", IF(NOT(ISBLANK(C37)), "טרם", ""))))</f>
        <v/>
      </c>
      <c r="D40" s="22" t="str">
        <f t="shared" si="44"/>
        <v/>
      </c>
      <c r="E40" s="22" t="str">
        <f t="shared" si="44"/>
        <v/>
      </c>
      <c r="F40" s="22" t="str">
        <f t="shared" si="44"/>
        <v/>
      </c>
      <c r="G40" s="25" t="str">
        <f t="shared" ref="G40" si="45">IF(G39 = "כן","בוצע", IF(G39 = "לא", "לא הוגש", IF((G37 = "לא ניתן תרגיל"), "", IF(NOT(ISBLANK(G37)), "טרם", ""))))</f>
        <v/>
      </c>
    </row>
    <row r="41" spans="1:7" ht="18" thickBot="1">
      <c r="A41" s="35"/>
      <c r="B41" s="6" t="s">
        <v>4</v>
      </c>
      <c r="C41" s="23" t="str">
        <f t="shared" ref="C41:F41" si="46">IF(C37 = "לא ניתן תרגיל", "לא ניתן תרגיל", "")</f>
        <v/>
      </c>
      <c r="D41" s="23" t="str">
        <f t="shared" si="46"/>
        <v/>
      </c>
      <c r="E41" s="23" t="str">
        <f t="shared" si="46"/>
        <v/>
      </c>
      <c r="F41" s="23" t="str">
        <f t="shared" si="46"/>
        <v/>
      </c>
      <c r="G41" s="26" t="str">
        <f t="shared" ref="G41" si="47">IF(G37 = "לא ניתן תרגיל", "לא ניתן תרגיל", "")</f>
        <v/>
      </c>
    </row>
    <row r="42" spans="1:7" ht="17.399999999999999" hidden="1">
      <c r="A42" s="31" t="s">
        <v>12</v>
      </c>
      <c r="B42" s="2" t="s">
        <v>2</v>
      </c>
      <c r="C42" s="24"/>
      <c r="D42" s="24"/>
      <c r="E42" s="24"/>
      <c r="F42" s="24"/>
      <c r="G42" s="24"/>
    </row>
    <row r="43" spans="1:7" ht="17.399999999999999" hidden="1">
      <c r="A43" s="34"/>
      <c r="B43" s="2" t="s">
        <v>5</v>
      </c>
      <c r="C43" s="13" t="str">
        <f t="shared" ref="C43:F43" ca="1" si="48">IF(AND(NOT(ISBLANK(C42)), NOT(C42 = "לא ניתן תרגיל")), IF(OR(C44 = "כן", C44 = "לא"), "", C42-TODAY()), "")</f>
        <v/>
      </c>
      <c r="D43" s="13" t="str">
        <f t="shared" ca="1" si="48"/>
        <v/>
      </c>
      <c r="E43" s="13" t="str">
        <f t="shared" ca="1" si="48"/>
        <v/>
      </c>
      <c r="F43" s="13" t="str">
        <f t="shared" ca="1" si="48"/>
        <v/>
      </c>
      <c r="G43" s="13" t="str">
        <f t="shared" ref="G43" ca="1" si="49">IF(AND(NOT(ISBLANK(G42)), NOT(G42 = "לא ניתן תרגיל")), IF(OR(G44 = "כן", G44 = "לא"), "", G42-TODAY()), "")</f>
        <v/>
      </c>
    </row>
    <row r="44" spans="1:7" ht="17.399999999999999" hidden="1">
      <c r="A44" s="34"/>
      <c r="B44" s="2" t="s">
        <v>3</v>
      </c>
      <c r="C44" s="13"/>
      <c r="D44" s="13"/>
      <c r="E44" s="13"/>
      <c r="F44" s="13"/>
      <c r="G44" s="13"/>
    </row>
    <row r="45" spans="1:7" ht="17.399999999999999" hidden="1">
      <c r="A45" s="34"/>
      <c r="B45" s="2" t="s">
        <v>6</v>
      </c>
      <c r="C45" s="22" t="str">
        <f t="shared" ref="C45:F45" si="50">IF(C44 = "כן","בוצע", IF(C44 = "לא", "לא הוגש", IF((C42 = "לא ניתן תרגיל"), "", IF(NOT(ISBLANK(C42)), "טרם", ""))))</f>
        <v/>
      </c>
      <c r="D45" s="22" t="str">
        <f t="shared" si="50"/>
        <v/>
      </c>
      <c r="E45" s="22" t="str">
        <f t="shared" si="50"/>
        <v/>
      </c>
      <c r="F45" s="22" t="str">
        <f t="shared" si="50"/>
        <v/>
      </c>
      <c r="G45" s="25" t="str">
        <f t="shared" ref="G45" si="51">IF(G44 = "כן","בוצע", IF(G44 = "לא", "לא הוגש", IF((G42 = "לא ניתן תרגיל"), "", IF(NOT(ISBLANK(G42)), "טרם", ""))))</f>
        <v/>
      </c>
    </row>
    <row r="46" spans="1:7" ht="18" thickBot="1">
      <c r="A46" s="35"/>
      <c r="B46" s="6" t="s">
        <v>4</v>
      </c>
      <c r="C46" s="23" t="str">
        <f t="shared" ref="C46:F46" si="52">IF(C42 = "לא ניתן תרגיל", "לא ניתן תרגיל", "")</f>
        <v/>
      </c>
      <c r="D46" s="23" t="str">
        <f t="shared" si="52"/>
        <v/>
      </c>
      <c r="E46" s="23" t="str">
        <f t="shared" si="52"/>
        <v/>
      </c>
      <c r="F46" s="23" t="str">
        <f t="shared" si="52"/>
        <v/>
      </c>
      <c r="G46" s="26" t="str">
        <f t="shared" ref="G46" si="53">IF(G42 = "לא ניתן תרגיל", "לא ניתן תרגיל", "")</f>
        <v/>
      </c>
    </row>
    <row r="47" spans="1:7" ht="17.399999999999999" hidden="1">
      <c r="A47" s="31" t="s">
        <v>13</v>
      </c>
      <c r="B47" s="2" t="s">
        <v>2</v>
      </c>
      <c r="C47" s="24"/>
      <c r="D47" s="24"/>
      <c r="E47" s="24"/>
      <c r="F47" s="24"/>
      <c r="G47" s="24"/>
    </row>
    <row r="48" spans="1:7" ht="17.399999999999999" hidden="1">
      <c r="A48" s="34"/>
      <c r="B48" s="2" t="s">
        <v>5</v>
      </c>
      <c r="C48" s="13" t="str">
        <f t="shared" ref="C48:F48" ca="1" si="54">IF(AND(NOT(ISBLANK(C47)), NOT(C47 = "לא ניתן תרגיל")), IF(OR(C49 = "כן", C49 = "לא"), "", C47-TODAY()), "")</f>
        <v/>
      </c>
      <c r="D48" s="13" t="str">
        <f t="shared" ca="1" si="54"/>
        <v/>
      </c>
      <c r="E48" s="13" t="str">
        <f t="shared" ca="1" si="54"/>
        <v/>
      </c>
      <c r="F48" s="13" t="str">
        <f t="shared" ca="1" si="54"/>
        <v/>
      </c>
      <c r="G48" s="13" t="str">
        <f t="shared" ref="G48" ca="1" si="55">IF(AND(NOT(ISBLANK(G47)), NOT(G47 = "לא ניתן תרגיל")), IF(OR(G49 = "כן", G49 = "לא"), "", G47-TODAY()), "")</f>
        <v/>
      </c>
    </row>
    <row r="49" spans="1:7" ht="17.399999999999999" hidden="1">
      <c r="A49" s="34"/>
      <c r="B49" s="2" t="s">
        <v>3</v>
      </c>
      <c r="C49" s="13"/>
      <c r="D49" s="13"/>
      <c r="E49" s="13"/>
      <c r="F49" s="13"/>
      <c r="G49" s="13"/>
    </row>
    <row r="50" spans="1:7" ht="17.399999999999999" hidden="1">
      <c r="A50" s="34"/>
      <c r="B50" s="2" t="s">
        <v>6</v>
      </c>
      <c r="C50" s="22" t="str">
        <f t="shared" ref="C50:F50" si="56">IF(C49 = "כן","בוצע", IF(C49 = "לא", "לא הוגש", IF((C47 = "לא ניתן תרגיל"), "", IF(NOT(ISBLANK(C47)), "טרם", ""))))</f>
        <v/>
      </c>
      <c r="D50" s="22" t="str">
        <f t="shared" si="56"/>
        <v/>
      </c>
      <c r="E50" s="22" t="str">
        <f t="shared" si="56"/>
        <v/>
      </c>
      <c r="F50" s="22" t="str">
        <f t="shared" si="56"/>
        <v/>
      </c>
      <c r="G50" s="25" t="str">
        <f t="shared" ref="G50" si="57">IF(G49 = "כן","בוצע", IF(G49 = "לא", "לא הוגש", IF((G47 = "לא ניתן תרגיל"), "", IF(NOT(ISBLANK(G47)), "טרם", ""))))</f>
        <v/>
      </c>
    </row>
    <row r="51" spans="1:7" ht="18" thickBot="1">
      <c r="A51" s="35"/>
      <c r="B51" s="6" t="s">
        <v>4</v>
      </c>
      <c r="C51" s="23" t="str">
        <f t="shared" ref="C51:F51" si="58">IF(C47 = "לא ניתן תרגיל", "לא ניתן תרגיל", "")</f>
        <v/>
      </c>
      <c r="D51" s="23" t="str">
        <f t="shared" si="58"/>
        <v/>
      </c>
      <c r="E51" s="23" t="str">
        <f t="shared" si="58"/>
        <v/>
      </c>
      <c r="F51" s="23" t="str">
        <f t="shared" si="58"/>
        <v/>
      </c>
      <c r="G51" s="26" t="str">
        <f t="shared" ref="G51" si="59">IF(G47 = "לא ניתן תרגיל", "לא ניתן תרגיל", "")</f>
        <v/>
      </c>
    </row>
    <row r="52" spans="1:7" ht="17.399999999999999" hidden="1">
      <c r="A52" s="31" t="s">
        <v>14</v>
      </c>
      <c r="B52" s="2" t="s">
        <v>2</v>
      </c>
      <c r="C52" s="24"/>
      <c r="D52" s="24"/>
      <c r="E52" s="24"/>
      <c r="F52" s="24"/>
      <c r="G52" s="24"/>
    </row>
    <row r="53" spans="1:7" ht="17.399999999999999" hidden="1">
      <c r="A53" s="34"/>
      <c r="B53" s="2" t="s">
        <v>5</v>
      </c>
      <c r="C53" s="13" t="str">
        <f t="shared" ref="C53:F53" ca="1" si="60">IF(AND(NOT(ISBLANK(C52)), NOT(C52 = "לא ניתן תרגיל")), IF(OR(C54 = "כן", C54 = "לא"), "", C52-TODAY()), "")</f>
        <v/>
      </c>
      <c r="D53" s="13" t="str">
        <f t="shared" ca="1" si="60"/>
        <v/>
      </c>
      <c r="E53" s="13" t="str">
        <f t="shared" ca="1" si="60"/>
        <v/>
      </c>
      <c r="F53" s="13" t="str">
        <f t="shared" ca="1" si="60"/>
        <v/>
      </c>
      <c r="G53" s="13" t="str">
        <f t="shared" ref="G53" ca="1" si="61">IF(AND(NOT(ISBLANK(G52)), NOT(G52 = "לא ניתן תרגיל")), IF(OR(G54 = "כן", G54 = "לא"), "", G52-TODAY()), "")</f>
        <v/>
      </c>
    </row>
    <row r="54" spans="1:7" ht="17.399999999999999" hidden="1">
      <c r="A54" s="34"/>
      <c r="B54" s="2" t="s">
        <v>3</v>
      </c>
      <c r="C54" s="13"/>
      <c r="D54" s="13"/>
      <c r="E54" s="13"/>
      <c r="F54" s="13"/>
      <c r="G54" s="13"/>
    </row>
    <row r="55" spans="1:7" ht="17.399999999999999" hidden="1">
      <c r="A55" s="34"/>
      <c r="B55" s="2" t="s">
        <v>6</v>
      </c>
      <c r="C55" s="22" t="str">
        <f t="shared" ref="C55:F55" si="62">IF(C54 = "כן","בוצע", IF(C54 = "לא", "לא הוגש", IF((C52 = "לא ניתן תרגיל"), "", IF(NOT(ISBLANK(C52)), "טרם", ""))))</f>
        <v/>
      </c>
      <c r="D55" s="22" t="str">
        <f t="shared" si="62"/>
        <v/>
      </c>
      <c r="E55" s="22" t="str">
        <f t="shared" si="62"/>
        <v/>
      </c>
      <c r="F55" s="22" t="str">
        <f t="shared" si="62"/>
        <v/>
      </c>
      <c r="G55" s="25" t="str">
        <f t="shared" ref="G55" si="63">IF(G54 = "כן","בוצע", IF(G54 = "לא", "לא הוגש", IF((G52 = "לא ניתן תרגיל"), "", IF(NOT(ISBLANK(G52)), "טרם", ""))))</f>
        <v/>
      </c>
    </row>
    <row r="56" spans="1:7" ht="18" thickBot="1">
      <c r="A56" s="35"/>
      <c r="B56" s="6" t="s">
        <v>4</v>
      </c>
      <c r="C56" s="23" t="str">
        <f t="shared" ref="C56:F56" si="64">IF(C52 = "לא ניתן תרגיל", "לא ניתן תרגיל", "")</f>
        <v/>
      </c>
      <c r="D56" s="23" t="str">
        <f t="shared" si="64"/>
        <v/>
      </c>
      <c r="E56" s="23" t="str">
        <f t="shared" si="64"/>
        <v/>
      </c>
      <c r="F56" s="23" t="str">
        <f t="shared" si="64"/>
        <v/>
      </c>
      <c r="G56" s="26" t="str">
        <f t="shared" ref="G56" si="65">IF(G52 = "לא ניתן תרגיל", "לא ניתן תרגיל", "")</f>
        <v/>
      </c>
    </row>
    <row r="57" spans="1:7" ht="17.399999999999999" hidden="1">
      <c r="A57" s="31" t="s">
        <v>15</v>
      </c>
      <c r="B57" s="2" t="s">
        <v>2</v>
      </c>
      <c r="C57" s="24"/>
      <c r="D57" s="24"/>
      <c r="E57" s="24"/>
      <c r="F57" s="24"/>
      <c r="G57" s="24"/>
    </row>
    <row r="58" spans="1:7" ht="17.399999999999999" hidden="1">
      <c r="A58" s="34"/>
      <c r="B58" s="2" t="s">
        <v>5</v>
      </c>
      <c r="C58" s="13" t="str">
        <f t="shared" ref="C58:F58" ca="1" si="66">IF(AND(NOT(ISBLANK(C57)), NOT(C57 = "לא ניתן תרגיל")), IF(OR(C59 = "כן", C59 = "לא"), "", C57-TODAY()), "")</f>
        <v/>
      </c>
      <c r="D58" s="13" t="str">
        <f t="shared" ca="1" si="66"/>
        <v/>
      </c>
      <c r="E58" s="13" t="str">
        <f t="shared" ca="1" si="66"/>
        <v/>
      </c>
      <c r="F58" s="13" t="str">
        <f t="shared" ca="1" si="66"/>
        <v/>
      </c>
      <c r="G58" s="13" t="str">
        <f t="shared" ref="G58" ca="1" si="67">IF(AND(NOT(ISBLANK(G57)), NOT(G57 = "לא ניתן תרגיל")), IF(OR(G59 = "כן", G59 = "לא"), "", G57-TODAY()), "")</f>
        <v/>
      </c>
    </row>
    <row r="59" spans="1:7" ht="17.399999999999999" hidden="1">
      <c r="A59" s="34"/>
      <c r="B59" s="2" t="s">
        <v>3</v>
      </c>
      <c r="C59" s="13"/>
      <c r="D59" s="13"/>
      <c r="E59" s="13"/>
      <c r="F59" s="13"/>
      <c r="G59" s="13"/>
    </row>
    <row r="60" spans="1:7" ht="17.399999999999999" hidden="1">
      <c r="A60" s="34"/>
      <c r="B60" s="2" t="s">
        <v>6</v>
      </c>
      <c r="C60" s="22" t="str">
        <f t="shared" ref="C60:F60" si="68">IF(C59 = "כן","בוצע", IF(C59 = "לא", "לא הוגש", IF((C57 = "לא ניתן תרגיל"), "", IF(NOT(ISBLANK(C57)), "טרם", ""))))</f>
        <v/>
      </c>
      <c r="D60" s="22" t="str">
        <f t="shared" si="68"/>
        <v/>
      </c>
      <c r="E60" s="22" t="str">
        <f t="shared" si="68"/>
        <v/>
      </c>
      <c r="F60" s="22" t="str">
        <f t="shared" si="68"/>
        <v/>
      </c>
      <c r="G60" s="25" t="str">
        <f t="shared" ref="G60" si="69">IF(G59 = "כן","בוצע", IF(G59 = "לא", "לא הוגש", IF((G57 = "לא ניתן תרגיל"), "", IF(NOT(ISBLANK(G57)), "טרם", ""))))</f>
        <v/>
      </c>
    </row>
    <row r="61" spans="1:7" ht="18" thickBot="1">
      <c r="A61" s="35"/>
      <c r="B61" s="6" t="s">
        <v>4</v>
      </c>
      <c r="C61" s="23" t="str">
        <f t="shared" ref="C61:F61" si="70">IF(C57 = "לא ניתן תרגיל", "לא ניתן תרגיל", "")</f>
        <v/>
      </c>
      <c r="D61" s="23" t="str">
        <f t="shared" si="70"/>
        <v/>
      </c>
      <c r="E61" s="23" t="str">
        <f t="shared" si="70"/>
        <v/>
      </c>
      <c r="F61" s="23" t="str">
        <f t="shared" si="70"/>
        <v/>
      </c>
      <c r="G61" s="26" t="str">
        <f t="shared" ref="G61" si="71">IF(G57 = "לא ניתן תרגיל", "לא ניתן תרגיל", "")</f>
        <v/>
      </c>
    </row>
    <row r="62" spans="1:7" ht="17.399999999999999" hidden="1">
      <c r="A62" s="31" t="s">
        <v>16</v>
      </c>
      <c r="B62" s="2" t="s">
        <v>2</v>
      </c>
      <c r="C62" s="24"/>
      <c r="D62" s="24"/>
      <c r="E62" s="24"/>
      <c r="F62" s="24"/>
      <c r="G62" s="24"/>
    </row>
    <row r="63" spans="1:7" ht="17.399999999999999" hidden="1">
      <c r="A63" s="34"/>
      <c r="B63" s="2" t="s">
        <v>5</v>
      </c>
      <c r="C63" s="13" t="str">
        <f t="shared" ref="C63:F63" ca="1" si="72">IF(AND(NOT(ISBLANK(C62)), NOT(C62 = "לא ניתן תרגיל")), IF(OR(C64 = "כן", C64 = "לא"), "", C62-TODAY()), "")</f>
        <v/>
      </c>
      <c r="D63" s="13" t="str">
        <f t="shared" ca="1" si="72"/>
        <v/>
      </c>
      <c r="E63" s="13" t="str">
        <f t="shared" ca="1" si="72"/>
        <v/>
      </c>
      <c r="F63" s="13" t="str">
        <f t="shared" ca="1" si="72"/>
        <v/>
      </c>
      <c r="G63" s="13" t="str">
        <f t="shared" ref="G63" ca="1" si="73">IF(AND(NOT(ISBLANK(G62)), NOT(G62 = "לא ניתן תרגיל")), IF(OR(G64 = "כן", G64 = "לא"), "", G62-TODAY()), "")</f>
        <v/>
      </c>
    </row>
    <row r="64" spans="1:7" ht="17.399999999999999" hidden="1">
      <c r="A64" s="34"/>
      <c r="B64" s="2" t="s">
        <v>3</v>
      </c>
      <c r="C64" s="13"/>
      <c r="D64" s="13"/>
      <c r="E64" s="13"/>
      <c r="F64" s="13"/>
      <c r="G64" s="13"/>
    </row>
    <row r="65" spans="1:7" ht="17.399999999999999" hidden="1">
      <c r="A65" s="34"/>
      <c r="B65" s="2" t="s">
        <v>6</v>
      </c>
      <c r="C65" s="22" t="str">
        <f t="shared" ref="C65:F65" si="74">IF(C64 = "כן","בוצע", IF(C64 = "לא", "לא הוגש", IF((C62 = "לא ניתן תרגיל"), "", IF(NOT(ISBLANK(C62)), "טרם", ""))))</f>
        <v/>
      </c>
      <c r="D65" s="22" t="str">
        <f t="shared" si="74"/>
        <v/>
      </c>
      <c r="E65" s="22" t="str">
        <f t="shared" si="74"/>
        <v/>
      </c>
      <c r="F65" s="22" t="str">
        <f t="shared" si="74"/>
        <v/>
      </c>
      <c r="G65" s="25" t="str">
        <f t="shared" ref="G65" si="75">IF(G64 = "כן","בוצע", IF(G64 = "לא", "לא הוגש", IF((G62 = "לא ניתן תרגיל"), "", IF(NOT(ISBLANK(G62)), "טרם", ""))))</f>
        <v/>
      </c>
    </row>
    <row r="66" spans="1:7" ht="18" thickBot="1">
      <c r="A66" s="35"/>
      <c r="B66" s="6" t="s">
        <v>4</v>
      </c>
      <c r="C66" s="23" t="str">
        <f t="shared" ref="C66:F66" si="76">IF(C62 = "לא ניתן תרגיל", "לא ניתן תרגיל", "")</f>
        <v/>
      </c>
      <c r="D66" s="23" t="str">
        <f t="shared" si="76"/>
        <v/>
      </c>
      <c r="E66" s="23" t="str">
        <f t="shared" si="76"/>
        <v/>
      </c>
      <c r="F66" s="23" t="str">
        <f t="shared" si="76"/>
        <v/>
      </c>
      <c r="G66" s="26" t="str">
        <f t="shared" ref="G66" si="77">IF(G62 = "לא ניתן תרגיל", "לא ניתן תרגיל", "")</f>
        <v/>
      </c>
    </row>
    <row r="67" spans="1:7" ht="17.399999999999999">
      <c r="A67" s="16" t="s">
        <v>17</v>
      </c>
      <c r="B67" s="2"/>
      <c r="C67" s="7" t="e">
        <f>AVERAGE(C6,C11,C16,C21,C26,C31,C36,C41,C46,C51,C56,C61,C66)</f>
        <v>#DIV/0!</v>
      </c>
      <c r="D67" s="10" t="e">
        <f>AVERAGE(D6,D11,D16,D21,D26,D31,D36,D41,D46,D51,D56,D61,D66)</f>
        <v>#DIV/0!</v>
      </c>
      <c r="E67" s="10" t="e">
        <f>AVERAGE(E6,E11,E16,E21,E26,E31,E36,E41,E46,E51,E56,E61,E66)</f>
        <v>#DIV/0!</v>
      </c>
      <c r="F67" s="10" t="e">
        <f>AVERAGE(F6,F11,F16,F21,F26,F31,F36,F41,F46,F51,F56,F61,F66)</f>
        <v>#DIV/0!</v>
      </c>
      <c r="G67" s="27" t="e">
        <f>AVERAGE(G6,G11,G16,G21,G26,G31,G36,G41,G46,G51,G56,G61,G66)</f>
        <v>#DIV/0!</v>
      </c>
    </row>
    <row r="68" spans="1:7" ht="15" customHeight="1"/>
    <row r="69" spans="1:7" ht="18" thickBot="1">
      <c r="B69" s="2"/>
      <c r="C69" s="19" t="s">
        <v>19</v>
      </c>
      <c r="D69" s="19" t="s">
        <v>20</v>
      </c>
      <c r="E69" s="19" t="s">
        <v>21</v>
      </c>
      <c r="F69" s="19" t="s">
        <v>22</v>
      </c>
      <c r="G69" s="19" t="s">
        <v>23</v>
      </c>
    </row>
    <row r="70" spans="1:7" ht="17.399999999999999">
      <c r="A70" s="5" t="s">
        <v>43</v>
      </c>
      <c r="B70" s="2"/>
      <c r="C70" s="5" t="e">
        <f>C67</f>
        <v>#DIV/0!</v>
      </c>
      <c r="D70" s="5"/>
      <c r="E70" s="5"/>
      <c r="F70" s="5"/>
      <c r="G70" s="5"/>
    </row>
    <row r="71" spans="1:7" ht="17.399999999999999">
      <c r="A71" s="5" t="s">
        <v>44</v>
      </c>
      <c r="B71" s="2"/>
      <c r="C71" s="5" t="e">
        <f>D67</f>
        <v>#DIV/0!</v>
      </c>
      <c r="D71" s="5"/>
      <c r="E71" s="5"/>
      <c r="F71" s="5"/>
      <c r="G71" s="5"/>
    </row>
    <row r="72" spans="1:7" ht="17.399999999999999">
      <c r="A72" s="5" t="s">
        <v>45</v>
      </c>
      <c r="B72" s="2"/>
      <c r="C72" s="5" t="e">
        <f>E67</f>
        <v>#DIV/0!</v>
      </c>
      <c r="D72" s="5"/>
      <c r="E72" s="5"/>
      <c r="F72" s="5"/>
      <c r="G72" s="5"/>
    </row>
    <row r="73" spans="1:7" ht="17.399999999999999">
      <c r="A73" s="5" t="s">
        <v>46</v>
      </c>
      <c r="B73" s="2"/>
      <c r="C73" s="5" t="e">
        <f>F67</f>
        <v>#DIV/0!</v>
      </c>
      <c r="D73" s="5"/>
      <c r="E73" s="5"/>
      <c r="F73" s="5"/>
      <c r="G73" s="5"/>
    </row>
    <row r="74" spans="1:7" ht="17.399999999999999">
      <c r="A74" s="5" t="s">
        <v>48</v>
      </c>
      <c r="B74" s="2"/>
      <c r="C74" s="5" t="e">
        <f>G67</f>
        <v>#DIV/0!</v>
      </c>
      <c r="D74" s="5"/>
      <c r="E74" s="5"/>
      <c r="F74" s="5"/>
      <c r="G74" s="5"/>
    </row>
    <row r="75" spans="1:7" ht="15" thickBot="1"/>
    <row r="76" spans="1:7" ht="17.399999999999999">
      <c r="B76" s="16" t="s">
        <v>23</v>
      </c>
      <c r="C76" s="16" t="s">
        <v>24</v>
      </c>
      <c r="D76" s="16" t="s">
        <v>25</v>
      </c>
    </row>
    <row r="77" spans="1:7" ht="15">
      <c r="A77" s="5" t="s">
        <v>43</v>
      </c>
      <c r="B77" s="5">
        <f>G70</f>
        <v>0</v>
      </c>
      <c r="C77" s="5">
        <v>4</v>
      </c>
      <c r="D77" s="5">
        <f>B77*C77</f>
        <v>0</v>
      </c>
    </row>
    <row r="78" spans="1:7" ht="15">
      <c r="A78" s="5" t="s">
        <v>44</v>
      </c>
      <c r="B78" s="5">
        <f>G71</f>
        <v>0</v>
      </c>
      <c r="C78" s="5">
        <v>3</v>
      </c>
      <c r="D78" s="5">
        <f>B78*C78</f>
        <v>0</v>
      </c>
    </row>
    <row r="79" spans="1:7" ht="15">
      <c r="A79" s="5" t="s">
        <v>45</v>
      </c>
      <c r="B79" s="5">
        <f>G72</f>
        <v>0</v>
      </c>
      <c r="C79" s="5">
        <v>5</v>
      </c>
      <c r="D79" s="5">
        <f>B79*C79</f>
        <v>0</v>
      </c>
    </row>
    <row r="80" spans="1:7" ht="15">
      <c r="A80" s="5" t="s">
        <v>46</v>
      </c>
      <c r="B80" s="5">
        <f>G73</f>
        <v>0</v>
      </c>
      <c r="C80" s="5">
        <v>4</v>
      </c>
      <c r="D80" s="5">
        <f>B80*C80</f>
        <v>0</v>
      </c>
    </row>
    <row r="81" spans="1:4" ht="15.6" thickBot="1">
      <c r="A81" s="5" t="s">
        <v>48</v>
      </c>
      <c r="B81" s="28">
        <f>G74</f>
        <v>0</v>
      </c>
      <c r="C81" s="28">
        <v>3</v>
      </c>
      <c r="D81" s="28">
        <f>B81*C81</f>
        <v>0</v>
      </c>
    </row>
    <row r="82" spans="1:4" ht="17.399999999999999">
      <c r="B82" s="20">
        <f>D82/C82</f>
        <v>0</v>
      </c>
      <c r="C82" s="20">
        <f>SUM(C77:C81)</f>
        <v>19</v>
      </c>
      <c r="D82" s="20">
        <f>SUM(D77:D81)</f>
        <v>0</v>
      </c>
    </row>
  </sheetData>
  <mergeCells count="13">
    <mergeCell ref="A2:A6"/>
    <mergeCell ref="A7:A11"/>
    <mergeCell ref="A12:A16"/>
    <mergeCell ref="A17:A21"/>
    <mergeCell ref="A22:A26"/>
    <mergeCell ref="A27:A31"/>
    <mergeCell ref="A62:A66"/>
    <mergeCell ref="A32:A36"/>
    <mergeCell ref="A37:A41"/>
    <mergeCell ref="A42:A46"/>
    <mergeCell ref="A47:A51"/>
    <mergeCell ref="A52:A56"/>
    <mergeCell ref="A57:A61"/>
  </mergeCells>
  <conditionalFormatting sqref="C5:F5">
    <cfRule type="containsText" dxfId="168" priority="215" operator="containsText" text="לא הוגש">
      <formula>NOT(ISERROR(SEARCH("לא הוגש",C5)))</formula>
    </cfRule>
    <cfRule type="containsText" dxfId="167" priority="216" operator="containsText" text="בוצע">
      <formula>NOT(ISERROR(SEARCH("בוצע",C5)))</formula>
    </cfRule>
    <cfRule type="containsText" dxfId="166" priority="217" operator="containsText" text="טרם">
      <formula>NOT(ISERROR(SEARCH("טרם",C5)))</formula>
    </cfRule>
  </conditionalFormatting>
  <conditionalFormatting sqref="C6:F6">
    <cfRule type="cellIs" dxfId="165" priority="214" operator="between">
      <formula>1</formula>
      <formula>150</formula>
    </cfRule>
  </conditionalFormatting>
  <conditionalFormatting sqref="C6">
    <cfRule type="containsText" dxfId="164" priority="165" operator="containsText" text="לא ניתן תרגיל">
      <formula>NOT(ISERROR(SEARCH("לא ניתן תרגיל",C6)))</formula>
    </cfRule>
  </conditionalFormatting>
  <conditionalFormatting sqref="D6">
    <cfRule type="containsText" dxfId="163" priority="164" operator="containsText" text="לא ניתן תרגיל">
      <formula>NOT(ISERROR(SEARCH("לא ניתן תרגיל",D6)))</formula>
    </cfRule>
  </conditionalFormatting>
  <conditionalFormatting sqref="E6">
    <cfRule type="containsText" dxfId="162" priority="163" operator="containsText" text="לא ניתן תרגיל">
      <formula>NOT(ISERROR(SEARCH("לא ניתן תרגיל",E6)))</formula>
    </cfRule>
  </conditionalFormatting>
  <conditionalFormatting sqref="F6">
    <cfRule type="containsText" dxfId="161" priority="162" operator="containsText" text="לא ניתן תרגיל">
      <formula>NOT(ISERROR(SEARCH("לא ניתן תרגיל",F6)))</formula>
    </cfRule>
  </conditionalFormatting>
  <conditionalFormatting sqref="C11:F11">
    <cfRule type="cellIs" dxfId="160" priority="161" operator="between">
      <formula>1</formula>
      <formula>150</formula>
    </cfRule>
  </conditionalFormatting>
  <conditionalFormatting sqref="C11">
    <cfRule type="containsText" dxfId="159" priority="160" operator="containsText" text="לא ניתן תרגיל">
      <formula>NOT(ISERROR(SEARCH("לא ניתן תרגיל",C11)))</formula>
    </cfRule>
  </conditionalFormatting>
  <conditionalFormatting sqref="D11">
    <cfRule type="containsText" dxfId="158" priority="159" operator="containsText" text="לא ניתן תרגיל">
      <formula>NOT(ISERROR(SEARCH("לא ניתן תרגיל",D11)))</formula>
    </cfRule>
  </conditionalFormatting>
  <conditionalFormatting sqref="E11">
    <cfRule type="containsText" dxfId="157" priority="158" operator="containsText" text="לא ניתן תרגיל">
      <formula>NOT(ISERROR(SEARCH("לא ניתן תרגיל",E11)))</formula>
    </cfRule>
  </conditionalFormatting>
  <conditionalFormatting sqref="F11">
    <cfRule type="containsText" dxfId="156" priority="157" operator="containsText" text="לא ניתן תרגיל">
      <formula>NOT(ISERROR(SEARCH("לא ניתן תרגיל",F11)))</formula>
    </cfRule>
  </conditionalFormatting>
  <conditionalFormatting sqref="C16:F16">
    <cfRule type="cellIs" dxfId="155" priority="156" operator="between">
      <formula>1</formula>
      <formula>150</formula>
    </cfRule>
  </conditionalFormatting>
  <conditionalFormatting sqref="C16">
    <cfRule type="containsText" dxfId="154" priority="155" operator="containsText" text="לא ניתן תרגיל">
      <formula>NOT(ISERROR(SEARCH("לא ניתן תרגיל",C16)))</formula>
    </cfRule>
  </conditionalFormatting>
  <conditionalFormatting sqref="D16">
    <cfRule type="containsText" dxfId="153" priority="154" operator="containsText" text="לא ניתן תרגיל">
      <formula>NOT(ISERROR(SEARCH("לא ניתן תרגיל",D16)))</formula>
    </cfRule>
  </conditionalFormatting>
  <conditionalFormatting sqref="E16">
    <cfRule type="containsText" dxfId="152" priority="153" operator="containsText" text="לא ניתן תרגיל">
      <formula>NOT(ISERROR(SEARCH("לא ניתן תרגיל",E16)))</formula>
    </cfRule>
  </conditionalFormatting>
  <conditionalFormatting sqref="F16">
    <cfRule type="containsText" dxfId="151" priority="152" operator="containsText" text="לא ניתן תרגיל">
      <formula>NOT(ISERROR(SEARCH("לא ניתן תרגיל",F16)))</formula>
    </cfRule>
  </conditionalFormatting>
  <conditionalFormatting sqref="C21:F21">
    <cfRule type="cellIs" dxfId="150" priority="151" operator="between">
      <formula>1</formula>
      <formula>150</formula>
    </cfRule>
  </conditionalFormatting>
  <conditionalFormatting sqref="C21">
    <cfRule type="containsText" dxfId="149" priority="150" operator="containsText" text="לא ניתן תרגיל">
      <formula>NOT(ISERROR(SEARCH("לא ניתן תרגיל",C21)))</formula>
    </cfRule>
  </conditionalFormatting>
  <conditionalFormatting sqref="D21">
    <cfRule type="containsText" dxfId="148" priority="149" operator="containsText" text="לא ניתן תרגיל">
      <formula>NOT(ISERROR(SEARCH("לא ניתן תרגיל",D21)))</formula>
    </cfRule>
  </conditionalFormatting>
  <conditionalFormatting sqref="E21">
    <cfRule type="containsText" dxfId="147" priority="148" operator="containsText" text="לא ניתן תרגיל">
      <formula>NOT(ISERROR(SEARCH("לא ניתן תרגיל",E21)))</formula>
    </cfRule>
  </conditionalFormatting>
  <conditionalFormatting sqref="F21">
    <cfRule type="containsText" dxfId="146" priority="147" operator="containsText" text="לא ניתן תרגיל">
      <formula>NOT(ISERROR(SEARCH("לא ניתן תרגיל",F21)))</formula>
    </cfRule>
  </conditionalFormatting>
  <conditionalFormatting sqref="C26:F26">
    <cfRule type="cellIs" dxfId="145" priority="146" operator="between">
      <formula>1</formula>
      <formula>150</formula>
    </cfRule>
  </conditionalFormatting>
  <conditionalFormatting sqref="C26">
    <cfRule type="containsText" dxfId="144" priority="145" operator="containsText" text="לא ניתן תרגיל">
      <formula>NOT(ISERROR(SEARCH("לא ניתן תרגיל",C26)))</formula>
    </cfRule>
  </conditionalFormatting>
  <conditionalFormatting sqref="D26">
    <cfRule type="containsText" dxfId="143" priority="144" operator="containsText" text="לא ניתן תרגיל">
      <formula>NOT(ISERROR(SEARCH("לא ניתן תרגיל",D26)))</formula>
    </cfRule>
  </conditionalFormatting>
  <conditionalFormatting sqref="E26">
    <cfRule type="containsText" dxfId="142" priority="143" operator="containsText" text="לא ניתן תרגיל">
      <formula>NOT(ISERROR(SEARCH("לא ניתן תרגיל",E26)))</formula>
    </cfRule>
  </conditionalFormatting>
  <conditionalFormatting sqref="F26">
    <cfRule type="containsText" dxfId="141" priority="142" operator="containsText" text="לא ניתן תרגיל">
      <formula>NOT(ISERROR(SEARCH("לא ניתן תרגיל",F26)))</formula>
    </cfRule>
  </conditionalFormatting>
  <conditionalFormatting sqref="C31:F31">
    <cfRule type="cellIs" dxfId="140" priority="141" operator="between">
      <formula>1</formula>
      <formula>150</formula>
    </cfRule>
  </conditionalFormatting>
  <conditionalFormatting sqref="C31">
    <cfRule type="containsText" dxfId="139" priority="140" operator="containsText" text="לא ניתן תרגיל">
      <formula>NOT(ISERROR(SEARCH("לא ניתן תרגיל",C31)))</formula>
    </cfRule>
  </conditionalFormatting>
  <conditionalFormatting sqref="D31">
    <cfRule type="containsText" dxfId="138" priority="139" operator="containsText" text="לא ניתן תרגיל">
      <formula>NOT(ISERROR(SEARCH("לא ניתן תרגיל",D31)))</formula>
    </cfRule>
  </conditionalFormatting>
  <conditionalFormatting sqref="E31">
    <cfRule type="containsText" dxfId="137" priority="138" operator="containsText" text="לא ניתן תרגיל">
      <formula>NOT(ISERROR(SEARCH("לא ניתן תרגיל",E31)))</formula>
    </cfRule>
  </conditionalFormatting>
  <conditionalFormatting sqref="F31">
    <cfRule type="containsText" dxfId="136" priority="137" operator="containsText" text="לא ניתן תרגיל">
      <formula>NOT(ISERROR(SEARCH("לא ניתן תרגיל",F31)))</formula>
    </cfRule>
  </conditionalFormatting>
  <conditionalFormatting sqref="C36:F36">
    <cfRule type="cellIs" dxfId="135" priority="136" operator="between">
      <formula>1</formula>
      <formula>150</formula>
    </cfRule>
  </conditionalFormatting>
  <conditionalFormatting sqref="C36">
    <cfRule type="containsText" dxfId="134" priority="135" operator="containsText" text="לא ניתן תרגיל">
      <formula>NOT(ISERROR(SEARCH("לא ניתן תרגיל",C36)))</formula>
    </cfRule>
  </conditionalFormatting>
  <conditionalFormatting sqref="D36">
    <cfRule type="containsText" dxfId="133" priority="134" operator="containsText" text="לא ניתן תרגיל">
      <formula>NOT(ISERROR(SEARCH("לא ניתן תרגיל",D36)))</formula>
    </cfRule>
  </conditionalFormatting>
  <conditionalFormatting sqref="E36">
    <cfRule type="containsText" dxfId="132" priority="133" operator="containsText" text="לא ניתן תרגיל">
      <formula>NOT(ISERROR(SEARCH("לא ניתן תרגיל",E36)))</formula>
    </cfRule>
  </conditionalFormatting>
  <conditionalFormatting sqref="F36">
    <cfRule type="containsText" dxfId="131" priority="132" operator="containsText" text="לא ניתן תרגיל">
      <formula>NOT(ISERROR(SEARCH("לא ניתן תרגיל",F36)))</formula>
    </cfRule>
  </conditionalFormatting>
  <conditionalFormatting sqref="C41:F41">
    <cfRule type="cellIs" dxfId="130" priority="131" operator="between">
      <formula>1</formula>
      <formula>150</formula>
    </cfRule>
  </conditionalFormatting>
  <conditionalFormatting sqref="C41">
    <cfRule type="containsText" dxfId="129" priority="130" operator="containsText" text="לא ניתן תרגיל">
      <formula>NOT(ISERROR(SEARCH("לא ניתן תרגיל",C41)))</formula>
    </cfRule>
  </conditionalFormatting>
  <conditionalFormatting sqref="D41">
    <cfRule type="containsText" dxfId="128" priority="129" operator="containsText" text="לא ניתן תרגיל">
      <formula>NOT(ISERROR(SEARCH("לא ניתן תרגיל",D41)))</formula>
    </cfRule>
  </conditionalFormatting>
  <conditionalFormatting sqref="E41">
    <cfRule type="containsText" dxfId="127" priority="128" operator="containsText" text="לא ניתן תרגיל">
      <formula>NOT(ISERROR(SEARCH("לא ניתן תרגיל",E41)))</formula>
    </cfRule>
  </conditionalFormatting>
  <conditionalFormatting sqref="F41">
    <cfRule type="containsText" dxfId="126" priority="127" operator="containsText" text="לא ניתן תרגיל">
      <formula>NOT(ISERROR(SEARCH("לא ניתן תרגיל",F41)))</formula>
    </cfRule>
  </conditionalFormatting>
  <conditionalFormatting sqref="C46:F46">
    <cfRule type="cellIs" dxfId="125" priority="126" operator="between">
      <formula>1</formula>
      <formula>150</formula>
    </cfRule>
  </conditionalFormatting>
  <conditionalFormatting sqref="C46">
    <cfRule type="containsText" dxfId="124" priority="125" operator="containsText" text="לא ניתן תרגיל">
      <formula>NOT(ISERROR(SEARCH("לא ניתן תרגיל",C46)))</formula>
    </cfRule>
  </conditionalFormatting>
  <conditionalFormatting sqref="D46">
    <cfRule type="containsText" dxfId="123" priority="124" operator="containsText" text="לא ניתן תרגיל">
      <formula>NOT(ISERROR(SEARCH("לא ניתן תרגיל",D46)))</formula>
    </cfRule>
  </conditionalFormatting>
  <conditionalFormatting sqref="E46">
    <cfRule type="containsText" dxfId="122" priority="123" operator="containsText" text="לא ניתן תרגיל">
      <formula>NOT(ISERROR(SEARCH("לא ניתן תרגיל",E46)))</formula>
    </cfRule>
  </conditionalFormatting>
  <conditionalFormatting sqref="F46">
    <cfRule type="containsText" dxfId="121" priority="122" operator="containsText" text="לא ניתן תרגיל">
      <formula>NOT(ISERROR(SEARCH("לא ניתן תרגיל",F46)))</formula>
    </cfRule>
  </conditionalFormatting>
  <conditionalFormatting sqref="C51:F51">
    <cfRule type="cellIs" dxfId="120" priority="121" operator="between">
      <formula>1</formula>
      <formula>150</formula>
    </cfRule>
  </conditionalFormatting>
  <conditionalFormatting sqref="C51">
    <cfRule type="containsText" dxfId="119" priority="120" operator="containsText" text="לא ניתן תרגיל">
      <formula>NOT(ISERROR(SEARCH("לא ניתן תרגיל",C51)))</formula>
    </cfRule>
  </conditionalFormatting>
  <conditionalFormatting sqref="D51">
    <cfRule type="containsText" dxfId="118" priority="119" operator="containsText" text="לא ניתן תרגיל">
      <formula>NOT(ISERROR(SEARCH("לא ניתן תרגיל",D51)))</formula>
    </cfRule>
  </conditionalFormatting>
  <conditionalFormatting sqref="E51">
    <cfRule type="containsText" dxfId="117" priority="118" operator="containsText" text="לא ניתן תרגיל">
      <formula>NOT(ISERROR(SEARCH("לא ניתן תרגיל",E51)))</formula>
    </cfRule>
  </conditionalFormatting>
  <conditionalFormatting sqref="F51">
    <cfRule type="containsText" dxfId="116" priority="117" operator="containsText" text="לא ניתן תרגיל">
      <formula>NOT(ISERROR(SEARCH("לא ניתן תרגיל",F51)))</formula>
    </cfRule>
  </conditionalFormatting>
  <conditionalFormatting sqref="C56:F56">
    <cfRule type="cellIs" dxfId="115" priority="116" operator="between">
      <formula>1</formula>
      <formula>150</formula>
    </cfRule>
  </conditionalFormatting>
  <conditionalFormatting sqref="C56">
    <cfRule type="containsText" dxfId="114" priority="115" operator="containsText" text="לא ניתן תרגיל">
      <formula>NOT(ISERROR(SEARCH("לא ניתן תרגיל",C56)))</formula>
    </cfRule>
  </conditionalFormatting>
  <conditionalFormatting sqref="D56">
    <cfRule type="containsText" dxfId="113" priority="114" operator="containsText" text="לא ניתן תרגיל">
      <formula>NOT(ISERROR(SEARCH("לא ניתן תרגיל",D56)))</formula>
    </cfRule>
  </conditionalFormatting>
  <conditionalFormatting sqref="E56">
    <cfRule type="containsText" dxfId="112" priority="113" operator="containsText" text="לא ניתן תרגיל">
      <formula>NOT(ISERROR(SEARCH("לא ניתן תרגיל",E56)))</formula>
    </cfRule>
  </conditionalFormatting>
  <conditionalFormatting sqref="F56">
    <cfRule type="containsText" dxfId="111" priority="112" operator="containsText" text="לא ניתן תרגיל">
      <formula>NOT(ISERROR(SEARCH("לא ניתן תרגיל",F56)))</formula>
    </cfRule>
  </conditionalFormatting>
  <conditionalFormatting sqref="C61:F61">
    <cfRule type="cellIs" dxfId="110" priority="111" operator="between">
      <formula>1</formula>
      <formula>150</formula>
    </cfRule>
  </conditionalFormatting>
  <conditionalFormatting sqref="C61">
    <cfRule type="containsText" dxfId="109" priority="110" operator="containsText" text="לא ניתן תרגיל">
      <formula>NOT(ISERROR(SEARCH("לא ניתן תרגיל",C61)))</formula>
    </cfRule>
  </conditionalFormatting>
  <conditionalFormatting sqref="D61">
    <cfRule type="containsText" dxfId="108" priority="109" operator="containsText" text="לא ניתן תרגיל">
      <formula>NOT(ISERROR(SEARCH("לא ניתן תרגיל",D61)))</formula>
    </cfRule>
  </conditionalFormatting>
  <conditionalFormatting sqref="E61">
    <cfRule type="containsText" dxfId="107" priority="108" operator="containsText" text="לא ניתן תרגיל">
      <formula>NOT(ISERROR(SEARCH("לא ניתן תרגיל",E61)))</formula>
    </cfRule>
  </conditionalFormatting>
  <conditionalFormatting sqref="F61">
    <cfRule type="containsText" dxfId="106" priority="107" operator="containsText" text="לא ניתן תרגיל">
      <formula>NOT(ISERROR(SEARCH("לא ניתן תרגיל",F61)))</formula>
    </cfRule>
  </conditionalFormatting>
  <conditionalFormatting sqref="C66:F66">
    <cfRule type="cellIs" dxfId="105" priority="106" operator="between">
      <formula>1</formula>
      <formula>150</formula>
    </cfRule>
  </conditionalFormatting>
  <conditionalFormatting sqref="C66">
    <cfRule type="containsText" dxfId="104" priority="105" operator="containsText" text="לא ניתן תרגיל">
      <formula>NOT(ISERROR(SEARCH("לא ניתן תרגיל",C66)))</formula>
    </cfRule>
  </conditionalFormatting>
  <conditionalFormatting sqref="D66">
    <cfRule type="containsText" dxfId="103" priority="104" operator="containsText" text="לא ניתן תרגיל">
      <formula>NOT(ISERROR(SEARCH("לא ניתן תרגיל",D66)))</formula>
    </cfRule>
  </conditionalFormatting>
  <conditionalFormatting sqref="E66">
    <cfRule type="containsText" dxfId="102" priority="103" operator="containsText" text="לא ניתן תרגיל">
      <formula>NOT(ISERROR(SEARCH("לא ניתן תרגיל",E66)))</formula>
    </cfRule>
  </conditionalFormatting>
  <conditionalFormatting sqref="F66">
    <cfRule type="containsText" dxfId="101" priority="102" operator="containsText" text="לא ניתן תרגיל">
      <formula>NOT(ISERROR(SEARCH("לא ניתן תרגיל",F66)))</formula>
    </cfRule>
  </conditionalFormatting>
  <conditionalFormatting sqref="C10:F10">
    <cfRule type="containsText" dxfId="100" priority="99" operator="containsText" text="לא הוגש">
      <formula>NOT(ISERROR(SEARCH("לא הוגש",C10)))</formula>
    </cfRule>
    <cfRule type="containsText" dxfId="99" priority="100" operator="containsText" text="בוצע">
      <formula>NOT(ISERROR(SEARCH("בוצע",C10)))</formula>
    </cfRule>
    <cfRule type="containsText" dxfId="98" priority="101" operator="containsText" text="טרם">
      <formula>NOT(ISERROR(SEARCH("טרם",C10)))</formula>
    </cfRule>
  </conditionalFormatting>
  <conditionalFormatting sqref="C15:F15">
    <cfRule type="containsText" dxfId="97" priority="96" operator="containsText" text="לא הוגש">
      <formula>NOT(ISERROR(SEARCH("לא הוגש",C15)))</formula>
    </cfRule>
    <cfRule type="containsText" dxfId="96" priority="97" operator="containsText" text="בוצע">
      <formula>NOT(ISERROR(SEARCH("בוצע",C15)))</formula>
    </cfRule>
    <cfRule type="containsText" dxfId="95" priority="98" operator="containsText" text="טרם">
      <formula>NOT(ISERROR(SEARCH("טרם",C15)))</formula>
    </cfRule>
  </conditionalFormatting>
  <conditionalFormatting sqref="C20:F20">
    <cfRule type="containsText" dxfId="94" priority="93" operator="containsText" text="לא הוגש">
      <formula>NOT(ISERROR(SEARCH("לא הוגש",C20)))</formula>
    </cfRule>
    <cfRule type="containsText" dxfId="93" priority="94" operator="containsText" text="בוצע">
      <formula>NOT(ISERROR(SEARCH("בוצע",C20)))</formula>
    </cfRule>
    <cfRule type="containsText" dxfId="92" priority="95" operator="containsText" text="טרם">
      <formula>NOT(ISERROR(SEARCH("טרם",C20)))</formula>
    </cfRule>
  </conditionalFormatting>
  <conditionalFormatting sqref="C25:F25">
    <cfRule type="containsText" dxfId="91" priority="90" operator="containsText" text="לא הוגש">
      <formula>NOT(ISERROR(SEARCH("לא הוגש",C25)))</formula>
    </cfRule>
    <cfRule type="containsText" dxfId="90" priority="91" operator="containsText" text="בוצע">
      <formula>NOT(ISERROR(SEARCH("בוצע",C25)))</formula>
    </cfRule>
    <cfRule type="containsText" dxfId="89" priority="92" operator="containsText" text="טרם">
      <formula>NOT(ISERROR(SEARCH("טרם",C25)))</formula>
    </cfRule>
  </conditionalFormatting>
  <conditionalFormatting sqref="C30:F30">
    <cfRule type="containsText" dxfId="88" priority="87" operator="containsText" text="לא הוגש">
      <formula>NOT(ISERROR(SEARCH("לא הוגש",C30)))</formula>
    </cfRule>
    <cfRule type="containsText" dxfId="87" priority="88" operator="containsText" text="בוצע">
      <formula>NOT(ISERROR(SEARCH("בוצע",C30)))</formula>
    </cfRule>
    <cfRule type="containsText" dxfId="86" priority="89" operator="containsText" text="טרם">
      <formula>NOT(ISERROR(SEARCH("טרם",C30)))</formula>
    </cfRule>
  </conditionalFormatting>
  <conditionalFormatting sqref="C35:F35">
    <cfRule type="containsText" dxfId="85" priority="84" operator="containsText" text="לא הוגש">
      <formula>NOT(ISERROR(SEARCH("לא הוגש",C35)))</formula>
    </cfRule>
    <cfRule type="containsText" dxfId="84" priority="85" operator="containsText" text="בוצע">
      <formula>NOT(ISERROR(SEARCH("בוצע",C35)))</formula>
    </cfRule>
    <cfRule type="containsText" dxfId="83" priority="86" operator="containsText" text="טרם">
      <formula>NOT(ISERROR(SEARCH("טרם",C35)))</formula>
    </cfRule>
  </conditionalFormatting>
  <conditionalFormatting sqref="C40:F40">
    <cfRule type="containsText" dxfId="82" priority="81" operator="containsText" text="לא הוגש">
      <formula>NOT(ISERROR(SEARCH("לא הוגש",C40)))</formula>
    </cfRule>
    <cfRule type="containsText" dxfId="81" priority="82" operator="containsText" text="בוצע">
      <formula>NOT(ISERROR(SEARCH("בוצע",C40)))</formula>
    </cfRule>
    <cfRule type="containsText" dxfId="80" priority="83" operator="containsText" text="טרם">
      <formula>NOT(ISERROR(SEARCH("טרם",C40)))</formula>
    </cfRule>
  </conditionalFormatting>
  <conditionalFormatting sqref="C45:F45">
    <cfRule type="containsText" dxfId="79" priority="78" operator="containsText" text="לא הוגש">
      <formula>NOT(ISERROR(SEARCH("לא הוגש",C45)))</formula>
    </cfRule>
    <cfRule type="containsText" dxfId="78" priority="79" operator="containsText" text="בוצע">
      <formula>NOT(ISERROR(SEARCH("בוצע",C45)))</formula>
    </cfRule>
    <cfRule type="containsText" dxfId="77" priority="80" operator="containsText" text="טרם">
      <formula>NOT(ISERROR(SEARCH("טרם",C45)))</formula>
    </cfRule>
  </conditionalFormatting>
  <conditionalFormatting sqref="C50:F50">
    <cfRule type="containsText" dxfId="76" priority="75" operator="containsText" text="לא הוגש">
      <formula>NOT(ISERROR(SEARCH("לא הוגש",C50)))</formula>
    </cfRule>
    <cfRule type="containsText" dxfId="75" priority="76" operator="containsText" text="בוצע">
      <formula>NOT(ISERROR(SEARCH("בוצע",C50)))</formula>
    </cfRule>
    <cfRule type="containsText" dxfId="74" priority="77" operator="containsText" text="טרם">
      <formula>NOT(ISERROR(SEARCH("טרם",C50)))</formula>
    </cfRule>
  </conditionalFormatting>
  <conditionalFormatting sqref="C55:F55">
    <cfRule type="containsText" dxfId="73" priority="72" operator="containsText" text="לא הוגש">
      <formula>NOT(ISERROR(SEARCH("לא הוגש",C55)))</formula>
    </cfRule>
    <cfRule type="containsText" dxfId="72" priority="73" operator="containsText" text="בוצע">
      <formula>NOT(ISERROR(SEARCH("בוצע",C55)))</formula>
    </cfRule>
    <cfRule type="containsText" dxfId="71" priority="74" operator="containsText" text="טרם">
      <formula>NOT(ISERROR(SEARCH("טרם",C55)))</formula>
    </cfRule>
  </conditionalFormatting>
  <conditionalFormatting sqref="C60:F60">
    <cfRule type="containsText" dxfId="70" priority="69" operator="containsText" text="לא הוגש">
      <formula>NOT(ISERROR(SEARCH("לא הוגש",C60)))</formula>
    </cfRule>
    <cfRule type="containsText" dxfId="69" priority="70" operator="containsText" text="בוצע">
      <formula>NOT(ISERROR(SEARCH("בוצע",C60)))</formula>
    </cfRule>
    <cfRule type="containsText" dxfId="68" priority="71" operator="containsText" text="טרם">
      <formula>NOT(ISERROR(SEARCH("טרם",C60)))</formula>
    </cfRule>
  </conditionalFormatting>
  <conditionalFormatting sqref="C65:F65">
    <cfRule type="containsText" dxfId="67" priority="66" operator="containsText" text="לא הוגש">
      <formula>NOT(ISERROR(SEARCH("לא הוגש",C65)))</formula>
    </cfRule>
    <cfRule type="containsText" dxfId="66" priority="67" operator="containsText" text="בוצע">
      <formula>NOT(ISERROR(SEARCH("בוצע",C65)))</formula>
    </cfRule>
    <cfRule type="containsText" dxfId="65" priority="68" operator="containsText" text="טרם">
      <formula>NOT(ISERROR(SEARCH("טרם",C65)))</formula>
    </cfRule>
  </conditionalFormatting>
  <conditionalFormatting sqref="G5">
    <cfRule type="containsText" dxfId="64" priority="63" operator="containsText" text="לא הוגש">
      <formula>NOT(ISERROR(SEARCH("לא הוגש",G5)))</formula>
    </cfRule>
    <cfRule type="containsText" dxfId="63" priority="64" operator="containsText" text="בוצע">
      <formula>NOT(ISERROR(SEARCH("בוצע",G5)))</formula>
    </cfRule>
    <cfRule type="containsText" dxfId="62" priority="65" operator="containsText" text="טרם">
      <formula>NOT(ISERROR(SEARCH("טרם",G5)))</formula>
    </cfRule>
  </conditionalFormatting>
  <conditionalFormatting sqref="G6">
    <cfRule type="cellIs" dxfId="61" priority="62" operator="between">
      <formula>1</formula>
      <formula>150</formula>
    </cfRule>
  </conditionalFormatting>
  <conditionalFormatting sqref="G6">
    <cfRule type="containsText" dxfId="60" priority="61" operator="containsText" text="לא ניתן תרגיל">
      <formula>NOT(ISERROR(SEARCH("לא ניתן תרגיל",G6)))</formula>
    </cfRule>
  </conditionalFormatting>
  <conditionalFormatting sqref="G11">
    <cfRule type="cellIs" dxfId="59" priority="60" operator="between">
      <formula>1</formula>
      <formula>150</formula>
    </cfRule>
  </conditionalFormatting>
  <conditionalFormatting sqref="G11">
    <cfRule type="containsText" dxfId="58" priority="59" operator="containsText" text="לא ניתן תרגיל">
      <formula>NOT(ISERROR(SEARCH("לא ניתן תרגיל",G11)))</formula>
    </cfRule>
  </conditionalFormatting>
  <conditionalFormatting sqref="G16">
    <cfRule type="cellIs" dxfId="57" priority="58" operator="between">
      <formula>1</formula>
      <formula>150</formula>
    </cfRule>
  </conditionalFormatting>
  <conditionalFormatting sqref="G16">
    <cfRule type="containsText" dxfId="56" priority="57" operator="containsText" text="לא ניתן תרגיל">
      <formula>NOT(ISERROR(SEARCH("לא ניתן תרגיל",G16)))</formula>
    </cfRule>
  </conditionalFormatting>
  <conditionalFormatting sqref="G21">
    <cfRule type="cellIs" dxfId="55" priority="56" operator="between">
      <formula>1</formula>
      <formula>150</formula>
    </cfRule>
  </conditionalFormatting>
  <conditionalFormatting sqref="G21">
    <cfRule type="containsText" dxfId="54" priority="55" operator="containsText" text="לא ניתן תרגיל">
      <formula>NOT(ISERROR(SEARCH("לא ניתן תרגיל",G21)))</formula>
    </cfRule>
  </conditionalFormatting>
  <conditionalFormatting sqref="G26">
    <cfRule type="cellIs" dxfId="53" priority="54" operator="between">
      <formula>1</formula>
      <formula>150</formula>
    </cfRule>
  </conditionalFormatting>
  <conditionalFormatting sqref="G26">
    <cfRule type="containsText" dxfId="52" priority="53" operator="containsText" text="לא ניתן תרגיל">
      <formula>NOT(ISERROR(SEARCH("לא ניתן תרגיל",G26)))</formula>
    </cfRule>
  </conditionalFormatting>
  <conditionalFormatting sqref="G31">
    <cfRule type="cellIs" dxfId="51" priority="52" operator="between">
      <formula>1</formula>
      <formula>150</formula>
    </cfRule>
  </conditionalFormatting>
  <conditionalFormatting sqref="G31">
    <cfRule type="containsText" dxfId="50" priority="51" operator="containsText" text="לא ניתן תרגיל">
      <formula>NOT(ISERROR(SEARCH("לא ניתן תרגיל",G31)))</formula>
    </cfRule>
  </conditionalFormatting>
  <conditionalFormatting sqref="G36">
    <cfRule type="cellIs" dxfId="49" priority="50" operator="between">
      <formula>1</formula>
      <formula>150</formula>
    </cfRule>
  </conditionalFormatting>
  <conditionalFormatting sqref="G36">
    <cfRule type="containsText" dxfId="48" priority="49" operator="containsText" text="לא ניתן תרגיל">
      <formula>NOT(ISERROR(SEARCH("לא ניתן תרגיל",G36)))</formula>
    </cfRule>
  </conditionalFormatting>
  <conditionalFormatting sqref="G41">
    <cfRule type="cellIs" dxfId="47" priority="48" operator="between">
      <formula>1</formula>
      <formula>150</formula>
    </cfRule>
  </conditionalFormatting>
  <conditionalFormatting sqref="G41">
    <cfRule type="containsText" dxfId="46" priority="47" operator="containsText" text="לא ניתן תרגיל">
      <formula>NOT(ISERROR(SEARCH("לא ניתן תרגיל",G41)))</formula>
    </cfRule>
  </conditionalFormatting>
  <conditionalFormatting sqref="G46">
    <cfRule type="cellIs" dxfId="45" priority="46" operator="between">
      <formula>1</formula>
      <formula>150</formula>
    </cfRule>
  </conditionalFormatting>
  <conditionalFormatting sqref="G46">
    <cfRule type="containsText" dxfId="44" priority="45" operator="containsText" text="לא ניתן תרגיל">
      <formula>NOT(ISERROR(SEARCH("לא ניתן תרגיל",G46)))</formula>
    </cfRule>
  </conditionalFormatting>
  <conditionalFormatting sqref="G51">
    <cfRule type="cellIs" dxfId="43" priority="44" operator="between">
      <formula>1</formula>
      <formula>150</formula>
    </cfRule>
  </conditionalFormatting>
  <conditionalFormatting sqref="G51">
    <cfRule type="containsText" dxfId="42" priority="43" operator="containsText" text="לא ניתן תרגיל">
      <formula>NOT(ISERROR(SEARCH("לא ניתן תרגיל",G51)))</formula>
    </cfRule>
  </conditionalFormatting>
  <conditionalFormatting sqref="G56">
    <cfRule type="cellIs" dxfId="41" priority="42" operator="between">
      <formula>1</formula>
      <formula>150</formula>
    </cfRule>
  </conditionalFormatting>
  <conditionalFormatting sqref="G56">
    <cfRule type="containsText" dxfId="40" priority="41" operator="containsText" text="לא ניתן תרגיל">
      <formula>NOT(ISERROR(SEARCH("לא ניתן תרגיל",G56)))</formula>
    </cfRule>
  </conditionalFormatting>
  <conditionalFormatting sqref="G61">
    <cfRule type="cellIs" dxfId="39" priority="40" operator="between">
      <formula>1</formula>
      <formula>150</formula>
    </cfRule>
  </conditionalFormatting>
  <conditionalFormatting sqref="G61">
    <cfRule type="containsText" dxfId="38" priority="39" operator="containsText" text="לא ניתן תרגיל">
      <formula>NOT(ISERROR(SEARCH("לא ניתן תרגיל",G61)))</formula>
    </cfRule>
  </conditionalFormatting>
  <conditionalFormatting sqref="G66">
    <cfRule type="cellIs" dxfId="37" priority="38" operator="between">
      <formula>1</formula>
      <formula>150</formula>
    </cfRule>
  </conditionalFormatting>
  <conditionalFormatting sqref="G66">
    <cfRule type="containsText" dxfId="36" priority="37" operator="containsText" text="לא ניתן תרגיל">
      <formula>NOT(ISERROR(SEARCH("לא ניתן תרגיל",G66)))</formula>
    </cfRule>
  </conditionalFormatting>
  <conditionalFormatting sqref="G10">
    <cfRule type="containsText" dxfId="35" priority="34" operator="containsText" text="לא הוגש">
      <formula>NOT(ISERROR(SEARCH("לא הוגש",G10)))</formula>
    </cfRule>
    <cfRule type="containsText" dxfId="34" priority="35" operator="containsText" text="בוצע">
      <formula>NOT(ISERROR(SEARCH("בוצע",G10)))</formula>
    </cfRule>
    <cfRule type="containsText" dxfId="33" priority="36" operator="containsText" text="טרם">
      <formula>NOT(ISERROR(SEARCH("טרם",G10)))</formula>
    </cfRule>
  </conditionalFormatting>
  <conditionalFormatting sqref="G15">
    <cfRule type="containsText" dxfId="32" priority="31" operator="containsText" text="לא הוגש">
      <formula>NOT(ISERROR(SEARCH("לא הוגש",G15)))</formula>
    </cfRule>
    <cfRule type="containsText" dxfId="31" priority="32" operator="containsText" text="בוצע">
      <formula>NOT(ISERROR(SEARCH("בוצע",G15)))</formula>
    </cfRule>
    <cfRule type="containsText" dxfId="30" priority="33" operator="containsText" text="טרם">
      <formula>NOT(ISERROR(SEARCH("טרם",G15)))</formula>
    </cfRule>
  </conditionalFormatting>
  <conditionalFormatting sqref="G20">
    <cfRule type="containsText" dxfId="29" priority="28" operator="containsText" text="לא הוגש">
      <formula>NOT(ISERROR(SEARCH("לא הוגש",G20)))</formula>
    </cfRule>
    <cfRule type="containsText" dxfId="28" priority="29" operator="containsText" text="בוצע">
      <formula>NOT(ISERROR(SEARCH("בוצע",G20)))</formula>
    </cfRule>
    <cfRule type="containsText" dxfId="27" priority="30" operator="containsText" text="טרם">
      <formula>NOT(ISERROR(SEARCH("טרם",G20)))</formula>
    </cfRule>
  </conditionalFormatting>
  <conditionalFormatting sqref="G25">
    <cfRule type="containsText" dxfId="26" priority="25" operator="containsText" text="לא הוגש">
      <formula>NOT(ISERROR(SEARCH("לא הוגש",G25)))</formula>
    </cfRule>
    <cfRule type="containsText" dxfId="25" priority="26" operator="containsText" text="בוצע">
      <formula>NOT(ISERROR(SEARCH("בוצע",G25)))</formula>
    </cfRule>
    <cfRule type="containsText" dxfId="24" priority="27" operator="containsText" text="טרם">
      <formula>NOT(ISERROR(SEARCH("טרם",G25)))</formula>
    </cfRule>
  </conditionalFormatting>
  <conditionalFormatting sqref="G30">
    <cfRule type="containsText" dxfId="23" priority="22" operator="containsText" text="לא הוגש">
      <formula>NOT(ISERROR(SEARCH("לא הוגש",G30)))</formula>
    </cfRule>
    <cfRule type="containsText" dxfId="22" priority="23" operator="containsText" text="בוצע">
      <formula>NOT(ISERROR(SEARCH("בוצע",G30)))</formula>
    </cfRule>
    <cfRule type="containsText" dxfId="21" priority="24" operator="containsText" text="טרם">
      <formula>NOT(ISERROR(SEARCH("טרם",G30)))</formula>
    </cfRule>
  </conditionalFormatting>
  <conditionalFormatting sqref="G35">
    <cfRule type="containsText" dxfId="20" priority="19" operator="containsText" text="לא הוגש">
      <formula>NOT(ISERROR(SEARCH("לא הוגש",G35)))</formula>
    </cfRule>
    <cfRule type="containsText" dxfId="19" priority="20" operator="containsText" text="בוצע">
      <formula>NOT(ISERROR(SEARCH("בוצע",G35)))</formula>
    </cfRule>
    <cfRule type="containsText" dxfId="18" priority="21" operator="containsText" text="טרם">
      <formula>NOT(ISERROR(SEARCH("טרם",G35)))</formula>
    </cfRule>
  </conditionalFormatting>
  <conditionalFormatting sqref="G40">
    <cfRule type="containsText" dxfId="17" priority="16" operator="containsText" text="לא הוגש">
      <formula>NOT(ISERROR(SEARCH("לא הוגש",G40)))</formula>
    </cfRule>
    <cfRule type="containsText" dxfId="16" priority="17" operator="containsText" text="בוצע">
      <formula>NOT(ISERROR(SEARCH("בוצע",G40)))</formula>
    </cfRule>
    <cfRule type="containsText" dxfId="15" priority="18" operator="containsText" text="טרם">
      <formula>NOT(ISERROR(SEARCH("טרם",G40)))</formula>
    </cfRule>
  </conditionalFormatting>
  <conditionalFormatting sqref="G45">
    <cfRule type="containsText" dxfId="14" priority="13" operator="containsText" text="לא הוגש">
      <formula>NOT(ISERROR(SEARCH("לא הוגש",G45)))</formula>
    </cfRule>
    <cfRule type="containsText" dxfId="13" priority="14" operator="containsText" text="בוצע">
      <formula>NOT(ISERROR(SEARCH("בוצע",G45)))</formula>
    </cfRule>
    <cfRule type="containsText" dxfId="12" priority="15" operator="containsText" text="טרם">
      <formula>NOT(ISERROR(SEARCH("טרם",G45)))</formula>
    </cfRule>
  </conditionalFormatting>
  <conditionalFormatting sqref="G50">
    <cfRule type="containsText" dxfId="11" priority="10" operator="containsText" text="לא הוגש">
      <formula>NOT(ISERROR(SEARCH("לא הוגש",G50)))</formula>
    </cfRule>
    <cfRule type="containsText" dxfId="10" priority="11" operator="containsText" text="בוצע">
      <formula>NOT(ISERROR(SEARCH("בוצע",G50)))</formula>
    </cfRule>
    <cfRule type="containsText" dxfId="9" priority="12" operator="containsText" text="טרם">
      <formula>NOT(ISERROR(SEARCH("טרם",G50)))</formula>
    </cfRule>
  </conditionalFormatting>
  <conditionalFormatting sqref="G55">
    <cfRule type="containsText" dxfId="8" priority="7" operator="containsText" text="לא הוגש">
      <formula>NOT(ISERROR(SEARCH("לא הוגש",G55)))</formula>
    </cfRule>
    <cfRule type="containsText" dxfId="7" priority="8" operator="containsText" text="בוצע">
      <formula>NOT(ISERROR(SEARCH("בוצע",G55)))</formula>
    </cfRule>
    <cfRule type="containsText" dxfId="6" priority="9" operator="containsText" text="טרם">
      <formula>NOT(ISERROR(SEARCH("טרם",G55)))</formula>
    </cfRule>
  </conditionalFormatting>
  <conditionalFormatting sqref="G60">
    <cfRule type="containsText" dxfId="5" priority="4" operator="containsText" text="לא הוגש">
      <formula>NOT(ISERROR(SEARCH("לא הוגש",G60)))</formula>
    </cfRule>
    <cfRule type="containsText" dxfId="4" priority="5" operator="containsText" text="בוצע">
      <formula>NOT(ISERROR(SEARCH("בוצע",G60)))</formula>
    </cfRule>
    <cfRule type="containsText" dxfId="3" priority="6" operator="containsText" text="טרם">
      <formula>NOT(ISERROR(SEARCH("טרם",G60)))</formula>
    </cfRule>
  </conditionalFormatting>
  <conditionalFormatting sqref="G65">
    <cfRule type="containsText" dxfId="2" priority="1" operator="containsText" text="לא הוגש">
      <formula>NOT(ISERROR(SEARCH("לא הוגש",G65)))</formula>
    </cfRule>
    <cfRule type="containsText" dxfId="1" priority="2" operator="containsText" text="בוצע">
      <formula>NOT(ISERROR(SEARCH("בוצע",G65)))</formula>
    </cfRule>
    <cfRule type="containsText" dxfId="0" priority="3" operator="containsText" text="טרם">
      <formula>NOT(ISERROR(SEARCH("טרם",G65)))</formula>
    </cfRule>
  </conditionalFormatting>
  <dataValidations count="1">
    <dataValidation type="whole" allowBlank="1" showInputMessage="1" showErrorMessage="1" sqref="C61:G61 C6:G6 C11:G11 C16:G16 C21:G21 C26:G26 C31:G31 C36:G36 C41:G41 C46:G46 C51:G51 C56:G56 C66:G66">
      <formula1>1</formula1>
      <formula2>150</formula2>
    </dataValidation>
  </dataValidations>
  <pageMargins left="0.7" right="0.7" top="0.75" bottom="0.75" header="0.3" footer="0.3"/>
  <pageSetup orientation="portrait" horizont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סמסטר א</vt:lpstr>
      <vt:lpstr>סמסטר 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2014-11-03T19:37:31Z</dcterms:modified>
</cp:coreProperties>
</file>