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010" windowHeight="84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1" i="1" l="1"/>
  <c r="I22" i="1" l="1"/>
  <c r="M22" i="1" s="1"/>
  <c r="I21" i="1"/>
  <c r="M21" i="1" s="1"/>
  <c r="I20" i="1"/>
  <c r="M20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 l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5" i="1"/>
  <c r="M5" i="1" s="1"/>
  <c r="I6" i="1"/>
  <c r="M6" i="1" s="1"/>
  <c r="I4" i="1"/>
  <c r="M4" i="1" s="1"/>
  <c r="M31" i="1" l="1"/>
</calcChain>
</file>

<file path=xl/sharedStrings.xml><?xml version="1.0" encoding="utf-8"?>
<sst xmlns="http://schemas.openxmlformats.org/spreadsheetml/2006/main" count="74" uniqueCount="42">
  <si>
    <t>Transaction #</t>
  </si>
  <si>
    <t>Property Address</t>
  </si>
  <si>
    <t>Customer</t>
  </si>
  <si>
    <t>Monique</t>
  </si>
  <si>
    <t>Sell</t>
  </si>
  <si>
    <t>Contract Price</t>
  </si>
  <si>
    <t>Gross Comm</t>
  </si>
  <si>
    <t>Split Percent</t>
  </si>
  <si>
    <t>buy/sell/referal</t>
  </si>
  <si>
    <t>Probability</t>
  </si>
  <si>
    <t>Costs</t>
  </si>
  <si>
    <t>Income</t>
  </si>
  <si>
    <t>Paid Amount</t>
  </si>
  <si>
    <t>Expected Closure Date</t>
  </si>
  <si>
    <t>Who's Customer</t>
  </si>
  <si>
    <t>Rosemarie</t>
  </si>
  <si>
    <t>New York</t>
  </si>
  <si>
    <t>Referal</t>
  </si>
  <si>
    <t>Comm Rate</t>
  </si>
  <si>
    <t>buy</t>
  </si>
  <si>
    <t>Rosemare</t>
  </si>
  <si>
    <t>Woodbridge</t>
  </si>
  <si>
    <t>Viking St</t>
  </si>
  <si>
    <t>Carrleigh</t>
  </si>
  <si>
    <t>Lincoln Center</t>
  </si>
  <si>
    <t>Don Bathurst</t>
  </si>
  <si>
    <t>sell</t>
  </si>
  <si>
    <t>Harrison House</t>
  </si>
  <si>
    <t>Alexis &amp; Alan</t>
  </si>
  <si>
    <t>Jackie</t>
  </si>
  <si>
    <t>Mann</t>
  </si>
  <si>
    <t>lake house</t>
  </si>
  <si>
    <t>House</t>
  </si>
  <si>
    <t>Lorton</t>
  </si>
  <si>
    <t>44477 Maltese Falcon</t>
  </si>
  <si>
    <t>Neil Armstrong</t>
  </si>
  <si>
    <t>Almaz</t>
  </si>
  <si>
    <t>Lorton TBD</t>
  </si>
  <si>
    <t>ashburn Condo</t>
  </si>
  <si>
    <t>Zia</t>
  </si>
  <si>
    <t>Alex</t>
  </si>
  <si>
    <t>Ben &amp; Lauren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</si>
</sst>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/>
    <xf numFmtId="6" fontId="0" fillId="0" borderId="0" xfId="0" applyNumberFormat="1"/>
    <xf numFmtId="16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1"/>
  <sheetViews>
    <sheetView tabSelected="1" workbookViewId="0">
      <selection activeCell="O5" sqref="O5"/>
    </sheetView>
  </sheetViews>
  <sheetFormatPr defaultRowHeight="15" x14ac:dyDescent="0.25"/>
  <cols>
    <col min="2" max="2" width="12.5703125" customWidth="1"/>
    <col min="3" max="3" width="11.42578125" customWidth="1"/>
    <col min="4" max="5" width="13.5703125" customWidth="1"/>
    <col min="7" max="7" width="13.85546875" customWidth="1"/>
    <col min="10" max="10" width="10.140625" bestFit="1" customWidth="1"/>
    <col min="11" max="11" width="10.5703125" customWidth="1"/>
    <col min="13" max="13" width="11" customWidth="1"/>
    <col min="15" max="15" width="11" customWidth="1"/>
  </cols>
  <sheetData>
    <row r="3" spans="1:22" ht="33" customHeight="1" x14ac:dyDescent="0.25">
      <c r="A3" s="1"/>
      <c r="B3" s="1" t="s">
        <v>0</v>
      </c>
      <c r="C3" s="1" t="s">
        <v>1</v>
      </c>
      <c r="D3" s="1" t="s">
        <v>2</v>
      </c>
      <c r="E3" s="1" t="s">
        <v>13</v>
      </c>
      <c r="F3" s="1" t="s">
        <v>8</v>
      </c>
      <c r="G3" s="1" t="s">
        <v>5</v>
      </c>
      <c r="H3" s="1" t="s">
        <v>18</v>
      </c>
      <c r="I3" s="1" t="s">
        <v>6</v>
      </c>
      <c r="J3" s="1" t="s">
        <v>7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14</v>
      </c>
      <c r="P3" s="1"/>
      <c r="Q3" s="1"/>
      <c r="R3" s="1"/>
      <c r="S3" s="1"/>
      <c r="T3" s="1"/>
      <c r="U3" s="1"/>
      <c r="V3" s="1"/>
    </row>
    <row r="4" spans="1:22" x14ac:dyDescent="0.25">
      <c r="B4">
        <v>1</v>
      </c>
      <c r="C4" t="s">
        <v>22</v>
      </c>
      <c r="D4" t="s">
        <v>3</v>
      </c>
      <c r="E4" s="4">
        <v>42872</v>
      </c>
      <c r="F4" t="s">
        <v>4</v>
      </c>
      <c r="G4" s="5">
        <v>510000</v>
      </c>
      <c r="H4" s="6">
        <v>0.03</v>
      </c>
      <c r="I4">
        <f t="shared" ref="I4:I14" si="0">H4*G4</f>
        <v>15300</v>
      </c>
      <c r="J4" s="2">
        <v>0.5</v>
      </c>
      <c r="K4" s="2">
        <v>1</v>
      </c>
      <c r="L4" s="3">
        <v>1000</v>
      </c>
      <c r="M4" s="3">
        <f t="shared" ref="M4:M13" si="1">+I4*J4*K4-L4*J4</f>
        <v>7150</v>
      </c>
      <c r="N4">
        <v>7797.5</v>
      </c>
      <c r="O4" t="s">
        <v>15</v>
      </c>
    </row>
    <row r="5" spans="1:22" x14ac:dyDescent="0.25">
      <c r="B5">
        <v>2</v>
      </c>
      <c r="C5" t="s">
        <v>23</v>
      </c>
      <c r="D5" t="s">
        <v>3</v>
      </c>
      <c r="E5" s="4">
        <v>42872</v>
      </c>
      <c r="F5" t="s">
        <v>19</v>
      </c>
      <c r="G5" s="5">
        <v>625000</v>
      </c>
      <c r="H5" s="6">
        <v>0.03</v>
      </c>
      <c r="I5">
        <f t="shared" si="0"/>
        <v>18750</v>
      </c>
      <c r="J5" s="2">
        <v>0.5</v>
      </c>
      <c r="K5" s="2">
        <v>1</v>
      </c>
      <c r="L5" s="3"/>
      <c r="M5" s="3">
        <f t="shared" si="1"/>
        <v>9375</v>
      </c>
      <c r="N5">
        <v>9221.44</v>
      </c>
      <c r="O5" t="s">
        <v>15</v>
      </c>
    </row>
    <row r="6" spans="1:22" x14ac:dyDescent="0.25">
      <c r="B6">
        <v>3</v>
      </c>
      <c r="C6" t="s">
        <v>24</v>
      </c>
      <c r="D6" t="s">
        <v>16</v>
      </c>
      <c r="E6" s="4">
        <v>42946</v>
      </c>
      <c r="F6" t="s">
        <v>17</v>
      </c>
      <c r="G6" s="5">
        <v>1000000</v>
      </c>
      <c r="H6" s="6">
        <v>1.4999999999999999E-2</v>
      </c>
      <c r="I6">
        <f t="shared" si="0"/>
        <v>15000</v>
      </c>
      <c r="J6" s="2">
        <v>1</v>
      </c>
      <c r="K6" s="2">
        <v>0.1</v>
      </c>
      <c r="L6">
        <v>0</v>
      </c>
      <c r="M6" s="3">
        <f t="shared" si="1"/>
        <v>1500</v>
      </c>
      <c r="O6" t="s">
        <v>20</v>
      </c>
    </row>
    <row r="7" spans="1:22" x14ac:dyDescent="0.25">
      <c r="B7">
        <v>4</v>
      </c>
      <c r="C7" t="s">
        <v>21</v>
      </c>
      <c r="D7" t="s">
        <v>25</v>
      </c>
      <c r="E7" s="4">
        <v>42946</v>
      </c>
      <c r="F7" t="s">
        <v>26</v>
      </c>
      <c r="G7" s="5">
        <v>340000</v>
      </c>
      <c r="H7" s="6">
        <v>0.03</v>
      </c>
      <c r="I7">
        <f t="shared" si="0"/>
        <v>10200</v>
      </c>
      <c r="J7" s="2">
        <v>0.5</v>
      </c>
      <c r="K7" s="2">
        <v>1</v>
      </c>
      <c r="L7">
        <v>1000</v>
      </c>
      <c r="M7" s="3">
        <f t="shared" si="1"/>
        <v>4600</v>
      </c>
      <c r="O7" t="s">
        <v>20</v>
      </c>
    </row>
    <row r="8" spans="1:22" x14ac:dyDescent="0.25">
      <c r="B8">
        <v>5</v>
      </c>
      <c r="C8" t="s">
        <v>27</v>
      </c>
      <c r="D8" t="s">
        <v>28</v>
      </c>
      <c r="E8" s="4">
        <v>42931</v>
      </c>
      <c r="F8" t="s">
        <v>4</v>
      </c>
      <c r="G8" s="5">
        <v>470000</v>
      </c>
      <c r="H8" s="6">
        <v>0.03</v>
      </c>
      <c r="I8">
        <f t="shared" si="0"/>
        <v>14100</v>
      </c>
      <c r="J8" s="2">
        <v>0.5</v>
      </c>
      <c r="K8" s="2">
        <v>1</v>
      </c>
      <c r="L8">
        <v>1000</v>
      </c>
      <c r="M8" s="3">
        <f t="shared" si="1"/>
        <v>6550</v>
      </c>
      <c r="O8" t="s">
        <v>29</v>
      </c>
    </row>
    <row r="9" spans="1:22" x14ac:dyDescent="0.25">
      <c r="B9">
        <v>6</v>
      </c>
      <c r="C9" t="s">
        <v>34</v>
      </c>
      <c r="D9" t="s">
        <v>28</v>
      </c>
      <c r="E9" s="4">
        <v>42931</v>
      </c>
      <c r="F9" t="s">
        <v>19</v>
      </c>
      <c r="G9" s="5">
        <v>420000</v>
      </c>
      <c r="H9" s="6">
        <v>0.03</v>
      </c>
      <c r="I9">
        <f t="shared" si="0"/>
        <v>12600</v>
      </c>
      <c r="J9" s="2">
        <v>0.5</v>
      </c>
      <c r="K9" s="2">
        <v>1</v>
      </c>
      <c r="M9" s="3">
        <f t="shared" si="1"/>
        <v>6300</v>
      </c>
      <c r="O9" t="s">
        <v>29</v>
      </c>
    </row>
    <row r="10" spans="1:22" x14ac:dyDescent="0.25">
      <c r="B10">
        <v>7</v>
      </c>
      <c r="C10" t="s">
        <v>35</v>
      </c>
      <c r="D10" t="s">
        <v>30</v>
      </c>
      <c r="E10" s="4">
        <v>42948</v>
      </c>
      <c r="F10" t="s">
        <v>4</v>
      </c>
      <c r="G10" s="5">
        <v>640000</v>
      </c>
      <c r="H10" s="6">
        <v>0.03</v>
      </c>
      <c r="I10">
        <f t="shared" si="0"/>
        <v>19200</v>
      </c>
      <c r="J10" s="2">
        <v>0.5</v>
      </c>
      <c r="K10" s="2">
        <v>0.3</v>
      </c>
      <c r="L10">
        <v>1000</v>
      </c>
      <c r="M10" s="3">
        <f t="shared" si="1"/>
        <v>2380</v>
      </c>
      <c r="O10" t="s">
        <v>29</v>
      </c>
    </row>
    <row r="11" spans="1:22" x14ac:dyDescent="0.25">
      <c r="B11">
        <v>8</v>
      </c>
      <c r="C11" t="s">
        <v>31</v>
      </c>
      <c r="D11" t="s">
        <v>30</v>
      </c>
      <c r="E11" s="4">
        <v>42948</v>
      </c>
      <c r="F11" t="s">
        <v>19</v>
      </c>
      <c r="G11" s="5">
        <v>250000</v>
      </c>
      <c r="H11" s="6">
        <v>0.03</v>
      </c>
      <c r="I11">
        <f t="shared" si="0"/>
        <v>7500</v>
      </c>
      <c r="J11" s="2">
        <v>0.5</v>
      </c>
      <c r="K11" s="2">
        <v>0.3</v>
      </c>
      <c r="M11" s="3">
        <f t="shared" si="1"/>
        <v>1125</v>
      </c>
      <c r="O11" t="s">
        <v>29</v>
      </c>
    </row>
    <row r="12" spans="1:22" x14ac:dyDescent="0.25">
      <c r="B12">
        <v>9</v>
      </c>
      <c r="C12" t="s">
        <v>32</v>
      </c>
      <c r="D12" t="s">
        <v>30</v>
      </c>
      <c r="E12" s="4">
        <v>42948</v>
      </c>
      <c r="F12" t="s">
        <v>19</v>
      </c>
      <c r="G12" s="5">
        <v>400000</v>
      </c>
      <c r="H12" s="6">
        <v>0.03</v>
      </c>
      <c r="I12">
        <f t="shared" si="0"/>
        <v>12000</v>
      </c>
      <c r="J12" s="2">
        <v>0.5</v>
      </c>
      <c r="K12" s="2">
        <v>0.3</v>
      </c>
      <c r="L12">
        <v>200</v>
      </c>
      <c r="M12" s="3">
        <f t="shared" si="1"/>
        <v>1700</v>
      </c>
      <c r="O12" t="s">
        <v>29</v>
      </c>
    </row>
    <row r="13" spans="1:22" x14ac:dyDescent="0.25">
      <c r="B13">
        <v>10</v>
      </c>
      <c r="C13" t="s">
        <v>33</v>
      </c>
      <c r="D13" t="s">
        <v>36</v>
      </c>
      <c r="E13" s="4">
        <v>42962</v>
      </c>
      <c r="F13" t="s">
        <v>4</v>
      </c>
      <c r="G13" s="5">
        <v>650000</v>
      </c>
      <c r="H13" s="6">
        <v>0.03</v>
      </c>
      <c r="I13">
        <f t="shared" si="0"/>
        <v>19500</v>
      </c>
      <c r="J13" s="2">
        <v>0.5</v>
      </c>
      <c r="K13" s="2">
        <v>0.7</v>
      </c>
      <c r="L13">
        <v>1000</v>
      </c>
      <c r="M13" s="3">
        <f t="shared" si="1"/>
        <v>6325</v>
      </c>
      <c r="O13" t="s">
        <v>29</v>
      </c>
    </row>
    <row r="14" spans="1:22" x14ac:dyDescent="0.25">
      <c r="B14">
        <v>11</v>
      </c>
      <c r="C14" t="s">
        <v>37</v>
      </c>
      <c r="D14" t="s">
        <v>36</v>
      </c>
      <c r="E14" s="4">
        <v>42962</v>
      </c>
      <c r="F14" t="s">
        <v>19</v>
      </c>
      <c r="G14" s="5">
        <v>375000</v>
      </c>
      <c r="H14" s="6">
        <v>0.03</v>
      </c>
      <c r="I14">
        <f t="shared" si="0"/>
        <v>11250</v>
      </c>
      <c r="J14" s="2">
        <v>0.5</v>
      </c>
      <c r="K14" s="2">
        <v>1</v>
      </c>
      <c r="M14" s="3">
        <f t="shared" ref="M14" si="2">+I14*J14*K14-L14*J14</f>
        <v>5625</v>
      </c>
      <c r="O14" t="s">
        <v>29</v>
      </c>
    </row>
    <row r="15" spans="1:22" x14ac:dyDescent="0.25">
      <c r="B15">
        <v>12</v>
      </c>
      <c r="C15" t="s">
        <v>38</v>
      </c>
      <c r="F15" t="s">
        <v>26</v>
      </c>
      <c r="G15" s="5">
        <v>350000</v>
      </c>
      <c r="H15" s="6">
        <v>0.03</v>
      </c>
      <c r="I15">
        <f t="shared" ref="I15:I22" si="3">H15*G15</f>
        <v>10500</v>
      </c>
      <c r="J15" s="2">
        <v>0.5</v>
      </c>
      <c r="K15" s="2">
        <v>0.5</v>
      </c>
      <c r="M15" s="3">
        <f t="shared" ref="M15:M22" si="4">+I15*J15*K15-L15*J15</f>
        <v>2625</v>
      </c>
      <c r="O15" t="s">
        <v>29</v>
      </c>
    </row>
    <row r="16" spans="1:22" x14ac:dyDescent="0.25">
      <c r="B16">
        <v>13</v>
      </c>
      <c r="C16" t="s">
        <v>39</v>
      </c>
      <c r="E16" s="4">
        <v>42916</v>
      </c>
      <c r="F16" t="s">
        <v>19</v>
      </c>
      <c r="G16" s="5">
        <v>450000</v>
      </c>
      <c r="H16" s="6">
        <v>0.03</v>
      </c>
      <c r="I16">
        <f t="shared" si="3"/>
        <v>13500</v>
      </c>
      <c r="J16" s="2">
        <v>0.5</v>
      </c>
      <c r="K16" s="2">
        <v>1</v>
      </c>
      <c r="M16" s="3">
        <f t="shared" si="4"/>
        <v>6750</v>
      </c>
      <c r="O16" t="s">
        <v>15</v>
      </c>
    </row>
    <row r="17" spans="2:15" x14ac:dyDescent="0.25">
      <c r="B17">
        <v>14</v>
      </c>
      <c r="C17" t="s">
        <v>40</v>
      </c>
      <c r="E17" s="4">
        <v>42916</v>
      </c>
      <c r="F17" t="s">
        <v>19</v>
      </c>
      <c r="G17" s="5">
        <v>300000</v>
      </c>
      <c r="H17" s="6">
        <v>0.03</v>
      </c>
      <c r="I17">
        <f t="shared" si="3"/>
        <v>9000</v>
      </c>
      <c r="J17" s="2">
        <v>0.5</v>
      </c>
      <c r="K17" s="2">
        <v>1</v>
      </c>
      <c r="M17" s="3">
        <f t="shared" si="4"/>
        <v>4500</v>
      </c>
      <c r="O17" t="s">
        <v>29</v>
      </c>
    </row>
    <row r="18" spans="2:15" x14ac:dyDescent="0.25">
      <c r="B18">
        <v>15</v>
      </c>
      <c r="C18" t="s">
        <v>41</v>
      </c>
      <c r="E18" s="4">
        <v>43099</v>
      </c>
      <c r="F18" t="s">
        <v>19</v>
      </c>
      <c r="G18" s="5">
        <v>450000</v>
      </c>
      <c r="H18" s="6">
        <v>0.03</v>
      </c>
      <c r="I18">
        <f t="shared" si="3"/>
        <v>13500</v>
      </c>
      <c r="J18" s="2">
        <v>0.5</v>
      </c>
      <c r="K18" s="2">
        <v>0.5</v>
      </c>
      <c r="M18" s="3">
        <f t="shared" si="4"/>
        <v>3375</v>
      </c>
      <c r="O18" t="s">
        <v>29</v>
      </c>
    </row>
    <row r="19" spans="2:15" x14ac:dyDescent="0.25">
      <c r="G19" s="5"/>
      <c r="H19" s="6">
        <v>0.03</v>
      </c>
      <c r="I19">
        <f t="shared" si="3"/>
        <v>0</v>
      </c>
      <c r="J19" s="2">
        <v>0.5</v>
      </c>
      <c r="K19" s="2">
        <v>1</v>
      </c>
      <c r="M19" s="3">
        <f t="shared" si="4"/>
        <v>0</v>
      </c>
      <c r="O19" t="s">
        <v>29</v>
      </c>
    </row>
    <row r="20" spans="2:15" x14ac:dyDescent="0.25">
      <c r="G20" s="5"/>
      <c r="H20" s="6">
        <v>0.03</v>
      </c>
      <c r="I20">
        <f t="shared" si="3"/>
        <v>0</v>
      </c>
      <c r="J20" s="2">
        <v>0.5</v>
      </c>
      <c r="K20" s="2">
        <v>1</v>
      </c>
      <c r="M20" s="3">
        <f t="shared" si="4"/>
        <v>0</v>
      </c>
      <c r="O20" t="s">
        <v>29</v>
      </c>
    </row>
    <row r="21" spans="2:15" x14ac:dyDescent="0.25">
      <c r="G21" s="5"/>
      <c r="H21" s="6">
        <v>0.03</v>
      </c>
      <c r="I21">
        <f t="shared" si="3"/>
        <v>0</v>
      </c>
      <c r="J21" s="2">
        <v>0.5</v>
      </c>
      <c r="K21" s="2">
        <v>1</v>
      </c>
      <c r="M21" s="3">
        <f t="shared" si="4"/>
        <v>0</v>
      </c>
      <c r="O21" t="s">
        <v>29</v>
      </c>
    </row>
    <row r="22" spans="2:15" x14ac:dyDescent="0.25">
      <c r="G22" s="5"/>
      <c r="H22" s="6">
        <v>0.03</v>
      </c>
      <c r="I22">
        <f t="shared" si="3"/>
        <v>0</v>
      </c>
      <c r="J22" s="2">
        <v>0.5</v>
      </c>
      <c r="K22" s="2">
        <v>1</v>
      </c>
      <c r="M22" s="3">
        <f t="shared" si="4"/>
        <v>0</v>
      </c>
      <c r="O22" t="s">
        <v>29</v>
      </c>
    </row>
    <row r="23" spans="2:15" x14ac:dyDescent="0.25">
      <c r="H23" s="6"/>
      <c r="J23" s="2"/>
    </row>
    <row r="31" spans="2:15" x14ac:dyDescent="0.25">
      <c r="G31" s="5">
        <f>SUM(G4:G18)</f>
        <v>7230000</v>
      </c>
      <c r="H31" s="6"/>
      <c r="J31" s="2"/>
      <c r="M31" s="3">
        <f>SUM(M4:M17)</f>
        <v>66505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user</cp:lastModifiedBy>
  <dcterms:created xsi:type="dcterms:W3CDTF">2017-05-13T16:59:06Z</dcterms:created>
  <dcterms:modified xsi:type="dcterms:W3CDTF">2017-06-05T00:40:17Z</dcterms:modified>
</cp:coreProperties>
</file>