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DavidHouston\SAR\"/>
    </mc:Choice>
  </mc:AlternateContent>
  <bookViews>
    <workbookView xWindow="0" yWindow="0" windowWidth="1168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6" i="1"/>
  <c r="H17" i="1"/>
  <c r="H18" i="1"/>
  <c r="H19" i="1"/>
  <c r="H20" i="1"/>
  <c r="H21" i="1"/>
  <c r="H22" i="1"/>
  <c r="H23" i="1"/>
  <c r="H24" i="1"/>
  <c r="H11" i="1"/>
  <c r="H12" i="1"/>
  <c r="H13" i="1"/>
  <c r="H14" i="1"/>
  <c r="H15" i="1"/>
  <c r="H10" i="1"/>
  <c r="H58" i="1" l="1"/>
</calcChain>
</file>

<file path=xl/sharedStrings.xml><?xml version="1.0" encoding="utf-8"?>
<sst xmlns="http://schemas.openxmlformats.org/spreadsheetml/2006/main" count="226" uniqueCount="125">
  <si>
    <t>Qty</t>
  </si>
  <si>
    <t>Part #</t>
  </si>
  <si>
    <t>Description</t>
  </si>
  <si>
    <t>Supplier</t>
  </si>
  <si>
    <t xml:space="preserve">Supplier Part # </t>
  </si>
  <si>
    <t>Cost/Item</t>
  </si>
  <si>
    <t>Subtotal</t>
  </si>
  <si>
    <t>ZX95-2536C+</t>
  </si>
  <si>
    <t>VAT-3+</t>
  </si>
  <si>
    <t>ZX60-272LN-S+</t>
  </si>
  <si>
    <t>ZX10-2-42+</t>
  </si>
  <si>
    <t>ZX05-43MH-S+</t>
  </si>
  <si>
    <t>SM-SM50+</t>
  </si>
  <si>
    <t>2315-2536 MC VCO, +6 dBm Out</t>
  </si>
  <si>
    <t>3dB SMA M-F attenuator</t>
  </si>
  <si>
    <t>Gain 14 dB, NF=1.2 dB, IP1= 18.5 dBm</t>
  </si>
  <si>
    <t>13 dBm LO, RF to LO loss 6.1 dB, IP1 = 9 dBm</t>
  </si>
  <si>
    <t>SMA-SMA M-M barrel</t>
  </si>
  <si>
    <t>1900-4200 Mc, 0.1 dB insertion loss</t>
  </si>
  <si>
    <t>Mini-Circuits</t>
  </si>
  <si>
    <t>Radar RF</t>
  </si>
  <si>
    <t>Cantenna</t>
  </si>
  <si>
    <t>N/A</t>
  </si>
  <si>
    <t>Two cans already purchased</t>
  </si>
  <si>
    <t>Fred Meyers</t>
  </si>
  <si>
    <t>L-bracket, 7/8", zinc plated</t>
  </si>
  <si>
    <t>Amazon</t>
  </si>
  <si>
    <t>DNE</t>
  </si>
  <si>
    <t>901-9889-RFX</t>
  </si>
  <si>
    <t>SMA bulkhead F solder cup</t>
  </si>
  <si>
    <t>Mouser</t>
  </si>
  <si>
    <t>523-901-9889-RFX</t>
  </si>
  <si>
    <t>6-32 machine screw, 5/8" length, pk of 100</t>
  </si>
  <si>
    <t>6-32 hex nuts, pk of 100</t>
  </si>
  <si>
    <t>Ace Hardware</t>
  </si>
  <si>
    <t>086-12SM+</t>
  </si>
  <si>
    <t>SMA-SMA M-M 6" cable</t>
  </si>
  <si>
    <t>Column1</t>
  </si>
  <si>
    <t>Analog, Power and Misc</t>
  </si>
  <si>
    <t>brass #2 wood screws 3/8" long, pk 100</t>
  </si>
  <si>
    <t>12" wide by 1" thick 8' long wood</t>
  </si>
  <si>
    <t>Home Depot</t>
  </si>
  <si>
    <t>XR-2206</t>
  </si>
  <si>
    <t>Function Generator Chip</t>
  </si>
  <si>
    <t>Jameco</t>
  </si>
  <si>
    <t>Low Noise Amplifier</t>
  </si>
  <si>
    <t>MAX414CPD+</t>
  </si>
  <si>
    <t>Digi-Key</t>
  </si>
  <si>
    <t>MAX414CPD+-ND</t>
  </si>
  <si>
    <t>MFR-25FBF-8K45</t>
  </si>
  <si>
    <t>SA105A102JAR</t>
  </si>
  <si>
    <t xml:space="preserve">  EXP-300E</t>
  </si>
  <si>
    <t>MFR-25FBF-102K</t>
  </si>
  <si>
    <t>MFR-25FBF-7K15</t>
  </si>
  <si>
    <t>MFR-25FBF-1K00</t>
  </si>
  <si>
    <t>MFR-25FBF-12K1</t>
  </si>
  <si>
    <t>MFR-25FBF-17K4</t>
  </si>
  <si>
    <t>MFR-25FBF-28K0</t>
  </si>
  <si>
    <t>MFR-25FBF-4K12</t>
  </si>
  <si>
    <t>MFR-25FBF-1K62</t>
  </si>
  <si>
    <t>K104Z15Y5VE5TH5</t>
  </si>
  <si>
    <t>6.5x1.75" solderless breadboard</t>
  </si>
  <si>
    <t>1000 pf 5% capacitor</t>
  </si>
  <si>
    <t>8450 ohm 1% resistor</t>
  </si>
  <si>
    <t>102k ohm 1% resistor</t>
  </si>
  <si>
    <t>7150 ohm 1% resistor</t>
  </si>
  <si>
    <t>1k ohm 1% resistor</t>
  </si>
  <si>
    <t>12.1k ohm resistor</t>
  </si>
  <si>
    <t>17.4k ohm resistor</t>
  </si>
  <si>
    <t>28k ohm resistor</t>
  </si>
  <si>
    <t>4120 ohm resistor</t>
  </si>
  <si>
    <t>1620 ohm resistor</t>
  </si>
  <si>
    <t xml:space="preserve">0.1 uF </t>
  </si>
  <si>
    <t>510-EXP-300E</t>
  </si>
  <si>
    <t>478-3147-1-ND</t>
  </si>
  <si>
    <t>8.45KXBK-ND</t>
  </si>
  <si>
    <t>102KXBK-ND</t>
  </si>
  <si>
    <t>7.15KXBK-ND</t>
  </si>
  <si>
    <t>1.00KXBK-ND</t>
  </si>
  <si>
    <t>12.1KXBK-ND</t>
  </si>
  <si>
    <t>17.4KXBK-ND</t>
  </si>
  <si>
    <t>28.0KXBK-ND</t>
  </si>
  <si>
    <t>4.12KXBK-ND</t>
  </si>
  <si>
    <t>1.62KXBK-ND</t>
  </si>
  <si>
    <t>594-K104Z15Y5VE5TH5</t>
  </si>
  <si>
    <t>UVR1E101MED1TD</t>
  </si>
  <si>
    <t>PV36Y103C01B00</t>
  </si>
  <si>
    <t xml:space="preserve">  CFP1/4CT52R201J</t>
  </si>
  <si>
    <t xml:space="preserve">  SBH-341-1AS-R</t>
  </si>
  <si>
    <t>PC1500</t>
  </si>
  <si>
    <t xml:space="preserve">  LM2940CT-5.0/NOPB</t>
  </si>
  <si>
    <t>172-2236</t>
  </si>
  <si>
    <t>FK28Y5V1E474Z</t>
  </si>
  <si>
    <t>PV36W205C01B00</t>
  </si>
  <si>
    <t>PV36W503C01B00</t>
  </si>
  <si>
    <t>UVR1H010MDD1TD</t>
  </si>
  <si>
    <t>UVR1H100MDD1TA</t>
  </si>
  <si>
    <t xml:space="preserve">  MF1/4DCT52R5101F</t>
  </si>
  <si>
    <t>CCF0710K0JKE36</t>
  </si>
  <si>
    <t>TLHR5400</t>
  </si>
  <si>
    <t>CCF071K00JKE36</t>
  </si>
  <si>
    <t>CCF07100KJKR36</t>
  </si>
  <si>
    <t>CCF0747K0JKR36</t>
  </si>
  <si>
    <t>T356A105M020AT7301</t>
  </si>
  <si>
    <t>100 uF</t>
  </si>
  <si>
    <t>10K</t>
  </si>
  <si>
    <t xml:space="preserve">200 ohm, 5% </t>
  </si>
  <si>
    <t>4XAA battery pack with power switch</t>
  </si>
  <si>
    <t>AA battery</t>
  </si>
  <si>
    <t>5V low dropout regulator</t>
  </si>
  <si>
    <t>3.5 mm plug to stipped wires</t>
  </si>
  <si>
    <t>4" cable ties</t>
  </si>
  <si>
    <t>0.47 uf capacitor</t>
  </si>
  <si>
    <t>2M trimmer potentiometer</t>
  </si>
  <si>
    <t>50k trimmer potentiometer</t>
  </si>
  <si>
    <t>1 uF electrolytic capacitor</t>
  </si>
  <si>
    <t>10 uF electrolytic capacitor</t>
  </si>
  <si>
    <t>5.1k resistor</t>
  </si>
  <si>
    <t>10k resistor</t>
  </si>
  <si>
    <t>Red LED</t>
  </si>
  <si>
    <t>1k resistor</t>
  </si>
  <si>
    <t>100k resistor</t>
  </si>
  <si>
    <t>47k 5% resistor</t>
  </si>
  <si>
    <t>1uf film capacitor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</si>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</sst>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alignment horizontal="left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I58" totalsRowShown="0">
  <autoFilter ref="B9:I58"/>
  <tableColumns count="8">
    <tableColumn id="1" name="Qty"/>
    <tableColumn id="2" name="Part #" dataDxfId="0"/>
    <tableColumn id="3" name="Description"/>
    <tableColumn id="4" name="Supplier"/>
    <tableColumn id="5" name="Supplier Part # "/>
    <tableColumn id="6" name="Cost/Item" dataDxfId="2"/>
    <tableColumn id="7" name="Subtotal" dataDxfId="1">
      <calculatedColumnFormula>G10*B10</calculatedColumnFormula>
    </tableColumn>
    <tableColumn id="8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58"/>
  <sheetViews>
    <sheetView tabSelected="1" topLeftCell="A7" zoomScale="70" zoomScaleNormal="70" workbookViewId="0">
      <selection activeCell="G15" sqref="G15"/>
    </sheetView>
  </sheetViews>
  <sheetFormatPr defaultRowHeight="15" x14ac:dyDescent="0.25"/>
  <cols>
    <col min="1" max="1" width="10.7109375" customWidth="1"/>
    <col min="3" max="3" width="23.140625" customWidth="1"/>
    <col min="4" max="4" width="47.85546875" customWidth="1"/>
    <col min="5" max="5" width="26.7109375" customWidth="1"/>
    <col min="6" max="6" width="23.42578125" customWidth="1"/>
    <col min="7" max="7" width="12" customWidth="1"/>
    <col min="8" max="8" width="10.5703125" customWidth="1"/>
    <col min="9" max="9" width="23" customWidth="1"/>
  </cols>
  <sheetData>
    <row r="8" spans="1:9" x14ac:dyDescent="0.25">
      <c r="A8" s="6"/>
      <c r="C8" s="2"/>
      <c r="D8" s="2"/>
      <c r="E8" s="2"/>
      <c r="F8" s="2"/>
      <c r="G8" s="2"/>
      <c r="H8" s="2"/>
    </row>
    <row r="9" spans="1:9" x14ac:dyDescent="0.25">
      <c r="A9" s="6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37</v>
      </c>
    </row>
    <row r="10" spans="1:9" x14ac:dyDescent="0.25">
      <c r="A10" s="3"/>
      <c r="B10">
        <v>1</v>
      </c>
      <c r="C10" s="8" t="s">
        <v>7</v>
      </c>
      <c r="D10" t="s">
        <v>13</v>
      </c>
      <c r="E10" t="s">
        <v>19</v>
      </c>
      <c r="F10" t="s">
        <v>7</v>
      </c>
      <c r="G10" s="1">
        <v>42.5</v>
      </c>
      <c r="H10" s="1">
        <f>G10*B10</f>
        <v>42.5</v>
      </c>
      <c r="I10" s="5" t="s">
        <v>20</v>
      </c>
    </row>
    <row r="11" spans="1:9" x14ac:dyDescent="0.25">
      <c r="A11" s="6"/>
      <c r="B11">
        <v>1</v>
      </c>
      <c r="C11" s="8" t="s">
        <v>8</v>
      </c>
      <c r="D11" t="s">
        <v>14</v>
      </c>
      <c r="E11" t="s">
        <v>19</v>
      </c>
      <c r="F11" t="s">
        <v>8</v>
      </c>
      <c r="G11" s="1">
        <v>9.9499999999999993</v>
      </c>
      <c r="H11" s="1">
        <f t="shared" ref="H11:H15" si="0">G11*B11</f>
        <v>9.9499999999999993</v>
      </c>
      <c r="I11" s="4" t="s">
        <v>20</v>
      </c>
    </row>
    <row r="12" spans="1:9" x14ac:dyDescent="0.25">
      <c r="A12" s="6"/>
      <c r="B12">
        <v>2</v>
      </c>
      <c r="C12" s="8" t="s">
        <v>9</v>
      </c>
      <c r="D12" t="s">
        <v>15</v>
      </c>
      <c r="E12" t="s">
        <v>19</v>
      </c>
      <c r="F12" t="s">
        <v>9</v>
      </c>
      <c r="G12" s="1">
        <v>39.950000000000003</v>
      </c>
      <c r="H12" s="1">
        <f t="shared" si="0"/>
        <v>79.900000000000006</v>
      </c>
      <c r="I12" s="5" t="s">
        <v>20</v>
      </c>
    </row>
    <row r="13" spans="1:9" x14ac:dyDescent="0.25">
      <c r="A13" s="6"/>
      <c r="B13">
        <v>1</v>
      </c>
      <c r="C13" s="8" t="s">
        <v>10</v>
      </c>
      <c r="D13" t="s">
        <v>18</v>
      </c>
      <c r="E13" t="s">
        <v>19</v>
      </c>
      <c r="F13" t="s">
        <v>10</v>
      </c>
      <c r="G13" s="1">
        <v>34.950000000000003</v>
      </c>
      <c r="H13" s="1">
        <f t="shared" si="0"/>
        <v>34.950000000000003</v>
      </c>
      <c r="I13" s="4" t="s">
        <v>20</v>
      </c>
    </row>
    <row r="14" spans="1:9" x14ac:dyDescent="0.25">
      <c r="A14" s="6"/>
      <c r="B14">
        <v>1</v>
      </c>
      <c r="C14" s="8" t="s">
        <v>11</v>
      </c>
      <c r="D14" t="s">
        <v>16</v>
      </c>
      <c r="E14" t="s">
        <v>19</v>
      </c>
      <c r="F14" t="s">
        <v>11</v>
      </c>
      <c r="G14" s="1">
        <v>46.45</v>
      </c>
      <c r="H14" s="1">
        <f t="shared" si="0"/>
        <v>46.45</v>
      </c>
      <c r="I14" s="5" t="s">
        <v>20</v>
      </c>
    </row>
    <row r="15" spans="1:9" x14ac:dyDescent="0.25">
      <c r="A15" s="6"/>
      <c r="B15">
        <v>4</v>
      </c>
      <c r="C15" s="8" t="s">
        <v>12</v>
      </c>
      <c r="D15" t="s">
        <v>17</v>
      </c>
      <c r="E15" t="s">
        <v>19</v>
      </c>
      <c r="F15" t="s">
        <v>12</v>
      </c>
      <c r="G15" s="1">
        <v>5.45</v>
      </c>
      <c r="H15" s="1">
        <f t="shared" si="0"/>
        <v>21.8</v>
      </c>
      <c r="I15" s="4" t="s">
        <v>20</v>
      </c>
    </row>
    <row r="16" spans="1:9" x14ac:dyDescent="0.25">
      <c r="A16" s="3"/>
      <c r="B16">
        <v>2</v>
      </c>
      <c r="C16" s="8" t="s">
        <v>22</v>
      </c>
      <c r="D16" t="s">
        <v>23</v>
      </c>
      <c r="E16" t="s">
        <v>24</v>
      </c>
      <c r="F16" t="s">
        <v>22</v>
      </c>
      <c r="G16" s="1">
        <v>0</v>
      </c>
      <c r="H16" s="1">
        <f t="shared" ref="H16:H24" si="1">G16*B16</f>
        <v>0</v>
      </c>
      <c r="I16" s="5" t="s">
        <v>21</v>
      </c>
    </row>
    <row r="17" spans="1:9" x14ac:dyDescent="0.25">
      <c r="A17" s="6"/>
      <c r="B17">
        <v>2</v>
      </c>
      <c r="C17" s="8" t="s">
        <v>22</v>
      </c>
      <c r="D17" t="s">
        <v>25</v>
      </c>
      <c r="E17" t="s">
        <v>26</v>
      </c>
      <c r="F17" t="s">
        <v>27</v>
      </c>
      <c r="G17" s="1">
        <v>2</v>
      </c>
      <c r="H17" s="1">
        <f t="shared" si="1"/>
        <v>4</v>
      </c>
      <c r="I17" s="4" t="s">
        <v>21</v>
      </c>
    </row>
    <row r="18" spans="1:9" x14ac:dyDescent="0.25">
      <c r="A18" s="6"/>
      <c r="B18">
        <v>2</v>
      </c>
      <c r="C18" s="8" t="s">
        <v>28</v>
      </c>
      <c r="D18" t="s">
        <v>29</v>
      </c>
      <c r="E18" t="s">
        <v>30</v>
      </c>
      <c r="F18" t="s">
        <v>31</v>
      </c>
      <c r="G18" s="1">
        <v>4.2699999999999996</v>
      </c>
      <c r="H18" s="1">
        <f t="shared" si="1"/>
        <v>8.5399999999999991</v>
      </c>
      <c r="I18" s="5" t="s">
        <v>21</v>
      </c>
    </row>
    <row r="19" spans="1:9" x14ac:dyDescent="0.25">
      <c r="A19" s="6"/>
      <c r="B19">
        <v>1</v>
      </c>
      <c r="C19" s="8" t="s">
        <v>22</v>
      </c>
      <c r="D19" t="s">
        <v>32</v>
      </c>
      <c r="E19" t="s">
        <v>34</v>
      </c>
      <c r="F19" t="s">
        <v>27</v>
      </c>
      <c r="G19" s="1">
        <v>2</v>
      </c>
      <c r="H19" s="1">
        <f t="shared" si="1"/>
        <v>2</v>
      </c>
      <c r="I19" s="4" t="s">
        <v>21</v>
      </c>
    </row>
    <row r="20" spans="1:9" x14ac:dyDescent="0.25">
      <c r="A20" s="6"/>
      <c r="B20">
        <v>1</v>
      </c>
      <c r="C20" s="8" t="s">
        <v>22</v>
      </c>
      <c r="D20" t="s">
        <v>33</v>
      </c>
      <c r="E20" t="s">
        <v>34</v>
      </c>
      <c r="F20" t="s">
        <v>27</v>
      </c>
      <c r="G20" s="1">
        <v>2</v>
      </c>
      <c r="H20" s="1">
        <f t="shared" si="1"/>
        <v>2</v>
      </c>
      <c r="I20" s="5" t="s">
        <v>21</v>
      </c>
    </row>
    <row r="21" spans="1:9" x14ac:dyDescent="0.25">
      <c r="A21" s="6"/>
      <c r="B21">
        <v>1</v>
      </c>
      <c r="C21" s="8" t="s">
        <v>35</v>
      </c>
      <c r="D21" t="s">
        <v>36</v>
      </c>
      <c r="E21" t="s">
        <v>19</v>
      </c>
      <c r="F21" t="s">
        <v>35</v>
      </c>
      <c r="G21" s="1">
        <v>9.65</v>
      </c>
      <c r="H21" s="1">
        <f t="shared" si="1"/>
        <v>9.65</v>
      </c>
      <c r="I21" s="4" t="s">
        <v>21</v>
      </c>
    </row>
    <row r="22" spans="1:9" x14ac:dyDescent="0.25">
      <c r="A22" s="3"/>
      <c r="B22">
        <v>1</v>
      </c>
      <c r="C22" s="8" t="s">
        <v>22</v>
      </c>
      <c r="D22" t="s">
        <v>39</v>
      </c>
      <c r="E22" t="s">
        <v>34</v>
      </c>
      <c r="F22" t="s">
        <v>27</v>
      </c>
      <c r="G22" s="1">
        <v>2</v>
      </c>
      <c r="H22" s="1">
        <f t="shared" si="1"/>
        <v>2</v>
      </c>
      <c r="I22" s="5" t="s">
        <v>38</v>
      </c>
    </row>
    <row r="23" spans="1:9" x14ac:dyDescent="0.25">
      <c r="A23" s="6"/>
      <c r="B23">
        <v>1</v>
      </c>
      <c r="C23" s="8" t="s">
        <v>22</v>
      </c>
      <c r="D23" t="s">
        <v>40</v>
      </c>
      <c r="E23" t="s">
        <v>41</v>
      </c>
      <c r="F23" s="8">
        <v>458538</v>
      </c>
      <c r="G23" s="1">
        <v>14.37</v>
      </c>
      <c r="H23" s="1">
        <f t="shared" si="1"/>
        <v>14.37</v>
      </c>
      <c r="I23" s="5" t="s">
        <v>38</v>
      </c>
    </row>
    <row r="24" spans="1:9" x14ac:dyDescent="0.25">
      <c r="B24">
        <v>1</v>
      </c>
      <c r="C24" s="8" t="s">
        <v>42</v>
      </c>
      <c r="D24" t="s">
        <v>43</v>
      </c>
      <c r="E24" t="s">
        <v>44</v>
      </c>
      <c r="F24" s="8">
        <v>34972</v>
      </c>
      <c r="G24" s="1">
        <v>4.05</v>
      </c>
      <c r="H24" s="1">
        <f t="shared" si="1"/>
        <v>4.05</v>
      </c>
      <c r="I24" s="5" t="s">
        <v>38</v>
      </c>
    </row>
    <row r="25" spans="1:9" x14ac:dyDescent="0.25">
      <c r="B25">
        <v>1</v>
      </c>
      <c r="C25" s="8" t="s">
        <v>46</v>
      </c>
      <c r="D25" t="s">
        <v>45</v>
      </c>
      <c r="E25" t="s">
        <v>47</v>
      </c>
      <c r="F25" t="s">
        <v>48</v>
      </c>
      <c r="G25" s="1">
        <v>14.46</v>
      </c>
      <c r="H25" s="1">
        <f t="shared" ref="H25:H51" si="2">G25*B25</f>
        <v>14.46</v>
      </c>
      <c r="I25" s="5" t="s">
        <v>38</v>
      </c>
    </row>
    <row r="26" spans="1:9" x14ac:dyDescent="0.25">
      <c r="B26">
        <v>1</v>
      </c>
      <c r="C26" s="8" t="s">
        <v>51</v>
      </c>
      <c r="D26" t="s">
        <v>61</v>
      </c>
      <c r="E26" t="s">
        <v>30</v>
      </c>
      <c r="F26" t="s">
        <v>73</v>
      </c>
      <c r="G26" s="1">
        <v>7</v>
      </c>
      <c r="H26" s="1">
        <f t="shared" si="2"/>
        <v>7</v>
      </c>
      <c r="I26" s="5" t="s">
        <v>38</v>
      </c>
    </row>
    <row r="27" spans="1:9" x14ac:dyDescent="0.25">
      <c r="B27">
        <v>4</v>
      </c>
      <c r="C27" s="8" t="s">
        <v>50</v>
      </c>
      <c r="D27" t="s">
        <v>62</v>
      </c>
      <c r="E27" t="s">
        <v>47</v>
      </c>
      <c r="F27" t="s">
        <v>74</v>
      </c>
      <c r="G27" s="1">
        <v>0</v>
      </c>
      <c r="H27" s="1">
        <f t="shared" si="2"/>
        <v>0</v>
      </c>
      <c r="I27" s="5" t="s">
        <v>38</v>
      </c>
    </row>
    <row r="28" spans="1:9" x14ac:dyDescent="0.25">
      <c r="B28">
        <v>1</v>
      </c>
      <c r="C28" s="8" t="s">
        <v>49</v>
      </c>
      <c r="D28" t="s">
        <v>63</v>
      </c>
      <c r="E28" t="s">
        <v>47</v>
      </c>
      <c r="F28" t="s">
        <v>75</v>
      </c>
      <c r="G28" s="1">
        <v>0</v>
      </c>
      <c r="H28" s="1">
        <f t="shared" si="2"/>
        <v>0</v>
      </c>
      <c r="I28" s="5" t="s">
        <v>38</v>
      </c>
    </row>
    <row r="29" spans="1:9" x14ac:dyDescent="0.25">
      <c r="B29">
        <v>1</v>
      </c>
      <c r="C29" s="8" t="s">
        <v>52</v>
      </c>
      <c r="D29" t="s">
        <v>64</v>
      </c>
      <c r="E29" t="s">
        <v>47</v>
      </c>
      <c r="F29" t="s">
        <v>76</v>
      </c>
      <c r="G29" s="1">
        <v>0</v>
      </c>
      <c r="H29" s="1">
        <f t="shared" si="2"/>
        <v>0</v>
      </c>
      <c r="I29" s="5" t="s">
        <v>38</v>
      </c>
    </row>
    <row r="30" spans="1:9" x14ac:dyDescent="0.25">
      <c r="B30">
        <v>1</v>
      </c>
      <c r="C30" s="8" t="s">
        <v>53</v>
      </c>
      <c r="D30" t="s">
        <v>65</v>
      </c>
      <c r="E30" t="s">
        <v>47</v>
      </c>
      <c r="F30" t="s">
        <v>77</v>
      </c>
      <c r="G30" s="1">
        <v>0</v>
      </c>
      <c r="H30" s="1">
        <f t="shared" si="2"/>
        <v>0</v>
      </c>
      <c r="I30" s="5" t="s">
        <v>38</v>
      </c>
    </row>
    <row r="31" spans="1:9" x14ac:dyDescent="0.25">
      <c r="B31">
        <v>3</v>
      </c>
      <c r="C31" s="8" t="s">
        <v>54</v>
      </c>
      <c r="D31" t="s">
        <v>66</v>
      </c>
      <c r="E31" t="s">
        <v>47</v>
      </c>
      <c r="F31" t="s">
        <v>78</v>
      </c>
      <c r="G31" s="1">
        <v>0</v>
      </c>
      <c r="H31" s="1">
        <f t="shared" si="2"/>
        <v>0</v>
      </c>
      <c r="I31" s="5" t="s">
        <v>38</v>
      </c>
    </row>
    <row r="32" spans="1:9" x14ac:dyDescent="0.25">
      <c r="B32">
        <v>1</v>
      </c>
      <c r="C32" s="8" t="s">
        <v>55</v>
      </c>
      <c r="D32" t="s">
        <v>67</v>
      </c>
      <c r="E32" t="s">
        <v>47</v>
      </c>
      <c r="F32" t="s">
        <v>79</v>
      </c>
      <c r="G32" s="1">
        <v>0</v>
      </c>
      <c r="H32" s="1">
        <f t="shared" si="2"/>
        <v>0</v>
      </c>
      <c r="I32" s="5" t="s">
        <v>38</v>
      </c>
    </row>
    <row r="33" spans="2:9" x14ac:dyDescent="0.25">
      <c r="B33">
        <v>1</v>
      </c>
      <c r="C33" s="8" t="s">
        <v>56</v>
      </c>
      <c r="D33" t="s">
        <v>68</v>
      </c>
      <c r="E33" t="s">
        <v>47</v>
      </c>
      <c r="F33" t="s">
        <v>80</v>
      </c>
      <c r="G33" s="1">
        <v>0</v>
      </c>
      <c r="H33" s="1">
        <f t="shared" si="2"/>
        <v>0</v>
      </c>
      <c r="I33" s="5" t="s">
        <v>38</v>
      </c>
    </row>
    <row r="34" spans="2:9" x14ac:dyDescent="0.25">
      <c r="B34">
        <v>1</v>
      </c>
      <c r="C34" s="8" t="s">
        <v>57</v>
      </c>
      <c r="D34" t="s">
        <v>69</v>
      </c>
      <c r="E34" t="s">
        <v>47</v>
      </c>
      <c r="F34" t="s">
        <v>81</v>
      </c>
      <c r="G34" s="1">
        <v>0</v>
      </c>
      <c r="H34" s="1">
        <f t="shared" si="2"/>
        <v>0</v>
      </c>
      <c r="I34" s="5" t="s">
        <v>38</v>
      </c>
    </row>
    <row r="35" spans="2:9" x14ac:dyDescent="0.25">
      <c r="B35">
        <v>1</v>
      </c>
      <c r="C35" s="8" t="s">
        <v>58</v>
      </c>
      <c r="D35" t="s">
        <v>70</v>
      </c>
      <c r="E35" t="s">
        <v>47</v>
      </c>
      <c r="F35" t="s">
        <v>82</v>
      </c>
      <c r="G35" s="1">
        <v>0</v>
      </c>
      <c r="H35" s="1">
        <f t="shared" si="2"/>
        <v>0</v>
      </c>
      <c r="I35" s="5" t="s">
        <v>38</v>
      </c>
    </row>
    <row r="36" spans="2:9" x14ac:dyDescent="0.25">
      <c r="B36">
        <v>1</v>
      </c>
      <c r="C36" s="8" t="s">
        <v>59</v>
      </c>
      <c r="D36" t="s">
        <v>71</v>
      </c>
      <c r="E36" t="s">
        <v>47</v>
      </c>
      <c r="F36" t="s">
        <v>83</v>
      </c>
      <c r="G36" s="1">
        <v>0</v>
      </c>
      <c r="H36" s="1">
        <f t="shared" si="2"/>
        <v>0</v>
      </c>
      <c r="I36" s="5" t="s">
        <v>38</v>
      </c>
    </row>
    <row r="37" spans="2:9" x14ac:dyDescent="0.25">
      <c r="B37">
        <v>2</v>
      </c>
      <c r="C37" s="8" t="s">
        <v>60</v>
      </c>
      <c r="D37" t="s">
        <v>72</v>
      </c>
      <c r="E37" t="s">
        <v>47</v>
      </c>
      <c r="F37" t="s">
        <v>84</v>
      </c>
      <c r="G37" s="1">
        <v>0</v>
      </c>
      <c r="H37" s="1">
        <f t="shared" si="2"/>
        <v>0</v>
      </c>
      <c r="I37" s="5" t="s">
        <v>38</v>
      </c>
    </row>
    <row r="38" spans="2:9" x14ac:dyDescent="0.25">
      <c r="B38">
        <v>2</v>
      </c>
      <c r="C38" s="8" t="s">
        <v>85</v>
      </c>
      <c r="D38" t="s">
        <v>104</v>
      </c>
      <c r="E38" t="s">
        <v>30</v>
      </c>
      <c r="G38" s="1">
        <v>0</v>
      </c>
      <c r="H38" s="1">
        <f t="shared" si="2"/>
        <v>0</v>
      </c>
      <c r="I38" s="5" t="s">
        <v>38</v>
      </c>
    </row>
    <row r="39" spans="2:9" x14ac:dyDescent="0.25">
      <c r="B39">
        <v>1</v>
      </c>
      <c r="C39" s="8" t="s">
        <v>86</v>
      </c>
      <c r="D39" t="s">
        <v>105</v>
      </c>
      <c r="E39" t="s">
        <v>30</v>
      </c>
      <c r="G39" s="1">
        <v>0</v>
      </c>
      <c r="H39" s="1">
        <f t="shared" si="2"/>
        <v>0</v>
      </c>
      <c r="I39" s="5" t="s">
        <v>38</v>
      </c>
    </row>
    <row r="40" spans="2:9" x14ac:dyDescent="0.25">
      <c r="B40">
        <v>1</v>
      </c>
      <c r="C40" s="8" t="s">
        <v>87</v>
      </c>
      <c r="D40" t="s">
        <v>106</v>
      </c>
      <c r="E40" t="s">
        <v>30</v>
      </c>
      <c r="G40" s="1">
        <v>0</v>
      </c>
      <c r="H40" s="1">
        <f t="shared" si="2"/>
        <v>0</v>
      </c>
      <c r="I40" s="5" t="s">
        <v>38</v>
      </c>
    </row>
    <row r="41" spans="2:9" x14ac:dyDescent="0.25">
      <c r="B41">
        <v>2</v>
      </c>
      <c r="C41" s="8" t="s">
        <v>88</v>
      </c>
      <c r="D41" t="s">
        <v>107</v>
      </c>
      <c r="E41" t="s">
        <v>44</v>
      </c>
      <c r="G41" s="1">
        <v>0.95</v>
      </c>
      <c r="H41" s="1">
        <f t="shared" si="2"/>
        <v>1.9</v>
      </c>
      <c r="I41" s="5" t="s">
        <v>38</v>
      </c>
    </row>
    <row r="42" spans="2:9" x14ac:dyDescent="0.25">
      <c r="B42">
        <v>8</v>
      </c>
      <c r="C42" s="8" t="s">
        <v>89</v>
      </c>
      <c r="D42" t="s">
        <v>108</v>
      </c>
      <c r="E42" t="s">
        <v>30</v>
      </c>
      <c r="G42" s="1">
        <v>0</v>
      </c>
      <c r="H42" s="1">
        <f t="shared" si="2"/>
        <v>0</v>
      </c>
      <c r="I42" s="5" t="s">
        <v>38</v>
      </c>
    </row>
    <row r="43" spans="2:9" x14ac:dyDescent="0.25">
      <c r="B43">
        <v>1</v>
      </c>
      <c r="C43" s="8" t="s">
        <v>90</v>
      </c>
      <c r="D43" t="s">
        <v>109</v>
      </c>
      <c r="E43" t="s">
        <v>47</v>
      </c>
      <c r="G43" s="1">
        <v>1.77</v>
      </c>
      <c r="H43" s="1">
        <f t="shared" si="2"/>
        <v>1.77</v>
      </c>
      <c r="I43" s="5" t="s">
        <v>38</v>
      </c>
    </row>
    <row r="44" spans="2:9" x14ac:dyDescent="0.25">
      <c r="B44">
        <v>1</v>
      </c>
      <c r="C44" s="8" t="s">
        <v>91</v>
      </c>
      <c r="D44" t="s">
        <v>110</v>
      </c>
      <c r="E44" t="s">
        <v>30</v>
      </c>
      <c r="G44" s="1">
        <v>2.42</v>
      </c>
      <c r="H44" s="1">
        <f t="shared" si="2"/>
        <v>2.42</v>
      </c>
      <c r="I44" s="5" t="s">
        <v>38</v>
      </c>
    </row>
    <row r="45" spans="2:9" x14ac:dyDescent="0.25">
      <c r="B45">
        <v>2</v>
      </c>
      <c r="C45" s="7">
        <v>41931</v>
      </c>
      <c r="D45" t="s">
        <v>111</v>
      </c>
      <c r="E45" t="s">
        <v>30</v>
      </c>
      <c r="G45" s="1">
        <v>0.04</v>
      </c>
      <c r="H45" s="1">
        <f t="shared" si="2"/>
        <v>0.08</v>
      </c>
      <c r="I45" s="5" t="s">
        <v>38</v>
      </c>
    </row>
    <row r="46" spans="2:9" x14ac:dyDescent="0.25">
      <c r="B46">
        <v>1</v>
      </c>
      <c r="C46" s="8" t="s">
        <v>92</v>
      </c>
      <c r="D46" t="s">
        <v>112</v>
      </c>
      <c r="E46" t="s">
        <v>30</v>
      </c>
      <c r="G46" s="1">
        <v>0</v>
      </c>
      <c r="H46" s="1">
        <f t="shared" si="2"/>
        <v>0</v>
      </c>
      <c r="I46" s="5" t="s">
        <v>38</v>
      </c>
    </row>
    <row r="47" spans="2:9" x14ac:dyDescent="0.25">
      <c r="B47">
        <v>1</v>
      </c>
      <c r="C47" s="8" t="s">
        <v>93</v>
      </c>
      <c r="D47" t="s">
        <v>113</v>
      </c>
      <c r="E47" t="s">
        <v>30</v>
      </c>
      <c r="G47" s="1">
        <v>0.92</v>
      </c>
      <c r="H47" s="1">
        <f t="shared" si="2"/>
        <v>0.92</v>
      </c>
      <c r="I47" s="5" t="s">
        <v>38</v>
      </c>
    </row>
    <row r="48" spans="2:9" x14ac:dyDescent="0.25">
      <c r="B48">
        <v>1</v>
      </c>
      <c r="C48" s="8" t="s">
        <v>94</v>
      </c>
      <c r="D48" t="s">
        <v>114</v>
      </c>
      <c r="E48" t="s">
        <v>30</v>
      </c>
      <c r="G48" s="1">
        <v>0.04</v>
      </c>
      <c r="H48" s="1">
        <f t="shared" si="2"/>
        <v>0.04</v>
      </c>
      <c r="I48" s="5" t="s">
        <v>38</v>
      </c>
    </row>
    <row r="49" spans="2:9" x14ac:dyDescent="0.25">
      <c r="B49">
        <v>1</v>
      </c>
      <c r="C49" s="8" t="s">
        <v>95</v>
      </c>
      <c r="D49" t="s">
        <v>115</v>
      </c>
      <c r="E49" t="s">
        <v>30</v>
      </c>
      <c r="G49" s="1">
        <v>0</v>
      </c>
      <c r="H49" s="1">
        <f t="shared" si="2"/>
        <v>0</v>
      </c>
      <c r="I49" s="5" t="s">
        <v>38</v>
      </c>
    </row>
    <row r="50" spans="2:9" x14ac:dyDescent="0.25">
      <c r="B50">
        <v>2</v>
      </c>
      <c r="C50" s="8" t="s">
        <v>96</v>
      </c>
      <c r="D50" t="s">
        <v>116</v>
      </c>
      <c r="E50" t="s">
        <v>30</v>
      </c>
      <c r="G50" s="1">
        <v>0</v>
      </c>
      <c r="H50" s="1">
        <f t="shared" si="2"/>
        <v>0</v>
      </c>
      <c r="I50" s="5" t="s">
        <v>38</v>
      </c>
    </row>
    <row r="51" spans="2:9" x14ac:dyDescent="0.25">
      <c r="B51">
        <v>2</v>
      </c>
      <c r="C51" s="8" t="s">
        <v>97</v>
      </c>
      <c r="D51" t="s">
        <v>117</v>
      </c>
      <c r="E51" t="s">
        <v>30</v>
      </c>
      <c r="G51" s="1">
        <v>0</v>
      </c>
      <c r="H51" s="1">
        <f t="shared" si="2"/>
        <v>0</v>
      </c>
      <c r="I51" s="5" t="s">
        <v>38</v>
      </c>
    </row>
    <row r="52" spans="2:9" x14ac:dyDescent="0.25">
      <c r="B52">
        <v>2</v>
      </c>
      <c r="C52" s="8" t="s">
        <v>98</v>
      </c>
      <c r="D52" t="s">
        <v>118</v>
      </c>
      <c r="E52" t="s">
        <v>30</v>
      </c>
      <c r="G52" s="1">
        <v>0</v>
      </c>
      <c r="H52" s="1">
        <f>G52*B52</f>
        <v>0</v>
      </c>
      <c r="I52" s="5" t="s">
        <v>38</v>
      </c>
    </row>
    <row r="53" spans="2:9" x14ac:dyDescent="0.25">
      <c r="B53">
        <v>1</v>
      </c>
      <c r="C53" s="8" t="s">
        <v>99</v>
      </c>
      <c r="D53" t="s">
        <v>119</v>
      </c>
      <c r="E53" t="s">
        <v>30</v>
      </c>
      <c r="G53" s="1">
        <v>0</v>
      </c>
      <c r="H53" s="1">
        <f>G53*B53</f>
        <v>0</v>
      </c>
      <c r="I53" s="5" t="s">
        <v>38</v>
      </c>
    </row>
    <row r="54" spans="2:9" x14ac:dyDescent="0.25">
      <c r="B54">
        <v>1</v>
      </c>
      <c r="C54" s="8" t="s">
        <v>100</v>
      </c>
      <c r="D54" t="s">
        <v>120</v>
      </c>
      <c r="E54" t="s">
        <v>30</v>
      </c>
      <c r="G54" s="1">
        <v>0</v>
      </c>
      <c r="H54" s="1">
        <f>G54*B54</f>
        <v>0</v>
      </c>
      <c r="I54" s="5" t="s">
        <v>38</v>
      </c>
    </row>
    <row r="55" spans="2:9" x14ac:dyDescent="0.25">
      <c r="B55">
        <v>2</v>
      </c>
      <c r="C55" s="8" t="s">
        <v>101</v>
      </c>
      <c r="D55" t="s">
        <v>121</v>
      </c>
      <c r="E55" t="s">
        <v>30</v>
      </c>
      <c r="G55" s="1">
        <v>0</v>
      </c>
      <c r="H55" s="1">
        <f>G55*B55</f>
        <v>0</v>
      </c>
      <c r="I55" s="5" t="s">
        <v>38</v>
      </c>
    </row>
    <row r="56" spans="2:9" x14ac:dyDescent="0.25">
      <c r="B56">
        <v>12</v>
      </c>
      <c r="C56" s="8" t="s">
        <v>102</v>
      </c>
      <c r="D56" t="s">
        <v>122</v>
      </c>
      <c r="E56" t="s">
        <v>30</v>
      </c>
      <c r="G56" s="1">
        <v>0</v>
      </c>
      <c r="H56" s="1">
        <f>G56*B56</f>
        <v>0</v>
      </c>
      <c r="I56" s="5" t="s">
        <v>38</v>
      </c>
    </row>
    <row r="57" spans="2:9" x14ac:dyDescent="0.25">
      <c r="B57">
        <v>1</v>
      </c>
      <c r="C57" s="8" t="s">
        <v>103</v>
      </c>
      <c r="D57" t="s">
        <v>123</v>
      </c>
      <c r="E57" t="s">
        <v>47</v>
      </c>
      <c r="G57" s="1">
        <v>0.68</v>
      </c>
      <c r="H57" s="1">
        <f>G57*B57</f>
        <v>0.68</v>
      </c>
      <c r="I57" s="5" t="s">
        <v>38</v>
      </c>
    </row>
    <row r="58" spans="2:9" x14ac:dyDescent="0.25">
      <c r="C58" s="8"/>
      <c r="G58" s="1" t="s">
        <v>124</v>
      </c>
      <c r="H58" s="1">
        <f>SUM(H10:H57)</f>
        <v>311.43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David Houston</cp:lastModifiedBy>
  <dcterms:created xsi:type="dcterms:W3CDTF">2015-06-24T01:12:34Z</dcterms:created>
  <dcterms:modified xsi:type="dcterms:W3CDTF">2015-06-24T02:12:06Z</dcterms:modified>
</cp:coreProperties>
</file>