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5360" windowHeight="7760"/>
  </bookViews>
  <sheets>
    <sheet name="Parts-Budget" sheetId="1" r:id="rId1"/>
    <sheet name="Schematic-sFPI-Driver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<sst xmlns="http://schemas.openxmlformats.org/spreadsheetml/2006/main" count="28" uniqueCount="24">
  <si>
    <t>VALUE</t>
  </si>
  <si>
    <t xml:space="preserve">Digikey </t>
  </si>
  <si>
    <t>Price</t>
  </si>
  <si>
    <t>ITEM</t>
  </si>
  <si>
    <t>R1</t>
  </si>
  <si>
    <t>R10</t>
  </si>
  <si>
    <t>R11</t>
  </si>
  <si>
    <t>10k</t>
  </si>
  <si>
    <t>1M</t>
  </si>
  <si>
    <t>3.3k-10k</t>
  </si>
  <si>
    <t>POTENTIOMETER</t>
  </si>
  <si>
    <t>RESISTOR</t>
  </si>
  <si>
    <t>RNCF1206TKY10K0CT-ND</t>
  </si>
  <si>
    <t>UNITS</t>
  </si>
  <si>
    <t>COST</t>
  </si>
  <si>
    <t>LABEL(S)</t>
  </si>
  <si>
    <t>R2,R4,R6</t>
  </si>
  <si>
    <t>R3,R5</t>
  </si>
  <si>
    <t>R9,R12,R14</t>
  </si>
  <si>
    <t>TOTAL</t>
  </si>
  <si>
    <t>RNCF1206BKE1M00CT-ND</t>
  </si>
  <si>
    <t>Schematic</t>
  </si>
  <si>
    <t>CT3059-ND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</si>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</sst>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1" applyFont="1"/>
    <xf numFmtId="0" fontId="2" fillId="2" borderId="1" xfId="0" applyFont="1" applyFill="1" applyBorder="1"/>
    <xf numFmtId="164" fontId="2" fillId="2" borderId="1" xfId="1" applyFont="1" applyFill="1" applyBorder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4">
    <dxf>
      <numFmt numFmtId="15" formatCode="0.00E+00"/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6:I12" totalsRowShown="0">
  <autoFilter ref="B6:I12"/>
  <tableColumns count="8">
    <tableColumn id="1" name="ITEM"/>
    <tableColumn id="8" name="Schematic"/>
    <tableColumn id="2" name="LABEL(S)"/>
    <tableColumn id="3" name="VALUE" dataDxfId="0"/>
    <tableColumn id="4" name="Digikey "/>
    <tableColumn id="6" name="UNITS"/>
    <tableColumn id="5" name="Price"/>
    <tableColumn id="7" name="COST" dataCellStyle="Currency">
      <calculatedColumnFormula>Table1[[#This Row],[Price]]*Table1[[#This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450T328F104A1C1/CT3059-ND/4733109" TargetMode="External"/><Relationship Id="rId4" Type="http://schemas.openxmlformats.org/officeDocument/2006/relationships/table" Target="../tables/table1.xml"/><Relationship Id="rId1" Type="http://schemas.openxmlformats.org/officeDocument/2006/relationships/hyperlink" Target="http://www.digikey.com/product-detail/en/RNCF1206TKY10K0/RNCF1206TKY10K0CT-ND/2269713" TargetMode="External"/><Relationship Id="rId2" Type="http://schemas.openxmlformats.org/officeDocument/2006/relationships/hyperlink" Target="http://www.digikey.com/product-search/en?keywords=RNCF1206BKE1M0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abSelected="1" zoomScale="175" zoomScaleNormal="175" zoomScalePageLayoutView="175" workbookViewId="0">
      <selection activeCell="B3" sqref="B3"/>
    </sheetView>
  </sheetViews>
  <sheetFormatPr baseColWidth="10" defaultColWidth="8.83203125" defaultRowHeight="14" x14ac:dyDescent="0"/>
  <cols>
    <col min="2" max="3" width="17.5" customWidth="1"/>
    <col min="4" max="4" width="15.83203125" customWidth="1"/>
    <col min="6" max="6" width="37.6640625" customWidth="1"/>
    <col min="7" max="7" width="9.5" customWidth="1"/>
  </cols>
  <sheetData>
    <row r="3" spans="2:9">
      <c r="H3" s="3" t="s">
        <v>19</v>
      </c>
      <c r="I3" s="4">
        <f>SUM(Table1[COST])</f>
        <v>8.43</v>
      </c>
    </row>
    <row r="6" spans="2:9">
      <c r="B6" t="s">
        <v>3</v>
      </c>
      <c r="C6" t="s">
        <v>21</v>
      </c>
      <c r="D6" t="s">
        <v>15</v>
      </c>
      <c r="E6" t="s">
        <v>0</v>
      </c>
      <c r="F6" t="s">
        <v>1</v>
      </c>
      <c r="G6" t="s">
        <v>13</v>
      </c>
      <c r="H6" t="s">
        <v>2</v>
      </c>
      <c r="I6" t="s">
        <v>14</v>
      </c>
    </row>
    <row r="7" spans="2:9">
      <c r="B7" t="s">
        <v>10</v>
      </c>
      <c r="D7" t="s">
        <v>4</v>
      </c>
      <c r="E7" s="1" t="s">
        <v>23</v>
      </c>
      <c r="F7" s="5" t="s">
        <v>22</v>
      </c>
      <c r="G7">
        <v>1</v>
      </c>
      <c r="I7" s="2">
        <f>Table1[[#This Row],[Price]]*Table1[[#This Row],[UNITS]]</f>
        <v>0</v>
      </c>
    </row>
    <row r="8" spans="2:9">
      <c r="B8" t="s">
        <v>11</v>
      </c>
      <c r="D8" t="s">
        <v>16</v>
      </c>
      <c r="E8" s="1" t="s">
        <v>7</v>
      </c>
      <c r="F8" s="5" t="s">
        <v>12</v>
      </c>
      <c r="G8">
        <v>3</v>
      </c>
      <c r="H8" s="2">
        <v>2.2200000000000002</v>
      </c>
      <c r="I8" s="2">
        <f>Table1[[#This Row],[Price]]*Table1[[#This Row],[UNITS]]</f>
        <v>6.66</v>
      </c>
    </row>
    <row r="9" spans="2:9">
      <c r="B9" t="s">
        <v>10</v>
      </c>
      <c r="D9" t="s">
        <v>17</v>
      </c>
      <c r="E9" s="1" t="s">
        <v>9</v>
      </c>
      <c r="G9">
        <v>2</v>
      </c>
      <c r="I9" s="2">
        <f>Table1[[#This Row],[Price]]*Table1[[#This Row],[UNITS]]</f>
        <v>0</v>
      </c>
    </row>
    <row r="10" spans="2:9">
      <c r="B10" t="s">
        <v>11</v>
      </c>
      <c r="D10" t="s">
        <v>18</v>
      </c>
      <c r="E10" s="1" t="s">
        <v>8</v>
      </c>
      <c r="F10" s="5" t="s">
        <v>20</v>
      </c>
      <c r="G10">
        <v>3</v>
      </c>
      <c r="H10">
        <v>0.59</v>
      </c>
      <c r="I10" s="2">
        <f>Table1[[#This Row],[Price]]*Table1[[#This Row],[UNITS]]</f>
        <v>1.77</v>
      </c>
    </row>
    <row r="11" spans="2:9">
      <c r="B11" t="s">
        <v>10</v>
      </c>
      <c r="D11" t="s">
        <v>5</v>
      </c>
      <c r="E11" s="1"/>
      <c r="G11">
        <v>1</v>
      </c>
      <c r="I11" s="2">
        <f>Table1[[#This Row],[Price]]*Table1[[#This Row],[UNITS]]</f>
        <v>0</v>
      </c>
    </row>
    <row r="12" spans="2:9">
      <c r="B12" t="s">
        <v>11</v>
      </c>
      <c r="D12" t="s">
        <v>6</v>
      </c>
      <c r="E12" s="1"/>
      <c r="G12">
        <v>1</v>
      </c>
      <c r="I12" s="2">
        <f>Table1[[#This Row],[Price]]*Table1[[#This Row],[UNITS]]</f>
        <v>0</v>
      </c>
    </row>
  </sheetData>
  <conditionalFormatting sqref="I3">
    <cfRule type="cellIs" dxfId="3" priority="1" operator="greaterThan">
      <formula>100</formula>
    </cfRule>
    <cfRule type="cellIs" dxfId="2" priority="2" operator="lessThan">
      <formula>20</formula>
    </cfRule>
    <cfRule type="cellIs" dxfId="1" priority="3" operator="greaterThan">
      <formula>30</formula>
    </cfRule>
  </conditionalFormatting>
  <hyperlinks>
    <hyperlink ref="F8" r:id="rId1"/>
    <hyperlink ref="F10" r:id="rId2"/>
    <hyperlink ref="F7" r:id="rId3"/>
  </hyperlinks>
  <pageMargins left="0.7" right="0.7" top="0.75" bottom="0.75" header="0.3" footer="0.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zoomScalePageLayoutView="25" workbookViewId="0">
      <selection activeCell="E15" sqref="E15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Parts-Budget</vt:lpstr>
      <vt:lpstr>Schematic-sFPI-Driver</vt:lpstr>
    </vt:vector>
  </TitlesOfParts>
  <Company>Oregon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Miles Houston</cp:lastModifiedBy>
  <dcterms:created xsi:type="dcterms:W3CDTF">2016-01-20T04:39:56Z</dcterms:created>
  <dcterms:modified xsi:type="dcterms:W3CDTF">2016-01-20T08:19:58Z</dcterms:modified>
</cp:coreProperties>
</file>