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5" rupBuild="14420"/>
  <workbookPr defaultThemeVersion="124226"/>
  <bookViews>
    <workbookView xWindow="16155" yWindow="30" windowWidth="16260" windowHeight="5850" activeTab="1"/>
  </bookViews>
  <sheets>
    <sheet name="MC results (20190205)-1.0" sheetId="6" r:id="rId1"/>
    <sheet name="MC results (20190205)-10.0" sheetId="4" r:id="rId2"/>
    <sheet name="Лист1" sheetId="5" r:id="rId3"/>
    <sheet name="MC results (2)" sheetId="1" r:id="rId4"/>
    <sheet name="MC results (20190202)" sheetId="2" r:id="rId5"/>
  </sheets>
  <calcPr calcId="152511" fullCalcOnLoad="true"/>
</workbook>
</file>

<file path=xl/sharedStrings.xml><?xml version="1.0" encoding="utf-8"?>
<sst xmlns="http://schemas.openxmlformats.org/spreadsheetml/2006/main" count="222" uniqueCount="41">
  <si>
    <t>True model:</t>
  </si>
  <si>
    <t>OP</t>
  </si>
  <si>
    <t>ZIOP-3</t>
  </si>
  <si>
    <t>Estimated model:</t>
  </si>
  <si>
    <t>Choice probabilities</t>
  </si>
  <si>
    <t>Bias</t>
  </si>
  <si>
    <t>RMSE</t>
  </si>
  <si>
    <t>Coverage rate</t>
  </si>
  <si>
    <t>Bias of s.e.</t>
  </si>
  <si>
    <t>Marginal efects on choice probabilities</t>
  </si>
  <si>
    <t>Model selection results</t>
  </si>
  <si>
    <t>AIC</t>
  </si>
  <si>
    <t>BIC</t>
  </si>
  <si>
    <t>Vuong test</t>
  </si>
  <si>
    <t>Vuong test (AIC)</t>
  </si>
  <si>
    <t>Vuong test (BIC)</t>
  </si>
  <si>
    <t>Sign test</t>
  </si>
  <si>
    <t>Sign test (AIC)</t>
  </si>
  <si>
    <t>Sign test (BIC)</t>
  </si>
  <si>
    <t>LR test</t>
  </si>
  <si>
    <t>Correct predicitions</t>
  </si>
  <si>
    <t>Brier score</t>
  </si>
  <si>
    <t>Ranked prob. score</t>
  </si>
  <si>
    <t>CAIC</t>
  </si>
  <si>
    <t>generations</t>
  </si>
  <si>
    <t>convergence</t>
  </si>
  <si>
    <t>147/100</t>
  </si>
  <si>
    <t>106/100</t>
  </si>
  <si>
    <t>Mean direct comparison criteria</t>
  </si>
  <si>
    <t>Mean fitness criteria</t>
  </si>
  <si>
    <t>Vuong</t>
  </si>
  <si>
    <t>Vuong (AIC)</t>
  </si>
  <si>
    <t>Vuong (BIC)</t>
  </si>
  <si>
    <t>Vuong p-value</t>
  </si>
  <si>
    <t>Vuong (AIC) p-value</t>
  </si>
  <si>
    <t>Vuong (BIC)  p-value</t>
  </si>
  <si>
    <t>Sign test  p-value</t>
  </si>
  <si>
    <t>Sign test (AIC)  p-value</t>
  </si>
  <si>
    <t>Sign test (BIC)  p-value</t>
  </si>
  <si>
    <t>Log likelihood</t>
  </si>
  <si>
    <t>The same, but with 3x more observations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</si>
</sst>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Arial"/>
      <family val="2"/>
      <charset val="204"/>
    </font>
    <font>
      <sz val="10"/>
      <color theme="1"/>
      <name val="Times New Roman"/>
      <family val="1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true"/>
    <xf numFmtId="0" fontId="0" fillId="2" borderId="1" xfId="0" applyFill="true" applyBorder="true"/>
    <xf numFmtId="0" fontId="1" fillId="2" borderId="0" xfId="0" applyFont="true" applyFill="true" applyBorder="true" applyAlignment="true">
      <alignment horizontal="center" vertical="center" wrapText="true"/>
    </xf>
    <xf numFmtId="0" fontId="0" fillId="2" borderId="0" xfId="0" applyFill="true" applyAlignment="true">
      <alignment horizontal="center" vertical="center"/>
    </xf>
    <xf numFmtId="164" fontId="1" fillId="2" borderId="1" xfId="0" applyNumberFormat="true" applyFont="true" applyFill="true" applyBorder="true" applyAlignment="true">
      <alignment horizontal="center" vertical="center" wrapText="true"/>
    </xf>
    <xf numFmtId="1" fontId="1" fillId="2" borderId="0" xfId="0" applyNumberFormat="true" applyFont="true" applyFill="true" applyBorder="true" applyAlignment="true">
      <alignment horizontal="left" vertical="center" wrapText="true"/>
    </xf>
    <xf numFmtId="1" fontId="3" fillId="2" borderId="0" xfId="0" applyNumberFormat="true" applyFont="true" applyFill="true" applyBorder="true" applyAlignment="true">
      <alignment horizontal="center" vertical="center" wrapText="true"/>
    </xf>
    <xf numFmtId="164" fontId="1" fillId="2" borderId="0" xfId="0" applyNumberFormat="true" applyFont="true" applyFill="true" applyBorder="true" applyAlignment="true">
      <alignment horizontal="center" wrapText="true"/>
    </xf>
    <xf numFmtId="1" fontId="1" fillId="2" borderId="0" xfId="0" applyNumberFormat="true" applyFont="true" applyFill="true" applyBorder="true" applyAlignment="true">
      <alignment horizontal="center" vertical="center" wrapText="true"/>
    </xf>
    <xf numFmtId="1" fontId="4" fillId="2" borderId="0" xfId="0" applyNumberFormat="true" applyFont="true" applyFill="true" applyBorder="true" applyAlignment="true">
      <alignment horizontal="left" vertical="center" wrapText="true"/>
    </xf>
    <xf numFmtId="1" fontId="1" fillId="2" borderId="3" xfId="0" applyNumberFormat="true" applyFont="true" applyFill="true" applyBorder="true" applyAlignment="true">
      <alignment horizontal="left" vertical="center" wrapText="true"/>
    </xf>
    <xf numFmtId="1" fontId="3" fillId="2" borderId="3" xfId="0" applyNumberFormat="true" applyFont="true" applyFill="true" applyBorder="true" applyAlignment="true">
      <alignment horizontal="center" vertical="center" wrapText="true"/>
    </xf>
    <xf numFmtId="164" fontId="1" fillId="2" borderId="3" xfId="0" applyNumberFormat="true" applyFont="true" applyFill="true" applyBorder="true" applyAlignment="true">
      <alignment horizontal="center" wrapText="true"/>
    </xf>
    <xf numFmtId="1" fontId="1" fillId="2" borderId="1" xfId="0" applyNumberFormat="true" applyFont="true" applyFill="true" applyBorder="true" applyAlignment="true">
      <alignment horizontal="left" vertical="center" wrapText="true"/>
    </xf>
    <xf numFmtId="1" fontId="3" fillId="2" borderId="1" xfId="0" applyNumberFormat="true" applyFont="true" applyFill="true" applyBorder="true" applyAlignment="true">
      <alignment horizontal="center" vertical="center" wrapText="true"/>
    </xf>
    <xf numFmtId="164" fontId="1" fillId="2" borderId="1" xfId="0" applyNumberFormat="true" applyFont="true" applyFill="true" applyBorder="true" applyAlignment="true">
      <alignment horizontal="center" wrapText="true"/>
    </xf>
    <xf numFmtId="0" fontId="0" fillId="0" borderId="5" xfId="0" applyBorder="true" applyAlignment="true">
      <alignment vertical="center" wrapText="true"/>
    </xf>
    <xf numFmtId="0" fontId="0" fillId="0" borderId="0" xfId="0" applyFill="true" applyBorder="true" applyAlignment="true">
      <alignment vertical="center" wrapText="true"/>
    </xf>
    <xf numFmtId="1" fontId="1" fillId="2" borderId="0" xfId="0" applyNumberFormat="true" applyFont="true" applyFill="true" applyBorder="true" applyAlignment="true">
      <alignment horizontal="left" vertical="center"/>
    </xf>
    <xf numFmtId="1" fontId="1" fillId="2" borderId="1" xfId="0" applyNumberFormat="true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 wrapText="true"/>
    </xf>
    <xf numFmtId="1" fontId="1" fillId="2" borderId="4" xfId="0" applyNumberFormat="true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left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/>
    </xf>
    <xf numFmtId="1" fontId="2" fillId="2" borderId="1" xfId="0" applyNumberFormat="true" applyFont="true" applyFill="true" applyBorder="true" applyAlignment="true">
      <alignment horizontal="left" vertical="center" wrapText="true"/>
    </xf>
    <xf numFmtId="0" fontId="2" fillId="2" borderId="2" xfId="0" applyFont="true" applyFill="true" applyBorder="true" applyAlignment="true">
      <alignment horizontal="center" vertical="center" wrapText="true"/>
    </xf>
    <xf numFmtId="1" fontId="2" fillId="2" borderId="0" xfId="0" applyNumberFormat="true" applyFont="true" applyFill="true" applyBorder="true" applyAlignment="true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T62"/>
  <sheetViews>
    <sheetView topLeftCell="A5" zoomScale="90" zoomScaleNormal="90" workbookViewId="0">
      <selection activeCell="J23" sqref="J23"/>
    </sheetView>
  </sheetViews>
  <sheetFormatPr defaultRowHeight="12.75"/>
  <cols>
    <col min="1" max="1" width="0.7109375" customWidth="true"/>
    <col min="2" max="2" width="19.28515625" bestFit="true" customWidth="true"/>
    <col min="3" max="3" width="7.7109375" customWidth="true"/>
    <col min="4" max="8" width="9.5703125" customWidth="true"/>
    <col min="9" max="9" width="10.42578125" customWidth="true"/>
    <col min="10" max="10" width="10.28515625" bestFit="true" customWidth="true"/>
  </cols>
  <sheetData>
    <row r="2" ht="4.9" customHeight="true">
      <c r="A2" s="1"/>
      <c r="B2" s="1"/>
      <c r="C2" s="1"/>
      <c r="D2" s="1"/>
      <c r="E2" s="1"/>
      <c r="F2" s="1"/>
      <c r="G2" s="1"/>
      <c r="H2" s="1"/>
      <c r="I2" s="1"/>
    </row>
    <row r="3" ht="18" customHeight="true" thickBot="true">
      <c r="A3" s="1"/>
      <c r="B3" s="2"/>
      <c r="C3" s="2"/>
      <c r="D3" s="2"/>
      <c r="E3" s="2"/>
      <c r="F3" s="2"/>
      <c r="G3" s="2"/>
      <c r="H3" s="2"/>
      <c r="I3" s="1"/>
      <c r="X3" t="s">
        <v>40</v>
      </c>
    </row>
    <row r="4" ht="18" customHeight="true" thickTop="true">
      <c r="A4" s="1"/>
      <c r="B4" s="23" t="s">
        <v>0</v>
      </c>
      <c r="C4" s="23"/>
      <c r="D4" s="24" t="s">
        <v>1</v>
      </c>
      <c r="E4" s="24"/>
      <c r="F4" s="3"/>
      <c r="G4" s="25" t="s">
        <v>2</v>
      </c>
      <c r="H4" s="25"/>
      <c r="I4" s="4"/>
    </row>
    <row r="5" ht="18" customHeight="true" thickBot="true">
      <c r="A5" s="1"/>
      <c r="B5" s="26" t="s">
        <v>3</v>
      </c>
      <c r="C5" s="26"/>
      <c r="D5" s="5" t="s">
        <v>1</v>
      </c>
      <c r="E5" s="5" t="s">
        <v>2</v>
      </c>
      <c r="F5" s="5"/>
      <c r="G5" s="5" t="s">
        <v>1</v>
      </c>
      <c r="H5" s="5" t="s">
        <v>2</v>
      </c>
      <c r="I5" s="1"/>
    </row>
    <row r="6" ht="16.9" customHeight="true" thickTop="true">
      <c r="A6" s="1"/>
      <c r="B6" s="27" t="s">
        <v>4</v>
      </c>
      <c r="C6" s="27"/>
      <c r="D6" s="27"/>
      <c r="E6" s="27"/>
      <c r="F6" s="27"/>
      <c r="G6" s="27"/>
      <c r="H6" s="27"/>
      <c r="I6" s="1"/>
    </row>
    <row r="7" ht="16.9" customHeight="true">
      <c r="A7" s="1"/>
      <c r="B7" s="6" t="s">
        <v>5</v>
      </c>
      <c r="C7" s="21"/>
      <c r="D7">
        <v>-4.1810609979609366E-5</v>
      </c>
      <c r="E7">
        <v>5.4537376967288033E-3</v>
      </c>
      <c r="F7" s="21"/>
      <c r="G7">
        <v>-1.0928193056987634E-2</v>
      </c>
      <c r="H7">
        <v>-1.1333158253228474E-3</v>
      </c>
      <c r="I7" s="1"/>
      <c r="K7">
        <f>X7/D7</f>
        <v>1.2755270903424987</v>
      </c>
      <c r="L7">
        <f t="shared" ref="L7:O12" si="0">Y7/E7</f>
        <v>0.91641468878392529</v>
      </c>
      <c r="N7">
        <f t="shared" si="0"/>
        <v>0.9858306265773461</v>
      </c>
      <c r="O7">
        <f>AB7/H7</f>
        <v>8.1091077828239818E-3</v>
      </c>
      <c r="X7">
        <v>-5.333056569273617E-5</v>
      </c>
      <c r="Y7">
        <v>4.9978853340568877E-3</v>
      </c>
      <c r="AA7">
        <v>-1.0773347408728323E-2</v>
      </c>
      <c r="AB7">
        <v>-9.1901801795230859E-6</v>
      </c>
    </row>
    <row r="8" ht="16.9" customHeight="true">
      <c r="A8" s="1"/>
      <c r="B8" s="6" t="s">
        <v>5</v>
      </c>
      <c r="C8" s="21"/>
      <c r="D8">
        <v>-3.4230946484178513E-3</v>
      </c>
      <c r="E8">
        <v>-9.925980407131562E-3</v>
      </c>
      <c r="F8" s="21"/>
      <c r="G8">
        <v>-1.4525650512120266E-2</v>
      </c>
      <c r="H8">
        <v>-6.240871168960823E-3</v>
      </c>
      <c r="I8" s="1"/>
      <c r="K8">
        <f t="shared" ref="K8:K12" si="1">X8/D8</f>
        <v>0</v>
      </c>
      <c r="L8">
        <f t="shared" si="0"/>
        <v>0</v>
      </c>
      <c r="N8">
        <f t="shared" si="0"/>
        <v>0</v>
      </c>
      <c r="O8">
        <f t="shared" si="0"/>
        <v>0</v>
      </c>
    </row>
    <row r="9" ht="16.9" customHeight="true">
      <c r="A9" s="1"/>
      <c r="B9" s="6" t="s">
        <v>5</v>
      </c>
      <c r="C9" s="21"/>
      <c r="D9">
        <v>4.1631821810430838E-3</v>
      </c>
      <c r="E9">
        <v>6.9502042626893683E-3</v>
      </c>
      <c r="F9" s="21"/>
      <c r="G9">
        <v>-3.1632352951456694E-2</v>
      </c>
      <c r="H9">
        <v>5.2450739683546155E-3</v>
      </c>
      <c r="I9" s="1"/>
      <c r="K9">
        <f t="shared" si="1"/>
        <v>0</v>
      </c>
      <c r="L9">
        <f t="shared" si="0"/>
        <v>0</v>
      </c>
      <c r="N9">
        <f t="shared" si="0"/>
        <v>0</v>
      </c>
      <c r="O9">
        <f t="shared" si="0"/>
        <v>0</v>
      </c>
    </row>
    <row r="10" ht="16.9" customHeight="true">
      <c r="A10" s="1"/>
      <c r="B10" s="6" t="s">
        <v>5</v>
      </c>
      <c r="C10" s="21"/>
      <c r="D10">
        <v>-1.2013059253590007E-3</v>
      </c>
      <c r="E10">
        <v>-6.1558294428364253E-3</v>
      </c>
      <c r="F10" s="21"/>
      <c r="G10">
        <v>5.538603895437557E-2</v>
      </c>
      <c r="H10">
        <v>2.1235677221021296E-3</v>
      </c>
      <c r="I10" s="1"/>
      <c r="K10">
        <f t="shared" si="1"/>
        <v>0</v>
      </c>
      <c r="L10">
        <f t="shared" si="0"/>
        <v>0</v>
      </c>
      <c r="N10">
        <f t="shared" si="0"/>
        <v>0</v>
      </c>
      <c r="O10">
        <f t="shared" si="0"/>
        <v>0</v>
      </c>
    </row>
    <row r="11" ht="16.9" customHeight="true">
      <c r="A11" s="1"/>
      <c r="B11" s="6" t="s">
        <v>5</v>
      </c>
      <c r="C11" s="7"/>
      <c r="D11">
        <v>5.0302900271332555E-4</v>
      </c>
      <c r="E11">
        <v>3.6778678905497546E-3</v>
      </c>
      <c r="F11" s="8"/>
      <c r="G11">
        <v>1.7001575661890124E-3</v>
      </c>
      <c r="H11">
        <v>5.5453038268838808E-6</v>
      </c>
      <c r="I11" s="1"/>
      <c r="K11">
        <f t="shared" si="1"/>
        <v>0</v>
      </c>
      <c r="L11">
        <f t="shared" si="0"/>
        <v>0</v>
      </c>
      <c r="N11">
        <f t="shared" si="0"/>
        <v>0</v>
      </c>
      <c r="O11">
        <f t="shared" si="0"/>
        <v>0</v>
      </c>
    </row>
    <row r="12" ht="16.9" customHeight="true">
      <c r="A12" s="1"/>
      <c r="B12" s="6" t="s">
        <v>6</v>
      </c>
      <c r="C12" s="9"/>
      <c r="D12">
        <v>1.5611197383776218E-2</v>
      </c>
      <c r="E12">
        <v>1.9471080029896594E-2</v>
      </c>
      <c r="F12" s="8"/>
      <c r="G12">
        <v>2.8218617539659492E-2</v>
      </c>
      <c r="H12">
        <v>1.8511038315478005E-2</v>
      </c>
      <c r="I12" s="1"/>
      <c r="K12">
        <f t="shared" si="1"/>
        <v>0</v>
      </c>
      <c r="L12">
        <f t="shared" si="0"/>
        <v>0</v>
      </c>
      <c r="N12">
        <f t="shared" si="0"/>
        <v>0</v>
      </c>
      <c r="O12">
        <f t="shared" si="0"/>
        <v>0</v>
      </c>
    </row>
    <row r="13" ht="16.9" customHeight="true">
      <c r="A13" s="1"/>
      <c r="B13" s="10" t="s">
        <v>7</v>
      </c>
      <c r="C13" s="7"/>
      <c r="D13">
        <v>0.90999999999999992</v>
      </c>
      <c r="E13">
        <v>0.89200000000000002</v>
      </c>
      <c r="F13" s="8"/>
      <c r="G13">
        <v>0.57999999999999996</v>
      </c>
      <c r="H13">
        <v>0.70599999999999996</v>
      </c>
      <c r="I13" s="1"/>
    </row>
    <row r="14" ht="18" customHeight="true">
      <c r="A14" s="1"/>
      <c r="B14" s="6" t="s">
        <v>8</v>
      </c>
      <c r="C14" s="7"/>
      <c r="D14">
        <v>0.98339350208587195</v>
      </c>
      <c r="E14">
        <v>0.81451489414588918</v>
      </c>
      <c r="F14" s="8"/>
      <c r="G14">
        <v>0.96553902481970644</v>
      </c>
      <c r="H14">
        <v>0.86608596299106089</v>
      </c>
      <c r="I14" s="1"/>
      <c r="K14">
        <f t="shared" ref="K14:L18" si="2">X14/D14</f>
        <v>0</v>
      </c>
      <c r="L14">
        <f t="shared" si="2"/>
        <v>0</v>
      </c>
      <c r="N14">
        <f t="shared" ref="N14:O18" si="3">AA14/G14</f>
        <v>0</v>
      </c>
      <c r="O14">
        <f t="shared" si="3"/>
        <v>0</v>
      </c>
    </row>
    <row r="15" ht="16.9" customHeight="true">
      <c r="A15" s="1"/>
      <c r="B15" s="6" t="s">
        <v>8</v>
      </c>
      <c r="D15">
        <v>0.96959025062416415</v>
      </c>
      <c r="E15">
        <v>0.84159408038104289</v>
      </c>
      <c r="G15">
        <v>1.0837632181269738</v>
      </c>
      <c r="H15">
        <v>0.88032676022631129</v>
      </c>
      <c r="I15" s="1"/>
      <c r="K15">
        <f t="shared" si="2"/>
        <v>0</v>
      </c>
      <c r="L15">
        <f t="shared" si="2"/>
        <v>0</v>
      </c>
      <c r="N15">
        <f t="shared" si="3"/>
        <v>0</v>
      </c>
      <c r="O15">
        <f t="shared" si="3"/>
        <v>0</v>
      </c>
    </row>
    <row r="16" ht="16.9" customHeight="true">
      <c r="A16" s="1"/>
      <c r="B16" s="6" t="s">
        <v>8</v>
      </c>
      <c r="D16">
        <v>0.98024340108018337</v>
      </c>
      <c r="E16">
        <v>0.20117744888095337</v>
      </c>
      <c r="G16">
        <v>1.1049761650941838</v>
      </c>
      <c r="H16">
        <v>0.21785513863973627</v>
      </c>
      <c r="I16" s="1"/>
      <c r="K16">
        <f t="shared" si="2"/>
        <v>0</v>
      </c>
      <c r="L16">
        <f t="shared" si="2"/>
        <v>0</v>
      </c>
      <c r="N16">
        <f t="shared" si="3"/>
        <v>0</v>
      </c>
      <c r="O16">
        <f t="shared" si="3"/>
        <v>0</v>
      </c>
    </row>
    <row r="17" ht="16.9" customHeight="true">
      <c r="A17" s="1"/>
      <c r="B17" s="6" t="s">
        <v>8</v>
      </c>
      <c r="D17">
        <v>1.0036203561314128</v>
      </c>
      <c r="E17">
        <v>0.85201274766105217</v>
      </c>
      <c r="G17">
        <v>1.1158197045220881</v>
      </c>
      <c r="H17">
        <v>0.6635131598856121</v>
      </c>
      <c r="I17" s="1"/>
      <c r="K17">
        <f t="shared" si="2"/>
        <v>0</v>
      </c>
      <c r="L17">
        <f t="shared" si="2"/>
        <v>0</v>
      </c>
      <c r="N17">
        <f t="shared" si="3"/>
        <v>0</v>
      </c>
      <c r="O17">
        <f t="shared" si="3"/>
        <v>0</v>
      </c>
    </row>
    <row r="18" ht="16.9" customHeight="true">
      <c r="A18" s="1"/>
      <c r="B18" s="11" t="s">
        <v>8</v>
      </c>
      <c r="C18" s="12"/>
      <c r="D18">
        <v>1.2221902544607519</v>
      </c>
      <c r="E18">
        <v>0.86032743185803251</v>
      </c>
      <c r="F18" s="13"/>
      <c r="G18">
        <v>1.2389807356018392</v>
      </c>
      <c r="H18">
        <v>0.38801484735276254</v>
      </c>
      <c r="I18" s="1"/>
      <c r="K18">
        <f t="shared" si="2"/>
        <v>0</v>
      </c>
      <c r="L18">
        <f t="shared" si="2"/>
        <v>0</v>
      </c>
      <c r="N18">
        <f t="shared" si="3"/>
        <v>0</v>
      </c>
      <c r="O18">
        <f t="shared" si="3"/>
        <v>0</v>
      </c>
    </row>
    <row r="19" ht="16.9" customHeight="true">
      <c r="A19" s="1"/>
      <c r="B19" s="28" t="s">
        <v>9</v>
      </c>
      <c r="C19" s="28"/>
      <c r="D19" s="28"/>
      <c r="E19" s="28"/>
      <c r="F19" s="28"/>
      <c r="G19" s="28"/>
      <c r="H19" s="28"/>
      <c r="I19" s="1"/>
    </row>
    <row r="20" ht="16.9" customHeight="true">
      <c r="A20" s="1"/>
      <c r="B20" s="6" t="s">
        <v>5</v>
      </c>
      <c r="C20" s="7"/>
      <c r="D20">
        <v>2.4743728968968327E-3</v>
      </c>
      <c r="E20">
        <v>9.4759725949495766E-3</v>
      </c>
      <c r="F20" s="8"/>
      <c r="G20">
        <v>0.11303266082230953</v>
      </c>
      <c r="H20">
        <v>5.1874363614922538E-3</v>
      </c>
      <c r="I20" s="1"/>
      <c r="K20">
        <f t="shared" ref="K20:L23" si="4">X20/D20</f>
        <v>0</v>
      </c>
      <c r="L20">
        <f t="shared" si="4"/>
        <v>0</v>
      </c>
      <c r="N20">
        <f t="shared" ref="N20:O23" si="5">AA20/G20</f>
        <v>0</v>
      </c>
      <c r="O20">
        <f t="shared" si="5"/>
        <v>0</v>
      </c>
    </row>
    <row r="21" ht="16.9" customHeight="true">
      <c r="A21" s="1"/>
      <c r="B21" s="6" t="s">
        <v>6</v>
      </c>
      <c r="C21" s="9"/>
      <c r="D21">
        <v>2.2976466141632963E-2</v>
      </c>
      <c r="E21">
        <v>3.7266608704651524E-2</v>
      </c>
      <c r="F21" s="8"/>
      <c r="G21">
        <v>0.11567425835983045</v>
      </c>
      <c r="H21">
        <v>6.036930916565917E-2</v>
      </c>
      <c r="I21" s="1"/>
      <c r="K21">
        <f t="shared" si="4"/>
        <v>0</v>
      </c>
      <c r="L21">
        <f t="shared" si="4"/>
        <v>0</v>
      </c>
      <c r="N21">
        <f t="shared" si="5"/>
        <v>0</v>
      </c>
      <c r="O21">
        <f t="shared" si="5"/>
        <v>0</v>
      </c>
    </row>
    <row r="22" ht="16.9" customHeight="true">
      <c r="A22" s="1"/>
      <c r="B22" s="10" t="s">
        <v>7</v>
      </c>
      <c r="C22" s="7"/>
      <c r="D22">
        <v>0.92599999999999993</v>
      </c>
      <c r="E22">
        <v>0.89749999999999996</v>
      </c>
      <c r="F22" s="8"/>
      <c r="G22">
        <v>0.27749999999999997</v>
      </c>
      <c r="H22">
        <v>0.72750000000000004</v>
      </c>
      <c r="I22" s="1"/>
      <c r="K22">
        <f t="shared" si="4"/>
        <v>0</v>
      </c>
      <c r="L22">
        <f t="shared" si="4"/>
        <v>0</v>
      </c>
      <c r="N22">
        <f t="shared" si="5"/>
        <v>0</v>
      </c>
      <c r="O22">
        <f t="shared" si="5"/>
        <v>0</v>
      </c>
    </row>
    <row r="23" ht="18" customHeight="true">
      <c r="A23" s="1"/>
      <c r="B23" s="11" t="s">
        <v>8</v>
      </c>
      <c r="C23" s="12"/>
      <c r="D23">
        <v>1.0449750988818882</v>
      </c>
      <c r="E23">
        <v>0.84644792194693896</v>
      </c>
      <c r="F23" s="13"/>
      <c r="G23">
        <v>1.1052605932988835</v>
      </c>
      <c r="H23">
        <v>0.74724092498806116</v>
      </c>
      <c r="I23" s="1"/>
      <c r="K23">
        <f t="shared" si="4"/>
        <v>0</v>
      </c>
      <c r="L23">
        <f t="shared" si="4"/>
        <v>0</v>
      </c>
      <c r="N23">
        <f t="shared" si="5"/>
        <v>0</v>
      </c>
      <c r="O23">
        <f t="shared" si="5"/>
        <v>0</v>
      </c>
    </row>
    <row r="24" ht="18" customHeight="true">
      <c r="A24" s="1"/>
      <c r="B24" s="22" t="s">
        <v>10</v>
      </c>
      <c r="C24" s="22"/>
      <c r="D24" s="22"/>
      <c r="E24" s="22"/>
      <c r="F24" s="22"/>
      <c r="G24" s="22"/>
      <c r="H24" s="22"/>
      <c r="I24" s="1"/>
    </row>
    <row r="25" ht="18" customHeight="true">
      <c r="A25" s="1"/>
      <c r="B25" s="6" t="s">
        <v>20</v>
      </c>
      <c r="C25" s="9"/>
      <c r="D25">
        <v>0.46</v>
      </c>
      <c r="E25">
        <v>0.46</v>
      </c>
      <c r="F25" s="9"/>
      <c r="G25">
        <v>0.08</v>
      </c>
      <c r="H25">
        <v>0.92</v>
      </c>
      <c r="I25" s="1"/>
    </row>
    <row r="26" ht="18" customHeight="true">
      <c r="A26" s="1"/>
      <c r="B26" s="6" t="s">
        <v>21</v>
      </c>
      <c r="C26" s="9"/>
      <c r="D26">
        <v>0.49</v>
      </c>
      <c r="E26">
        <v>0.51</v>
      </c>
      <c r="F26" s="9"/>
      <c r="G26">
        <v>0.04</v>
      </c>
      <c r="H26">
        <v>0.96</v>
      </c>
      <c r="I26" s="1"/>
    </row>
    <row r="27" ht="16.9" customHeight="true">
      <c r="A27" s="1"/>
      <c r="B27" s="6" t="s">
        <v>22</v>
      </c>
      <c r="C27" s="9"/>
      <c r="D27">
        <v>0.56000000000000005</v>
      </c>
      <c r="E27">
        <v>0.44</v>
      </c>
      <c r="F27" s="9"/>
      <c r="G27">
        <v>0.04</v>
      </c>
      <c r="H27">
        <v>0.96</v>
      </c>
      <c r="I27" s="1"/>
    </row>
    <row r="28" ht="16.9" customHeight="true">
      <c r="A28" s="1"/>
      <c r="B28" s="6" t="s">
        <v>11</v>
      </c>
      <c r="C28" s="9"/>
      <c r="D28">
        <v>0.92</v>
      </c>
      <c r="E28">
        <v>0.08</v>
      </c>
      <c r="F28" s="9"/>
      <c r="G28">
        <v>0.02</v>
      </c>
      <c r="H28">
        <v>0.98</v>
      </c>
      <c r="I28" s="1"/>
    </row>
    <row r="29" ht="16.9" customHeight="true">
      <c r="A29" s="1"/>
      <c r="B29" s="6" t="s">
        <v>23</v>
      </c>
      <c r="C29" s="9"/>
      <c r="D29">
        <v>0.98</v>
      </c>
      <c r="E29">
        <v>0.02</v>
      </c>
      <c r="F29" s="9"/>
      <c r="G29">
        <v>0.1</v>
      </c>
      <c r="H29">
        <v>0.9</v>
      </c>
      <c r="I29" s="1"/>
    </row>
    <row r="30" ht="16.9" customHeight="true">
      <c r="A30" s="1"/>
      <c r="B30" s="6" t="s">
        <v>12</v>
      </c>
      <c r="C30" s="9"/>
      <c r="D30">
        <v>0.98</v>
      </c>
      <c r="E30">
        <v>0.02</v>
      </c>
      <c r="F30" s="9"/>
      <c r="G30">
        <v>0.05</v>
      </c>
      <c r="H30">
        <v>0.95</v>
      </c>
      <c r="I30" s="1"/>
    </row>
    <row r="31" ht="16.9" customHeight="true">
      <c r="A31" s="1"/>
      <c r="B31" s="6" t="s">
        <v>19</v>
      </c>
      <c r="C31" s="9"/>
      <c r="D31">
        <v>0.56000000000000005</v>
      </c>
      <c r="E31">
        <v>0.44</v>
      </c>
      <c r="F31" s="9"/>
      <c r="G31">
        <v>0.02</v>
      </c>
      <c r="H31">
        <v>0.98</v>
      </c>
      <c r="I31" s="1"/>
    </row>
    <row r="32" ht="16.9" customHeight="true">
      <c r="A32" s="1"/>
      <c r="B32" s="6" t="s">
        <v>13</v>
      </c>
      <c r="C32" s="7"/>
      <c r="D32">
        <v>0.05</v>
      </c>
      <c r="E32">
        <v>0.05</v>
      </c>
      <c r="F32" s="8"/>
      <c r="G32">
        <v>0.02</v>
      </c>
      <c r="H32">
        <v>0.97</v>
      </c>
      <c r="I32" s="1"/>
    </row>
    <row r="33" ht="16.9" customHeight="true">
      <c r="A33" s="1"/>
      <c r="B33" s="6" t="s">
        <v>14</v>
      </c>
      <c r="C33" s="7"/>
      <c r="D33">
        <v>0.62</v>
      </c>
      <c r="E33">
        <v>0.03</v>
      </c>
      <c r="F33" s="8"/>
      <c r="G33">
        <v>0.02</v>
      </c>
      <c r="H33">
        <v>0.95</v>
      </c>
      <c r="I33" s="1"/>
    </row>
    <row r="34" ht="16.9" customHeight="true">
      <c r="A34" s="1"/>
      <c r="B34" s="6" t="s">
        <v>15</v>
      </c>
      <c r="C34" s="7"/>
      <c r="D34">
        <v>0.96</v>
      </c>
      <c r="E34">
        <v>0.02</v>
      </c>
      <c r="F34" s="8"/>
      <c r="G34">
        <v>0.02</v>
      </c>
      <c r="H34">
        <v>0.47</v>
      </c>
      <c r="I34" s="1"/>
    </row>
    <row r="35" ht="16.9" customHeight="true">
      <c r="A35" s="1"/>
      <c r="B35" s="6" t="s">
        <v>16</v>
      </c>
      <c r="C35" s="7"/>
      <c r="D35">
        <v>0.12</v>
      </c>
      <c r="E35">
        <v>0.22</v>
      </c>
      <c r="F35" s="8"/>
      <c r="G35">
        <v>0.03</v>
      </c>
      <c r="H35">
        <v>0.97</v>
      </c>
      <c r="I35" s="1"/>
    </row>
    <row r="36" ht="16.9" customHeight="true">
      <c r="A36" s="1"/>
      <c r="B36" s="6" t="s">
        <v>17</v>
      </c>
      <c r="C36" s="7"/>
      <c r="D36">
        <v>0.88</v>
      </c>
      <c r="E36">
        <v>0.01</v>
      </c>
      <c r="F36" s="8"/>
      <c r="G36">
        <v>0.05</v>
      </c>
      <c r="H36">
        <v>0.93</v>
      </c>
      <c r="I36" s="1"/>
    </row>
    <row r="37" ht="13.5" thickBot="true">
      <c r="A37" s="1"/>
      <c r="B37" s="14" t="s">
        <v>18</v>
      </c>
      <c r="C37" s="15"/>
      <c r="D37">
        <v>1</v>
      </c>
      <c r="E37">
        <v>0</v>
      </c>
      <c r="F37" s="16"/>
      <c r="G37">
        <v>0.15</v>
      </c>
      <c r="H37">
        <v>0.36</v>
      </c>
      <c r="I37" s="1"/>
    </row>
    <row r="38" ht="13.5" thickTop="true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B40" s="6"/>
      <c r="E40" s="18"/>
    </row>
    <row r="41">
      <c r="B41" s="22" t="s">
        <v>29</v>
      </c>
      <c r="C41" s="22"/>
      <c r="D41" s="22"/>
      <c r="E41" s="22"/>
      <c r="F41" s="22"/>
      <c r="G41" s="22"/>
      <c r="H41" s="22"/>
    </row>
    <row r="42">
      <c r="B42" s="6" t="s">
        <v>20</v>
      </c>
      <c r="D42">
        <v>0.66999999999999982</v>
      </c>
      <c r="E42">
        <v>0.65680952380952407</v>
      </c>
      <c r="G42">
        <v>0.66438095238095274</v>
      </c>
      <c r="H42">
        <v>0.6992857142857144</v>
      </c>
      <c r="X42">
        <v>0.66865079365079383</v>
      </c>
      <c r="Y42">
        <v>0.63915873015873048</v>
      </c>
      <c r="AA42">
        <v>0.65888888888888897</v>
      </c>
      <c r="AB42">
        <v>0.69266666666666676</v>
      </c>
      <c r="CP42">
        <v>0.66582380952380926</v>
      </c>
      <c r="CQ42">
        <v>0.61348095238095224</v>
      </c>
      <c r="CS42">
        <v>0.6592619047619046</v>
      </c>
      <c r="CT42">
        <v>0.68465714285714296</v>
      </c>
    </row>
    <row r="43">
      <c r="B43" s="6" t="s">
        <v>21</v>
      </c>
      <c r="D43">
        <v>0.43801887391844468</v>
      </c>
      <c r="E43">
        <v>0.4719111891244811</v>
      </c>
      <c r="G43">
        <v>0.44434467246987686</v>
      </c>
      <c r="H43">
        <v>0.40899517777246103</v>
      </c>
      <c r="X43">
        <v>0.43932356814877571</v>
      </c>
      <c r="Y43">
        <v>0.50565101402659751</v>
      </c>
      <c r="AA43">
        <v>0.44721852011843355</v>
      </c>
      <c r="AB43">
        <v>0.42478856505191909</v>
      </c>
      <c r="CP43">
        <v>0.44207516075395092</v>
      </c>
      <c r="CQ43">
        <v>0.57946923763028191</v>
      </c>
      <c r="CS43">
        <v>0.44824495894904764</v>
      </c>
      <c r="CT43">
        <v>0.43773211964125464</v>
      </c>
    </row>
    <row r="44">
      <c r="B44" s="6" t="s">
        <v>22</v>
      </c>
      <c r="D44">
        <v>0.24727745153104708</v>
      </c>
      <c r="E44">
        <v>0.27399133988756474</v>
      </c>
      <c r="G44">
        <v>0.25658803344386366</v>
      </c>
      <c r="H44">
        <v>0.24200250678007623</v>
      </c>
      <c r="X44">
        <v>0.24628249281780878</v>
      </c>
      <c r="Y44">
        <v>0.28730671115510864</v>
      </c>
      <c r="AA44">
        <v>0.2582377915677605</v>
      </c>
      <c r="AB44">
        <v>0.24679943858821735</v>
      </c>
      <c r="CP44">
        <v>0.24798556036671759</v>
      </c>
      <c r="CQ44">
        <v>0.33305350742806894</v>
      </c>
      <c r="CS44">
        <v>0.25903075303249012</v>
      </c>
      <c r="CT44">
        <v>0.25475383776905675</v>
      </c>
    </row>
    <row r="45">
      <c r="B45" s="6" t="s">
        <v>11</v>
      </c>
      <c r="D45">
        <v>330.75241370620148</v>
      </c>
      <c r="E45">
        <v>339.11958238484146</v>
      </c>
      <c r="G45">
        <v>340.97807983732014</v>
      </c>
      <c r="H45">
        <v>300.00143811957355</v>
      </c>
      <c r="X45">
        <v>962.57664636477364</v>
      </c>
      <c r="Y45">
        <v>945.70853981762912</v>
      </c>
      <c r="AA45">
        <v>998.98136312843428</v>
      </c>
      <c r="AB45">
        <v>841.89572637978551</v>
      </c>
      <c r="CP45">
        <v>3192.9226696853598</v>
      </c>
      <c r="CQ45">
        <v>2839.7100438572775</v>
      </c>
      <c r="CS45">
        <v>3294.9010487526648</v>
      </c>
      <c r="CT45">
        <v>2763.7646397799986</v>
      </c>
    </row>
    <row r="46">
      <c r="B46" s="6" t="s">
        <v>23</v>
      </c>
      <c r="D46">
        <v>365.52927395194143</v>
      </c>
      <c r="E46">
        <v>399.97908781488616</v>
      </c>
      <c r="G46">
        <v>375.75494008305986</v>
      </c>
      <c r="H46">
        <v>360.86094354961818</v>
      </c>
      <c r="X46">
        <v>1006.1424049198597</v>
      </c>
      <c r="Y46">
        <v>1021.9486172890266</v>
      </c>
      <c r="AA46">
        <v>1042.547121683519</v>
      </c>
      <c r="AB46">
        <v>918.13580385118325</v>
      </c>
      <c r="CP46">
        <v>3246.1202106750511</v>
      </c>
      <c r="CQ46">
        <v>2932.8057405892378</v>
      </c>
      <c r="CS46">
        <v>3348.0985897423584</v>
      </c>
      <c r="CT46">
        <v>2856.8603365119588</v>
      </c>
    </row>
    <row r="47">
      <c r="B47" s="6" t="s">
        <v>12</v>
      </c>
      <c r="D47">
        <v>357.52927395194138</v>
      </c>
      <c r="E47">
        <v>385.97908781488621</v>
      </c>
      <c r="G47">
        <v>367.75494008305986</v>
      </c>
      <c r="H47">
        <v>346.86094354961807</v>
      </c>
      <c r="X47">
        <v>998.1424049198597</v>
      </c>
      <c r="Y47">
        <v>1007.9486172890269</v>
      </c>
      <c r="AA47">
        <v>1034.547121683519</v>
      </c>
      <c r="AB47">
        <v>904.13580385118325</v>
      </c>
      <c r="CP47">
        <v>3238.1202106750511</v>
      </c>
      <c r="CQ47">
        <v>2918.8057405892382</v>
      </c>
      <c r="CS47">
        <v>3340.0985897423584</v>
      </c>
      <c r="CT47">
        <v>2842.8603365119588</v>
      </c>
    </row>
    <row r="48">
      <c r="B48" s="6" t="s">
        <v>39</v>
      </c>
      <c r="D48">
        <v>-157.37620685310077</v>
      </c>
      <c r="E48">
        <v>-155.55979119242082</v>
      </c>
      <c r="G48">
        <v>-162.48903991866004</v>
      </c>
      <c r="H48">
        <v>-136.00071905978677</v>
      </c>
      <c r="X48">
        <v>-473.28832318238682</v>
      </c>
      <c r="Y48">
        <v>-458.85426990881444</v>
      </c>
      <c r="AA48">
        <v>-491.49068156421714</v>
      </c>
      <c r="AB48">
        <v>-406.94786318989264</v>
      </c>
      <c r="CP48">
        <v>-1588.4613348426799</v>
      </c>
      <c r="CQ48">
        <v>-1405.8550219286387</v>
      </c>
      <c r="CS48">
        <v>-1639.4505243763324</v>
      </c>
      <c r="CT48">
        <v>-1367.8823198899993</v>
      </c>
    </row>
    <row r="49">
      <c r="B49" s="22" t="s">
        <v>28</v>
      </c>
      <c r="C49" s="22"/>
      <c r="D49" s="22"/>
      <c r="E49" s="22"/>
      <c r="F49" s="22"/>
      <c r="G49" s="22"/>
      <c r="H49" s="22"/>
    </row>
    <row r="50">
      <c r="B50" s="6" t="s">
        <v>30</v>
      </c>
      <c r="D50">
        <v>-9.4050934251628762E-2</v>
      </c>
      <c r="G50">
        <v>-3.994988870328581</v>
      </c>
      <c r="X50">
        <v>0.93290784825470296</v>
      </c>
      <c r="AA50">
        <v>-7.5769835378417296</v>
      </c>
      <c r="CP50">
        <v>-0.5119330615295129</v>
      </c>
      <c r="CS50">
        <v>-12.651854250774347</v>
      </c>
    </row>
    <row r="51">
      <c r="B51" s="6" t="s">
        <v>31</v>
      </c>
      <c r="D51">
        <v>1.5967072987580067</v>
      </c>
      <c r="G51">
        <v>-3.0537537568970889</v>
      </c>
      <c r="X51">
        <v>2.1082452532816411</v>
      </c>
      <c r="AA51">
        <v>-7.0235748518087977</v>
      </c>
      <c r="CP51">
        <v>0.16463338632734556</v>
      </c>
      <c r="CS51">
        <v>-12.35607301530632</v>
      </c>
    </row>
    <row r="52">
      <c r="B52" s="6" t="s">
        <v>32</v>
      </c>
      <c r="D52">
        <v>4.426282105922561</v>
      </c>
      <c r="G52">
        <v>-1.4785461887259601</v>
      </c>
      <c r="X52">
        <v>4.7208556512783746</v>
      </c>
      <c r="AA52">
        <v>-5.7934248699504245</v>
      </c>
      <c r="CP52">
        <v>2.07582962128114</v>
      </c>
      <c r="CS52">
        <v>-11.520536483178311</v>
      </c>
    </row>
    <row r="53">
      <c r="B53" s="6" t="s">
        <v>16</v>
      </c>
      <c r="D53">
        <v>103.87</v>
      </c>
      <c r="G53">
        <v>67.19</v>
      </c>
      <c r="X53">
        <v>333.27</v>
      </c>
      <c r="AA53">
        <v>203.45</v>
      </c>
      <c r="CP53">
        <v>1169.51</v>
      </c>
      <c r="CS53">
        <v>683.25</v>
      </c>
    </row>
    <row r="54">
      <c r="B54" s="6" t="s">
        <v>17</v>
      </c>
      <c r="D54">
        <v>136.49</v>
      </c>
      <c r="G54">
        <v>77.62</v>
      </c>
      <c r="X54">
        <v>395.81</v>
      </c>
      <c r="AA54">
        <v>212.8</v>
      </c>
      <c r="CP54">
        <v>1276.69</v>
      </c>
      <c r="CS54">
        <v>692.78</v>
      </c>
    </row>
    <row r="55" ht="13.5" thickBot="true">
      <c r="B55" s="14" t="s">
        <v>18</v>
      </c>
      <c r="D55">
        <v>161.76</v>
      </c>
      <c r="G55">
        <v>101.66</v>
      </c>
      <c r="X55">
        <v>463.4</v>
      </c>
      <c r="AA55">
        <v>238.26</v>
      </c>
      <c r="CP55">
        <v>1458.11</v>
      </c>
      <c r="CS55">
        <v>721.25</v>
      </c>
    </row>
    <row r="56" ht="13.5" thickTop="true">
      <c r="B56" s="19" t="s">
        <v>33</v>
      </c>
      <c r="D56">
        <v>0.45848799513402883</v>
      </c>
      <c r="G56">
        <v>0.97767731242255662</v>
      </c>
      <c r="X56">
        <v>0.22356334816674481</v>
      </c>
      <c r="AA56">
        <v>0.99999992024096285</v>
      </c>
      <c r="CP56">
        <v>0.13238277600817877</v>
      </c>
      <c r="CS56">
        <v>0.96011260722149938</v>
      </c>
    </row>
    <row r="57">
      <c r="B57" s="19" t="s">
        <v>34</v>
      </c>
      <c r="D57">
        <v>0.122111777148445</v>
      </c>
      <c r="G57">
        <v>0.97110522145852129</v>
      </c>
      <c r="X57">
        <v>8.9751643789102969E-2</v>
      </c>
      <c r="AA57">
        <v>0.99999879173111283</v>
      </c>
      <c r="CP57">
        <v>0.12770081545043563</v>
      </c>
      <c r="CS57">
        <v>0.96009687584315229</v>
      </c>
    </row>
    <row r="58">
      <c r="B58" s="19" t="s">
        <v>35</v>
      </c>
      <c r="D58">
        <v>2.6142954371016231E-2</v>
      </c>
      <c r="G58">
        <v>0.86731598178458658</v>
      </c>
      <c r="X58">
        <v>5.0250951245749631E-2</v>
      </c>
      <c r="AA58">
        <v>0.99984002541672712</v>
      </c>
      <c r="CP58">
        <v>0.12557188506498165</v>
      </c>
      <c r="CS58">
        <v>0.96006938135530207</v>
      </c>
    </row>
    <row r="59">
      <c r="B59" s="19" t="s">
        <v>36</v>
      </c>
      <c r="D59">
        <v>0.55216514368033864</v>
      </c>
      <c r="G59">
        <v>0.969865262244757</v>
      </c>
      <c r="X59">
        <v>0.3955736716392424</v>
      </c>
      <c r="AA59">
        <v>0.96999999999920827</v>
      </c>
      <c r="CP59">
        <v>0.24088056522209442</v>
      </c>
      <c r="CS59">
        <v>0.96999991532400254</v>
      </c>
    </row>
    <row r="60">
      <c r="B60" s="19" t="s">
        <v>37</v>
      </c>
      <c r="D60">
        <v>5.2817523247404762E-2</v>
      </c>
      <c r="G60">
        <v>0.94631605891272419</v>
      </c>
      <c r="X60">
        <v>3.694645706951967E-2</v>
      </c>
      <c r="AA60">
        <v>0.96999999991838171</v>
      </c>
      <c r="CP60">
        <v>7.5477873012755187E-2</v>
      </c>
      <c r="CS60">
        <v>0.9699999153240022</v>
      </c>
    </row>
    <row r="61" ht="13.5" thickBot="true">
      <c r="B61" s="20" t="s">
        <v>38</v>
      </c>
      <c r="D61">
        <v>2.2072311800777259E-4</v>
      </c>
      <c r="G61">
        <v>0.6087687361870473</v>
      </c>
      <c r="X61">
        <v>1.9951584651077384E-2</v>
      </c>
      <c r="AA61">
        <v>0.96977373918613696</v>
      </c>
      <c r="CP61">
        <v>5.9776799568317218E-2</v>
      </c>
      <c r="CS61">
        <v>0.9699999153240022</v>
      </c>
    </row>
    <row r="62" ht="13.5" thickTop="true"/>
  </sheetData>
  <mergeCells count="9">
    <mergeCell ref="B24:H24"/>
    <mergeCell ref="B41:H41"/>
    <mergeCell ref="B49:H49"/>
    <mergeCell ref="B4:C4"/>
    <mergeCell ref="D4:E4"/>
    <mergeCell ref="G4:H4"/>
    <mergeCell ref="B5:C5"/>
    <mergeCell ref="B6:H6"/>
    <mergeCell ref="B19:H19"/>
  </mergeCells>
  <pageMargins left="0.7" right="0.7" top="0.75" bottom="0.75" header="0.3" footer="0.3"/>
  <pageSetup orientation="portrait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dimension ref="A2:CT62"/>
  <sheetViews>
    <sheetView tabSelected="true" topLeftCell="A5" zoomScale="90" zoomScaleNormal="90" workbookViewId="0">
      <selection activeCell="M28" sqref="M28"/>
    </sheetView>
  </sheetViews>
  <sheetFormatPr defaultRowHeight="12.75"/>
  <cols>
    <col min="1" max="1" width="0.7109375" customWidth="true"/>
    <col min="2" max="2" width="19.28515625" bestFit="true" customWidth="true"/>
    <col min="3" max="3" width="7.7109375" customWidth="true"/>
    <col min="4" max="8" width="9.5703125" customWidth="true"/>
    <col min="9" max="9" width="10.42578125" customWidth="true"/>
    <col min="10" max="10" width="10.28515625" bestFit="true" customWidth="true"/>
  </cols>
  <sheetData>
    <row r="2" ht="4.9" customHeight="true">
      <c r="A2" s="1"/>
      <c r="B2" s="1"/>
      <c r="C2" s="1"/>
      <c r="D2" s="1"/>
      <c r="E2" s="1"/>
      <c r="F2" s="1"/>
      <c r="G2" s="1"/>
      <c r="H2" s="1"/>
      <c r="I2" s="1"/>
    </row>
    <row r="3" ht="18" customHeight="true" thickBot="true">
      <c r="A3" s="1"/>
      <c r="B3" s="2"/>
      <c r="C3" s="2"/>
      <c r="D3" s="2"/>
      <c r="E3" s="2"/>
      <c r="F3" s="2"/>
      <c r="G3" s="2"/>
      <c r="H3" s="2"/>
      <c r="I3" s="1"/>
      <c r="X3" t="s">
        <v>40</v>
      </c>
    </row>
    <row r="4" ht="18" customHeight="true" thickTop="true">
      <c r="A4" s="1"/>
      <c r="B4" s="23" t="s">
        <v>0</v>
      </c>
      <c r="C4" s="23"/>
      <c r="D4" s="24" t="s">
        <v>1</v>
      </c>
      <c r="E4" s="24"/>
      <c r="F4" s="3"/>
      <c r="G4" s="25" t="s">
        <v>2</v>
      </c>
      <c r="H4" s="25"/>
      <c r="I4" s="4"/>
    </row>
    <row r="5" ht="18" customHeight="true" thickBot="true">
      <c r="A5" s="1"/>
      <c r="B5" s="26" t="s">
        <v>3</v>
      </c>
      <c r="C5" s="26"/>
      <c r="D5" s="5" t="s">
        <v>1</v>
      </c>
      <c r="E5" s="5" t="s">
        <v>2</v>
      </c>
      <c r="F5" s="5"/>
      <c r="G5" s="5" t="s">
        <v>1</v>
      </c>
      <c r="H5" s="5" t="s">
        <v>2</v>
      </c>
      <c r="I5" s="1"/>
    </row>
    <row r="6" ht="16.9" customHeight="true" thickTop="true">
      <c r="A6" s="1"/>
      <c r="B6" s="27" t="s">
        <v>4</v>
      </c>
      <c r="C6" s="27"/>
      <c r="D6" s="27"/>
      <c r="E6" s="27"/>
      <c r="F6" s="27"/>
      <c r="G6" s="27"/>
      <c r="H6" s="27"/>
      <c r="I6" s="1"/>
    </row>
    <row r="7" ht="16.9" customHeight="true">
      <c r="A7" s="1"/>
      <c r="B7" s="6" t="s">
        <v>5</v>
      </c>
      <c r="C7" s="21"/>
      <c r="D7" s="0">
        <v>-4.1810609979609366e-005</v>
      </c>
      <c r="E7" s="0">
        <v>0.005514198054419283</v>
      </c>
      <c r="F7" s="21"/>
      <c r="G7" s="0">
        <v>-0.010928193056987634</v>
      </c>
      <c r="H7" s="0">
        <v>-0.001111965401727578</v>
      </c>
      <c r="I7" s="1"/>
      <c r="K7">
        <f>X7/D7</f>
        <v>1.2755270903424987</v>
      </c>
      <c r="L7">
        <f t="shared" ref="L7:O12" si="0">Y7/E7</f>
        <v>0.91641468878392529</v>
      </c>
      <c r="N7">
        <f t="shared" si="0"/>
        <v>0.9858306265773461</v>
      </c>
      <c r="O7">
        <f>AB7/H7</f>
        <v>8.1091077828239818E-3</v>
      </c>
      <c r="X7">
        <v>-5.333056569273617E-5</v>
      </c>
      <c r="Y7">
        <v>4.9978853340568877E-3</v>
      </c>
      <c r="AA7">
        <v>-1.0773347408728323E-2</v>
      </c>
      <c r="AB7">
        <v>-9.1901801795230859E-6</v>
      </c>
    </row>
    <row r="8" ht="16.9" customHeight="true">
      <c r="A8" s="1"/>
      <c r="B8" s="6" t="s">
        <v>5</v>
      </c>
      <c r="C8" s="21"/>
      <c r="D8" s="0">
        <v>-0.0034230946484178513</v>
      </c>
      <c r="E8" s="0">
        <v>-0.01084265462388375</v>
      </c>
      <c r="F8" s="21"/>
      <c r="G8" s="0">
        <v>-0.014525650512120266</v>
      </c>
      <c r="H8" s="0">
        <v>-0.0054253799363598379</v>
      </c>
      <c r="I8" s="1"/>
      <c r="K8">
        <f t="shared" ref="K8:K12" si="1">X8/D8</f>
        <v>0</v>
      </c>
      <c r="L8">
        <f t="shared" si="0"/>
        <v>0</v>
      </c>
      <c r="N8">
        <f t="shared" si="0"/>
        <v>0</v>
      </c>
      <c r="O8">
        <f t="shared" si="0"/>
        <v>0</v>
      </c>
    </row>
    <row r="9" ht="16.9" customHeight="true">
      <c r="A9" s="1"/>
      <c r="B9" s="6" t="s">
        <v>5</v>
      </c>
      <c r="C9" s="21"/>
      <c r="D9" s="0">
        <v>0.0041631821810430838</v>
      </c>
      <c r="E9" s="0">
        <v>0.0081954516126065847</v>
      </c>
      <c r="F9" s="21"/>
      <c r="G9" s="0">
        <v>-0.031632352951456694</v>
      </c>
      <c r="H9" s="0">
        <v>0.0044682560276159099</v>
      </c>
      <c r="I9" s="1"/>
      <c r="K9">
        <f t="shared" si="1"/>
        <v>0</v>
      </c>
      <c r="L9">
        <f t="shared" si="0"/>
        <v>0</v>
      </c>
      <c r="N9">
        <f t="shared" si="0"/>
        <v>0</v>
      </c>
      <c r="O9">
        <f t="shared" si="0"/>
        <v>0</v>
      </c>
    </row>
    <row r="10" ht="16.9" customHeight="true">
      <c r="A10" s="1"/>
      <c r="B10" s="6" t="s">
        <v>5</v>
      </c>
      <c r="C10" s="21"/>
      <c r="D10" s="0">
        <v>-0.0012013059253590007</v>
      </c>
      <c r="E10" s="0">
        <v>-0.0065027035794477488</v>
      </c>
      <c r="F10" s="21"/>
      <c r="G10" s="0">
        <v>0.05538603895437557</v>
      </c>
      <c r="H10" s="0">
        <v>0.0020634985620626993</v>
      </c>
      <c r="I10" s="1"/>
      <c r="K10">
        <f t="shared" si="1"/>
        <v>0</v>
      </c>
      <c r="L10">
        <f t="shared" si="0"/>
        <v>0</v>
      </c>
      <c r="N10">
        <f t="shared" si="0"/>
        <v>0</v>
      </c>
      <c r="O10">
        <f t="shared" si="0"/>
        <v>0</v>
      </c>
    </row>
    <row r="11" ht="16.9" customHeight="true">
      <c r="A11" s="1"/>
      <c r="B11" s="6" t="s">
        <v>5</v>
      </c>
      <c r="C11" s="7"/>
      <c r="D11" s="0">
        <v>0.00050302900271332555</v>
      </c>
      <c r="E11" s="0">
        <v>0.003635708536305592</v>
      </c>
      <c r="F11" s="8"/>
      <c r="G11" s="0">
        <v>0.0017001575661890124</v>
      </c>
      <c r="H11" s="0">
        <v>5.5907484087689983e-006</v>
      </c>
      <c r="I11" s="1"/>
      <c r="K11">
        <f t="shared" si="1"/>
        <v>0</v>
      </c>
      <c r="L11">
        <f t="shared" si="0"/>
        <v>0</v>
      </c>
      <c r="N11">
        <f t="shared" si="0"/>
        <v>0</v>
      </c>
      <c r="O11">
        <f t="shared" si="0"/>
        <v>0</v>
      </c>
    </row>
    <row r="12" ht="16.9" customHeight="true">
      <c r="A12" s="1"/>
      <c r="B12" s="6" t="s">
        <v>6</v>
      </c>
      <c r="C12" s="9"/>
      <c r="D12" s="0">
        <v>0.015611197383776218</v>
      </c>
      <c r="E12" s="0">
        <v>0.019166552805904132</v>
      </c>
      <c r="F12" s="8"/>
      <c r="G12" s="0">
        <v>0.028218617539659492</v>
      </c>
      <c r="H12" s="0">
        <v>0.018185707007542622</v>
      </c>
      <c r="I12" s="1"/>
      <c r="K12">
        <f t="shared" si="1"/>
        <v>0</v>
      </c>
      <c r="L12">
        <f t="shared" si="0"/>
        <v>0</v>
      </c>
      <c r="N12">
        <f t="shared" si="0"/>
        <v>0</v>
      </c>
      <c r="O12">
        <f t="shared" si="0"/>
        <v>0</v>
      </c>
    </row>
    <row r="13" ht="16.9" customHeight="true">
      <c r="A13" s="1"/>
      <c r="B13" s="10" t="s">
        <v>7</v>
      </c>
      <c r="C13" s="7"/>
      <c r="D13" s="0">
        <v>0.90999999999999992</v>
      </c>
      <c r="E13" s="0">
        <v>0.89800000000000002</v>
      </c>
      <c r="F13" s="8"/>
      <c r="G13" s="0">
        <v>0.57999999999999996</v>
      </c>
      <c r="H13" s="0">
        <v>0.69799999999999995</v>
      </c>
      <c r="I13" s="1"/>
    </row>
    <row r="14" ht="18" customHeight="true">
      <c r="A14" s="1"/>
      <c r="B14" s="6" t="s">
        <v>8</v>
      </c>
      <c r="C14" s="7"/>
      <c r="D14" s="0">
        <v>0.98339350208587195</v>
      </c>
      <c r="E14" s="0">
        <v>0.81854719453925007</v>
      </c>
      <c r="F14" s="8"/>
      <c r="G14" s="0">
        <v>0.96553902481970644</v>
      </c>
      <c r="H14" s="0">
        <v>0.88788704705577648</v>
      </c>
      <c r="I14" s="1"/>
      <c r="K14">
        <f t="shared" ref="K14:L18" si="2">X14/D14</f>
        <v>0</v>
      </c>
      <c r="L14">
        <f t="shared" si="2"/>
        <v>0</v>
      </c>
      <c r="N14">
        <f t="shared" ref="N14:O18" si="3">AA14/G14</f>
        <v>0</v>
      </c>
      <c r="O14">
        <f t="shared" si="3"/>
        <v>0</v>
      </c>
    </row>
    <row r="15" ht="16.9" customHeight="true">
      <c r="A15" s="1"/>
      <c r="B15" s="6" t="s">
        <v>8</v>
      </c>
      <c r="D15" s="0">
        <v>0.96959025062416415</v>
      </c>
      <c r="E15" s="0">
        <v>0.87404109305950561</v>
      </c>
      <c r="G15" s="0">
        <v>1.0837632181269738</v>
      </c>
      <c r="H15" s="0">
        <v>0.84406954203958862</v>
      </c>
      <c r="I15" s="1"/>
      <c r="K15">
        <f t="shared" si="2"/>
        <v>0</v>
      </c>
      <c r="L15">
        <f t="shared" si="2"/>
        <v>0</v>
      </c>
      <c r="N15">
        <f t="shared" si="3"/>
        <v>0</v>
      </c>
      <c r="O15">
        <f t="shared" si="3"/>
        <v>0</v>
      </c>
    </row>
    <row r="16" ht="16.9" customHeight="true">
      <c r="A16" s="1"/>
      <c r="B16" s="6" t="s">
        <v>8</v>
      </c>
      <c r="D16" s="0">
        <v>0.98024340108018337</v>
      </c>
      <c r="E16" s="0">
        <v>0.20100230434869673</v>
      </c>
      <c r="G16" s="0">
        <v>1.1049761650941838</v>
      </c>
      <c r="H16" s="0">
        <v>0.17901657869479304</v>
      </c>
      <c r="I16" s="1"/>
      <c r="K16">
        <f t="shared" si="2"/>
        <v>0</v>
      </c>
      <c r="L16">
        <f t="shared" si="2"/>
        <v>0</v>
      </c>
      <c r="N16">
        <f t="shared" si="3"/>
        <v>0</v>
      </c>
      <c r="O16">
        <f t="shared" si="3"/>
        <v>0</v>
      </c>
    </row>
    <row r="17" ht="16.9" customHeight="true">
      <c r="A17" s="1"/>
      <c r="B17" s="6" t="s">
        <v>8</v>
      </c>
      <c r="D17" s="0">
        <v>1.0036203561314128</v>
      </c>
      <c r="E17" s="0">
        <v>0.87717579652331035</v>
      </c>
      <c r="G17" s="0">
        <v>1.1158197045220881</v>
      </c>
      <c r="H17" s="0">
        <v>0.63498207840874643</v>
      </c>
      <c r="I17" s="1"/>
      <c r="K17">
        <f t="shared" si="2"/>
        <v>0</v>
      </c>
      <c r="L17">
        <f t="shared" si="2"/>
        <v>0</v>
      </c>
      <c r="N17">
        <f t="shared" si="3"/>
        <v>0</v>
      </c>
      <c r="O17">
        <f t="shared" si="3"/>
        <v>0</v>
      </c>
    </row>
    <row r="18" ht="16.9" customHeight="true">
      <c r="A18" s="1"/>
      <c r="B18" s="11" t="s">
        <v>8</v>
      </c>
      <c r="C18" s="12"/>
      <c r="D18" s="0">
        <v>1.2221902544607519</v>
      </c>
      <c r="E18" s="0">
        <v>0.88313807682404988</v>
      </c>
      <c r="F18" s="13"/>
      <c r="G18" s="0">
        <v>1.2389807356018392</v>
      </c>
      <c r="H18" s="0">
        <v>0.38963449213657797</v>
      </c>
      <c r="I18" s="1"/>
      <c r="K18">
        <f t="shared" si="2"/>
        <v>0</v>
      </c>
      <c r="L18">
        <f t="shared" si="2"/>
        <v>0</v>
      </c>
      <c r="N18">
        <f t="shared" si="3"/>
        <v>0</v>
      </c>
      <c r="O18">
        <f t="shared" si="3"/>
        <v>0</v>
      </c>
    </row>
    <row r="19" ht="16.9" customHeight="true">
      <c r="A19" s="1"/>
      <c r="B19" s="28" t="s">
        <v>9</v>
      </c>
      <c r="C19" s="28"/>
      <c r="D19" s="28"/>
      <c r="E19" s="28"/>
      <c r="F19" s="28"/>
      <c r="G19" s="28"/>
      <c r="H19" s="28"/>
      <c r="I19" s="1"/>
    </row>
    <row r="20" ht="16.9" customHeight="true">
      <c r="A20" s="1"/>
      <c r="B20" s="6" t="s">
        <v>5</v>
      </c>
      <c r="C20" s="7"/>
      <c r="D20" s="0">
        <v>0.0024743728968968327</v>
      </c>
      <c r="E20" s="0">
        <v>0.0096181597499428208</v>
      </c>
      <c r="F20" s="8"/>
      <c r="G20" s="0">
        <v>0.11303266082230953</v>
      </c>
      <c r="H20" s="0">
        <v>0.0050721225657949925</v>
      </c>
      <c r="I20" s="1"/>
      <c r="K20">
        <f t="shared" ref="K20:L23" si="4">X20/D20</f>
        <v>0</v>
      </c>
      <c r="L20">
        <f t="shared" si="4"/>
        <v>0</v>
      </c>
      <c r="N20">
        <f t="shared" ref="N20:O23" si="5">AA20/G20</f>
        <v>0</v>
      </c>
      <c r="O20">
        <f t="shared" si="5"/>
        <v>0</v>
      </c>
    </row>
    <row r="21" ht="16.9" customHeight="true">
      <c r="A21" s="1"/>
      <c r="B21" s="6" t="s">
        <v>6</v>
      </c>
      <c r="C21" s="9"/>
      <c r="D21" s="0">
        <v>0.022976466141632963</v>
      </c>
      <c r="E21" s="0">
        <v>0.037071946063193792</v>
      </c>
      <c r="F21" s="8"/>
      <c r="G21" s="0">
        <v>0.11567425835983045</v>
      </c>
      <c r="H21" s="0">
        <v>0.060532481566654264</v>
      </c>
      <c r="I21" s="1"/>
      <c r="K21">
        <f t="shared" si="4"/>
        <v>0</v>
      </c>
      <c r="L21">
        <f t="shared" si="4"/>
        <v>0</v>
      </c>
      <c r="N21">
        <f t="shared" si="5"/>
        <v>0</v>
      </c>
      <c r="O21">
        <f t="shared" si="5"/>
        <v>0</v>
      </c>
    </row>
    <row r="22" ht="16.9" customHeight="true">
      <c r="A22" s="1"/>
      <c r="B22" s="10" t="s">
        <v>7</v>
      </c>
      <c r="C22" s="7"/>
      <c r="D22" s="0">
        <v>0.92599999999999993</v>
      </c>
      <c r="E22" s="0">
        <v>0.90100000000000002</v>
      </c>
      <c r="F22" s="8"/>
      <c r="G22" s="0">
        <v>0.27749999999999997</v>
      </c>
      <c r="H22" s="0">
        <v>0.71650000000000003</v>
      </c>
      <c r="I22" s="1"/>
      <c r="K22">
        <f t="shared" si="4"/>
        <v>0</v>
      </c>
      <c r="L22">
        <f t="shared" si="4"/>
        <v>0</v>
      </c>
      <c r="N22">
        <f t="shared" si="5"/>
        <v>0</v>
      </c>
      <c r="O22">
        <f t="shared" si="5"/>
        <v>0</v>
      </c>
    </row>
    <row r="23" ht="18" customHeight="true">
      <c r="A23" s="1"/>
      <c r="B23" s="11" t="s">
        <v>8</v>
      </c>
      <c r="C23" s="12"/>
      <c r="D23" s="0">
        <v>1.0449750988818882</v>
      </c>
      <c r="E23" s="0">
        <v>0.85848230777063939</v>
      </c>
      <c r="F23" s="13"/>
      <c r="G23" s="0">
        <v>1.1052605932988835</v>
      </c>
      <c r="H23" s="0">
        <v>0.70642396515273986</v>
      </c>
      <c r="I23" s="1"/>
      <c r="K23">
        <f t="shared" si="4"/>
        <v>0</v>
      </c>
      <c r="L23">
        <f t="shared" si="4"/>
        <v>0</v>
      </c>
      <c r="N23">
        <f t="shared" si="5"/>
        <v>0</v>
      </c>
      <c r="O23">
        <f t="shared" si="5"/>
        <v>0</v>
      </c>
    </row>
    <row r="24" ht="18" customHeight="true">
      <c r="A24" s="1"/>
      <c r="B24" s="22" t="s">
        <v>10</v>
      </c>
      <c r="C24" s="22"/>
      <c r="D24" s="22"/>
      <c r="E24" s="22"/>
      <c r="F24" s="22"/>
      <c r="G24" s="22"/>
      <c r="H24" s="22"/>
      <c r="I24" s="1"/>
    </row>
    <row r="25" ht="18" customHeight="true">
      <c r="A25" s="1"/>
      <c r="B25" s="6" t="s">
        <v>20</v>
      </c>
      <c r="C25" s="9"/>
      <c r="D25" s="0">
        <v>0.45000000000000001</v>
      </c>
      <c r="E25" s="0">
        <v>0.46999999999999997</v>
      </c>
      <c r="F25" s="9"/>
      <c r="G25" s="0">
        <v>0.089999999999999997</v>
      </c>
      <c r="H25" s="0">
        <v>0.91000000000000003</v>
      </c>
      <c r="I25" s="1"/>
    </row>
    <row r="26" ht="18" customHeight="true">
      <c r="A26" s="1"/>
      <c r="B26" s="6" t="s">
        <v>21</v>
      </c>
      <c r="C26" s="9"/>
      <c r="D26" s="0">
        <v>0.48999999999999999</v>
      </c>
      <c r="E26" s="0">
        <v>0.51000000000000001</v>
      </c>
      <c r="F26" s="9"/>
      <c r="G26" s="0">
        <v>0.050000000000000003</v>
      </c>
      <c r="H26" s="0">
        <v>0.94999999999999996</v>
      </c>
      <c r="I26" s="1"/>
    </row>
    <row r="27" ht="16.9" customHeight="true">
      <c r="A27" s="1"/>
      <c r="B27" s="6" t="s">
        <v>22</v>
      </c>
      <c r="C27" s="9"/>
      <c r="D27" s="0">
        <v>0.55000000000000004</v>
      </c>
      <c r="E27" s="0">
        <v>0.45000000000000001</v>
      </c>
      <c r="F27" s="9"/>
      <c r="G27" s="0">
        <v>0.050000000000000003</v>
      </c>
      <c r="H27" s="0">
        <v>0.94999999999999996</v>
      </c>
      <c r="I27" s="1"/>
    </row>
    <row r="28" ht="16.9" customHeight="true">
      <c r="A28" s="1"/>
      <c r="B28" s="6" t="s">
        <v>11</v>
      </c>
      <c r="C28" s="9"/>
      <c r="D28" s="0">
        <v>0.92000000000000004</v>
      </c>
      <c r="E28" s="0">
        <v>0.080000000000000002</v>
      </c>
      <c r="F28" s="9"/>
      <c r="G28" s="0">
        <v>0.01</v>
      </c>
      <c r="H28" s="0">
        <v>0.98999999999999999</v>
      </c>
      <c r="I28" s="1"/>
    </row>
    <row r="29" ht="16.9" customHeight="true">
      <c r="A29" s="1"/>
      <c r="B29" s="6" t="s">
        <v>23</v>
      </c>
      <c r="C29" s="9"/>
      <c r="D29" s="0">
        <v>0.97999999999999998</v>
      </c>
      <c r="E29" s="0">
        <v>0.02</v>
      </c>
      <c r="F29" s="9"/>
      <c r="G29" s="0">
        <v>0.10000000000000001</v>
      </c>
      <c r="H29" s="0">
        <v>0.90000000000000002</v>
      </c>
      <c r="I29" s="1"/>
    </row>
    <row r="30" ht="16.9" customHeight="true">
      <c r="A30" s="1"/>
      <c r="B30" s="6" t="s">
        <v>12</v>
      </c>
      <c r="C30" s="9"/>
      <c r="D30" s="0">
        <v>0.97999999999999998</v>
      </c>
      <c r="E30" s="0">
        <v>0.02</v>
      </c>
      <c r="F30" s="9"/>
      <c r="G30" s="0">
        <v>0.029999999999999999</v>
      </c>
      <c r="H30" s="0">
        <v>0.96999999999999997</v>
      </c>
      <c r="I30" s="1"/>
    </row>
    <row r="31" ht="16.9" customHeight="true">
      <c r="A31" s="1"/>
      <c r="B31" s="6" t="s">
        <v>19</v>
      </c>
      <c r="C31" s="9"/>
      <c r="D31" s="0">
        <v>0.55000000000000004</v>
      </c>
      <c r="E31" s="0">
        <v>0.45000000000000001</v>
      </c>
      <c r="F31" s="9"/>
      <c r="G31" s="0">
        <v>0.01</v>
      </c>
      <c r="H31" s="0">
        <v>0.98999999999999999</v>
      </c>
      <c r="I31" s="1"/>
    </row>
    <row r="32" ht="16.9" customHeight="true">
      <c r="A32" s="1"/>
      <c r="B32" s="6" t="s">
        <v>13</v>
      </c>
      <c r="C32" s="7"/>
      <c r="D32" s="0">
        <v>0.050000000000000003</v>
      </c>
      <c r="E32" s="0">
        <v>0.050000000000000003</v>
      </c>
      <c r="F32" s="8"/>
      <c r="G32" s="0">
        <v>0.02</v>
      </c>
      <c r="H32" s="0">
        <v>0.95999999999999996</v>
      </c>
      <c r="I32" s="1"/>
    </row>
    <row r="33" ht="16.9" customHeight="true">
      <c r="A33" s="1"/>
      <c r="B33" s="6" t="s">
        <v>14</v>
      </c>
      <c r="C33" s="7"/>
      <c r="D33" s="0">
        <v>0.59999999999999998</v>
      </c>
      <c r="E33" s="0">
        <v>0.029999999999999999</v>
      </c>
      <c r="F33" s="8"/>
      <c r="G33" s="0">
        <v>0.02</v>
      </c>
      <c r="H33" s="0">
        <v>0.93999999999999995</v>
      </c>
      <c r="I33" s="1"/>
    </row>
    <row r="34" ht="16.9" customHeight="true">
      <c r="A34" s="1"/>
      <c r="B34" s="6" t="s">
        <v>15</v>
      </c>
      <c r="C34" s="7"/>
      <c r="D34" s="0">
        <v>0.95999999999999996</v>
      </c>
      <c r="E34" s="0">
        <v>0.02</v>
      </c>
      <c r="F34" s="8"/>
      <c r="G34" s="0">
        <v>0.02</v>
      </c>
      <c r="H34" s="0">
        <v>0.46999999999999997</v>
      </c>
      <c r="I34" s="1"/>
    </row>
    <row r="35" ht="16.9" customHeight="true">
      <c r="A35" s="1"/>
      <c r="B35" s="6" t="s">
        <v>16</v>
      </c>
      <c r="C35" s="7"/>
      <c r="D35" s="0">
        <v>0.11</v>
      </c>
      <c r="E35" s="0">
        <v>0.20999999999999999</v>
      </c>
      <c r="F35" s="8"/>
      <c r="G35" s="0">
        <v>0.02</v>
      </c>
      <c r="H35" s="0">
        <v>0.97999999999999998</v>
      </c>
      <c r="I35" s="1"/>
    </row>
    <row r="36" ht="16.9" customHeight="true">
      <c r="A36" s="1"/>
      <c r="B36" s="6" t="s">
        <v>17</v>
      </c>
      <c r="C36" s="7"/>
      <c r="D36" s="0">
        <v>0.85999999999999999</v>
      </c>
      <c r="E36" s="0">
        <v>0.01</v>
      </c>
      <c r="F36" s="8"/>
      <c r="G36" s="0">
        <v>0.029999999999999999</v>
      </c>
      <c r="H36" s="0">
        <v>0.93999999999999995</v>
      </c>
      <c r="I36" s="1"/>
    </row>
    <row r="37" ht="13.5" thickBot="true">
      <c r="A37" s="1"/>
      <c r="B37" s="14" t="s">
        <v>18</v>
      </c>
      <c r="C37" s="15"/>
      <c r="D37" s="0">
        <v>1</v>
      </c>
      <c r="E37" s="0">
        <v>0</v>
      </c>
      <c r="F37" s="16"/>
      <c r="G37" s="0">
        <v>0.13</v>
      </c>
      <c r="H37" s="0">
        <v>0.38</v>
      </c>
      <c r="I37" s="1"/>
    </row>
    <row r="38" ht="13.5" thickTop="true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B40" s="6"/>
      <c r="E40" s="18"/>
    </row>
    <row r="41">
      <c r="B41" s="22" t="s">
        <v>29</v>
      </c>
      <c r="C41" s="22"/>
      <c r="D41" s="22"/>
      <c r="E41" s="22"/>
      <c r="F41" s="22"/>
      <c r="G41" s="22"/>
      <c r="H41" s="22"/>
    </row>
    <row r="42">
      <c r="B42" s="6" t="s">
        <v>20</v>
      </c>
      <c r="D42" s="0">
        <v>0.66999999999999982</v>
      </c>
      <c r="E42" s="0">
        <v>0.66104761904761933</v>
      </c>
      <c r="G42" s="0">
        <v>0.66438095238095274</v>
      </c>
      <c r="H42" s="0">
        <v>0.70166666666666688</v>
      </c>
      <c r="X42">
        <v>0.66865079365079383</v>
      </c>
      <c r="Y42">
        <v>0.63915873015873048</v>
      </c>
      <c r="AA42">
        <v>0.65888888888888897</v>
      </c>
      <c r="AB42">
        <v>0.69266666666666676</v>
      </c>
      <c r="CP42">
        <v>0.66582380952380926</v>
      </c>
      <c r="CQ42">
        <v>0.61348095238095224</v>
      </c>
      <c r="CS42">
        <v>0.6592619047619046</v>
      </c>
      <c r="CT42">
        <v>0.68465714285714296</v>
      </c>
    </row>
    <row r="43">
      <c r="B43" s="6" t="s">
        <v>21</v>
      </c>
      <c r="D43" s="0">
        <v>0.43801887391844468</v>
      </c>
      <c r="E43" s="0">
        <v>0.46554664899651271</v>
      </c>
      <c r="G43" s="0">
        <v>0.44434467246987686</v>
      </c>
      <c r="H43" s="0">
        <v>0.40836812253485472</v>
      </c>
      <c r="X43">
        <v>0.43932356814877571</v>
      </c>
      <c r="Y43">
        <v>0.50565101402659751</v>
      </c>
      <c r="AA43">
        <v>0.44721852011843355</v>
      </c>
      <c r="AB43">
        <v>0.42478856505191909</v>
      </c>
      <c r="CP43">
        <v>0.44207516075395092</v>
      </c>
      <c r="CQ43">
        <v>0.57946923763028191</v>
      </c>
      <c r="CS43">
        <v>0.44824495894904764</v>
      </c>
      <c r="CT43">
        <v>0.43773211964125464</v>
      </c>
    </row>
    <row r="44">
      <c r="B44" s="6" t="s">
        <v>22</v>
      </c>
      <c r="D44" s="0">
        <v>0.24727745153104708</v>
      </c>
      <c r="E44" s="0">
        <v>0.26820718232178303</v>
      </c>
      <c r="G44" s="0">
        <v>0.25658803344386366</v>
      </c>
      <c r="H44" s="0">
        <v>0.24012833327940619</v>
      </c>
      <c r="X44">
        <v>0.24628249281780878</v>
      </c>
      <c r="Y44">
        <v>0.28730671115510864</v>
      </c>
      <c r="AA44">
        <v>0.2582377915677605</v>
      </c>
      <c r="AB44">
        <v>0.24679943858821735</v>
      </c>
      <c r="CP44">
        <v>0.24798556036671759</v>
      </c>
      <c r="CQ44">
        <v>0.33305350742806894</v>
      </c>
      <c r="CS44">
        <v>0.25903075303249012</v>
      </c>
      <c r="CT44">
        <v>0.25475383776905675</v>
      </c>
    </row>
    <row r="45">
      <c r="B45" s="6" t="s">
        <v>11</v>
      </c>
      <c r="D45" s="0">
        <v>330.75241370620148</v>
      </c>
      <c r="E45" s="0">
        <v>336.22685777788848</v>
      </c>
      <c r="G45" s="0">
        <v>340.97807983732014</v>
      </c>
      <c r="H45" s="0">
        <v>296.65247803469606</v>
      </c>
      <c r="X45">
        <v>962.57664636477364</v>
      </c>
      <c r="Y45">
        <v>945.70853981762912</v>
      </c>
      <c r="AA45">
        <v>998.98136312843428</v>
      </c>
      <c r="AB45">
        <v>841.89572637978551</v>
      </c>
      <c r="CP45">
        <v>3192.9226696853598</v>
      </c>
      <c r="CQ45">
        <v>2839.7100438572775</v>
      </c>
      <c r="CS45">
        <v>3294.9010487526648</v>
      </c>
      <c r="CT45">
        <v>2763.7646397799986</v>
      </c>
    </row>
    <row r="46">
      <c r="B46" s="6" t="s">
        <v>23</v>
      </c>
      <c r="D46" s="0">
        <v>365.52927395194143</v>
      </c>
      <c r="E46" s="0">
        <v>397.086363207933</v>
      </c>
      <c r="G46" s="0">
        <v>375.75494008305986</v>
      </c>
      <c r="H46" s="0">
        <v>357.51198346474052</v>
      </c>
      <c r="X46">
        <v>1006.1424049198597</v>
      </c>
      <c r="Y46">
        <v>1021.9486172890266</v>
      </c>
      <c r="AA46">
        <v>1042.547121683519</v>
      </c>
      <c r="AB46">
        <v>918.13580385118325</v>
      </c>
      <c r="CP46">
        <v>3246.1202106750511</v>
      </c>
      <c r="CQ46">
        <v>2932.8057405892378</v>
      </c>
      <c r="CS46">
        <v>3348.0985897423584</v>
      </c>
      <c r="CT46">
        <v>2856.8603365119588</v>
      </c>
    </row>
    <row r="47">
      <c r="B47" s="6" t="s">
        <v>12</v>
      </c>
      <c r="D47" s="0">
        <v>357.52927395194138</v>
      </c>
      <c r="E47" s="0">
        <v>383.08636320793318</v>
      </c>
      <c r="G47" s="0">
        <v>367.75494008305986</v>
      </c>
      <c r="H47" s="0">
        <v>343.51198346474047</v>
      </c>
      <c r="X47">
        <v>998.1424049198597</v>
      </c>
      <c r="Y47">
        <v>1007.9486172890269</v>
      </c>
      <c r="AA47">
        <v>1034.547121683519</v>
      </c>
      <c r="AB47">
        <v>904.13580385118325</v>
      </c>
      <c r="CP47">
        <v>3238.1202106750511</v>
      </c>
      <c r="CQ47">
        <v>2918.8057405892382</v>
      </c>
      <c r="CS47">
        <v>3340.0985897423584</v>
      </c>
      <c r="CT47">
        <v>2842.8603365119588</v>
      </c>
    </row>
    <row r="48">
      <c r="B48" s="6" t="s">
        <v>39</v>
      </c>
      <c r="D48" s="0">
        <v>-157.37620685310077</v>
      </c>
      <c r="E48" s="0">
        <v>-154.11342888894424</v>
      </c>
      <c r="G48" s="0">
        <v>-162.48903991866004</v>
      </c>
      <c r="H48" s="0">
        <v>-134.32623901734806</v>
      </c>
      <c r="X48">
        <v>-473.28832318238682</v>
      </c>
      <c r="Y48">
        <v>-458.85426990881444</v>
      </c>
      <c r="AA48">
        <v>-491.49068156421714</v>
      </c>
      <c r="AB48">
        <v>-406.94786318989264</v>
      </c>
      <c r="CP48">
        <v>-1588.4613348426799</v>
      </c>
      <c r="CQ48">
        <v>-1405.8550219286387</v>
      </c>
      <c r="CS48">
        <v>-1639.4505243763324</v>
      </c>
      <c r="CT48">
        <v>-1367.8823198899993</v>
      </c>
    </row>
    <row r="49">
      <c r="B49" s="22" t="s">
        <v>28</v>
      </c>
      <c r="C49" s="22"/>
      <c r="D49" s="22"/>
      <c r="E49" s="22"/>
      <c r="F49" s="22"/>
      <c r="G49" s="22"/>
      <c r="H49" s="22"/>
    </row>
    <row r="50">
      <c r="B50" s="6" t="s">
        <v>30</v>
      </c>
      <c r="D50" s="0">
        <v>-0.1942157094500255</v>
      </c>
      <c r="G50" s="0">
        <v>-4.0296070873016792</v>
      </c>
      <c r="X50">
        <v>0.93290784825470296</v>
      </c>
      <c r="AA50">
        <v>-7.5769835378417296</v>
      </c>
      <c r="CP50">
        <v>-0.5119330615295129</v>
      </c>
      <c r="CS50">
        <v>-12.651854250774347</v>
      </c>
    </row>
    <row r="51">
      <c r="B51" s="6" t="s">
        <v>31</v>
      </c>
      <c r="D51" s="0">
        <v>1.5044173421513301</v>
      </c>
      <c r="G51" s="0">
        <v>-3.0955307766094284</v>
      </c>
      <c r="X51">
        <v>2.1082452532816411</v>
      </c>
      <c r="AA51">
        <v>-7.0235748518087977</v>
      </c>
      <c r="CP51">
        <v>0.16463338632734556</v>
      </c>
      <c r="CS51">
        <v>-12.35607301530632</v>
      </c>
    </row>
    <row r="52">
      <c r="B52" s="6" t="s">
        <v>32</v>
      </c>
      <c r="D52" s="0">
        <v>4.3471710816215756</v>
      </c>
      <c r="G52" s="0">
        <v>-1.5323038497180155</v>
      </c>
      <c r="X52">
        <v>4.7208556512783746</v>
      </c>
      <c r="AA52">
        <v>-5.7934248699504245</v>
      </c>
      <c r="CP52">
        <v>2.07582962128114</v>
      </c>
      <c r="CS52">
        <v>-11.520536483178311</v>
      </c>
    </row>
    <row r="53">
      <c r="B53" s="6" t="s">
        <v>16</v>
      </c>
      <c r="D53" s="0">
        <v>103.38</v>
      </c>
      <c r="G53" s="0">
        <v>66.790000000000006</v>
      </c>
      <c r="X53">
        <v>333.27</v>
      </c>
      <c r="AA53">
        <v>203.45</v>
      </c>
      <c r="CP53">
        <v>1169.51</v>
      </c>
      <c r="CS53">
        <v>683.25</v>
      </c>
    </row>
    <row r="54">
      <c r="B54" s="6" t="s">
        <v>17</v>
      </c>
      <c r="D54" s="0">
        <v>136.22999999999999</v>
      </c>
      <c r="G54" s="0">
        <v>76.939999999999998</v>
      </c>
      <c r="X54">
        <v>395.81</v>
      </c>
      <c r="AA54">
        <v>212.8</v>
      </c>
      <c r="CP54">
        <v>1276.69</v>
      </c>
      <c r="CS54">
        <v>692.78</v>
      </c>
    </row>
    <row r="55" ht="13.5" thickBot="true">
      <c r="B55" s="14" t="s">
        <v>18</v>
      </c>
      <c r="D55" s="0">
        <v>161.08000000000001</v>
      </c>
      <c r="G55" s="0">
        <v>100.56</v>
      </c>
      <c r="X55">
        <v>463.4</v>
      </c>
      <c r="AA55">
        <v>238.26</v>
      </c>
      <c r="CP55">
        <v>1458.11</v>
      </c>
      <c r="CS55">
        <v>721.25</v>
      </c>
    </row>
    <row r="56" ht="13.5" thickTop="true">
      <c r="B56" s="19" t="s">
        <v>33</v>
      </c>
      <c r="D56" s="0">
        <v>0.46451504636189228</v>
      </c>
      <c r="G56" s="0">
        <v>0.97203134910655509</v>
      </c>
      <c r="X56">
        <v>0.22356334816674481</v>
      </c>
      <c r="AA56">
        <v>0.99999992024096285</v>
      </c>
      <c r="CP56">
        <v>0.13238277600817877</v>
      </c>
      <c r="CS56">
        <v>0.96011260722149938</v>
      </c>
    </row>
    <row r="57">
      <c r="B57" s="19" t="s">
        <v>34</v>
      </c>
      <c r="D57" s="0">
        <v>0.12625475756214127</v>
      </c>
      <c r="G57" s="0">
        <v>0.96386441816253321</v>
      </c>
      <c r="X57">
        <v>8.9751643789102969E-2</v>
      </c>
      <c r="AA57">
        <v>0.99999879173111283</v>
      </c>
      <c r="CP57">
        <v>0.12770081545043563</v>
      </c>
      <c r="CS57">
        <v>0.96009687584315229</v>
      </c>
    </row>
    <row r="58">
      <c r="B58" s="19" t="s">
        <v>35</v>
      </c>
      <c r="D58" s="0">
        <v>0.02624998135584649</v>
      </c>
      <c r="G58" s="0">
        <v>0.86237945233927449</v>
      </c>
      <c r="X58">
        <v>5.0250951245749631E-2</v>
      </c>
      <c r="AA58">
        <v>0.99984002541672712</v>
      </c>
      <c r="CP58">
        <v>0.12557188506498165</v>
      </c>
      <c r="CS58">
        <v>0.96006938135530207</v>
      </c>
    </row>
    <row r="59">
      <c r="B59" s="19" t="s">
        <v>36</v>
      </c>
      <c r="D59" s="0">
        <v>0.55863818080488759</v>
      </c>
      <c r="G59" s="0">
        <v>0.97971731294911601</v>
      </c>
      <c r="X59">
        <v>0.3955736716392424</v>
      </c>
      <c r="AA59">
        <v>0.96999999999920827</v>
      </c>
      <c r="CP59">
        <v>0.24088056522209442</v>
      </c>
      <c r="CS59">
        <v>0.96999991532400254</v>
      </c>
    </row>
    <row r="60">
      <c r="B60" s="19" t="s">
        <v>37</v>
      </c>
      <c r="D60" s="0">
        <v>0.057013432622918317</v>
      </c>
      <c r="G60" s="0">
        <v>0.96249966860468217</v>
      </c>
      <c r="X60">
        <v>3.694645706951967E-2</v>
      </c>
      <c r="AA60">
        <v>0.96999999991838171</v>
      </c>
      <c r="CP60">
        <v>7.5477873012755187E-2</v>
      </c>
      <c r="CS60">
        <v>0.9699999153240022</v>
      </c>
    </row>
    <row r="61" ht="13.5" thickBot="true">
      <c r="B61" s="20" t="s">
        <v>38</v>
      </c>
      <c r="D61" s="0">
        <v>0.00022344325216104262</v>
      </c>
      <c r="G61" s="0">
        <v>0.62242742934336237</v>
      </c>
      <c r="X61">
        <v>1.9951584651077384E-2</v>
      </c>
      <c r="AA61">
        <v>0.96977373918613696</v>
      </c>
      <c r="CP61">
        <v>5.9776799568317218E-2</v>
      </c>
      <c r="CS61">
        <v>0.9699999153240022</v>
      </c>
    </row>
    <row r="62" ht="13.5" thickTop="true"/>
  </sheetData>
  <mergeCells count="9">
    <mergeCell ref="B24:H24"/>
    <mergeCell ref="B41:H41"/>
    <mergeCell ref="B49:H49"/>
    <mergeCell ref="B4:C4"/>
    <mergeCell ref="D4:E4"/>
    <mergeCell ref="G4:H4"/>
    <mergeCell ref="B5:C5"/>
    <mergeCell ref="B6:H6"/>
    <mergeCell ref="B19:H19"/>
  </mergeCells>
  <pageMargins left="0.7" right="0.7" top="0.75" bottom="0.75" header="0.3" footer="0.3"/>
  <pageSetup orientation="portrait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E35" sqref="E35"/>
    </sheetView>
  </sheetViews>
  <sheetFormatPr defaultRowHeight="12.75"/>
  <cols>
    <col min="1" max="1" width="0.7109375" customWidth="true"/>
    <col min="2" max="2" width="16.85546875" customWidth="true"/>
    <col min="3" max="3" width="7.7109375" customWidth="true"/>
    <col min="4" max="8" width="9.5703125" customWidth="true"/>
    <col min="9" max="9" width="0.7109375" customWidth="true"/>
    <col min="10" max="10" width="10.28515625" bestFit="true" customWidth="true"/>
  </cols>
  <sheetData>
    <row r="1">
      <c r="J1" s="1"/>
    </row>
    <row r="2" ht="4.9" customHeight="true">
      <c r="A2" s="1"/>
      <c r="B2" s="1"/>
      <c r="C2" s="1"/>
      <c r="D2" s="1"/>
      <c r="E2" s="1"/>
      <c r="F2" s="1"/>
      <c r="G2" s="1"/>
      <c r="H2" s="1"/>
      <c r="I2" s="1"/>
      <c r="J2" s="1"/>
    </row>
    <row r="3" ht="18" customHeight="true" thickBot="true">
      <c r="A3" s="1"/>
      <c r="B3" s="2"/>
      <c r="C3" s="2"/>
      <c r="D3" s="2"/>
      <c r="E3" s="2"/>
      <c r="F3" s="2"/>
      <c r="G3" s="2"/>
      <c r="H3" s="2"/>
      <c r="I3" s="1"/>
    </row>
    <row r="4" ht="18" customHeight="true" thickTop="true">
      <c r="A4" s="1"/>
      <c r="B4" s="23" t="s">
        <v>0</v>
      </c>
      <c r="C4" s="23"/>
      <c r="D4" s="24" t="s">
        <v>1</v>
      </c>
      <c r="E4" s="24"/>
      <c r="F4" s="3"/>
      <c r="G4" s="25" t="s">
        <v>2</v>
      </c>
      <c r="H4" s="25"/>
      <c r="I4" s="4"/>
    </row>
    <row r="5" ht="18" customHeight="true" thickBot="true">
      <c r="A5" s="1"/>
      <c r="B5" s="26" t="s">
        <v>3</v>
      </c>
      <c r="C5" s="26"/>
      <c r="D5" s="5" t="s">
        <v>1</v>
      </c>
      <c r="E5" s="5" t="s">
        <v>2</v>
      </c>
      <c r="F5" s="5"/>
      <c r="G5" s="5" t="s">
        <v>1</v>
      </c>
      <c r="H5" s="5" t="s">
        <v>2</v>
      </c>
      <c r="I5" s="1"/>
    </row>
    <row r="6" ht="16.9" customHeight="true" thickTop="true">
      <c r="A6" s="1"/>
      <c r="B6" s="27" t="s">
        <v>4</v>
      </c>
      <c r="C6" s="27"/>
      <c r="D6" s="27"/>
      <c r="E6" s="27"/>
      <c r="F6" s="27"/>
      <c r="G6" s="27"/>
      <c r="H6" s="27"/>
      <c r="I6" s="1"/>
    </row>
    <row r="7" ht="16.9" customHeight="true">
      <c r="A7" s="1"/>
      <c r="B7" s="6" t="s">
        <v>5</v>
      </c>
      <c r="C7" s="7"/>
      <c r="D7" s="17">
        <v>8.9384818800000002E-2</v>
      </c>
      <c r="E7" s="17">
        <v>7.0587971449999998</v>
      </c>
      <c r="F7" s="8"/>
      <c r="G7" s="17">
        <v>558952.18669999996</v>
      </c>
      <c r="H7" s="17">
        <v>1430937.415</v>
      </c>
      <c r="I7" s="1"/>
    </row>
    <row r="8" ht="16.9" customHeight="true">
      <c r="A8" s="1"/>
      <c r="B8" s="6" t="s">
        <v>6</v>
      </c>
      <c r="C8" s="9"/>
      <c r="D8" s="17">
        <v>2.2366075499999999E-2</v>
      </c>
      <c r="E8" s="17">
        <v>0.194372399</v>
      </c>
      <c r="F8" s="8"/>
      <c r="G8" s="17">
        <v>2.48850498E-2</v>
      </c>
      <c r="H8" s="17">
        <v>0.2393850502</v>
      </c>
      <c r="I8" s="1"/>
    </row>
    <row r="9" ht="16.9" customHeight="true">
      <c r="A9" s="1"/>
      <c r="B9" s="10" t="s">
        <v>7</v>
      </c>
      <c r="C9" s="7"/>
      <c r="D9" s="17">
        <v>0.90800000000000003</v>
      </c>
      <c r="E9" s="17">
        <v>0.93400000000000005</v>
      </c>
      <c r="F9" s="8"/>
      <c r="G9" s="17">
        <v>0.4</v>
      </c>
      <c r="H9" s="17">
        <v>0.82</v>
      </c>
      <c r="I9" s="1"/>
    </row>
    <row r="10" ht="18" customHeight="true">
      <c r="A10" s="1"/>
      <c r="B10" s="11" t="s">
        <v>8</v>
      </c>
      <c r="C10" s="12"/>
      <c r="D10" s="17">
        <v>6.4194871200000003E-2</v>
      </c>
      <c r="E10" s="17">
        <v>1</v>
      </c>
      <c r="F10" s="13"/>
      <c r="G10" s="17">
        <v>7.2542780099999996E-2</v>
      </c>
      <c r="H10" s="17">
        <v>1</v>
      </c>
      <c r="I10" s="1"/>
    </row>
    <row r="11" ht="16.9" customHeight="true">
      <c r="A11" s="1"/>
      <c r="B11" s="28" t="s">
        <v>9</v>
      </c>
      <c r="C11" s="28"/>
      <c r="D11" s="28"/>
      <c r="E11" s="28"/>
      <c r="F11" s="28"/>
      <c r="G11" s="28"/>
      <c r="H11" s="28"/>
      <c r="I11" s="1"/>
    </row>
    <row r="12" ht="16.9" customHeight="true">
      <c r="A12" s="1"/>
      <c r="B12" s="6" t="s">
        <v>5</v>
      </c>
      <c r="C12" s="7"/>
      <c r="D12" s="17">
        <v>9.4163280299999999E-2</v>
      </c>
      <c r="E12" s="17">
        <v>3.0151887739999998</v>
      </c>
      <c r="F12" s="8"/>
      <c r="G12" s="17">
        <v>570.24241810000001</v>
      </c>
      <c r="H12" s="17">
        <v>200.2097445</v>
      </c>
      <c r="I12" s="1"/>
    </row>
    <row r="13" ht="16.9" customHeight="true">
      <c r="A13" s="1"/>
      <c r="B13" s="6" t="s">
        <v>6</v>
      </c>
      <c r="C13" s="9"/>
      <c r="D13" s="17">
        <v>2.5751066600000001E-2</v>
      </c>
      <c r="E13" s="17">
        <v>0.13165754139999999</v>
      </c>
      <c r="F13" s="8"/>
      <c r="G13" s="17">
        <v>0.34080549069999999</v>
      </c>
      <c r="H13" s="17">
        <v>0.3757774304</v>
      </c>
      <c r="I13" s="1"/>
    </row>
    <row r="14" ht="16.9" customHeight="true">
      <c r="A14" s="1"/>
      <c r="B14" s="10" t="s">
        <v>7</v>
      </c>
      <c r="C14" s="7"/>
      <c r="D14" s="17">
        <v>0.92200000000000004</v>
      </c>
      <c r="E14" s="17">
        <v>0.92400000000000004</v>
      </c>
      <c r="F14" s="8"/>
      <c r="G14" s="17">
        <v>0.38</v>
      </c>
      <c r="H14" s="17">
        <v>0.73150000000000004</v>
      </c>
      <c r="I14" s="1"/>
    </row>
    <row r="15" ht="18" customHeight="true">
      <c r="A15" s="1"/>
      <c r="B15" s="11" t="s">
        <v>8</v>
      </c>
      <c r="C15" s="12"/>
      <c r="D15" s="17">
        <v>5.95730337E-2</v>
      </c>
      <c r="E15" s="17">
        <v>1</v>
      </c>
      <c r="F15" s="13"/>
      <c r="G15" s="17">
        <v>8.2395012599999998E-2</v>
      </c>
      <c r="H15" s="17">
        <v>0.99999999979999998</v>
      </c>
      <c r="I15" s="1"/>
    </row>
    <row r="16" ht="18" customHeight="true">
      <c r="A16" s="1"/>
      <c r="B16" s="22" t="s">
        <v>10</v>
      </c>
      <c r="C16" s="22"/>
      <c r="D16" s="22"/>
      <c r="E16" s="22"/>
      <c r="F16" s="22"/>
      <c r="G16" s="22"/>
      <c r="H16" s="22"/>
      <c r="I16" s="1"/>
    </row>
    <row r="17" ht="18" customHeight="true">
      <c r="A17" s="1"/>
      <c r="B17" s="6" t="s">
        <v>20</v>
      </c>
      <c r="C17" s="9"/>
      <c r="D17" s="17">
        <v>0.49</v>
      </c>
      <c r="E17" s="17">
        <v>0.43</v>
      </c>
      <c r="F17" s="9"/>
      <c r="G17" s="17">
        <v>0.09</v>
      </c>
      <c r="H17" s="17">
        <v>0.91</v>
      </c>
      <c r="I17" s="1"/>
      <c r="K17">
        <f>SUM(D17:E17)</f>
        <v>0.91999999999999993</v>
      </c>
      <c r="L17">
        <f>SUM(G17:H17)</f>
        <v>1</v>
      </c>
    </row>
    <row r="18" ht="18" customHeight="true">
      <c r="A18" s="1"/>
      <c r="B18" s="6" t="s">
        <v>21</v>
      </c>
      <c r="C18" s="9"/>
      <c r="D18" s="17">
        <v>0.52</v>
      </c>
      <c r="E18" s="17">
        <v>0.48</v>
      </c>
      <c r="F18" s="9"/>
      <c r="G18" s="17">
        <v>0.05</v>
      </c>
      <c r="H18" s="17">
        <v>0.95</v>
      </c>
      <c r="I18" s="1"/>
      <c r="K18">
        <f t="shared" ref="K18:K29" si="0">SUM(D18:E18)</f>
        <v>1</v>
      </c>
      <c r="L18">
        <f t="shared" ref="L18:L29" si="1">SUM(G18:H18)</f>
        <v>1</v>
      </c>
    </row>
    <row r="19" ht="16.9" customHeight="true">
      <c r="A19" s="1"/>
      <c r="B19" s="6" t="s">
        <v>22</v>
      </c>
      <c r="C19" s="9"/>
      <c r="D19" s="17">
        <v>0.56999999999999995</v>
      </c>
      <c r="E19" s="17">
        <v>0.43</v>
      </c>
      <c r="F19" s="9"/>
      <c r="G19" s="17">
        <v>0.05</v>
      </c>
      <c r="H19" s="17">
        <v>0.95</v>
      </c>
      <c r="I19" s="1"/>
      <c r="K19">
        <f t="shared" si="0"/>
        <v>1</v>
      </c>
      <c r="L19">
        <f t="shared" si="1"/>
        <v>1</v>
      </c>
    </row>
    <row r="20" ht="16.9" customHeight="true">
      <c r="A20" s="1"/>
      <c r="B20" s="6" t="s">
        <v>11</v>
      </c>
      <c r="C20" s="9"/>
      <c r="D20" s="17">
        <v>0.91</v>
      </c>
      <c r="E20" s="17">
        <v>0.09</v>
      </c>
      <c r="F20" s="9"/>
      <c r="G20" s="17">
        <v>0.03</v>
      </c>
      <c r="H20" s="17">
        <v>0.97</v>
      </c>
      <c r="I20" s="1"/>
      <c r="K20">
        <f t="shared" si="0"/>
        <v>1</v>
      </c>
      <c r="L20">
        <f t="shared" si="1"/>
        <v>1</v>
      </c>
    </row>
    <row r="21" ht="16.9" customHeight="true">
      <c r="A21" s="1"/>
      <c r="B21" s="6" t="s">
        <v>23</v>
      </c>
      <c r="C21" s="9"/>
      <c r="D21" s="17">
        <v>0.96</v>
      </c>
      <c r="E21" s="17">
        <v>0.04</v>
      </c>
      <c r="F21" s="9"/>
      <c r="G21" s="17">
        <v>0.13</v>
      </c>
      <c r="H21" s="17">
        <v>0.87</v>
      </c>
      <c r="I21" s="1"/>
      <c r="K21">
        <f t="shared" si="0"/>
        <v>1</v>
      </c>
      <c r="L21">
        <f t="shared" si="1"/>
        <v>1</v>
      </c>
    </row>
    <row r="22" ht="16.9" customHeight="true">
      <c r="A22" s="1"/>
      <c r="B22" s="6" t="s">
        <v>12</v>
      </c>
      <c r="C22" s="9"/>
      <c r="D22" s="17">
        <v>0.96</v>
      </c>
      <c r="E22" s="17">
        <v>0.04</v>
      </c>
      <c r="F22" s="9"/>
      <c r="G22" s="17">
        <v>0.05</v>
      </c>
      <c r="H22" s="17">
        <v>0.95</v>
      </c>
      <c r="I22" s="1"/>
      <c r="K22">
        <f t="shared" si="0"/>
        <v>1</v>
      </c>
      <c r="L22">
        <f t="shared" si="1"/>
        <v>1</v>
      </c>
    </row>
    <row r="23" ht="16.9" customHeight="true">
      <c r="A23" s="1"/>
      <c r="B23" s="6" t="s">
        <v>19</v>
      </c>
      <c r="C23" s="9"/>
      <c r="D23" s="17">
        <v>0.56999999999999995</v>
      </c>
      <c r="E23" s="17">
        <v>0.43</v>
      </c>
      <c r="F23" s="9"/>
      <c r="G23" s="17">
        <v>0.03</v>
      </c>
      <c r="H23" s="17">
        <v>0.97</v>
      </c>
      <c r="I23" s="1"/>
      <c r="K23">
        <f t="shared" si="0"/>
        <v>1</v>
      </c>
      <c r="L23">
        <f t="shared" si="1"/>
        <v>1</v>
      </c>
    </row>
    <row r="24" ht="16.9" customHeight="true">
      <c r="A24" s="1"/>
      <c r="B24" s="6" t="s">
        <v>13</v>
      </c>
      <c r="C24" s="7"/>
      <c r="D24" s="17">
        <v>0.57999999999999996</v>
      </c>
      <c r="E24" s="17">
        <v>0.42</v>
      </c>
      <c r="F24" s="8"/>
      <c r="G24" s="17">
        <v>0.03</v>
      </c>
      <c r="H24" s="17">
        <v>0.97</v>
      </c>
      <c r="I24" s="1"/>
      <c r="K24">
        <f t="shared" si="0"/>
        <v>1</v>
      </c>
      <c r="L24">
        <f t="shared" si="1"/>
        <v>1</v>
      </c>
    </row>
    <row r="25" ht="16.9" customHeight="true">
      <c r="A25" s="1"/>
      <c r="B25" s="6" t="s">
        <v>14</v>
      </c>
      <c r="C25" s="7"/>
      <c r="D25" s="17">
        <v>0.92</v>
      </c>
      <c r="E25" s="17">
        <v>0.08</v>
      </c>
      <c r="F25" s="8"/>
      <c r="G25" s="17">
        <v>0.03</v>
      </c>
      <c r="H25" s="17">
        <v>0.97</v>
      </c>
      <c r="I25" s="1"/>
      <c r="K25">
        <f t="shared" si="0"/>
        <v>1</v>
      </c>
      <c r="L25">
        <f t="shared" si="1"/>
        <v>1</v>
      </c>
    </row>
    <row r="26" ht="16.9" customHeight="true">
      <c r="A26" s="1"/>
      <c r="B26" s="6" t="s">
        <v>15</v>
      </c>
      <c r="C26" s="7"/>
      <c r="D26" s="17">
        <v>0.96</v>
      </c>
      <c r="E26" s="17">
        <v>0.04</v>
      </c>
      <c r="F26" s="8"/>
      <c r="G26" s="17">
        <v>0.05</v>
      </c>
      <c r="H26" s="17">
        <v>0.95</v>
      </c>
      <c r="I26" s="1"/>
      <c r="K26">
        <f t="shared" si="0"/>
        <v>1</v>
      </c>
      <c r="L26">
        <f t="shared" si="1"/>
        <v>1</v>
      </c>
    </row>
    <row r="27" ht="16.9" customHeight="true">
      <c r="A27" s="1"/>
      <c r="B27" s="6" t="s">
        <v>16</v>
      </c>
      <c r="C27" s="7"/>
      <c r="D27" s="17">
        <v>0.45</v>
      </c>
      <c r="E27" s="17">
        <v>0.5</v>
      </c>
      <c r="F27" s="8"/>
      <c r="G27" s="17">
        <v>0.04</v>
      </c>
      <c r="H27" s="17">
        <v>0.96</v>
      </c>
      <c r="I27" s="1"/>
      <c r="K27">
        <f>SUM(D27:E27)</f>
        <v>0.95</v>
      </c>
      <c r="L27">
        <f t="shared" si="1"/>
        <v>1</v>
      </c>
    </row>
    <row r="28" ht="16.9" customHeight="true">
      <c r="A28" s="1"/>
      <c r="B28" s="6" t="s">
        <v>17</v>
      </c>
      <c r="C28" s="7"/>
      <c r="D28" s="17">
        <v>0.96</v>
      </c>
      <c r="E28" s="17">
        <v>0.04</v>
      </c>
      <c r="F28" s="8"/>
      <c r="G28" s="17">
        <v>0.06</v>
      </c>
      <c r="H28" s="17">
        <v>0.94</v>
      </c>
      <c r="I28" s="1"/>
      <c r="K28">
        <f t="shared" si="0"/>
        <v>1</v>
      </c>
      <c r="L28">
        <f t="shared" si="1"/>
        <v>1</v>
      </c>
    </row>
    <row r="29" ht="13.5" thickBot="true">
      <c r="A29" s="1"/>
      <c r="B29" s="14" t="s">
        <v>18</v>
      </c>
      <c r="C29" s="15"/>
      <c r="D29" s="17">
        <v>1</v>
      </c>
      <c r="E29" s="17">
        <v>0</v>
      </c>
      <c r="F29" s="16"/>
      <c r="G29" s="17">
        <v>0.46</v>
      </c>
      <c r="H29" s="17">
        <v>0.54</v>
      </c>
      <c r="I29" s="1"/>
      <c r="K29">
        <f t="shared" si="0"/>
        <v>1</v>
      </c>
      <c r="L29">
        <f t="shared" si="1"/>
        <v>1</v>
      </c>
    </row>
    <row r="30" ht="13.5" thickTop="true">
      <c r="A30" s="1"/>
      <c r="B30" s="1"/>
      <c r="C30" s="1"/>
      <c r="D30" s="1"/>
      <c r="E30" s="1"/>
      <c r="F30" s="1"/>
      <c r="G30" s="1"/>
      <c r="H30" s="1"/>
      <c r="I30" s="1"/>
    </row>
    <row r="31">
      <c r="A31" s="1"/>
      <c r="B31" s="1" t="s">
        <v>24</v>
      </c>
      <c r="C31" s="1" t="s">
        <v>26</v>
      </c>
      <c r="D31" s="1"/>
      <c r="E31" s="1"/>
      <c r="F31" s="1" t="s">
        <v>27</v>
      </c>
      <c r="G31" s="1"/>
      <c r="H31" s="1"/>
      <c r="I31" s="1"/>
    </row>
    <row r="32">
      <c r="B32" s="6" t="s">
        <v>25</v>
      </c>
      <c r="D32">
        <v>100</v>
      </c>
      <c r="E32" s="18">
        <v>94</v>
      </c>
      <c r="F32">
        <v>100</v>
      </c>
      <c r="G32">
        <v>92</v>
      </c>
    </row>
  </sheetData>
  <mergeCells count="7">
    <mergeCell ref="B16:H16"/>
    <mergeCell ref="D4:E4"/>
    <mergeCell ref="G4:H4"/>
    <mergeCell ref="B5:C5"/>
    <mergeCell ref="B6:H6"/>
    <mergeCell ref="B11:H11"/>
    <mergeCell ref="B4:C4"/>
  </mergeCells>
  <pageMargins left="0.7" right="0.7" top="0.75" bottom="0.75" header="0.3" footer="0.3"/>
  <pageSetup orientation="portrait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dimension ref="A2:CT62"/>
  <sheetViews>
    <sheetView zoomScale="90" zoomScaleNormal="90" workbookViewId="0">
      <selection activeCell="G12" sqref="G12:H12"/>
    </sheetView>
  </sheetViews>
  <sheetFormatPr defaultRowHeight="12.75"/>
  <cols>
    <col min="1" max="1" width="0.7109375" customWidth="true"/>
    <col min="2" max="2" width="19.28515625" bestFit="true" customWidth="true"/>
    <col min="3" max="3" width="7.7109375" customWidth="true"/>
    <col min="4" max="8" width="9.5703125" customWidth="true"/>
    <col min="9" max="9" width="10.42578125" customWidth="true"/>
    <col min="10" max="10" width="10.28515625" bestFit="true" customWidth="true"/>
  </cols>
  <sheetData>
    <row r="2" ht="4.9" customHeight="true">
      <c r="A2" s="1"/>
      <c r="B2" s="1"/>
      <c r="C2" s="1"/>
      <c r="D2" s="1"/>
      <c r="E2" s="1"/>
      <c r="F2" s="1"/>
      <c r="G2" s="1"/>
      <c r="H2" s="1"/>
      <c r="I2" s="1"/>
    </row>
    <row r="3" ht="18" customHeight="true" thickBot="true">
      <c r="A3" s="1"/>
      <c r="B3" s="2"/>
      <c r="C3" s="2"/>
      <c r="D3" s="2"/>
      <c r="E3" s="2"/>
      <c r="F3" s="2"/>
      <c r="G3" s="2"/>
      <c r="H3" s="2"/>
      <c r="I3" s="1"/>
      <c r="X3" t="s">
        <v>40</v>
      </c>
    </row>
    <row r="4" ht="18" customHeight="true" thickTop="true">
      <c r="A4" s="1"/>
      <c r="B4" s="23" t="s">
        <v>0</v>
      </c>
      <c r="C4" s="23"/>
      <c r="D4" s="24" t="s">
        <v>1</v>
      </c>
      <c r="E4" s="24"/>
      <c r="F4" s="3"/>
      <c r="G4" s="25" t="s">
        <v>2</v>
      </c>
      <c r="H4" s="25"/>
      <c r="I4" s="4"/>
    </row>
    <row r="5" ht="18" customHeight="true" thickBot="true">
      <c r="A5" s="1"/>
      <c r="B5" s="26" t="s">
        <v>3</v>
      </c>
      <c r="C5" s="26"/>
      <c r="D5" s="5" t="s">
        <v>1</v>
      </c>
      <c r="E5" s="5" t="s">
        <v>2</v>
      </c>
      <c r="F5" s="5"/>
      <c r="G5" s="5" t="s">
        <v>1</v>
      </c>
      <c r="H5" s="5" t="s">
        <v>2</v>
      </c>
      <c r="I5" s="1"/>
    </row>
    <row r="6" ht="16.9" customHeight="true" thickTop="true">
      <c r="A6" s="1"/>
      <c r="B6" s="27" t="s">
        <v>4</v>
      </c>
      <c r="C6" s="27"/>
      <c r="D6" s="27"/>
      <c r="E6" s="27"/>
      <c r="F6" s="27"/>
      <c r="G6" s="27"/>
      <c r="H6" s="27"/>
      <c r="I6" s="1"/>
    </row>
    <row r="7" ht="16.9" customHeight="true">
      <c r="A7" s="1"/>
      <c r="B7" s="6" t="s">
        <v>5</v>
      </c>
      <c r="C7" s="21"/>
      <c r="D7">
        <v>-4.1810609979609366E-5</v>
      </c>
      <c r="E7">
        <v>5.5936315139425404E-3</v>
      </c>
      <c r="F7" s="21"/>
      <c r="G7">
        <v>-1.0928193056987634E-2</v>
      </c>
      <c r="H7">
        <v>-1.0179623998356913E-3</v>
      </c>
      <c r="I7" s="1"/>
      <c r="K7">
        <f>X7/D7</f>
        <v>1.2755270903424987</v>
      </c>
      <c r="L7">
        <f t="shared" ref="L7:N7" si="0">Y7/E7</f>
        <v>0.89349563366826878</v>
      </c>
      <c r="N7">
        <f t="shared" si="0"/>
        <v>0.9858306265773461</v>
      </c>
      <c r="O7">
        <f>AB7/H7</f>
        <v>9.028015357940988E-3</v>
      </c>
      <c r="X7">
        <v>-5.333056569273617E-5</v>
      </c>
      <c r="Y7">
        <v>4.9978853340568877E-3</v>
      </c>
      <c r="AA7">
        <v>-1.0773347408728323E-2</v>
      </c>
      <c r="AB7">
        <v>-9.1901801795230859E-6</v>
      </c>
      <c r="CP7">
        <v>6.7444075117379732E-6</v>
      </c>
      <c r="CQ7">
        <v>4.8294367482861313E-3</v>
      </c>
      <c r="CS7">
        <v>-1.0941642743675822E-2</v>
      </c>
      <c r="CT7">
        <v>1.084801964943264E-4</v>
      </c>
    </row>
    <row r="8" ht="16.9" customHeight="true">
      <c r="A8" s="1"/>
      <c r="B8" s="6" t="s">
        <v>5</v>
      </c>
      <c r="C8" s="21"/>
      <c r="D8">
        <v>-3.4230946484178513E-3</v>
      </c>
      <c r="E8">
        <v>-6.9040669707203951E-3</v>
      </c>
      <c r="F8" s="21"/>
      <c r="G8">
        <v>-1.4525650512120266E-2</v>
      </c>
      <c r="H8">
        <v>-5.3707854466574119E-3</v>
      </c>
      <c r="I8" s="1"/>
      <c r="K8">
        <f t="shared" ref="K8:K12" si="1">X8/D8</f>
        <v>0.1364622063555109</v>
      </c>
      <c r="L8">
        <f t="shared" ref="L8:L12" si="2">Y8/E8</f>
        <v>0.78850009034596913</v>
      </c>
      <c r="N8">
        <f t="shared" ref="N8:N12" si="3">AA8/G8</f>
        <v>0.82072721745384214</v>
      </c>
      <c r="O8">
        <f t="shared" ref="O8:O12" si="4">AB8/H8</f>
        <v>-0.28173260834561492</v>
      </c>
      <c r="X8">
        <v>-4.6712304828684187E-4</v>
      </c>
      <c r="Y8">
        <v>-5.4438574301676531E-3</v>
      </c>
      <c r="AA8">
        <v>-1.1921596726519443E-2</v>
      </c>
      <c r="AB8">
        <v>1.5131253927514611E-3</v>
      </c>
      <c r="CP8">
        <v>2.7993204125335467E-4</v>
      </c>
      <c r="CQ8">
        <v>-4.5093352570682362E-3</v>
      </c>
      <c r="CS8">
        <v>-1.3855584915097294E-2</v>
      </c>
      <c r="CT8">
        <v>-2.2193329433727773E-4</v>
      </c>
    </row>
    <row r="9" ht="16.9" customHeight="true">
      <c r="A9" s="1"/>
      <c r="B9" s="6" t="s">
        <v>5</v>
      </c>
      <c r="C9" s="21"/>
      <c r="D9">
        <v>4.1631821810430838E-3</v>
      </c>
      <c r="E9">
        <v>3.2211033323285309E-3</v>
      </c>
      <c r="F9" s="21"/>
      <c r="G9">
        <v>-3.1632352951456694E-2</v>
      </c>
      <c r="H9">
        <v>3.4465963529231179E-3</v>
      </c>
      <c r="I9" s="1"/>
      <c r="K9">
        <f t="shared" si="1"/>
        <v>0.22933440195882271</v>
      </c>
      <c r="L9">
        <f t="shared" si="2"/>
        <v>0.62470472019928347</v>
      </c>
      <c r="N9">
        <f t="shared" si="3"/>
        <v>1.109415396265883</v>
      </c>
      <c r="O9">
        <f t="shared" si="4"/>
        <v>-0.49420562283592251</v>
      </c>
      <c r="X9">
        <v>9.5476089573514277E-4</v>
      </c>
      <c r="Y9">
        <v>2.0122384559552744E-3</v>
      </c>
      <c r="AA9">
        <v>-3.5093419384462601E-2</v>
      </c>
      <c r="AB9">
        <v>-1.7033272972603885E-3</v>
      </c>
      <c r="CP9">
        <v>-6.7902459013817311E-4</v>
      </c>
      <c r="CQ9">
        <v>-1.2254381555585115E-4</v>
      </c>
      <c r="CS9">
        <v>-3.2538617721030658E-2</v>
      </c>
      <c r="CT9">
        <v>8.1128568734771815E-5</v>
      </c>
    </row>
    <row r="10" ht="16.9" customHeight="true">
      <c r="A10" s="1"/>
      <c r="B10" s="6" t="s">
        <v>5</v>
      </c>
      <c r="C10" s="21"/>
      <c r="D10">
        <v>-1.2013059253590007E-3</v>
      </c>
      <c r="E10">
        <v>-5.6424874496203347E-3</v>
      </c>
      <c r="F10" s="21"/>
      <c r="G10">
        <v>5.538603895437557E-2</v>
      </c>
      <c r="H10">
        <v>2.9335925438273773E-3</v>
      </c>
      <c r="I10" s="1"/>
      <c r="K10">
        <f t="shared" si="1"/>
        <v>0.3832381361321065</v>
      </c>
      <c r="L10">
        <f t="shared" si="2"/>
        <v>0.65754972644424026</v>
      </c>
      <c r="N10">
        <f t="shared" si="3"/>
        <v>1.0158959618247831</v>
      </c>
      <c r="O10">
        <f t="shared" si="4"/>
        <v>6.7377383848960803E-2</v>
      </c>
      <c r="X10">
        <v>-4.6038624375903891E-4</v>
      </c>
      <c r="Y10">
        <v>-3.7102160789629097E-3</v>
      </c>
      <c r="AA10">
        <v>5.6266453315220281E-2</v>
      </c>
      <c r="AB10">
        <v>1.9765779088190658E-4</v>
      </c>
      <c r="CP10">
        <v>3.5860796100317118E-4</v>
      </c>
      <c r="CQ10">
        <v>-2.1829439595760251E-3</v>
      </c>
      <c r="CS10">
        <v>5.5834017970952152E-2</v>
      </c>
      <c r="CT10">
        <v>3.202017935233538E-5</v>
      </c>
    </row>
    <row r="11" ht="16.9" customHeight="true">
      <c r="A11" s="1"/>
      <c r="B11" s="6" t="s">
        <v>5</v>
      </c>
      <c r="C11" s="7"/>
      <c r="D11">
        <v>5.0302900271332555E-4</v>
      </c>
      <c r="E11">
        <v>3.7318195740696138E-3</v>
      </c>
      <c r="F11" s="8"/>
      <c r="G11">
        <v>1.7001575661890124E-3</v>
      </c>
      <c r="H11">
        <v>8.5589497425756882E-6</v>
      </c>
      <c r="I11" s="1"/>
      <c r="K11">
        <f t="shared" si="1"/>
        <v>5.1843853660030526E-2</v>
      </c>
      <c r="L11">
        <f t="shared" si="2"/>
        <v>0.57450519151984036</v>
      </c>
      <c r="N11">
        <f t="shared" si="3"/>
        <v>0.89515832811984886</v>
      </c>
      <c r="O11">
        <f t="shared" si="4"/>
        <v>0.20262927796828409</v>
      </c>
      <c r="X11">
        <v>2.6078962003420748E-5</v>
      </c>
      <c r="Y11">
        <v>2.1439497191183526E-3</v>
      </c>
      <c r="AA11">
        <v>1.5219102044900677E-3</v>
      </c>
      <c r="AB11">
        <v>1.7342938065049426E-6</v>
      </c>
      <c r="CP11">
        <v>3.3740180369855599E-5</v>
      </c>
      <c r="CQ11">
        <v>1.9853862839139436E-3</v>
      </c>
      <c r="CS11">
        <v>1.5018274088516124E-3</v>
      </c>
      <c r="CT11">
        <v>3.0434975581005584E-7</v>
      </c>
    </row>
    <row r="12" ht="16.9" customHeight="true">
      <c r="A12" s="1"/>
      <c r="B12" s="6" t="s">
        <v>6</v>
      </c>
      <c r="C12" s="9"/>
      <c r="D12">
        <v>1.5611197383776218E-2</v>
      </c>
      <c r="E12">
        <v>2.2795952117575794E-2</v>
      </c>
      <c r="F12" s="8"/>
      <c r="G12">
        <v>2.8218617539659492E-2</v>
      </c>
      <c r="H12">
        <v>1.8184293526074997E-2</v>
      </c>
      <c r="I12" s="1"/>
      <c r="K12">
        <f t="shared" si="1"/>
        <v>0.63185846252702327</v>
      </c>
      <c r="L12">
        <f t="shared" si="2"/>
        <v>0.51835568844712721</v>
      </c>
      <c r="N12">
        <f t="shared" si="3"/>
        <v>0.91219215982115343</v>
      </c>
      <c r="O12">
        <f t="shared" si="4"/>
        <v>0.6059072423784162</v>
      </c>
      <c r="X12">
        <v>9.8640671771187283E-3</v>
      </c>
      <c r="Y12">
        <v>1.1816411453713748E-2</v>
      </c>
      <c r="AA12">
        <v>2.5740801680669074E-2</v>
      </c>
      <c r="AB12">
        <v>1.1017995144983788E-2</v>
      </c>
      <c r="CP12">
        <v>5.1617481227082054E-3</v>
      </c>
      <c r="CQ12">
        <v>6.8762689761975582E-3</v>
      </c>
      <c r="CS12">
        <v>2.3654402442609114E-2</v>
      </c>
      <c r="CT12">
        <v>5.6777571001422732E-3</v>
      </c>
    </row>
    <row r="13" ht="16.9" customHeight="true">
      <c r="A13" s="1"/>
      <c r="B13" s="10" t="s">
        <v>7</v>
      </c>
      <c r="C13" s="7"/>
      <c r="D13">
        <v>0.90999999999999992</v>
      </c>
      <c r="E13">
        <v>0.87799999999999989</v>
      </c>
      <c r="F13" s="8"/>
      <c r="G13">
        <v>0.57999999999999996</v>
      </c>
      <c r="H13">
        <v>0.68200000000000005</v>
      </c>
      <c r="I13" s="1"/>
      <c r="X13">
        <v>0.90600000000000003</v>
      </c>
      <c r="Y13">
        <v>0.76800000000000002</v>
      </c>
      <c r="AA13">
        <v>0.316</v>
      </c>
      <c r="AB13">
        <v>0.8</v>
      </c>
      <c r="CP13">
        <v>0.95</v>
      </c>
      <c r="CQ13">
        <v>0.53400000000000003</v>
      </c>
      <c r="CS13">
        <v>0.13</v>
      </c>
      <c r="CT13">
        <v>0.83599999999999997</v>
      </c>
    </row>
    <row r="14" ht="18" customHeight="true">
      <c r="A14" s="1"/>
      <c r="B14" s="6" t="s">
        <v>8</v>
      </c>
      <c r="C14" s="7"/>
      <c r="D14">
        <v>0.98339350208587195</v>
      </c>
      <c r="E14">
        <v>0.74574609762494293</v>
      </c>
      <c r="F14" s="8"/>
      <c r="G14">
        <v>0.96553902481970644</v>
      </c>
      <c r="H14">
        <v>0.86931364685405843</v>
      </c>
      <c r="I14" s="1"/>
      <c r="K14">
        <f t="shared" ref="K14:K18" si="5">X14/D14</f>
        <v>1.0305335405790159</v>
      </c>
      <c r="L14">
        <f t="shared" ref="L14:L18" si="6">Y14/E14</f>
        <v>0.95666664528383649</v>
      </c>
      <c r="N14">
        <f t="shared" ref="N14:N18" si="7">AA14/G14</f>
        <v>0.82665766174664601</v>
      </c>
      <c r="O14">
        <f t="shared" ref="O14:O18" si="8">AB14/H14</f>
        <v>0.91274732775093403</v>
      </c>
      <c r="X14">
        <v>1.0134199874869514</v>
      </c>
      <c r="Y14">
        <v>0.71343041744836655</v>
      </c>
      <c r="AA14">
        <v>0.79817023258259534</v>
      </c>
      <c r="AB14">
        <v>0.79346370814346101</v>
      </c>
      <c r="CP14">
        <v>1.0257094887662515</v>
      </c>
      <c r="CQ14">
        <v>0.43540072522558249</v>
      </c>
      <c r="CS14">
        <v>0.87755282558271996</v>
      </c>
      <c r="CT14">
        <v>0.55529253982545301</v>
      </c>
    </row>
    <row r="15" ht="16.9" customHeight="true">
      <c r="A15" s="1"/>
      <c r="B15" s="6" t="s">
        <v>8</v>
      </c>
      <c r="D15">
        <v>0.96959025062416415</v>
      </c>
      <c r="E15">
        <v>0.57012010813960945</v>
      </c>
      <c r="G15">
        <v>1.0837632181269738</v>
      </c>
      <c r="H15">
        <v>0.80575887870089224</v>
      </c>
      <c r="I15" s="1"/>
      <c r="K15">
        <f t="shared" si="5"/>
        <v>0.94622735123856072</v>
      </c>
      <c r="L15">
        <f t="shared" si="6"/>
        <v>0.81185521101839009</v>
      </c>
      <c r="N15">
        <f t="shared" si="7"/>
        <v>0.87053016184654797</v>
      </c>
      <c r="O15">
        <f t="shared" si="8"/>
        <v>0.80990337053507744</v>
      </c>
      <c r="X15">
        <v>0.91745281463483508</v>
      </c>
      <c r="Y15">
        <v>0.46285498069950998</v>
      </c>
      <c r="AA15">
        <v>0.94344856967941026</v>
      </c>
      <c r="AB15">
        <v>0.65258683169841725</v>
      </c>
      <c r="CP15">
        <v>0.99754737281655703</v>
      </c>
      <c r="CQ15">
        <v>0.23475971063630183</v>
      </c>
      <c r="CS15">
        <v>1.0103037753054749</v>
      </c>
      <c r="CT15">
        <v>0.422192329640043</v>
      </c>
    </row>
    <row r="16" ht="16.9" customHeight="true">
      <c r="A16" s="1"/>
      <c r="B16" s="6" t="s">
        <v>8</v>
      </c>
      <c r="D16">
        <v>0.98024340108018337</v>
      </c>
      <c r="E16">
        <v>0.16578023665621347</v>
      </c>
      <c r="G16">
        <v>1.1049761650941838</v>
      </c>
      <c r="H16">
        <v>0.15393377012500117</v>
      </c>
      <c r="I16" s="1"/>
      <c r="K16">
        <f t="shared" si="5"/>
        <v>0.9183644765761606</v>
      </c>
      <c r="L16">
        <f t="shared" si="6"/>
        <v>0.39719819480968577</v>
      </c>
      <c r="N16">
        <f t="shared" si="7"/>
        <v>0.89820720808147381</v>
      </c>
      <c r="O16">
        <f t="shared" si="8"/>
        <v>0.70157162743232582</v>
      </c>
      <c r="X16">
        <v>0.90022071795023806</v>
      </c>
      <c r="Y16">
        <v>6.5847610734970488E-2</v>
      </c>
      <c r="AA16">
        <v>0.99249755624582059</v>
      </c>
      <c r="AB16">
        <v>0.1079955656233906</v>
      </c>
      <c r="CP16">
        <v>0.94341391721029022</v>
      </c>
      <c r="CQ16">
        <v>2.9388575554226644E-2</v>
      </c>
      <c r="CS16">
        <v>1.0767467817112073</v>
      </c>
      <c r="CT16">
        <v>5.3777375622434155E-2</v>
      </c>
    </row>
    <row r="17" ht="16.9" customHeight="true">
      <c r="A17" s="1"/>
      <c r="B17" s="6" t="s">
        <v>8</v>
      </c>
      <c r="D17">
        <v>1.0036203561314128</v>
      </c>
      <c r="E17">
        <v>0.7911379544379189</v>
      </c>
      <c r="G17">
        <v>1.1158197045220881</v>
      </c>
      <c r="H17">
        <v>0.5311391341478563</v>
      </c>
      <c r="I17" s="1"/>
      <c r="K17">
        <f t="shared" si="5"/>
        <v>0.9038331182222088</v>
      </c>
      <c r="L17">
        <f t="shared" si="6"/>
        <v>0.59083831093026939</v>
      </c>
      <c r="N17">
        <f t="shared" si="7"/>
        <v>1.079473850515247</v>
      </c>
      <c r="O17">
        <f t="shared" si="8"/>
        <v>1.6273824428472696</v>
      </c>
      <c r="X17">
        <v>0.9071053159935385</v>
      </c>
      <c r="Y17">
        <v>0.46743461271292847</v>
      </c>
      <c r="AA17">
        <v>1.2044981929212437</v>
      </c>
      <c r="AB17">
        <v>0.864366501621322</v>
      </c>
      <c r="CP17">
        <v>0.94659369131665561</v>
      </c>
      <c r="CQ17">
        <v>0.22388938394081917</v>
      </c>
      <c r="CS17">
        <v>1.2904706849894203</v>
      </c>
      <c r="CT17">
        <v>0.72134483063833432</v>
      </c>
    </row>
    <row r="18" ht="16.9" customHeight="true">
      <c r="A18" s="1"/>
      <c r="B18" s="11" t="s">
        <v>8</v>
      </c>
      <c r="C18" s="12"/>
      <c r="D18">
        <v>1.2221902544607519</v>
      </c>
      <c r="E18">
        <v>0.86522510974624767</v>
      </c>
      <c r="F18" s="13"/>
      <c r="G18">
        <v>1.2389807356018392</v>
      </c>
      <c r="H18">
        <v>0.37453290674513534</v>
      </c>
      <c r="I18" s="1"/>
      <c r="K18">
        <f t="shared" si="5"/>
        <v>0.79879803751967426</v>
      </c>
      <c r="L18">
        <f t="shared" si="6"/>
        <v>0.8408675244966014</v>
      </c>
      <c r="N18">
        <f t="shared" si="7"/>
        <v>0.78580337148229196</v>
      </c>
      <c r="O18">
        <f t="shared" si="8"/>
        <v>1.8895798994956803</v>
      </c>
      <c r="X18">
        <v>0.97628317673891996</v>
      </c>
      <c r="Y18">
        <v>0.72753969616462755</v>
      </c>
      <c r="AA18">
        <v>0.97359523923753533</v>
      </c>
      <c r="AB18">
        <v>0.70770985228529781</v>
      </c>
      <c r="CP18">
        <v>0.99435503481166831</v>
      </c>
      <c r="CQ18">
        <v>0.5805930647894022</v>
      </c>
      <c r="CS18">
        <v>1.0692857074198316</v>
      </c>
      <c r="CT18">
        <v>0.82006451800735614</v>
      </c>
    </row>
    <row r="19" ht="16.9" customHeight="true">
      <c r="A19" s="1"/>
      <c r="B19" s="28" t="s">
        <v>9</v>
      </c>
      <c r="C19" s="28"/>
      <c r="D19" s="28"/>
      <c r="E19" s="28"/>
      <c r="F19" s="28"/>
      <c r="G19" s="28"/>
      <c r="H19" s="28"/>
      <c r="I19" s="1"/>
    </row>
    <row r="20" ht="16.9" customHeight="true">
      <c r="A20" s="1"/>
      <c r="B20" s="6" t="s">
        <v>5</v>
      </c>
      <c r="C20" s="7"/>
      <c r="D20">
        <v>2.4743728968968327E-3</v>
      </c>
      <c r="E20">
        <v>9.5051430668902665E-3</v>
      </c>
      <c r="F20" s="8"/>
      <c r="G20">
        <v>0.11303266082230953</v>
      </c>
      <c r="H20">
        <v>5.1901022886666655E-3</v>
      </c>
      <c r="I20" s="1"/>
      <c r="K20">
        <f t="shared" ref="K20" si="9">X20/D20</f>
        <v>0.21940986020868122</v>
      </c>
      <c r="L20">
        <f t="shared" ref="L20" si="10">Y20/E20</f>
        <v>0.65237770763274694</v>
      </c>
      <c r="N20">
        <f t="shared" ref="N20" si="11">AA20/G20</f>
        <v>0.99279811431564535</v>
      </c>
      <c r="O20">
        <f t="shared" ref="O20" si="12">AB20/H20</f>
        <v>0.77680583529589609</v>
      </c>
      <c r="X20">
        <v>5.4290181141228365E-4</v>
      </c>
      <c r="Y20">
        <v>6.2009434446991703E-3</v>
      </c>
      <c r="AA20">
        <v>0.11221861252046883</v>
      </c>
      <c r="AB20">
        <v>4.0317017436188509E-3</v>
      </c>
      <c r="CP20">
        <v>3.3088085792037507E-4</v>
      </c>
      <c r="CQ20">
        <v>5.9911301240237894E-3</v>
      </c>
      <c r="CS20">
        <v>0.11312160446838923</v>
      </c>
      <c r="CT20">
        <v>3.459289899837514E-4</v>
      </c>
    </row>
    <row r="21" ht="16.9" customHeight="true">
      <c r="A21" s="1"/>
      <c r="B21" s="6" t="s">
        <v>6</v>
      </c>
      <c r="C21" s="9"/>
      <c r="D21">
        <v>2.2976466141632963E-2</v>
      </c>
      <c r="E21">
        <v>3.7618223208510208E-2</v>
      </c>
      <c r="F21" s="8"/>
      <c r="G21">
        <v>0.11567425835983045</v>
      </c>
      <c r="H21">
        <v>6.2587703326616825E-2</v>
      </c>
      <c r="I21" s="1"/>
      <c r="K21">
        <f t="shared" ref="K21:K23" si="13">X21/D21</f>
        <v>0.59931999225202637</v>
      </c>
      <c r="L21">
        <f t="shared" ref="L21:L23" si="14">Y21/E21</f>
        <v>0.53027828859516735</v>
      </c>
      <c r="N21">
        <f t="shared" ref="N21:N23" si="15">AA21/G21</f>
        <v>0.97823552302287142</v>
      </c>
      <c r="O21">
        <f t="shared" ref="O21:O23" si="16">AB21/H21</f>
        <v>0.54238783881391173</v>
      </c>
      <c r="X21">
        <v>1.3770255509982413E-2</v>
      </c>
      <c r="Y21">
        <v>1.99481270229998E-2</v>
      </c>
      <c r="AA21">
        <v>0.1131566686269115</v>
      </c>
      <c r="AB21">
        <v>3.3946809143649975E-2</v>
      </c>
      <c r="CP21">
        <v>7.2915285152425485E-3</v>
      </c>
      <c r="CQ21">
        <v>1.1703867084896543E-2</v>
      </c>
      <c r="CS21">
        <v>0.11337210644599691</v>
      </c>
      <c r="CT21">
        <v>1.5909618337006357E-2</v>
      </c>
    </row>
    <row r="22" ht="16.9" customHeight="true">
      <c r="A22" s="1"/>
      <c r="B22" s="10" t="s">
        <v>7</v>
      </c>
      <c r="C22" s="7"/>
      <c r="D22">
        <v>0.92599999999999993</v>
      </c>
      <c r="E22">
        <v>0.874</v>
      </c>
      <c r="F22" s="8"/>
      <c r="G22">
        <v>0.27749999999999997</v>
      </c>
      <c r="H22">
        <v>0.6865</v>
      </c>
      <c r="I22" s="1"/>
      <c r="K22">
        <f t="shared" si="13"/>
        <v>0.98272138228941686</v>
      </c>
      <c r="L22">
        <f t="shared" si="14"/>
        <v>0.84496567505720821</v>
      </c>
      <c r="N22">
        <f t="shared" si="15"/>
        <v>2.3423423423423427E-2</v>
      </c>
      <c r="O22">
        <f t="shared" si="16"/>
        <v>1.1966496722505462</v>
      </c>
      <c r="X22">
        <v>0.90999999999999992</v>
      </c>
      <c r="Y22">
        <v>0.73849999999999993</v>
      </c>
      <c r="AA22">
        <v>6.5000000000000006E-3</v>
      </c>
      <c r="AB22">
        <v>0.82150000000000001</v>
      </c>
      <c r="CP22">
        <v>0.9365</v>
      </c>
      <c r="CQ22">
        <v>0.5575</v>
      </c>
      <c r="CS22">
        <v>0</v>
      </c>
      <c r="CT22">
        <v>0.83100000000000007</v>
      </c>
    </row>
    <row r="23" ht="18" customHeight="true">
      <c r="A23" s="1"/>
      <c r="B23" s="11" t="s">
        <v>8</v>
      </c>
      <c r="C23" s="12"/>
      <c r="D23">
        <v>1.0449750988818882</v>
      </c>
      <c r="E23">
        <v>0.79877617920097177</v>
      </c>
      <c r="F23" s="13"/>
      <c r="G23">
        <v>1.1052605932988835</v>
      </c>
      <c r="H23">
        <v>0.66654862438012841</v>
      </c>
      <c r="I23" s="1"/>
      <c r="K23">
        <f t="shared" si="13"/>
        <v>0.92109192333180423</v>
      </c>
      <c r="L23">
        <f t="shared" si="14"/>
        <v>0.77046130725049333</v>
      </c>
      <c r="N23">
        <f t="shared" si="15"/>
        <v>0.93908033192628682</v>
      </c>
      <c r="O23">
        <f t="shared" si="16"/>
        <v>1.0659415550492404</v>
      </c>
      <c r="X23">
        <v>0.96251812366296075</v>
      </c>
      <c r="Y23">
        <v>0.61542613922773504</v>
      </c>
      <c r="AA23">
        <v>1.0379284848201602</v>
      </c>
      <c r="AB23">
        <v>0.71050187718768609</v>
      </c>
      <c r="CP23">
        <v>0.99473910023236412</v>
      </c>
      <c r="CQ23">
        <v>0.41604050461116254</v>
      </c>
      <c r="CS23">
        <v>1.1052100332701096</v>
      </c>
      <c r="CT23">
        <v>0.55098717762541694</v>
      </c>
    </row>
    <row r="24" ht="18" customHeight="true">
      <c r="A24" s="1"/>
      <c r="B24" s="22" t="s">
        <v>10</v>
      </c>
      <c r="C24" s="22"/>
      <c r="D24" s="22"/>
      <c r="E24" s="22"/>
      <c r="F24" s="22"/>
      <c r="G24" s="22"/>
      <c r="H24" s="22"/>
      <c r="I24" s="1"/>
    </row>
    <row r="25" ht="18" customHeight="true">
      <c r="A25" s="1"/>
      <c r="B25" s="6" t="s">
        <v>20</v>
      </c>
      <c r="C25" s="9"/>
      <c r="D25">
        <v>0.46</v>
      </c>
      <c r="E25">
        <v>0.46</v>
      </c>
      <c r="F25" s="9"/>
      <c r="G25">
        <v>0.09</v>
      </c>
      <c r="H25">
        <v>0.91</v>
      </c>
      <c r="I25" s="1"/>
      <c r="X25">
        <v>0.72</v>
      </c>
      <c r="Y25">
        <v>0.24</v>
      </c>
      <c r="AA25">
        <v>0.03</v>
      </c>
      <c r="AB25">
        <v>0.97</v>
      </c>
      <c r="CP25">
        <v>0.84</v>
      </c>
      <c r="CQ25">
        <v>0.13</v>
      </c>
      <c r="CS25">
        <v>7.0000000000000007E-2</v>
      </c>
      <c r="CT25">
        <v>0.93</v>
      </c>
    </row>
    <row r="26" ht="18" customHeight="true">
      <c r="A26" s="1"/>
      <c r="B26" s="6" t="s">
        <v>21</v>
      </c>
      <c r="C26" s="9"/>
      <c r="D26">
        <v>0.49</v>
      </c>
      <c r="E26">
        <v>0.51</v>
      </c>
      <c r="F26" s="9"/>
      <c r="G26">
        <v>0.05</v>
      </c>
      <c r="H26">
        <v>0.95</v>
      </c>
      <c r="I26" s="1"/>
      <c r="X26">
        <v>0.84</v>
      </c>
      <c r="Y26">
        <v>0.16</v>
      </c>
      <c r="AA26">
        <v>0.03</v>
      </c>
      <c r="AB26">
        <v>0.97</v>
      </c>
      <c r="CP26">
        <v>1</v>
      </c>
      <c r="CQ26">
        <v>0</v>
      </c>
      <c r="CS26">
        <v>7.0000000000000007E-2</v>
      </c>
      <c r="CT26">
        <v>0.93</v>
      </c>
    </row>
    <row r="27" ht="16.9" customHeight="true">
      <c r="A27" s="1"/>
      <c r="B27" s="6" t="s">
        <v>22</v>
      </c>
      <c r="C27" s="9"/>
      <c r="D27">
        <v>0.56000000000000005</v>
      </c>
      <c r="E27">
        <v>0.44</v>
      </c>
      <c r="F27" s="9"/>
      <c r="G27">
        <v>0.05</v>
      </c>
      <c r="H27">
        <v>0.95</v>
      </c>
      <c r="I27" s="1"/>
      <c r="X27">
        <v>0.83</v>
      </c>
      <c r="Y27">
        <v>0.17</v>
      </c>
      <c r="AA27">
        <v>0.03</v>
      </c>
      <c r="AB27">
        <v>0.97</v>
      </c>
      <c r="CP27">
        <v>1</v>
      </c>
      <c r="CQ27">
        <v>0</v>
      </c>
      <c r="CS27">
        <v>7.0000000000000007E-2</v>
      </c>
      <c r="CT27">
        <v>0.93</v>
      </c>
    </row>
    <row r="28" ht="16.9" customHeight="true">
      <c r="A28" s="1"/>
      <c r="B28" s="6" t="s">
        <v>11</v>
      </c>
      <c r="C28" s="9"/>
      <c r="D28">
        <v>0.92</v>
      </c>
      <c r="E28">
        <v>0.08</v>
      </c>
      <c r="F28" s="9"/>
      <c r="G28">
        <v>0.03</v>
      </c>
      <c r="H28">
        <v>0.97</v>
      </c>
      <c r="I28" s="1"/>
      <c r="X28">
        <v>0.94</v>
      </c>
      <c r="Y28">
        <v>0.06</v>
      </c>
      <c r="AA28">
        <v>0</v>
      </c>
      <c r="AB28">
        <v>1</v>
      </c>
      <c r="CP28">
        <v>0.84</v>
      </c>
      <c r="CQ28">
        <v>0.16</v>
      </c>
      <c r="CS28">
        <v>0</v>
      </c>
      <c r="CT28">
        <v>1</v>
      </c>
    </row>
    <row r="29" ht="16.9" customHeight="true">
      <c r="A29" s="1"/>
      <c r="B29" s="6" t="s">
        <v>23</v>
      </c>
      <c r="C29" s="9"/>
      <c r="D29">
        <v>0.98</v>
      </c>
      <c r="E29">
        <v>0.02</v>
      </c>
      <c r="F29" s="9"/>
      <c r="G29">
        <v>0.13</v>
      </c>
      <c r="H29">
        <v>0.87</v>
      </c>
      <c r="I29" s="1"/>
      <c r="X29">
        <v>0.95</v>
      </c>
      <c r="Y29">
        <v>0.05</v>
      </c>
      <c r="AA29">
        <v>0</v>
      </c>
      <c r="AB29">
        <v>1</v>
      </c>
      <c r="CP29">
        <v>0.84</v>
      </c>
      <c r="CQ29">
        <v>0.16</v>
      </c>
      <c r="CS29">
        <v>0</v>
      </c>
      <c r="CT29">
        <v>1</v>
      </c>
    </row>
    <row r="30" ht="16.9" customHeight="true">
      <c r="A30" s="1"/>
      <c r="B30" s="6" t="s">
        <v>12</v>
      </c>
      <c r="C30" s="9"/>
      <c r="D30">
        <v>0.98</v>
      </c>
      <c r="E30">
        <v>0.02</v>
      </c>
      <c r="F30" s="9"/>
      <c r="G30">
        <v>0.06</v>
      </c>
      <c r="H30">
        <v>0.94</v>
      </c>
      <c r="I30" s="1"/>
      <c r="X30">
        <v>0.95</v>
      </c>
      <c r="Y30">
        <v>0.05</v>
      </c>
      <c r="AA30">
        <v>0</v>
      </c>
      <c r="AB30">
        <v>1</v>
      </c>
      <c r="CP30">
        <v>0.84</v>
      </c>
      <c r="CQ30">
        <v>0.16</v>
      </c>
      <c r="CS30">
        <v>0</v>
      </c>
      <c r="CT30">
        <v>1</v>
      </c>
    </row>
    <row r="31" ht="16.9" customHeight="true">
      <c r="A31" s="1"/>
      <c r="B31" s="6" t="s">
        <v>19</v>
      </c>
      <c r="C31" s="9"/>
      <c r="D31">
        <v>0.56000000000000005</v>
      </c>
      <c r="E31">
        <v>0.44</v>
      </c>
      <c r="F31" s="9"/>
      <c r="G31">
        <v>0.03</v>
      </c>
      <c r="H31">
        <v>0.97</v>
      </c>
      <c r="I31" s="1"/>
      <c r="X31">
        <v>0.83</v>
      </c>
      <c r="Y31">
        <v>0.17</v>
      </c>
      <c r="AA31">
        <v>0</v>
      </c>
      <c r="AB31">
        <v>1</v>
      </c>
      <c r="CP31">
        <v>0.84</v>
      </c>
      <c r="CQ31">
        <v>0.16</v>
      </c>
      <c r="CS31">
        <v>0</v>
      </c>
      <c r="CT31">
        <v>1</v>
      </c>
    </row>
    <row r="32" ht="16.9" customHeight="true">
      <c r="A32" s="1"/>
      <c r="B32" s="6" t="s">
        <v>13</v>
      </c>
      <c r="C32" s="7"/>
      <c r="D32">
        <v>7.0000000000000007E-2</v>
      </c>
      <c r="E32">
        <v>0.06</v>
      </c>
      <c r="F32" s="8"/>
      <c r="G32">
        <v>0.03</v>
      </c>
      <c r="H32">
        <v>0.97</v>
      </c>
      <c r="I32" s="1"/>
      <c r="X32">
        <v>0.38</v>
      </c>
      <c r="Y32">
        <v>0.05</v>
      </c>
      <c r="AA32">
        <v>0</v>
      </c>
      <c r="AB32">
        <v>1</v>
      </c>
      <c r="CP32">
        <v>0.83</v>
      </c>
      <c r="CQ32">
        <v>0.1</v>
      </c>
      <c r="CS32">
        <v>0.04</v>
      </c>
      <c r="CT32">
        <v>0.96</v>
      </c>
    </row>
    <row r="33" ht="16.9" customHeight="true">
      <c r="A33" s="1"/>
      <c r="B33" s="6" t="s">
        <v>14</v>
      </c>
      <c r="C33" s="7"/>
      <c r="D33">
        <v>0.62</v>
      </c>
      <c r="E33">
        <v>0.03</v>
      </c>
      <c r="F33" s="8"/>
      <c r="G33">
        <v>0.03</v>
      </c>
      <c r="H33">
        <v>0.94</v>
      </c>
      <c r="I33" s="1"/>
      <c r="X33">
        <v>0.71</v>
      </c>
      <c r="Y33">
        <v>0.05</v>
      </c>
      <c r="AA33">
        <v>0</v>
      </c>
      <c r="AB33">
        <v>1</v>
      </c>
      <c r="CP33">
        <v>0.85</v>
      </c>
      <c r="CQ33">
        <v>0.1</v>
      </c>
      <c r="CS33">
        <v>0.04</v>
      </c>
      <c r="CT33">
        <v>0.96</v>
      </c>
    </row>
    <row r="34" ht="16.9" customHeight="true">
      <c r="A34" s="1"/>
      <c r="B34" s="6" t="s">
        <v>15</v>
      </c>
      <c r="C34" s="7"/>
      <c r="D34">
        <v>0.95</v>
      </c>
      <c r="E34">
        <v>0.02</v>
      </c>
      <c r="F34" s="8"/>
      <c r="G34">
        <v>0.03</v>
      </c>
      <c r="H34">
        <v>0.48</v>
      </c>
      <c r="I34" s="1"/>
      <c r="X34">
        <v>0.95</v>
      </c>
      <c r="Y34">
        <v>0.05</v>
      </c>
      <c r="AA34">
        <v>0</v>
      </c>
      <c r="AB34">
        <v>1</v>
      </c>
      <c r="CP34">
        <v>0.86</v>
      </c>
      <c r="CQ34">
        <v>0.1</v>
      </c>
      <c r="CS34">
        <v>0.04</v>
      </c>
      <c r="CT34">
        <v>0.96</v>
      </c>
    </row>
    <row r="35" ht="16.9" customHeight="true">
      <c r="A35" s="1"/>
      <c r="B35" s="6" t="s">
        <v>16</v>
      </c>
      <c r="C35" s="7"/>
      <c r="D35">
        <v>0.13</v>
      </c>
      <c r="E35">
        <v>0.22</v>
      </c>
      <c r="F35" s="8"/>
      <c r="G35">
        <v>0.04</v>
      </c>
      <c r="H35">
        <v>0.95</v>
      </c>
      <c r="I35" s="1"/>
      <c r="X35">
        <v>0.4</v>
      </c>
      <c r="Y35">
        <v>0.2</v>
      </c>
      <c r="AA35">
        <v>0.03</v>
      </c>
      <c r="AB35">
        <v>0.97</v>
      </c>
      <c r="CP35">
        <v>0.7</v>
      </c>
      <c r="CQ35">
        <v>0.18</v>
      </c>
      <c r="CS35">
        <v>0.03</v>
      </c>
      <c r="CT35">
        <v>0.97</v>
      </c>
    </row>
    <row r="36" ht="16.9" customHeight="true">
      <c r="A36" s="1"/>
      <c r="B36" s="6" t="s">
        <v>17</v>
      </c>
      <c r="C36" s="7"/>
      <c r="D36">
        <v>0.87</v>
      </c>
      <c r="E36">
        <v>0.01</v>
      </c>
      <c r="F36" s="8"/>
      <c r="G36">
        <v>0.05</v>
      </c>
      <c r="H36">
        <v>0.89</v>
      </c>
      <c r="I36" s="1"/>
      <c r="X36">
        <v>0.93</v>
      </c>
      <c r="Y36">
        <v>0.03</v>
      </c>
      <c r="AA36">
        <v>0.03</v>
      </c>
      <c r="AB36">
        <v>0.97</v>
      </c>
      <c r="CP36">
        <v>0.91</v>
      </c>
      <c r="CQ36">
        <v>7.0000000000000007E-2</v>
      </c>
      <c r="CS36">
        <v>0.03</v>
      </c>
      <c r="CT36">
        <v>0.97</v>
      </c>
    </row>
    <row r="37" ht="13.5" thickBot="true">
      <c r="A37" s="1"/>
      <c r="B37" s="14" t="s">
        <v>18</v>
      </c>
      <c r="C37" s="15"/>
      <c r="D37">
        <v>1</v>
      </c>
      <c r="E37">
        <v>0</v>
      </c>
      <c r="F37" s="16"/>
      <c r="G37">
        <v>0.16</v>
      </c>
      <c r="H37">
        <v>0.35</v>
      </c>
      <c r="I37" s="1"/>
      <c r="X37">
        <v>0.98</v>
      </c>
      <c r="Y37">
        <v>0.02</v>
      </c>
      <c r="AA37">
        <v>0.03</v>
      </c>
      <c r="AB37">
        <v>0.97</v>
      </c>
      <c r="CP37">
        <v>0.94</v>
      </c>
      <c r="CQ37">
        <v>0.06</v>
      </c>
      <c r="CS37">
        <v>0.03</v>
      </c>
      <c r="CT37">
        <v>0.97</v>
      </c>
    </row>
    <row r="38" ht="13.5" thickTop="true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B40" s="6"/>
      <c r="E40" s="18"/>
    </row>
    <row r="41">
      <c r="B41" s="22" t="s">
        <v>29</v>
      </c>
      <c r="C41" s="22"/>
      <c r="D41" s="22"/>
      <c r="E41" s="22"/>
      <c r="F41" s="22"/>
      <c r="G41" s="22"/>
      <c r="H41" s="22"/>
    </row>
    <row r="42">
      <c r="B42" s="6" t="s">
        <v>20</v>
      </c>
      <c r="D42">
        <v>0.66999999999999982</v>
      </c>
      <c r="E42">
        <v>0.65223809523809551</v>
      </c>
      <c r="G42">
        <v>0.66438095238095274</v>
      </c>
      <c r="H42">
        <v>0.69404761904761914</v>
      </c>
      <c r="X42">
        <v>0.66865079365079383</v>
      </c>
      <c r="Y42">
        <v>0.63915873015873048</v>
      </c>
      <c r="AA42">
        <v>0.65888888888888897</v>
      </c>
      <c r="AB42">
        <v>0.69266666666666676</v>
      </c>
      <c r="CP42">
        <v>0.66582380952380926</v>
      </c>
      <c r="CQ42">
        <v>0.61348095238095224</v>
      </c>
      <c r="CS42">
        <v>0.6592619047619046</v>
      </c>
      <c r="CT42">
        <v>0.68465714285714296</v>
      </c>
    </row>
    <row r="43">
      <c r="B43" s="6" t="s">
        <v>21</v>
      </c>
      <c r="D43">
        <v>0.43801887391844468</v>
      </c>
      <c r="E43">
        <v>0.47645189076187849</v>
      </c>
      <c r="G43">
        <v>0.44434467246987686</v>
      </c>
      <c r="H43">
        <v>0.41617253300520018</v>
      </c>
      <c r="X43">
        <v>0.43932356814877571</v>
      </c>
      <c r="Y43">
        <v>0.50565101402659751</v>
      </c>
      <c r="AA43">
        <v>0.44721852011843355</v>
      </c>
      <c r="AB43">
        <v>0.42478856505191909</v>
      </c>
      <c r="CP43">
        <v>0.44207516075395092</v>
      </c>
      <c r="CQ43">
        <v>0.57946923763028191</v>
      </c>
      <c r="CS43">
        <v>0.44824495894904764</v>
      </c>
      <c r="CT43">
        <v>0.43773211964125464</v>
      </c>
    </row>
    <row r="44">
      <c r="B44" s="6" t="s">
        <v>22</v>
      </c>
      <c r="D44">
        <v>0.24727745153104708</v>
      </c>
      <c r="E44">
        <v>0.2769495790307675</v>
      </c>
      <c r="G44">
        <v>0.25658803344386366</v>
      </c>
      <c r="H44">
        <v>0.24796272323341068</v>
      </c>
      <c r="X44">
        <v>0.24628249281780878</v>
      </c>
      <c r="Y44">
        <v>0.28730671115510864</v>
      </c>
      <c r="AA44">
        <v>0.2582377915677605</v>
      </c>
      <c r="AB44">
        <v>0.24679943858821735</v>
      </c>
      <c r="CP44">
        <v>0.24798556036671759</v>
      </c>
      <c r="CQ44">
        <v>0.33305350742806894</v>
      </c>
      <c r="CS44">
        <v>0.25903075303249012</v>
      </c>
      <c r="CT44">
        <v>0.25475383776905675</v>
      </c>
    </row>
    <row r="45">
      <c r="B45" s="6" t="s">
        <v>11</v>
      </c>
      <c r="D45">
        <v>330.75241370620148</v>
      </c>
      <c r="E45">
        <v>341.40740022861007</v>
      </c>
      <c r="G45">
        <v>340.97807983732014</v>
      </c>
      <c r="H45">
        <v>301.61398707058191</v>
      </c>
      <c r="X45">
        <v>962.57664636477364</v>
      </c>
      <c r="Y45">
        <v>945.70853981762912</v>
      </c>
      <c r="AA45">
        <v>998.98136312843428</v>
      </c>
      <c r="AB45">
        <v>841.89572637978551</v>
      </c>
      <c r="CP45">
        <v>3192.9226696853598</v>
      </c>
      <c r="CQ45">
        <v>2839.7100438572775</v>
      </c>
      <c r="CS45">
        <v>3294.9010487526648</v>
      </c>
      <c r="CT45">
        <v>2763.7646397799986</v>
      </c>
    </row>
    <row r="46">
      <c r="B46" s="6" t="s">
        <v>23</v>
      </c>
      <c r="D46">
        <v>365.52927395194143</v>
      </c>
      <c r="E46">
        <v>402.26690565865459</v>
      </c>
      <c r="G46">
        <v>375.75494008305986</v>
      </c>
      <c r="H46">
        <v>362.47349250062643</v>
      </c>
      <c r="X46">
        <v>1006.1424049198597</v>
      </c>
      <c r="Y46">
        <v>1021.9486172890266</v>
      </c>
      <c r="AA46">
        <v>1042.547121683519</v>
      </c>
      <c r="AB46">
        <v>918.13580385118325</v>
      </c>
      <c r="CP46">
        <v>3246.1202106750511</v>
      </c>
      <c r="CQ46">
        <v>2932.8057405892378</v>
      </c>
      <c r="CS46">
        <v>3348.0985897423584</v>
      </c>
      <c r="CT46">
        <v>2856.8603365119588</v>
      </c>
    </row>
    <row r="47">
      <c r="B47" s="6" t="s">
        <v>12</v>
      </c>
      <c r="D47">
        <v>357.52927395194138</v>
      </c>
      <c r="E47">
        <v>388.26690565865459</v>
      </c>
      <c r="G47">
        <v>367.75494008305986</v>
      </c>
      <c r="H47">
        <v>348.47349250062638</v>
      </c>
      <c r="X47">
        <v>998.1424049198597</v>
      </c>
      <c r="Y47">
        <v>1007.9486172890269</v>
      </c>
      <c r="AA47">
        <v>1034.547121683519</v>
      </c>
      <c r="AB47">
        <v>904.13580385118325</v>
      </c>
      <c r="CP47">
        <v>3238.1202106750511</v>
      </c>
      <c r="CQ47">
        <v>2918.8057405892382</v>
      </c>
      <c r="CS47">
        <v>3340.0985897423584</v>
      </c>
      <c r="CT47">
        <v>2842.8603365119588</v>
      </c>
    </row>
    <row r="48">
      <c r="B48" s="6" t="s">
        <v>39</v>
      </c>
      <c r="D48">
        <v>-157.37620685310077</v>
      </c>
      <c r="E48">
        <v>-156.70370011430501</v>
      </c>
      <c r="G48">
        <v>-162.48903991866004</v>
      </c>
      <c r="H48">
        <v>-136.80699353529096</v>
      </c>
      <c r="X48">
        <v>-473.28832318238682</v>
      </c>
      <c r="Y48">
        <v>-458.85426990881444</v>
      </c>
      <c r="AA48">
        <v>-491.49068156421714</v>
      </c>
      <c r="AB48">
        <v>-406.94786318989264</v>
      </c>
      <c r="CP48">
        <v>-1588.4613348426799</v>
      </c>
      <c r="CQ48">
        <v>-1405.8550219286387</v>
      </c>
      <c r="CS48">
        <v>-1639.4505243763324</v>
      </c>
      <c r="CT48">
        <v>-1367.8823198899993</v>
      </c>
    </row>
    <row r="49">
      <c r="B49" s="22" t="s">
        <v>28</v>
      </c>
      <c r="C49" s="22"/>
      <c r="D49" s="22"/>
      <c r="E49" s="22"/>
      <c r="F49" s="22"/>
      <c r="G49" s="22"/>
      <c r="H49" s="22"/>
    </row>
    <row r="50">
      <c r="B50" s="6" t="s">
        <v>30</v>
      </c>
      <c r="D50">
        <v>-8.6630675660089279E-2</v>
      </c>
      <c r="G50">
        <v>-4.1286022499415029</v>
      </c>
      <c r="X50">
        <v>0.93290784825470296</v>
      </c>
      <c r="AA50">
        <v>-7.5769835378417296</v>
      </c>
      <c r="CP50">
        <v>-0.5119330615295129</v>
      </c>
      <c r="CS50">
        <v>-12.651854250774347</v>
      </c>
    </row>
    <row r="51">
      <c r="B51" s="6" t="s">
        <v>31</v>
      </c>
      <c r="D51">
        <v>1.591620581165005</v>
      </c>
      <c r="G51">
        <v>-3.1826977187434435</v>
      </c>
      <c r="X51">
        <v>2.1082452532816411</v>
      </c>
      <c r="AA51">
        <v>-7.0235748518087977</v>
      </c>
      <c r="CP51">
        <v>0.16463338632734556</v>
      </c>
      <c r="CS51">
        <v>-12.35607301530632</v>
      </c>
    </row>
    <row r="52">
      <c r="B52" s="6" t="s">
        <v>32</v>
      </c>
      <c r="D52">
        <v>4.400264291242669</v>
      </c>
      <c r="G52">
        <v>-1.5996756288870437</v>
      </c>
      <c r="X52">
        <v>4.7208556512783746</v>
      </c>
      <c r="AA52">
        <v>-5.7934248699504245</v>
      </c>
      <c r="CP52">
        <v>2.07582962128114</v>
      </c>
      <c r="CS52">
        <v>-11.520536483178311</v>
      </c>
    </row>
    <row r="53">
      <c r="B53" s="6" t="s">
        <v>16</v>
      </c>
      <c r="D53">
        <v>104.55</v>
      </c>
      <c r="G53">
        <v>68.510000000000005</v>
      </c>
      <c r="X53">
        <v>333.27</v>
      </c>
      <c r="AA53">
        <v>203.45</v>
      </c>
      <c r="CP53">
        <v>1169.51</v>
      </c>
      <c r="CS53">
        <v>683.25</v>
      </c>
    </row>
    <row r="54">
      <c r="B54" s="6" t="s">
        <v>17</v>
      </c>
      <c r="D54">
        <v>136.4</v>
      </c>
      <c r="G54">
        <v>78.91</v>
      </c>
      <c r="X54">
        <v>395.81</v>
      </c>
      <c r="AA54">
        <v>212.8</v>
      </c>
      <c r="CP54">
        <v>1276.69</v>
      </c>
      <c r="CS54">
        <v>692.78</v>
      </c>
    </row>
    <row r="55" ht="13.5" thickBot="true">
      <c r="B55" s="14" t="s">
        <v>18</v>
      </c>
      <c r="D55">
        <v>161.36000000000001</v>
      </c>
      <c r="G55">
        <v>102.74</v>
      </c>
      <c r="X55">
        <v>463.4</v>
      </c>
      <c r="AA55">
        <v>238.26</v>
      </c>
      <c r="CP55">
        <v>1458.11</v>
      </c>
      <c r="CS55">
        <v>721.25</v>
      </c>
    </row>
    <row r="56" ht="13.5" thickTop="true">
      <c r="B56" s="19" t="s">
        <v>33</v>
      </c>
      <c r="D56">
        <v>0.45618899524738887</v>
      </c>
      <c r="G56">
        <v>0.96942366249894651</v>
      </c>
      <c r="X56">
        <v>0.22356334816674481</v>
      </c>
      <c r="AA56">
        <v>0.99999992024096285</v>
      </c>
      <c r="CP56">
        <v>0.13238277600817877</v>
      </c>
      <c r="CS56">
        <v>0.96011260722149938</v>
      </c>
    </row>
    <row r="57">
      <c r="B57" s="19" t="s">
        <v>34</v>
      </c>
      <c r="D57">
        <v>0.12495310845798148</v>
      </c>
      <c r="G57">
        <v>0.96280580609175148</v>
      </c>
      <c r="X57">
        <v>8.9751643789102969E-2</v>
      </c>
      <c r="AA57">
        <v>0.99999879173111283</v>
      </c>
      <c r="CP57">
        <v>0.12770081545043563</v>
      </c>
      <c r="CS57">
        <v>0.96009687584315229</v>
      </c>
    </row>
    <row r="58">
      <c r="B58" s="19" t="s">
        <v>35</v>
      </c>
      <c r="D58">
        <v>2.9816319817615261E-2</v>
      </c>
      <c r="G58">
        <v>0.85638942359141268</v>
      </c>
      <c r="X58">
        <v>5.0250951245749631E-2</v>
      </c>
      <c r="AA58">
        <v>0.99984002541672712</v>
      </c>
      <c r="CP58">
        <v>0.12557188506498165</v>
      </c>
      <c r="CS58">
        <v>0.96006938135530207</v>
      </c>
    </row>
    <row r="59">
      <c r="B59" s="19" t="s">
        <v>36</v>
      </c>
      <c r="D59">
        <v>0.54043529697919335</v>
      </c>
      <c r="G59">
        <v>0.95826744371441219</v>
      </c>
      <c r="X59">
        <v>0.3955736716392424</v>
      </c>
      <c r="AA59">
        <v>0.96999999999920827</v>
      </c>
      <c r="CP59">
        <v>0.24088056522209442</v>
      </c>
      <c r="CS59">
        <v>0.96999991532400254</v>
      </c>
    </row>
    <row r="60">
      <c r="B60" s="19" t="s">
        <v>37</v>
      </c>
      <c r="D60">
        <v>5.418429029854465E-2</v>
      </c>
      <c r="G60">
        <v>0.92926001950653558</v>
      </c>
      <c r="X60">
        <v>3.694645706951967E-2</v>
      </c>
      <c r="AA60">
        <v>0.96999999991838171</v>
      </c>
      <c r="CP60">
        <v>7.5477873012755187E-2</v>
      </c>
      <c r="CS60">
        <v>0.9699999153240022</v>
      </c>
    </row>
    <row r="61" ht="13.5" thickBot="true">
      <c r="B61" s="20" t="s">
        <v>38</v>
      </c>
      <c r="D61">
        <v>3.3344144655005347E-4</v>
      </c>
      <c r="G61">
        <v>0.58811714616430311</v>
      </c>
      <c r="X61">
        <v>1.9951584651077384E-2</v>
      </c>
      <c r="AA61">
        <v>0.96977373918613696</v>
      </c>
      <c r="CP61">
        <v>5.9776799568317218E-2</v>
      </c>
      <c r="CS61">
        <v>0.9699999153240022</v>
      </c>
    </row>
    <row r="62" ht="13.5" thickTop="true"/>
  </sheetData>
  <mergeCells count="9">
    <mergeCell ref="B24:H24"/>
    <mergeCell ref="B41:H41"/>
    <mergeCell ref="B49:H49"/>
    <mergeCell ref="B4:C4"/>
    <mergeCell ref="D4:E4"/>
    <mergeCell ref="G4:H4"/>
    <mergeCell ref="B5:C5"/>
    <mergeCell ref="B6:H6"/>
    <mergeCell ref="B19:H19"/>
  </mergeCells>
  <pageMargins left="0.7" right="0.7" top="0.75" bottom="0.75" header="0.3" footer="0.3"/>
  <pageSetup orientation="portrait" r:id="rId1"/>
  <headerFooter alignWithMargins="fals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MC results (20190205)-1.0</vt:lpstr>
      <vt:lpstr>MC results (20190205)-10.0</vt:lpstr>
      <vt:lpstr>Лист1</vt:lpstr>
      <vt:lpstr>MC results (2)</vt:lpstr>
      <vt:lpstr>MC results (20190202)</vt:lpstr>
    </vt:vector>
  </TitlesOfParts>
  <Company>НИУ ВШЭ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Dale</cp:lastModifiedBy>
  <dcterms:created xsi:type="dcterms:W3CDTF">2019-01-12T10:46:23Z</dcterms:created>
  <dcterms:modified xsi:type="dcterms:W3CDTF">2019-02-04T22:36:02Z</dcterms:modified>
</cp:coreProperties>
</file>