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9570" windowHeight="4365" activeTab="1"/>
  </bookViews>
  <sheets>
    <sheet name="35" sheetId="1" r:id="rId1"/>
    <sheet name="Hoja1" sheetId="2" r:id="rId2"/>
  </sheets>
  <externalReferences>
    <externalReference r:id="rId3"/>
    <externalReference r:id="rId4"/>
  </externalReferences>
  <definedNames>
    <definedName name="\d">'35'!$EZ$9</definedName>
    <definedName name="\i">'35'!$A$8209</definedName>
    <definedName name="\z">'35'!#REF!</definedName>
    <definedName name="_Regression_Int" localSheetId="0" hidden="1">1</definedName>
    <definedName name="_xlnm.Print_Area" localSheetId="0">'35'!$A$1:$EK$52</definedName>
    <definedName name="_xlnm.Print_Area" localSheetId="1">Hoja1!$A$1:$EK$53</definedName>
    <definedName name="Imprimir_área_IM" localSheetId="0">'35'!$A$1:$EL$46</definedName>
  </definedNames>
  <calcPr calcId="144525"/>
</workbook>
</file>

<file path=xl/calcChain.xml><?xml version="1.0" encoding="utf-8"?>
<calcChain xmlns="http://schemas.openxmlformats.org/spreadsheetml/2006/main">
  <c r="EJ43" i="2" l="1"/>
  <c r="EJ42" i="2"/>
  <c r="EJ41" i="2"/>
  <c r="EJ39" i="2"/>
  <c r="EJ38" i="2"/>
  <c r="EJ37" i="2"/>
  <c r="EJ36" i="2"/>
  <c r="EJ35" i="2"/>
  <c r="EJ34" i="2"/>
  <c r="EJ33" i="2"/>
  <c r="EJ32" i="2"/>
  <c r="EJ31" i="2"/>
  <c r="EJ30" i="2"/>
  <c r="EJ29" i="2"/>
  <c r="EJ28" i="2"/>
  <c r="EJ27" i="2"/>
  <c r="EJ26" i="2"/>
  <c r="EJ25" i="2"/>
  <c r="EJ22" i="2"/>
  <c r="EJ21" i="2"/>
  <c r="EJ20" i="2"/>
  <c r="EJ19" i="2"/>
  <c r="EJ18" i="2"/>
  <c r="EJ17" i="2"/>
  <c r="EJ16" i="2"/>
  <c r="EJ14" i="2"/>
  <c r="EJ13" i="2"/>
  <c r="EJ12" i="2"/>
  <c r="EJ11" i="2"/>
  <c r="EJ10" i="2"/>
  <c r="EJ9" i="2"/>
  <c r="EJ8" i="2"/>
  <c r="EJ7" i="2"/>
  <c r="EJ14" i="1"/>
  <c r="EJ13" i="1"/>
  <c r="EJ12" i="1"/>
  <c r="EJ11" i="1"/>
  <c r="EJ10" i="1"/>
  <c r="EJ9" i="1"/>
  <c r="EJ8" i="1"/>
  <c r="EJ7" i="1" s="1"/>
  <c r="EI43" i="2" l="1"/>
  <c r="EI42" i="2"/>
  <c r="EI41" i="2"/>
  <c r="EI39" i="2"/>
  <c r="EI38" i="2"/>
  <c r="EI37" i="2"/>
  <c r="EI36" i="2"/>
  <c r="EI35" i="2"/>
  <c r="EI34" i="2"/>
  <c r="EI33" i="2"/>
  <c r="EI32" i="2"/>
  <c r="EI31" i="2"/>
  <c r="EI30" i="2"/>
  <c r="EI29" i="2"/>
  <c r="EI28" i="2"/>
  <c r="EI27" i="2"/>
  <c r="EI26" i="2"/>
  <c r="EI25" i="2"/>
  <c r="EI22" i="2"/>
  <c r="EI21" i="2"/>
  <c r="EI20" i="2"/>
  <c r="EI19" i="2"/>
  <c r="EI18" i="2"/>
  <c r="EI17" i="2"/>
  <c r="EI16" i="2"/>
  <c r="EI14" i="2"/>
  <c r="EI13" i="2"/>
  <c r="EI12" i="2"/>
  <c r="EI11" i="2"/>
  <c r="EI10" i="2"/>
  <c r="EI9" i="2"/>
  <c r="EI8" i="2"/>
  <c r="EI7" i="2"/>
  <c r="EH43" i="2" l="1"/>
  <c r="EH42" i="2"/>
  <c r="EH41" i="2"/>
  <c r="EH39" i="2"/>
  <c r="EH38" i="2"/>
  <c r="EH37" i="2"/>
  <c r="EH36" i="2"/>
  <c r="EH35" i="2"/>
  <c r="EH34" i="2"/>
  <c r="EH33" i="2"/>
  <c r="EH32" i="2"/>
  <c r="EH31" i="2"/>
  <c r="EH30" i="2"/>
  <c r="EH29" i="2"/>
  <c r="EH28" i="2"/>
  <c r="EH27" i="2"/>
  <c r="EH26" i="2"/>
  <c r="EH25" i="2"/>
  <c r="EH22" i="2"/>
  <c r="EH21" i="2"/>
  <c r="EH20" i="2"/>
  <c r="EH19" i="2"/>
  <c r="EH18" i="2"/>
  <c r="EH17" i="2"/>
  <c r="EH16" i="2"/>
  <c r="EH14" i="2"/>
  <c r="EH13" i="2"/>
  <c r="EH12" i="2"/>
  <c r="EH11" i="2"/>
  <c r="EH10" i="2"/>
  <c r="EH9" i="2"/>
  <c r="EH8" i="2"/>
  <c r="EH7" i="2"/>
  <c r="EG43" i="2" l="1"/>
  <c r="EG42" i="2"/>
  <c r="EG41" i="2"/>
  <c r="EG39" i="2"/>
  <c r="EG38" i="2"/>
  <c r="EG37" i="2"/>
  <c r="EG36" i="2"/>
  <c r="EG35" i="2"/>
  <c r="EG34" i="2"/>
  <c r="EG33" i="2"/>
  <c r="EG32" i="2"/>
  <c r="EG31" i="2"/>
  <c r="EG30" i="2"/>
  <c r="EG29" i="2"/>
  <c r="EG28" i="2"/>
  <c r="EG27" i="2"/>
  <c r="EG26" i="2"/>
  <c r="EG25" i="2"/>
  <c r="EG22" i="2"/>
  <c r="EG21" i="2"/>
  <c r="EG20" i="2"/>
  <c r="EG19" i="2"/>
  <c r="EG18" i="2"/>
  <c r="EG17" i="2"/>
  <c r="EG16" i="2"/>
  <c r="EG14" i="2"/>
  <c r="EG13" i="2"/>
  <c r="EG12" i="2"/>
  <c r="EG11" i="2"/>
  <c r="EG10" i="2"/>
  <c r="EG9" i="2"/>
  <c r="EG8" i="2"/>
  <c r="EG7" i="2"/>
  <c r="EF43" i="2" l="1"/>
  <c r="EF42" i="2"/>
  <c r="EF41" i="2"/>
  <c r="EF39" i="2"/>
  <c r="EF38" i="2"/>
  <c r="EF37" i="2"/>
  <c r="EF36" i="2"/>
  <c r="EF35" i="2"/>
  <c r="EF34" i="2"/>
  <c r="EF33" i="2"/>
  <c r="EF32" i="2"/>
  <c r="EF31" i="2"/>
  <c r="EF30" i="2"/>
  <c r="EF29" i="2"/>
  <c r="EF28" i="2"/>
  <c r="EF27" i="2"/>
  <c r="EF26" i="2"/>
  <c r="EF25" i="2"/>
  <c r="EF22" i="2"/>
  <c r="EF21" i="2"/>
  <c r="EF20" i="2"/>
  <c r="EF19" i="2"/>
  <c r="EF18" i="2"/>
  <c r="EF17" i="2"/>
  <c r="EF16" i="2"/>
  <c r="EF14" i="2"/>
  <c r="EF13" i="2"/>
  <c r="EF12" i="2"/>
  <c r="EF11" i="2"/>
  <c r="EF10" i="2"/>
  <c r="EF9" i="2"/>
  <c r="EF8" i="2"/>
  <c r="EF7" i="2"/>
  <c r="EE43" i="2" l="1"/>
  <c r="EE42" i="2"/>
  <c r="EE41" i="2"/>
  <c r="EE39" i="2"/>
  <c r="EE38" i="2"/>
  <c r="EE37" i="2"/>
  <c r="EE36" i="2"/>
  <c r="EE35" i="2"/>
  <c r="EE34" i="2"/>
  <c r="EE33" i="2"/>
  <c r="EE32" i="2"/>
  <c r="EE31" i="2"/>
  <c r="EE30" i="2"/>
  <c r="EE29" i="2"/>
  <c r="EE28" i="2"/>
  <c r="EE27" i="2"/>
  <c r="EE26" i="2"/>
  <c r="EE25" i="2"/>
  <c r="EE22" i="2"/>
  <c r="EE21" i="2"/>
  <c r="EE20" i="2"/>
  <c r="EE19" i="2"/>
  <c r="EE18" i="2"/>
  <c r="EE17" i="2"/>
  <c r="EE16" i="2"/>
  <c r="EE14" i="2"/>
  <c r="EE13" i="2"/>
  <c r="EE12" i="2"/>
  <c r="EE11" i="2"/>
  <c r="EE10" i="2"/>
  <c r="EE9" i="2"/>
  <c r="EE8" i="2"/>
  <c r="EE7" i="2"/>
  <c r="ED43" i="2" l="1"/>
  <c r="ED42" i="2"/>
  <c r="ED41" i="2"/>
  <c r="ED39" i="2"/>
  <c r="ED38" i="2"/>
  <c r="ED37" i="2"/>
  <c r="ED36" i="2"/>
  <c r="ED35" i="2"/>
  <c r="ED34" i="2"/>
  <c r="ED33" i="2"/>
  <c r="ED32" i="2"/>
  <c r="ED31" i="2"/>
  <c r="ED30" i="2"/>
  <c r="ED29" i="2"/>
  <c r="ED28" i="2"/>
  <c r="ED27" i="2"/>
  <c r="ED26" i="2"/>
  <c r="ED25" i="2"/>
  <c r="ED22" i="2"/>
  <c r="ED21" i="2"/>
  <c r="ED20" i="2"/>
  <c r="ED19" i="2"/>
  <c r="ED18" i="2"/>
  <c r="ED17" i="2"/>
  <c r="ED16" i="2"/>
  <c r="ED14" i="2"/>
  <c r="ED13" i="2"/>
  <c r="ED12" i="2"/>
  <c r="ED11" i="2"/>
  <c r="ED10" i="2"/>
  <c r="ED9" i="2"/>
  <c r="ED8" i="2"/>
  <c r="ED7" i="2"/>
  <c r="EC43" i="2" l="1"/>
  <c r="EC42" i="2"/>
  <c r="EC41" i="2"/>
  <c r="EC39" i="2"/>
  <c r="EC38" i="2"/>
  <c r="EC37" i="2"/>
  <c r="EC36" i="2"/>
  <c r="EC35" i="2"/>
  <c r="EC34" i="2"/>
  <c r="EC33" i="2"/>
  <c r="EC32" i="2"/>
  <c r="EC31" i="2"/>
  <c r="EC30" i="2"/>
  <c r="EC29" i="2"/>
  <c r="EC28" i="2"/>
  <c r="EC27" i="2"/>
  <c r="EC26" i="2"/>
  <c r="EC25" i="2"/>
  <c r="EC22" i="2"/>
  <c r="EC21" i="2"/>
  <c r="EC20" i="2"/>
  <c r="EC19" i="2"/>
  <c r="EC18" i="2"/>
  <c r="EC17" i="2"/>
  <c r="EC16" i="2"/>
  <c r="EC14" i="2"/>
  <c r="EC13" i="2"/>
  <c r="EC12" i="2"/>
  <c r="EC11" i="2"/>
  <c r="EC10" i="2"/>
  <c r="EC9" i="2"/>
  <c r="EC8" i="2"/>
  <c r="EC7" i="2"/>
  <c r="EB43" i="2" l="1"/>
  <c r="EB42" i="2"/>
  <c r="EB41" i="2"/>
  <c r="EB39" i="2"/>
  <c r="EB38" i="2"/>
  <c r="EB37" i="2"/>
  <c r="EB36" i="2"/>
  <c r="EB35" i="2"/>
  <c r="EB34" i="2"/>
  <c r="EB33" i="2"/>
  <c r="EB32" i="2"/>
  <c r="EB31" i="2"/>
  <c r="EB30" i="2"/>
  <c r="EB29" i="2"/>
  <c r="EB28" i="2"/>
  <c r="EB27" i="2"/>
  <c r="EB26" i="2"/>
  <c r="EB25" i="2"/>
  <c r="EB22" i="2"/>
  <c r="EB21" i="2"/>
  <c r="EB20" i="2"/>
  <c r="EB19" i="2"/>
  <c r="EB18" i="2"/>
  <c r="EB17" i="2"/>
  <c r="EB16" i="2"/>
  <c r="EB14" i="2"/>
  <c r="EB13" i="2"/>
  <c r="EB12" i="2"/>
  <c r="EB11" i="2"/>
  <c r="EB10" i="2"/>
  <c r="EB9" i="2"/>
  <c r="EB8" i="2"/>
  <c r="EB7" i="2"/>
  <c r="EA43" i="2" l="1"/>
  <c r="EA42" i="2"/>
  <c r="EA41" i="2"/>
  <c r="EA39" i="2"/>
  <c r="EA38" i="2"/>
  <c r="EA37" i="2"/>
  <c r="EA36" i="2"/>
  <c r="EA35" i="2"/>
  <c r="EA34" i="2"/>
  <c r="EA33" i="2"/>
  <c r="EA32" i="2"/>
  <c r="EA31" i="2"/>
  <c r="EA30" i="2"/>
  <c r="EA29" i="2"/>
  <c r="EA28" i="2"/>
  <c r="EA27" i="2"/>
  <c r="EA26" i="2"/>
  <c r="EA25" i="2"/>
  <c r="EA22" i="2"/>
  <c r="EA21" i="2"/>
  <c r="EA20" i="2"/>
  <c r="EA19" i="2"/>
  <c r="EA18" i="2"/>
  <c r="EA17" i="2"/>
  <c r="EA16" i="2"/>
  <c r="EA14" i="2"/>
  <c r="EA13" i="2"/>
  <c r="EA12" i="2"/>
  <c r="EA11" i="2"/>
  <c r="EA10" i="2"/>
  <c r="EA9" i="2"/>
  <c r="EA8" i="2"/>
  <c r="EA7" i="2"/>
  <c r="DZ43" i="2" l="1"/>
  <c r="DZ42" i="2"/>
  <c r="DZ41" i="2"/>
  <c r="DZ39" i="2"/>
  <c r="DZ38" i="2"/>
  <c r="DZ37" i="2"/>
  <c r="DZ36" i="2"/>
  <c r="DZ35" i="2"/>
  <c r="DZ34" i="2"/>
  <c r="DZ33" i="2"/>
  <c r="DZ32" i="2"/>
  <c r="DZ31" i="2"/>
  <c r="DZ30" i="2"/>
  <c r="DZ29" i="2"/>
  <c r="DZ28" i="2"/>
  <c r="DZ27" i="2"/>
  <c r="DZ26" i="2"/>
  <c r="DZ25" i="2"/>
  <c r="DZ22" i="2"/>
  <c r="DZ21" i="2"/>
  <c r="DZ20" i="2"/>
  <c r="DZ19" i="2"/>
  <c r="DZ18" i="2"/>
  <c r="DZ17" i="2"/>
  <c r="DZ16" i="2"/>
  <c r="DZ14" i="2"/>
  <c r="DZ13" i="2"/>
  <c r="DZ12" i="2"/>
  <c r="DZ11" i="2"/>
  <c r="DZ10" i="2"/>
  <c r="DZ9" i="2"/>
  <c r="DZ8" i="2"/>
  <c r="DZ7" i="2"/>
  <c r="DY43" i="2" l="1"/>
  <c r="DY42" i="2"/>
  <c r="DY41" i="2"/>
  <c r="DY39" i="2"/>
  <c r="DY38" i="2"/>
  <c r="DY37" i="2"/>
  <c r="DY36" i="2"/>
  <c r="DY35" i="2"/>
  <c r="DY34" i="2"/>
  <c r="DY33" i="2"/>
  <c r="DY32" i="2"/>
  <c r="DY31" i="2"/>
  <c r="DY30" i="2"/>
  <c r="DY29" i="2"/>
  <c r="DY28" i="2"/>
  <c r="DY27" i="2"/>
  <c r="DY26" i="2"/>
  <c r="DY25" i="2"/>
  <c r="DY22" i="2"/>
  <c r="DY21" i="2"/>
  <c r="DY20" i="2"/>
  <c r="DY19" i="2"/>
  <c r="DY18" i="2"/>
  <c r="DY17" i="2"/>
  <c r="DY16" i="2"/>
  <c r="DY14" i="2"/>
  <c r="DY13" i="2"/>
  <c r="DY12" i="2"/>
  <c r="DY11" i="2"/>
  <c r="DY10" i="2"/>
  <c r="DY9" i="2"/>
  <c r="DY8" i="2"/>
  <c r="DY7" i="2"/>
  <c r="DX43" i="2" l="1"/>
  <c r="DX42" i="2"/>
  <c r="DX41" i="2"/>
  <c r="DX39" i="2"/>
  <c r="DX38" i="2"/>
  <c r="DX37" i="2"/>
  <c r="DX36" i="2"/>
  <c r="DX35" i="2"/>
  <c r="DX34" i="2"/>
  <c r="DX33" i="2"/>
  <c r="DX32" i="2"/>
  <c r="DX31" i="2"/>
  <c r="DX30" i="2"/>
  <c r="DX29" i="2"/>
  <c r="DX28" i="2"/>
  <c r="DX27" i="2"/>
  <c r="DX26" i="2"/>
  <c r="DX25" i="2"/>
  <c r="DX22" i="2"/>
  <c r="DX21" i="2"/>
  <c r="DX20" i="2"/>
  <c r="DX19" i="2"/>
  <c r="DX18" i="2"/>
  <c r="DX17" i="2"/>
  <c r="DX16" i="2"/>
  <c r="DX14" i="2"/>
  <c r="DX13" i="2"/>
  <c r="DX12" i="2"/>
  <c r="DX11" i="2"/>
  <c r="DX10" i="2"/>
  <c r="DX9" i="2"/>
  <c r="DX8" i="2"/>
  <c r="DX7" i="2"/>
  <c r="DW43" i="2" l="1"/>
  <c r="DV43" i="2"/>
  <c r="DU43" i="2"/>
  <c r="DT43" i="2"/>
  <c r="DS43" i="2"/>
  <c r="DR43" i="2"/>
  <c r="DQ43" i="2"/>
  <c r="DP43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DW42" i="2"/>
  <c r="DV42" i="2"/>
  <c r="DU42" i="2"/>
  <c r="DT42" i="2"/>
  <c r="DS42" i="2"/>
  <c r="DR42" i="2"/>
  <c r="DQ42" i="2"/>
  <c r="DP42" i="2"/>
  <c r="DO42" i="2"/>
  <c r="DN42" i="2"/>
  <c r="DM42" i="2"/>
  <c r="DL42" i="2"/>
  <c r="DK42" i="2"/>
  <c r="DJ42" i="2"/>
  <c r="DI42" i="2"/>
  <c r="DH42" i="2"/>
  <c r="DG42" i="2"/>
  <c r="DF42" i="2"/>
  <c r="DE42" i="2"/>
  <c r="DD42" i="2"/>
  <c r="DC42" i="2"/>
  <c r="DB42" i="2"/>
  <c r="DA42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DW41" i="2"/>
  <c r="DV41" i="2"/>
  <c r="DU41" i="2"/>
  <c r="DT41" i="2"/>
  <c r="DS41" i="2"/>
  <c r="DR41" i="2"/>
  <c r="DQ41" i="2"/>
  <c r="DP41" i="2"/>
  <c r="DO41" i="2"/>
  <c r="DN41" i="2"/>
  <c r="DM41" i="2"/>
  <c r="DL41" i="2"/>
  <c r="DK41" i="2"/>
  <c r="DJ41" i="2"/>
  <c r="DI41" i="2"/>
  <c r="DH41" i="2"/>
  <c r="DG41" i="2"/>
  <c r="DF41" i="2"/>
  <c r="DE41" i="2"/>
  <c r="DD41" i="2"/>
  <c r="DC41" i="2"/>
  <c r="DB41" i="2"/>
  <c r="DA41" i="2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DW38" i="2"/>
  <c r="DV38" i="2"/>
  <c r="DU38" i="2"/>
  <c r="DT38" i="2"/>
  <c r="DS38" i="2"/>
  <c r="DR38" i="2"/>
  <c r="DQ38" i="2"/>
  <c r="DP38" i="2"/>
  <c r="DO38" i="2"/>
  <c r="DN38" i="2"/>
  <c r="DM38" i="2"/>
  <c r="DL38" i="2"/>
  <c r="DK38" i="2"/>
  <c r="DJ38" i="2"/>
  <c r="DI38" i="2"/>
  <c r="DH38" i="2"/>
  <c r="DG38" i="2"/>
  <c r="DF38" i="2"/>
  <c r="DE38" i="2"/>
  <c r="DD38" i="2"/>
  <c r="DC38" i="2"/>
  <c r="DB38" i="2"/>
  <c r="DA38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DW37" i="2"/>
  <c r="DV37" i="2"/>
  <c r="DU37" i="2"/>
  <c r="DT37" i="2"/>
  <c r="DS37" i="2"/>
  <c r="DR37" i="2"/>
  <c r="DQ37" i="2"/>
  <c r="DP37" i="2"/>
  <c r="DO37" i="2"/>
  <c r="DN37" i="2"/>
  <c r="DM37" i="2"/>
  <c r="DL37" i="2"/>
  <c r="DK37" i="2"/>
  <c r="DJ37" i="2"/>
  <c r="DI37" i="2"/>
  <c r="DH37" i="2"/>
  <c r="DG37" i="2"/>
  <c r="DF37" i="2"/>
  <c r="DE37" i="2"/>
  <c r="DD37" i="2"/>
  <c r="DC37" i="2"/>
  <c r="DB37" i="2"/>
  <c r="DA37" i="2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DW36" i="2"/>
  <c r="DV36" i="2"/>
  <c r="DU36" i="2"/>
  <c r="DT36" i="2"/>
  <c r="DS36" i="2"/>
  <c r="DR36" i="2"/>
  <c r="DQ36" i="2"/>
  <c r="DP36" i="2"/>
  <c r="DO36" i="2"/>
  <c r="DN36" i="2"/>
  <c r="DM36" i="2"/>
  <c r="DL36" i="2"/>
  <c r="DK36" i="2"/>
  <c r="DJ36" i="2"/>
  <c r="DI36" i="2"/>
  <c r="DH36" i="2"/>
  <c r="DG36" i="2"/>
  <c r="DF36" i="2"/>
  <c r="DE36" i="2"/>
  <c r="DD36" i="2"/>
  <c r="DC36" i="2"/>
  <c r="DB36" i="2"/>
  <c r="DA36" i="2"/>
  <c r="CZ36" i="2"/>
  <c r="CY36" i="2"/>
  <c r="CX36" i="2"/>
  <c r="CW36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DW35" i="2"/>
  <c r="DV35" i="2"/>
  <c r="DU35" i="2"/>
  <c r="DT35" i="2"/>
  <c r="DS35" i="2"/>
  <c r="DR35" i="2"/>
  <c r="DQ35" i="2"/>
  <c r="DP35" i="2"/>
  <c r="DO35" i="2"/>
  <c r="DN35" i="2"/>
  <c r="DM35" i="2"/>
  <c r="DL35" i="2"/>
  <c r="DK35" i="2"/>
  <c r="DJ35" i="2"/>
  <c r="DI35" i="2"/>
  <c r="DH35" i="2"/>
  <c r="DG35" i="2"/>
  <c r="DF35" i="2"/>
  <c r="DE35" i="2"/>
  <c r="DD35" i="2"/>
  <c r="DC35" i="2"/>
  <c r="DB35" i="2"/>
  <c r="DA35" i="2"/>
  <c r="CZ35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DW34" i="2"/>
  <c r="DV34" i="2"/>
  <c r="DU34" i="2"/>
  <c r="DT34" i="2"/>
  <c r="DS34" i="2"/>
  <c r="DR34" i="2"/>
  <c r="DQ34" i="2"/>
  <c r="DP34" i="2"/>
  <c r="DO34" i="2"/>
  <c r="DN34" i="2"/>
  <c r="DM34" i="2"/>
  <c r="DL34" i="2"/>
  <c r="DK34" i="2"/>
  <c r="DJ34" i="2"/>
  <c r="DI34" i="2"/>
  <c r="DH34" i="2"/>
  <c r="DG34" i="2"/>
  <c r="DF34" i="2"/>
  <c r="DE34" i="2"/>
  <c r="DD34" i="2"/>
  <c r="DC34" i="2"/>
  <c r="DB34" i="2"/>
  <c r="DA34" i="2"/>
  <c r="CZ34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DW33" i="2"/>
  <c r="DV33" i="2"/>
  <c r="DU33" i="2"/>
  <c r="DT33" i="2"/>
  <c r="DS33" i="2"/>
  <c r="DR33" i="2"/>
  <c r="DQ33" i="2"/>
  <c r="DP33" i="2"/>
  <c r="DO33" i="2"/>
  <c r="DN33" i="2"/>
  <c r="DM33" i="2"/>
  <c r="DL33" i="2"/>
  <c r="DK33" i="2"/>
  <c r="DJ33" i="2"/>
  <c r="DI33" i="2"/>
  <c r="DH33" i="2"/>
  <c r="DG33" i="2"/>
  <c r="DF33" i="2"/>
  <c r="DE33" i="2"/>
  <c r="DD33" i="2"/>
  <c r="DC33" i="2"/>
  <c r="DB33" i="2"/>
  <c r="DA33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DW32" i="2"/>
  <c r="DV32" i="2"/>
  <c r="DU32" i="2"/>
  <c r="DT32" i="2"/>
  <c r="DS32" i="2"/>
  <c r="DR32" i="2"/>
  <c r="DQ32" i="2"/>
  <c r="DP32" i="2"/>
  <c r="DO32" i="2"/>
  <c r="DN32" i="2"/>
  <c r="DM32" i="2"/>
  <c r="DL32" i="2"/>
  <c r="DK32" i="2"/>
  <c r="DJ32" i="2"/>
  <c r="DI32" i="2"/>
  <c r="DH32" i="2"/>
  <c r="DG32" i="2"/>
  <c r="DF32" i="2"/>
  <c r="DE32" i="2"/>
  <c r="DD32" i="2"/>
  <c r="DC32" i="2"/>
  <c r="DB32" i="2"/>
  <c r="DA32" i="2"/>
  <c r="CZ32" i="2"/>
  <c r="CY32" i="2"/>
  <c r="CX32" i="2"/>
  <c r="CW32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DW30" i="2"/>
  <c r="DV30" i="2"/>
  <c r="DU30" i="2"/>
  <c r="DT30" i="2"/>
  <c r="DS30" i="2"/>
  <c r="DR30" i="2"/>
  <c r="DQ30" i="2"/>
  <c r="DP30" i="2"/>
  <c r="DO30" i="2"/>
  <c r="DN30" i="2"/>
  <c r="DM30" i="2"/>
  <c r="DL30" i="2"/>
  <c r="DK30" i="2"/>
  <c r="DJ30" i="2"/>
  <c r="DI30" i="2"/>
  <c r="DH30" i="2"/>
  <c r="DG30" i="2"/>
  <c r="DF30" i="2"/>
  <c r="DE30" i="2"/>
  <c r="DD30" i="2"/>
  <c r="DC30" i="2"/>
  <c r="DB30" i="2"/>
  <c r="DA30" i="2"/>
  <c r="CZ30" i="2"/>
  <c r="CY30" i="2"/>
  <c r="CX30" i="2"/>
  <c r="CW30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DW29" i="2"/>
  <c r="DV29" i="2"/>
  <c r="DU29" i="2"/>
  <c r="DT29" i="2"/>
  <c r="DS29" i="2"/>
  <c r="DR29" i="2"/>
  <c r="DQ29" i="2"/>
  <c r="DP29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DW28" i="2"/>
  <c r="DV28" i="2"/>
  <c r="DU28" i="2"/>
  <c r="DT28" i="2"/>
  <c r="DS28" i="2"/>
  <c r="DR28" i="2"/>
  <c r="DQ28" i="2"/>
  <c r="DP28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DW27" i="2"/>
  <c r="DV27" i="2"/>
  <c r="DU27" i="2"/>
  <c r="DT27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DW26" i="2"/>
  <c r="DV26" i="2"/>
  <c r="DU26" i="2"/>
  <c r="DT26" i="2"/>
  <c r="DS26" i="2"/>
  <c r="DR26" i="2"/>
  <c r="DQ26" i="2"/>
  <c r="DP26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DW25" i="2"/>
  <c r="DV25" i="2"/>
  <c r="DU25" i="2"/>
  <c r="DT25" i="2"/>
  <c r="DS25" i="2"/>
  <c r="DR25" i="2"/>
  <c r="DQ25" i="2"/>
  <c r="DP25" i="2"/>
  <c r="DO25" i="2"/>
  <c r="DN25" i="2"/>
  <c r="DM25" i="2"/>
  <c r="DL25" i="2"/>
  <c r="DK25" i="2"/>
  <c r="DJ25" i="2"/>
  <c r="DI25" i="2"/>
  <c r="DH25" i="2"/>
  <c r="DG25" i="2"/>
  <c r="DF25" i="2"/>
  <c r="DE25" i="2"/>
  <c r="DD25" i="2"/>
  <c r="DC25" i="2"/>
  <c r="DB25" i="2"/>
  <c r="DA25" i="2"/>
  <c r="CZ25" i="2"/>
  <c r="CY25" i="2"/>
  <c r="CX25" i="2"/>
  <c r="CW25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DW18" i="2"/>
  <c r="DV18" i="2"/>
  <c r="DU18" i="2"/>
  <c r="DT18" i="2"/>
  <c r="DS18" i="2"/>
  <c r="DR18" i="2"/>
  <c r="DQ18" i="2"/>
  <c r="DP18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DW17" i="2"/>
  <c r="DV17" i="2"/>
  <c r="DU17" i="2"/>
  <c r="DT17" i="2"/>
  <c r="DS17" i="2"/>
  <c r="DR17" i="2"/>
  <c r="DQ17" i="2"/>
  <c r="DP17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O16" i="2"/>
  <c r="N16" i="2"/>
  <c r="M16" i="2"/>
  <c r="L16" i="2"/>
  <c r="K16" i="2"/>
  <c r="J16" i="2"/>
  <c r="I16" i="2"/>
  <c r="H16" i="2"/>
  <c r="G16" i="2"/>
  <c r="F16" i="2"/>
  <c r="E16" i="2"/>
  <c r="D16" i="2"/>
  <c r="DW14" i="2"/>
  <c r="DV14" i="2"/>
  <c r="DU14" i="2"/>
  <c r="DT14" i="2"/>
  <c r="DS14" i="2"/>
  <c r="DR14" i="2"/>
  <c r="DQ14" i="2"/>
  <c r="DP14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DW11" i="2"/>
  <c r="DV11" i="2"/>
  <c r="DU11" i="2"/>
  <c r="DT11" i="2"/>
  <c r="DS11" i="2"/>
  <c r="DR11" i="2"/>
  <c r="DQ11" i="2"/>
  <c r="DP11" i="2"/>
  <c r="DO11" i="2"/>
  <c r="DN11" i="2"/>
  <c r="DM11" i="2"/>
  <c r="DL11" i="2"/>
  <c r="DK11" i="2"/>
  <c r="DJ11" i="2"/>
  <c r="DI11" i="2"/>
  <c r="DH11" i="2"/>
  <c r="DG11" i="2"/>
  <c r="DF11" i="2"/>
  <c r="DE11" i="2"/>
  <c r="DD11" i="2"/>
  <c r="DC11" i="2"/>
  <c r="DB11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DW10" i="2"/>
  <c r="DV10" i="2"/>
  <c r="DU10" i="2"/>
  <c r="DT10" i="2"/>
  <c r="DS10" i="2"/>
  <c r="DR10" i="2"/>
  <c r="DQ10" i="2"/>
  <c r="DP10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EO10" i="2" s="1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EO9" i="2" s="1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EO8" i="2" s="1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G52" i="2" s="1"/>
  <c r="AF7" i="2"/>
  <c r="AE7" i="2"/>
  <c r="AE52" i="2" s="1"/>
  <c r="AD7" i="2"/>
  <c r="AD52" i="2" s="1"/>
  <c r="AC7" i="2"/>
  <c r="AB7" i="2"/>
  <c r="AB52" i="2" s="1"/>
  <c r="AA7" i="2"/>
  <c r="Z7" i="2"/>
  <c r="Z52" i="2" s="1"/>
  <c r="Y7" i="2"/>
  <c r="X7" i="2"/>
  <c r="X52" i="2" s="1"/>
  <c r="W7" i="2"/>
  <c r="W52" i="2" s="1"/>
  <c r="V7" i="2"/>
  <c r="V52" i="2" s="1"/>
  <c r="U7" i="2"/>
  <c r="U52" i="2" s="1"/>
  <c r="T7" i="2"/>
  <c r="T52" i="2" s="1"/>
  <c r="S7" i="2"/>
  <c r="S52" i="2" s="1"/>
  <c r="R7" i="2"/>
  <c r="R52" i="2" s="1"/>
  <c r="Q7" i="2"/>
  <c r="Q52" i="2" s="1"/>
  <c r="O7" i="2"/>
  <c r="O52" i="2" s="1"/>
  <c r="N7" i="2"/>
  <c r="M7" i="2"/>
  <c r="L7" i="2"/>
  <c r="K7" i="2"/>
  <c r="J7" i="2"/>
  <c r="I7" i="2"/>
  <c r="H7" i="2"/>
  <c r="G7" i="2"/>
  <c r="F7" i="2"/>
  <c r="E7" i="2"/>
  <c r="D7" i="2"/>
  <c r="EO7" i="2" s="1"/>
  <c r="C43" i="2"/>
  <c r="EN43" i="2" s="1"/>
  <c r="C42" i="2"/>
  <c r="EN42" i="2" s="1"/>
  <c r="C41" i="2"/>
  <c r="C39" i="2"/>
  <c r="EN39" i="2" s="1"/>
  <c r="C38" i="2"/>
  <c r="EN38" i="2" s="1"/>
  <c r="C37" i="2"/>
  <c r="EN37" i="2" s="1"/>
  <c r="C36" i="2"/>
  <c r="C35" i="2"/>
  <c r="EN35" i="2" s="1"/>
  <c r="C34" i="2"/>
  <c r="EN34" i="2" s="1"/>
  <c r="C33" i="2"/>
  <c r="EN33" i="2" s="1"/>
  <c r="C32" i="2"/>
  <c r="C31" i="2"/>
  <c r="C30" i="2"/>
  <c r="C29" i="2"/>
  <c r="EN29" i="2" s="1"/>
  <c r="C28" i="2"/>
  <c r="EN28" i="2" s="1"/>
  <c r="C27" i="2"/>
  <c r="EN27" i="2" s="1"/>
  <c r="C26" i="2"/>
  <c r="EN26" i="2" s="1"/>
  <c r="C25" i="2"/>
  <c r="EN25" i="2" s="1"/>
  <c r="C22" i="2"/>
  <c r="C21" i="2"/>
  <c r="C20" i="2"/>
  <c r="C19" i="2"/>
  <c r="C18" i="2"/>
  <c r="EN18" i="2" s="1"/>
  <c r="C17" i="2"/>
  <c r="C16" i="2"/>
  <c r="EN16" i="2" s="1"/>
  <c r="C14" i="2"/>
  <c r="EN14" i="2" s="1"/>
  <c r="C13" i="2"/>
  <c r="C12" i="2"/>
  <c r="C11" i="2"/>
  <c r="C10" i="2"/>
  <c r="EN10" i="2" s="1"/>
  <c r="C9" i="2"/>
  <c r="EN9" i="2" s="1"/>
  <c r="C8" i="2"/>
  <c r="EN8" i="2" s="1"/>
  <c r="C7" i="2"/>
  <c r="EN7" i="2" s="1"/>
  <c r="Y52" i="2"/>
  <c r="EO43" i="2"/>
  <c r="EM43" i="2"/>
  <c r="EO42" i="2"/>
  <c r="EM42" i="2"/>
  <c r="EO41" i="2"/>
  <c r="EN41" i="2"/>
  <c r="EM41" i="2"/>
  <c r="EO39" i="2"/>
  <c r="EM39" i="2"/>
  <c r="EO38" i="2"/>
  <c r="EM38" i="2"/>
  <c r="EO37" i="2"/>
  <c r="EM37" i="2"/>
  <c r="EO36" i="2"/>
  <c r="EN36" i="2"/>
  <c r="EM36" i="2"/>
  <c r="EO35" i="2"/>
  <c r="EM35" i="2"/>
  <c r="EO34" i="2"/>
  <c r="EM34" i="2"/>
  <c r="EO33" i="2"/>
  <c r="EM33" i="2"/>
  <c r="EO32" i="2"/>
  <c r="EN32" i="2"/>
  <c r="EM32" i="2"/>
  <c r="EO29" i="2"/>
  <c r="EM29" i="2"/>
  <c r="EO28" i="2"/>
  <c r="EM28" i="2"/>
  <c r="EO27" i="2"/>
  <c r="EM27" i="2"/>
  <c r="EO26" i="2"/>
  <c r="EM26" i="2"/>
  <c r="EO25" i="2"/>
  <c r="EM25" i="2"/>
  <c r="EO18" i="2"/>
  <c r="EM18" i="2"/>
  <c r="EO16" i="2"/>
  <c r="EM16" i="2"/>
  <c r="EO14" i="2"/>
  <c r="EM14" i="2"/>
  <c r="EM10" i="2"/>
  <c r="EM9" i="2"/>
  <c r="EM8" i="2"/>
  <c r="EM7" i="2"/>
  <c r="AG52" i="1" l="1"/>
  <c r="AE52" i="1"/>
  <c r="AD52" i="1"/>
  <c r="AB52" i="1"/>
  <c r="Z52" i="1"/>
  <c r="Y52" i="1"/>
  <c r="X52" i="1"/>
  <c r="W52" i="1"/>
  <c r="V52" i="1"/>
  <c r="U52" i="1"/>
  <c r="T52" i="1"/>
  <c r="EM14" i="1"/>
  <c r="EN14" i="1"/>
  <c r="EO14" i="1"/>
  <c r="S52" i="1"/>
  <c r="R52" i="1"/>
  <c r="Q52" i="1"/>
  <c r="P16" i="1"/>
  <c r="P16" i="2" s="1"/>
  <c r="P7" i="1"/>
  <c r="O52" i="1"/>
  <c r="EM10" i="1"/>
  <c r="EN10" i="1"/>
  <c r="EO10" i="1"/>
  <c r="EO43" i="1"/>
  <c r="EN43" i="1"/>
  <c r="EM43" i="1"/>
  <c r="EO42" i="1"/>
  <c r="EN42" i="1"/>
  <c r="EM42" i="1"/>
  <c r="EO39" i="1"/>
  <c r="EN39" i="1"/>
  <c r="EM39" i="1"/>
  <c r="EO38" i="1"/>
  <c r="EN38" i="1"/>
  <c r="EM38" i="1"/>
  <c r="EO37" i="1"/>
  <c r="EN37" i="1"/>
  <c r="EM37" i="1"/>
  <c r="EO36" i="1"/>
  <c r="EN36" i="1"/>
  <c r="EM36" i="1"/>
  <c r="EO35" i="1"/>
  <c r="EN35" i="1"/>
  <c r="EM35" i="1"/>
  <c r="EO34" i="1"/>
  <c r="EN34" i="1"/>
  <c r="EM34" i="1"/>
  <c r="EO33" i="1"/>
  <c r="EN33" i="1"/>
  <c r="EM33" i="1"/>
  <c r="EO32" i="1"/>
  <c r="EN32" i="1"/>
  <c r="EM32" i="1"/>
  <c r="EO29" i="1"/>
  <c r="EN29" i="1"/>
  <c r="EM29" i="1"/>
  <c r="EO28" i="1"/>
  <c r="EN28" i="1"/>
  <c r="EM28" i="1"/>
  <c r="EO27" i="1"/>
  <c r="EN27" i="1"/>
  <c r="EM27" i="1"/>
  <c r="EO26" i="1"/>
  <c r="EN26" i="1"/>
  <c r="EM26" i="1"/>
  <c r="EO25" i="1"/>
  <c r="EN25" i="1"/>
  <c r="EM25" i="1"/>
  <c r="EO18" i="1"/>
  <c r="EN18" i="1"/>
  <c r="EM18" i="1"/>
  <c r="EN16" i="1"/>
  <c r="EM16" i="1"/>
  <c r="EN41" i="1"/>
  <c r="EM41" i="1"/>
  <c r="EO9" i="1"/>
  <c r="EN9" i="1"/>
  <c r="EM9" i="1"/>
  <c r="EO8" i="1"/>
  <c r="EN8" i="1"/>
  <c r="EM8" i="1"/>
  <c r="EO7" i="1"/>
  <c r="EN7" i="1"/>
  <c r="EM7" i="1"/>
  <c r="EO41" i="1"/>
  <c r="EO16" i="1"/>
  <c r="P52" i="1" l="1"/>
  <c r="P7" i="2"/>
  <c r="P52" i="2" s="1"/>
</calcChain>
</file>

<file path=xl/sharedStrings.xml><?xml version="1.0" encoding="utf-8"?>
<sst xmlns="http://schemas.openxmlformats.org/spreadsheetml/2006/main" count="373" uniqueCount="188">
  <si>
    <t>DETERMINANTES</t>
  </si>
  <si>
    <t>Reservas Internacionales Netas</t>
  </si>
  <si>
    <t>Crédito Neto al Sector Público</t>
  </si>
  <si>
    <t>Otras Cuentas (Neto)</t>
  </si>
  <si>
    <t>COMPONENTES</t>
  </si>
  <si>
    <t>Billetes y Monedas</t>
  </si>
  <si>
    <t>Reservas Bancarias</t>
  </si>
  <si>
    <t xml:space="preserve"> Moneda Nacional</t>
  </si>
  <si>
    <t xml:space="preserve">  Depósitos Corrientes</t>
  </si>
  <si>
    <t xml:space="preserve">  Encaje Legal</t>
  </si>
  <si>
    <t xml:space="preserve">  Otros</t>
  </si>
  <si>
    <t xml:space="preserve">  Caja</t>
  </si>
  <si>
    <t>Moneda Extranjera</t>
  </si>
  <si>
    <t>Mantenimiento de Valor</t>
  </si>
  <si>
    <t>ITEMS PRO MEMORIA</t>
  </si>
  <si>
    <t>Emisión</t>
  </si>
  <si>
    <t>Crédito Interno Neto del BCB</t>
  </si>
  <si>
    <t xml:space="preserve">BASE MONETARIA, DETERMINANTES Y COMPONENTES </t>
  </si>
  <si>
    <t>2002</t>
  </si>
  <si>
    <t>2003</t>
  </si>
  <si>
    <t>Crédito a Bancos</t>
  </si>
  <si>
    <t>IPC Base1991 = 100</t>
  </si>
  <si>
    <t>check</t>
  </si>
  <si>
    <t>abr-05</t>
  </si>
  <si>
    <t>mar-05</t>
  </si>
  <si>
    <t>ene-05</t>
  </si>
  <si>
    <t>feb-05</t>
  </si>
  <si>
    <t>mar-04</t>
  </si>
  <si>
    <t>jun-04</t>
  </si>
  <si>
    <t>sep-04</t>
  </si>
  <si>
    <t>may-05</t>
  </si>
  <si>
    <t>Unidad de Fomento a la Vivienda</t>
  </si>
  <si>
    <t>FUENTE:</t>
  </si>
  <si>
    <t>ELABORACIÓN:</t>
  </si>
  <si>
    <t>NOTA:</t>
  </si>
  <si>
    <t>jun-05</t>
  </si>
  <si>
    <t>jul-05</t>
  </si>
  <si>
    <t>ago-05</t>
  </si>
  <si>
    <t>sep-05</t>
  </si>
  <si>
    <t>oct-05</t>
  </si>
  <si>
    <t>nov-05</t>
  </si>
  <si>
    <t>MN + UFV</t>
  </si>
  <si>
    <t>ME + CMV</t>
  </si>
  <si>
    <t>abr-06</t>
  </si>
  <si>
    <t>feb-06</t>
  </si>
  <si>
    <t>mar-06</t>
  </si>
  <si>
    <t>may-06</t>
  </si>
  <si>
    <t>jun-06</t>
  </si>
  <si>
    <t>jul-06</t>
  </si>
  <si>
    <t>ago-06</t>
  </si>
  <si>
    <r>
      <t xml:space="preserve">ene-06 </t>
    </r>
    <r>
      <rPr>
        <b/>
        <vertAlign val="superscript"/>
        <sz val="12"/>
        <color indexed="8"/>
        <rFont val="Arial"/>
        <family val="2"/>
      </rPr>
      <t>2</t>
    </r>
  </si>
  <si>
    <t>sep-06</t>
  </si>
  <si>
    <t>oct-06</t>
  </si>
  <si>
    <t>nov-06</t>
  </si>
  <si>
    <t>ene-07</t>
  </si>
  <si>
    <t>CUADRO Nº 2</t>
  </si>
  <si>
    <t>feb-07</t>
  </si>
  <si>
    <t>mar-07</t>
  </si>
  <si>
    <t>2005</t>
  </si>
  <si>
    <t>abr-07</t>
  </si>
  <si>
    <t>may-07</t>
  </si>
  <si>
    <t>jun-07</t>
  </si>
  <si>
    <t>jul-07</t>
  </si>
  <si>
    <t xml:space="preserve">  Caja  sp</t>
  </si>
  <si>
    <t>ago-07</t>
  </si>
  <si>
    <t>sep-07</t>
  </si>
  <si>
    <t>oct-07</t>
  </si>
  <si>
    <t>nov-07</t>
  </si>
  <si>
    <t>ene-08</t>
  </si>
  <si>
    <t>feb-08</t>
  </si>
  <si>
    <t>2006</t>
  </si>
  <si>
    <t>mar-08</t>
  </si>
  <si>
    <t>abr-08</t>
  </si>
  <si>
    <t>may-08</t>
  </si>
  <si>
    <t>jun-08</t>
  </si>
  <si>
    <t>jul-08</t>
  </si>
  <si>
    <t>ago-08</t>
  </si>
  <si>
    <t>sep-08</t>
  </si>
  <si>
    <t>oct-08</t>
  </si>
  <si>
    <t>nov-08</t>
  </si>
  <si>
    <t>ene09</t>
  </si>
  <si>
    <t>feb09</t>
  </si>
  <si>
    <t>2007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</si>
  <si>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</si>
  <si>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</si>
  <si>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</si>
  <si>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</si>
  <si>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</si>
  <si>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</si>
  <si>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</si>
  <si>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</si>
  <si>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</si>
  <si>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</si>
  <si>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</si>
  <si>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</si>
  <si>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</si>
  <si>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</si>
  <si>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</si>
  <si>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</si>
  <si>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</si>
  <si>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</si>
  <si>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</si>
  <si>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2008</t>
  </si>
  <si>
    <t>nov10</t>
  </si>
  <si>
    <t>ene11</t>
  </si>
  <si>
    <t>feb11</t>
  </si>
  <si>
    <t>2009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</si>
  <si>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</si>
  <si>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</si>
  <si>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</si>
  <si>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</si>
  <si>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</si>
  <si>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</si>
  <si>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</si>
  <si>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</si>
  <si>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</si>
  <si>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ene12</t>
  </si>
  <si>
    <t>2010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</si>
  <si>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</si>
  <si>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</si>
  <si>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</si>
  <si>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</si>
  <si>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</si>
  <si>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</si>
  <si>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</si>
  <si>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</si>
  <si>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</si>
  <si>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</si>
  <si>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</si>
  <si>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</si>
  <si>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</si>
  <si>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</si>
  <si>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</si>
  <si>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</si>
  <si>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</si>
  <si>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</si>
  <si>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</si>
  <si>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</si>
  <si>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2011</t>
  </si>
  <si>
    <r>
      <t xml:space="preserve">OMA </t>
    </r>
    <r>
      <rPr>
        <vertAlign val="superscript"/>
        <sz val="12"/>
        <color indexed="8"/>
        <rFont val="Arial"/>
        <family val="2"/>
      </rPr>
      <t>1</t>
    </r>
  </si>
  <si>
    <t>nov13</t>
  </si>
  <si>
    <t>ene14</t>
  </si>
  <si>
    <t>2012</t>
  </si>
  <si>
    <t>feb14</t>
  </si>
  <si>
    <t xml:space="preserve">   A partir de Septiembre 2013 se ha reclasificado las Reservas Complementarias como instrumento de regulación monetaria, por lo que han salido del Encaje legal y ha cambiado la Base Monetaria.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</si>
  <si>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</si>
  <si>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</si>
  <si>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</si>
  <si>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</si>
  <si>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</si>
  <si>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</si>
  <si>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</si>
  <si>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</si>
  <si>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Banco Central  de Bolivia - Balance Monetario.</t>
  </si>
  <si>
    <t>BCB - Asesoría de Política Económica - Sector Monetario y Fiscal.</t>
  </si>
  <si>
    <r>
      <t xml:space="preserve"> 1</t>
    </r>
    <r>
      <rPr>
        <sz val="9"/>
        <rFont val="Arial"/>
        <family val="2"/>
      </rPr>
      <t xml:space="preserve">  Se restan las operaciones de mercado abierto por tratarse de instrumento de contraccion de la Base Monetaria.</t>
    </r>
  </si>
  <si>
    <t xml:space="preserve">    La condonación de la deuda con el FMI en el marco de la Iniciativa Multilateral de Alivio de Deuda del Grupo de los Ocho ha generado incremento en RIN. (19/01/06).</t>
  </si>
  <si>
    <t xml:space="preserve">    La aplicación de normas internacionales (31/01/06) ha generado una disminución de RIN por $us161.1 millones, al reclasificar el activo con el FLAR, como otro activo externo.</t>
  </si>
  <si>
    <t xml:space="preserve"> (En millones de bolivianos)</t>
  </si>
  <si>
    <t>nov14</t>
  </si>
  <si>
    <t>2013</t>
  </si>
  <si>
    <t>Base Monetaria en MN</t>
  </si>
  <si>
    <t xml:space="preserve"> (En miles de bolivianos)</t>
  </si>
  <si>
    <t>dic14</t>
  </si>
  <si>
    <r>
      <t xml:space="preserve"> 1</t>
    </r>
    <r>
      <rPr>
        <sz val="9"/>
        <rFont val="Arial"/>
        <family val="2"/>
      </rPr>
      <t xml:space="preserve">  Se restan las operaciones de mercado abierto por tratarse de instrumento de contraccion de la Base Monetaria</t>
    </r>
  </si>
  <si>
    <t xml:space="preserve">    La condonación de la deuda con el FMI en el marco de la Iniciativa Multilateral de Alivio de Deuda del Grupo de los Ocho ha generado incremento en RIN. (19/01/06)</t>
  </si>
  <si>
    <t xml:space="preserve">    La aplicación de normas internacionales (31/01/06) ha generado una disminución de RIN por $us161.1 millones, al reclasificar el activo con el FLAR, como otro activo externo</t>
  </si>
  <si>
    <t xml:space="preserve">   A partir de Septiembre 2013 se ha reclasificado las Reservas Complementarias como instrumento de regulación monetaria, por lo que han salido del Encaje legal y ha cambiado la Base Monetaria</t>
  </si>
  <si>
    <t>:Banco Central  de Bolivia - Balance Monetario</t>
  </si>
  <si>
    <t>:BCB - Asesoría de Política Económica - Sector Monetario y Fiscal</t>
  </si>
  <si>
    <t>FUENTE</t>
  </si>
  <si>
    <t>ELABORACIÓN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</si>
  <si>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</si>
  <si>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</si>
  <si>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</si>
  <si>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</si>
  <si>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</si>
  <si>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</si>
  <si>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</si>
  <si>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</si>
  <si>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 xml:space="preserve">  Las Reservas Internacionales Netas presentan una disminución en las últimas semanas que se explican principalmente por: i) salida de transferencias al exterior asociadas a importaciones privadas, ii) importaciones del sector publico, que se mantienen dinamicas debido a la fuerte inversion en este sector</t>
    </r>
  </si>
  <si>
    <t xml:space="preserve">    y iii) por la depreciación de algunas monedas de reserva diferentes al dólar.</t>
  </si>
  <si>
    <t>sep15</t>
  </si>
  <si>
    <t>oct15</t>
  </si>
  <si>
    <t>2014</t>
  </si>
  <si>
    <t>nov15</t>
  </si>
  <si>
    <r>
      <t>dic15</t>
    </r>
    <r>
      <rPr>
        <b/>
        <vertAlign val="superscript"/>
        <sz val="12"/>
        <color indexed="8"/>
        <rFont val="Arial"/>
        <family val="2"/>
      </rPr>
      <t>2</t>
    </r>
  </si>
  <si>
    <t>dic15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</si>
</sst>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164" formatCode="#,##0."/>
    <numFmt numFmtId="165" formatCode=";;;"/>
    <numFmt numFmtId="166" formatCode="#,##0.0"/>
    <numFmt numFmtId="167" formatCode="0.0%"/>
    <numFmt numFmtId="168" formatCode="#,##0.0000000"/>
    <numFmt numFmtId="169" formatCode="#,##0.000000_);\(#,##0.000000\)"/>
    <numFmt numFmtId="170" formatCode=";;"/>
  </numFmts>
  <fonts count="27" x14ac:knownFonts="1">
    <font>
      <sz val="12"/>
      <name val="Courier"/>
    </font>
    <font>
      <sz val="10"/>
      <name val="Arial"/>
      <family val="2"/>
    </font>
    <font>
      <sz val="1"/>
      <color indexed="8"/>
      <name val="Courier"/>
      <family val="3"/>
    </font>
    <font>
      <sz val="12"/>
      <name val="Arial"/>
      <family val="2"/>
    </font>
    <font>
      <sz val="12"/>
      <color indexed="8"/>
      <name val="Arial"/>
      <family val="2"/>
    </font>
    <font>
      <b/>
      <u/>
      <sz val="12"/>
      <color indexed="8"/>
      <name val="Arial"/>
      <family val="2"/>
    </font>
    <font>
      <b/>
      <u/>
      <sz val="12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vertAlign val="superscript"/>
      <sz val="12"/>
      <color indexed="8"/>
      <name val="Arial"/>
      <family val="2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  <font>
      <sz val="12"/>
      <color indexed="9"/>
      <name val="Arial"/>
      <family val="2"/>
    </font>
    <font>
      <sz val="40"/>
      <name val="Impact"/>
      <family val="2"/>
    </font>
    <font>
      <sz val="9"/>
      <color indexed="8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u/>
      <sz val="11"/>
      <color indexed="8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sz val="22"/>
      <color indexed="8"/>
      <name val="Arial Rounded MT Bold"/>
      <family val="2"/>
    </font>
    <font>
      <vertAlign val="superscript"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vertAlign val="superscript"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0">
    <xf numFmtId="37" fontId="0" fillId="0" borderId="0"/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37" fontId="0" fillId="0" borderId="0" xfId="0"/>
    <xf numFmtId="3" fontId="3" fillId="0" borderId="0" xfId="0" applyNumberFormat="1" applyFont="1"/>
    <xf numFmtId="3" fontId="4" fillId="0" borderId="0" xfId="0" applyNumberFormat="1" applyFont="1" applyFill="1" applyBorder="1"/>
    <xf numFmtId="3" fontId="4" fillId="0" borderId="0" xfId="0" applyNumberFormat="1" applyFont="1" applyFill="1" applyBorder="1" applyAlignment="1" applyProtection="1"/>
    <xf numFmtId="3" fontId="3" fillId="0" borderId="0" xfId="0" applyNumberFormat="1" applyFont="1" applyBorder="1"/>
    <xf numFmtId="166" fontId="3" fillId="0" borderId="0" xfId="0" applyNumberFormat="1" applyFont="1" applyBorder="1" applyProtection="1"/>
    <xf numFmtId="10" fontId="4" fillId="0" borderId="0" xfId="9" applyNumberFormat="1" applyFont="1" applyFill="1" applyBorder="1"/>
    <xf numFmtId="166" fontId="4" fillId="0" borderId="0" xfId="0" applyNumberFormat="1" applyFont="1" applyFill="1" applyBorder="1"/>
    <xf numFmtId="169" fontId="4" fillId="0" borderId="0" xfId="0" applyNumberFormat="1" applyFont="1" applyFill="1" applyBorder="1"/>
    <xf numFmtId="167" fontId="4" fillId="0" borderId="0" xfId="9" applyNumberFormat="1" applyFont="1" applyFill="1" applyBorder="1"/>
    <xf numFmtId="3" fontId="7" fillId="0" borderId="0" xfId="0" applyNumberFormat="1" applyFont="1" applyFill="1" applyBorder="1"/>
    <xf numFmtId="3" fontId="8" fillId="0" borderId="0" xfId="0" applyNumberFormat="1" applyFont="1"/>
    <xf numFmtId="49" fontId="10" fillId="0" borderId="0" xfId="0" applyNumberFormat="1" applyFont="1" applyFill="1" applyAlignment="1" applyProtection="1">
      <alignment horizontal="left"/>
    </xf>
    <xf numFmtId="37" fontId="11" fillId="0" borderId="0" xfId="0" applyFont="1" applyFill="1" applyAlignment="1" applyProtection="1">
      <alignment horizontal="left" vertical="center"/>
    </xf>
    <xf numFmtId="37" fontId="11" fillId="0" borderId="0" xfId="0" applyFont="1" applyFill="1" applyAlignment="1" applyProtection="1">
      <alignment horizontal="right" vertical="center"/>
    </xf>
    <xf numFmtId="3" fontId="12" fillId="0" borderId="0" xfId="0" applyNumberFormat="1" applyFont="1"/>
    <xf numFmtId="3" fontId="13" fillId="0" borderId="0" xfId="0" applyNumberFormat="1" applyFont="1" applyBorder="1"/>
    <xf numFmtId="3" fontId="13" fillId="0" borderId="0" xfId="0" applyNumberFormat="1" applyFont="1"/>
    <xf numFmtId="166" fontId="13" fillId="0" borderId="0" xfId="0" applyNumberFormat="1" applyFont="1"/>
    <xf numFmtId="4" fontId="3" fillId="0" borderId="0" xfId="0" applyNumberFormat="1" applyFont="1"/>
    <xf numFmtId="41" fontId="4" fillId="0" borderId="0" xfId="8" applyFont="1" applyFill="1" applyBorder="1"/>
    <xf numFmtId="170" fontId="3" fillId="0" borderId="1" xfId="0" applyNumberFormat="1" applyFont="1" applyBorder="1" applyProtection="1"/>
    <xf numFmtId="170" fontId="3" fillId="0" borderId="0" xfId="0" applyNumberFormat="1" applyFont="1" applyBorder="1" applyProtection="1"/>
    <xf numFmtId="170" fontId="3" fillId="2" borderId="0" xfId="0" applyNumberFormat="1" applyFont="1" applyFill="1" applyBorder="1" applyProtection="1"/>
    <xf numFmtId="37" fontId="11" fillId="0" borderId="0" xfId="0" applyFont="1" applyFill="1" applyBorder="1" applyAlignment="1" applyProtection="1">
      <alignment vertical="center"/>
    </xf>
    <xf numFmtId="3" fontId="14" fillId="0" borderId="0" xfId="0" applyNumberFormat="1" applyFont="1"/>
    <xf numFmtId="3" fontId="4" fillId="0" borderId="0" xfId="0" applyNumberFormat="1" applyFont="1" applyFill="1" applyBorder="1" applyAlignment="1" applyProtection="1">
      <alignment horizontal="center"/>
    </xf>
    <xf numFmtId="165" fontId="4" fillId="3" borderId="0" xfId="0" quotePrefix="1" applyNumberFormat="1" applyFont="1" applyFill="1" applyBorder="1" applyAlignment="1" applyProtection="1">
      <alignment horizontal="left" indent="1"/>
    </xf>
    <xf numFmtId="170" fontId="4" fillId="3" borderId="2" xfId="0" quotePrefix="1" applyNumberFormat="1" applyFont="1" applyFill="1" applyBorder="1" applyAlignment="1" applyProtection="1">
      <alignment horizontal="left" indent="1"/>
    </xf>
    <xf numFmtId="3" fontId="15" fillId="0" borderId="0" xfId="0" applyNumberFormat="1" applyFont="1" applyFill="1" applyBorder="1"/>
    <xf numFmtId="169" fontId="15" fillId="0" borderId="0" xfId="0" applyNumberFormat="1" applyFont="1" applyFill="1" applyBorder="1"/>
    <xf numFmtId="3" fontId="16" fillId="0" borderId="0" xfId="0" applyNumberFormat="1" applyFont="1" applyBorder="1"/>
    <xf numFmtId="3" fontId="17" fillId="0" borderId="0" xfId="0" quotePrefix="1" applyNumberFormat="1" applyFont="1" applyBorder="1"/>
    <xf numFmtId="3" fontId="16" fillId="0" borderId="0" xfId="0" applyNumberFormat="1" applyFont="1"/>
    <xf numFmtId="49" fontId="15" fillId="0" borderId="0" xfId="0" applyNumberFormat="1" applyFont="1" applyFill="1" applyAlignment="1" applyProtection="1">
      <alignment horizontal="left"/>
    </xf>
    <xf numFmtId="37" fontId="15" fillId="0" borderId="0" xfId="0" applyNumberFormat="1" applyFont="1" applyFill="1" applyAlignment="1">
      <alignment horizontal="left" vertical="center"/>
    </xf>
    <xf numFmtId="3" fontId="7" fillId="0" borderId="0" xfId="0" applyNumberFormat="1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Alignment="1">
      <alignment vertical="center"/>
    </xf>
    <xf numFmtId="3" fontId="7" fillId="4" borderId="3" xfId="0" applyNumberFormat="1" applyFont="1" applyFill="1" applyBorder="1"/>
    <xf numFmtId="3" fontId="7" fillId="4" borderId="4" xfId="0" applyNumberFormat="1" applyFont="1" applyFill="1" applyBorder="1"/>
    <xf numFmtId="3" fontId="9" fillId="4" borderId="4" xfId="0" quotePrefix="1" applyNumberFormat="1" applyFont="1" applyFill="1" applyBorder="1" applyAlignment="1">
      <alignment horizontal="center"/>
    </xf>
    <xf numFmtId="3" fontId="7" fillId="4" borderId="5" xfId="0" applyNumberFormat="1" applyFont="1" applyFill="1" applyBorder="1"/>
    <xf numFmtId="3" fontId="5" fillId="4" borderId="1" xfId="0" applyNumberFormat="1" applyFont="1" applyFill="1" applyBorder="1" applyAlignment="1" applyProtection="1"/>
    <xf numFmtId="166" fontId="5" fillId="4" borderId="0" xfId="0" applyNumberFormat="1" applyFont="1" applyFill="1" applyBorder="1" applyProtection="1"/>
    <xf numFmtId="166" fontId="18" fillId="4" borderId="0" xfId="0" applyNumberFormat="1" applyFont="1" applyFill="1" applyBorder="1" applyProtection="1"/>
    <xf numFmtId="166" fontId="5" fillId="4" borderId="6" xfId="0" applyNumberFormat="1" applyFont="1" applyFill="1" applyBorder="1" applyProtection="1"/>
    <xf numFmtId="3" fontId="7" fillId="4" borderId="1" xfId="0" applyNumberFormat="1" applyFont="1" applyFill="1" applyBorder="1" applyAlignment="1" applyProtection="1"/>
    <xf numFmtId="166" fontId="4" fillId="4" borderId="0" xfId="0" applyNumberFormat="1" applyFont="1" applyFill="1" applyBorder="1" applyProtection="1"/>
    <xf numFmtId="166" fontId="10" fillId="4" borderId="0" xfId="0" applyNumberFormat="1" applyFont="1" applyFill="1" applyBorder="1" applyProtection="1"/>
    <xf numFmtId="166" fontId="4" fillId="4" borderId="6" xfId="0" applyNumberFormat="1" applyFont="1" applyFill="1" applyBorder="1" applyProtection="1"/>
    <xf numFmtId="166" fontId="4" fillId="4" borderId="0" xfId="0" applyNumberFormat="1" applyFont="1" applyFill="1" applyBorder="1" applyAlignment="1" applyProtection="1">
      <alignment horizontal="right"/>
    </xf>
    <xf numFmtId="166" fontId="10" fillId="4" borderId="0" xfId="0" applyNumberFormat="1" applyFont="1" applyFill="1" applyBorder="1" applyAlignment="1" applyProtection="1">
      <alignment horizontal="right"/>
    </xf>
    <xf numFmtId="166" fontId="4" fillId="4" borderId="6" xfId="0" applyNumberFormat="1" applyFont="1" applyFill="1" applyBorder="1" applyAlignment="1" applyProtection="1">
      <alignment horizontal="right"/>
    </xf>
    <xf numFmtId="166" fontId="6" fillId="4" borderId="0" xfId="0" applyNumberFormat="1" applyFont="1" applyFill="1" applyBorder="1" applyProtection="1"/>
    <xf numFmtId="166" fontId="19" fillId="4" borderId="0" xfId="0" applyNumberFormat="1" applyFont="1" applyFill="1" applyBorder="1" applyProtection="1"/>
    <xf numFmtId="166" fontId="6" fillId="4" borderId="6" xfId="0" applyNumberFormat="1" applyFont="1" applyFill="1" applyBorder="1" applyProtection="1"/>
    <xf numFmtId="166" fontId="3" fillId="4" borderId="0" xfId="0" applyNumberFormat="1" applyFont="1" applyFill="1" applyBorder="1" applyProtection="1"/>
    <xf numFmtId="166" fontId="20" fillId="4" borderId="0" xfId="0" applyNumberFormat="1" applyFont="1" applyFill="1" applyBorder="1" applyProtection="1"/>
    <xf numFmtId="166" fontId="3" fillId="4" borderId="6" xfId="0" applyNumberFormat="1" applyFont="1" applyFill="1" applyBorder="1" applyProtection="1"/>
    <xf numFmtId="166" fontId="4" fillId="4" borderId="0" xfId="0" applyNumberFormat="1" applyFont="1" applyFill="1" applyBorder="1"/>
    <xf numFmtId="166" fontId="10" fillId="4" borderId="0" xfId="0" applyNumberFormat="1" applyFont="1" applyFill="1" applyBorder="1"/>
    <xf numFmtId="168" fontId="10" fillId="4" borderId="0" xfId="0" applyNumberFormat="1" applyFont="1" applyFill="1" applyBorder="1"/>
    <xf numFmtId="168" fontId="4" fillId="4" borderId="6" xfId="0" applyNumberFormat="1" applyFont="1" applyFill="1" applyBorder="1"/>
    <xf numFmtId="166" fontId="3" fillId="4" borderId="0" xfId="0" applyNumberFormat="1" applyFont="1" applyFill="1" applyBorder="1"/>
    <xf numFmtId="166" fontId="20" fillId="4" borderId="0" xfId="0" applyNumberFormat="1" applyFont="1" applyFill="1" applyBorder="1"/>
    <xf numFmtId="166" fontId="3" fillId="4" borderId="6" xfId="0" applyNumberFormat="1" applyFont="1" applyFill="1" applyBorder="1"/>
    <xf numFmtId="166" fontId="3" fillId="4" borderId="8" xfId="0" applyNumberFormat="1" applyFont="1" applyFill="1" applyBorder="1" applyProtection="1"/>
    <xf numFmtId="166" fontId="20" fillId="4" borderId="8" xfId="0" applyNumberFormat="1" applyFont="1" applyFill="1" applyBorder="1" applyProtection="1"/>
    <xf numFmtId="166" fontId="3" fillId="4" borderId="9" xfId="0" applyNumberFormat="1" applyFont="1" applyFill="1" applyBorder="1" applyProtection="1"/>
    <xf numFmtId="3" fontId="7" fillId="4" borderId="10" xfId="0" applyNumberFormat="1" applyFont="1" applyFill="1" applyBorder="1" applyAlignment="1">
      <alignment vertical="center"/>
    </xf>
    <xf numFmtId="3" fontId="7" fillId="4" borderId="11" xfId="0" quotePrefix="1" applyNumberFormat="1" applyFont="1" applyFill="1" applyBorder="1" applyAlignment="1" applyProtection="1">
      <alignment horizontal="right" vertical="center"/>
    </xf>
    <xf numFmtId="3" fontId="7" fillId="4" borderId="11" xfId="0" applyNumberFormat="1" applyFont="1" applyFill="1" applyBorder="1" applyAlignment="1" applyProtection="1">
      <alignment horizontal="right" vertical="center"/>
    </xf>
    <xf numFmtId="1" fontId="7" fillId="4" borderId="11" xfId="0" applyNumberFormat="1" applyFont="1" applyFill="1" applyBorder="1" applyAlignment="1" applyProtection="1">
      <alignment horizontal="right" vertical="center"/>
    </xf>
    <xf numFmtId="3" fontId="7" fillId="4" borderId="12" xfId="0" applyNumberFormat="1" applyFont="1" applyFill="1" applyBorder="1" applyAlignment="1" applyProtection="1">
      <alignment horizontal="right" vertical="center"/>
    </xf>
    <xf numFmtId="3" fontId="7" fillId="4" borderId="13" xfId="0" applyNumberFormat="1" applyFont="1" applyFill="1" applyBorder="1"/>
    <xf numFmtId="3" fontId="7" fillId="4" borderId="14" xfId="0" applyNumberFormat="1" applyFont="1" applyFill="1" applyBorder="1" applyAlignment="1">
      <alignment vertical="center"/>
    </xf>
    <xf numFmtId="3" fontId="5" fillId="4" borderId="2" xfId="0" applyNumberFormat="1" applyFont="1" applyFill="1" applyBorder="1" applyAlignment="1" applyProtection="1"/>
    <xf numFmtId="3" fontId="7" fillId="4" borderId="2" xfId="0" applyNumberFormat="1" applyFont="1" applyFill="1" applyBorder="1" applyAlignment="1" applyProtection="1"/>
    <xf numFmtId="3" fontId="7" fillId="4" borderId="2" xfId="0" applyNumberFormat="1" applyFont="1" applyFill="1" applyBorder="1" applyAlignment="1">
      <alignment horizontal="left" indent="1"/>
    </xf>
    <xf numFmtId="3" fontId="7" fillId="4" borderId="2" xfId="0" applyNumberFormat="1" applyFont="1" applyFill="1" applyBorder="1" applyAlignment="1" applyProtection="1">
      <alignment horizontal="left" indent="1"/>
    </xf>
    <xf numFmtId="3" fontId="7" fillId="4" borderId="15" xfId="0" applyNumberFormat="1" applyFont="1" applyFill="1" applyBorder="1" applyAlignment="1" applyProtection="1">
      <alignment horizontal="left" indent="1"/>
    </xf>
    <xf numFmtId="3" fontId="4" fillId="4" borderId="1" xfId="0" applyNumberFormat="1" applyFont="1" applyFill="1" applyBorder="1" applyAlignment="1" applyProtection="1"/>
    <xf numFmtId="3" fontId="4" fillId="4" borderId="2" xfId="0" applyNumberFormat="1" applyFont="1" applyFill="1" applyBorder="1" applyAlignment="1" applyProtection="1"/>
    <xf numFmtId="3" fontId="4" fillId="4" borderId="1" xfId="0" applyNumberFormat="1" applyFont="1" applyFill="1" applyBorder="1" applyAlignment="1" applyProtection="1">
      <alignment horizontal="left"/>
    </xf>
    <xf numFmtId="3" fontId="4" fillId="4" borderId="2" xfId="0" applyNumberFormat="1" applyFont="1" applyFill="1" applyBorder="1" applyAlignment="1" applyProtection="1">
      <alignment horizontal="left"/>
    </xf>
    <xf numFmtId="3" fontId="4" fillId="4" borderId="1" xfId="0" applyNumberFormat="1" applyFont="1" applyFill="1" applyBorder="1" applyAlignment="1" applyProtection="1">
      <alignment horizontal="left" indent="1"/>
    </xf>
    <xf numFmtId="3" fontId="4" fillId="4" borderId="1" xfId="0" applyNumberFormat="1" applyFont="1" applyFill="1" applyBorder="1" applyAlignment="1">
      <alignment horizontal="left" indent="1"/>
    </xf>
    <xf numFmtId="3" fontId="4" fillId="4" borderId="7" xfId="0" applyNumberFormat="1" applyFont="1" applyFill="1" applyBorder="1" applyAlignment="1" applyProtection="1">
      <alignment horizontal="left" indent="1"/>
    </xf>
    <xf numFmtId="37" fontId="15" fillId="0" borderId="0" xfId="0" applyFont="1" applyFill="1" applyAlignment="1" applyProtection="1"/>
    <xf numFmtId="3" fontId="4" fillId="4" borderId="0" xfId="0" applyNumberFormat="1" applyFont="1" applyFill="1" applyBorder="1" applyProtection="1"/>
    <xf numFmtId="3" fontId="4" fillId="4" borderId="0" xfId="0" applyNumberFormat="1" applyFont="1" applyFill="1" applyBorder="1" applyAlignment="1" applyProtection="1">
      <alignment horizontal="right"/>
    </xf>
    <xf numFmtId="3" fontId="3" fillId="4" borderId="0" xfId="0" applyNumberFormat="1" applyFont="1" applyFill="1" applyBorder="1" applyProtection="1"/>
    <xf numFmtId="3" fontId="4" fillId="4" borderId="0" xfId="0" applyNumberFormat="1" applyFont="1" applyFill="1" applyBorder="1"/>
    <xf numFmtId="3" fontId="3" fillId="4" borderId="0" xfId="0" applyNumberFormat="1" applyFont="1" applyFill="1" applyBorder="1"/>
    <xf numFmtId="3" fontId="3" fillId="4" borderId="8" xfId="0" applyNumberFormat="1" applyFont="1" applyFill="1" applyBorder="1" applyProtection="1"/>
    <xf numFmtId="3" fontId="7" fillId="4" borderId="11" xfId="0" quotePrefix="1" applyNumberFormat="1" applyFont="1" applyFill="1" applyBorder="1" applyAlignment="1" applyProtection="1">
      <alignment horizontal="center" vertical="center"/>
    </xf>
    <xf numFmtId="3" fontId="7" fillId="4" borderId="11" xfId="0" applyNumberFormat="1" applyFont="1" applyFill="1" applyBorder="1" applyAlignment="1" applyProtection="1">
      <alignment horizontal="center" vertical="center"/>
    </xf>
    <xf numFmtId="3" fontId="7" fillId="4" borderId="0" xfId="0" applyNumberFormat="1" applyFont="1" applyFill="1" applyBorder="1" applyProtection="1"/>
    <xf numFmtId="166" fontId="23" fillId="4" borderId="0" xfId="0" applyNumberFormat="1" applyFont="1" applyFill="1" applyBorder="1" applyProtection="1"/>
    <xf numFmtId="3" fontId="8" fillId="4" borderId="0" xfId="0" applyNumberFormat="1" applyFont="1" applyFill="1" applyBorder="1" applyProtection="1"/>
    <xf numFmtId="166" fontId="24" fillId="4" borderId="0" xfId="0" applyNumberFormat="1" applyFont="1" applyFill="1" applyBorder="1" applyProtection="1"/>
    <xf numFmtId="166" fontId="8" fillId="4" borderId="6" xfId="0" applyNumberFormat="1" applyFont="1" applyFill="1" applyBorder="1" applyProtection="1"/>
    <xf numFmtId="37" fontId="10" fillId="0" borderId="0" xfId="0" applyNumberFormat="1" applyFont="1" applyFill="1" applyAlignment="1">
      <alignment horizontal="left" vertical="center"/>
    </xf>
    <xf numFmtId="37" fontId="25" fillId="0" borderId="0" xfId="0" applyFont="1" applyFill="1" applyBorder="1" applyAlignment="1" applyProtection="1">
      <alignment vertical="center"/>
    </xf>
    <xf numFmtId="37" fontId="21" fillId="0" borderId="0" xfId="0" applyFont="1" applyFill="1" applyAlignment="1" applyProtection="1">
      <alignment horizontal="center" vertical="center"/>
    </xf>
    <xf numFmtId="37" fontId="11" fillId="0" borderId="0" xfId="0" applyFont="1" applyFill="1" applyBorder="1" applyAlignment="1" applyProtection="1">
      <alignment horizontal="right" vertical="center"/>
    </xf>
  </cellXfs>
  <cellStyles count="10">
    <cellStyle name="F2" xfId="1"/>
    <cellStyle name="F3" xfId="2"/>
    <cellStyle name="F4" xfId="3"/>
    <cellStyle name="F5" xfId="4"/>
    <cellStyle name="F6" xfId="5"/>
    <cellStyle name="F7" xfId="6"/>
    <cellStyle name="F8" xfId="7"/>
    <cellStyle name="Millares [0]" xfId="8" builtinId="6"/>
    <cellStyle name="Normal" xfId="0" builtinId="0"/>
    <cellStyle name="Porcentaje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ia%20rene%20oporto$/BOLMON/BALANCES/INDICADOR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ia%20rene%20oporto$/BCB/BCB1215coinpor%20monneo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final"/>
      <sheetName val="Hoja1"/>
      <sheetName val="INDICMON"/>
    </sheetNames>
    <sheetDataSet>
      <sheetData sheetId="0"/>
      <sheetData sheetId="1"/>
      <sheetData sheetId="2">
        <row r="830">
          <cell r="B830">
            <v>89563474.436227396</v>
          </cell>
          <cell r="E830">
            <v>-15862082.772082074</v>
          </cell>
          <cell r="F830">
            <v>5214597.2507601995</v>
          </cell>
          <cell r="I830">
            <v>10097451.315579999</v>
          </cell>
          <cell r="K830">
            <v>2748016.178261295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POR MONEDAS"/>
      <sheetName val="CMV"/>
      <sheetName val="ME"/>
      <sheetName val="MN"/>
      <sheetName val="matriz total"/>
      <sheetName val="balance"/>
    </sheetNames>
    <sheetDataSet>
      <sheetData sheetId="0"/>
      <sheetData sheetId="1"/>
      <sheetData sheetId="2"/>
      <sheetData sheetId="3"/>
      <sheetData sheetId="4"/>
      <sheetData sheetId="5">
        <row r="374">
          <cell r="G374">
            <v>0</v>
          </cell>
        </row>
        <row r="575">
          <cell r="F575">
            <v>10097.45131558</v>
          </cell>
        </row>
        <row r="594">
          <cell r="G59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EP52"/>
  <sheetViews>
    <sheetView showGridLines="0" topLeftCell="A6" zoomScale="70" zoomScaleNormal="70" workbookViewId="0">
      <pane xSplit="3810" topLeftCell="DQ1" activePane="topRight"/>
      <selection activeCell="A3" sqref="A3"/>
      <selection pane="topRight" activeCell="EJ16" sqref="EJ16:EJ45"/>
    </sheetView>
  </sheetViews>
  <sheetFormatPr baseColWidth="10" defaultColWidth="12.77734375" defaultRowHeight="15" outlineLevelRow="1" x14ac:dyDescent="0.2"/>
  <cols>
    <col min="1" max="1" width="14.109375" style="4" customWidth="1"/>
    <col min="2" max="2" width="17.109375" style="4" customWidth="1"/>
    <col min="3" max="3" width="9.109375" style="1" customWidth="1"/>
    <col min="4" max="4" width="9.21875" style="1" hidden="1" customWidth="1"/>
    <col min="5" max="7" width="10.21875" style="1" hidden="1" customWidth="1"/>
    <col min="8" max="8" width="8.77734375" style="1" customWidth="1"/>
    <col min="9" max="9" width="8.88671875" style="1" hidden="1" customWidth="1"/>
    <col min="10" max="11" width="8.77734375" style="1" hidden="1" customWidth="1"/>
    <col min="12" max="12" width="8.21875" style="1" hidden="1" customWidth="1"/>
    <col min="13" max="13" width="7.6640625" style="1" hidden="1" customWidth="1"/>
    <col min="14" max="14" width="7.88671875" style="1" hidden="1" customWidth="1"/>
    <col min="15" max="16" width="10.5546875" style="1" hidden="1" customWidth="1"/>
    <col min="17" max="17" width="8" style="1" hidden="1" customWidth="1"/>
    <col min="18" max="19" width="10.5546875" style="1" hidden="1" customWidth="1"/>
    <col min="20" max="20" width="8.109375" style="1" customWidth="1"/>
    <col min="21" max="31" width="8.33203125" style="1" hidden="1" customWidth="1"/>
    <col min="32" max="32" width="8.33203125" style="1" customWidth="1"/>
    <col min="33" max="43" width="8.33203125" style="1" hidden="1" customWidth="1"/>
    <col min="44" max="44" width="8.33203125" style="1" customWidth="1"/>
    <col min="45" max="55" width="8.33203125" style="1" hidden="1" customWidth="1"/>
    <col min="56" max="56" width="8.33203125" style="1" customWidth="1"/>
    <col min="57" max="67" width="8.33203125" style="1" hidden="1" customWidth="1"/>
    <col min="68" max="68" width="8.33203125" style="1" customWidth="1"/>
    <col min="69" max="79" width="8.33203125" style="1" hidden="1" customWidth="1"/>
    <col min="80" max="80" width="8.33203125" style="1" customWidth="1"/>
    <col min="81" max="86" width="8.33203125" style="1" hidden="1" customWidth="1"/>
    <col min="87" max="91" width="8.21875" style="1" hidden="1" customWidth="1"/>
    <col min="92" max="92" width="8.21875" style="1" customWidth="1"/>
    <col min="93" max="103" width="8.21875" style="1" hidden="1" customWidth="1"/>
    <col min="104" max="104" width="8.21875" style="1" customWidth="1"/>
    <col min="105" max="115" width="8.21875" style="1" hidden="1" customWidth="1"/>
    <col min="116" max="117" width="8.21875" style="1" customWidth="1"/>
    <col min="118" max="118" width="8.21875" style="1" hidden="1" customWidth="1"/>
    <col min="119" max="140" width="8.21875" style="1" customWidth="1"/>
    <col min="141" max="141" width="0.6640625" style="1" customWidth="1"/>
    <col min="142" max="142" width="12.77734375" style="1"/>
    <col min="143" max="143" width="0.109375" style="1" customWidth="1"/>
    <col min="144" max="144" width="15.77734375" style="1" hidden="1" customWidth="1"/>
    <col min="145" max="145" width="14.77734375" style="1" hidden="1" customWidth="1"/>
    <col min="146" max="146" width="12.77734375" style="1"/>
    <col min="147" max="147" width="7.77734375" style="1" customWidth="1"/>
    <col min="148" max="148" width="11.77734375" style="1" customWidth="1"/>
    <col min="149" max="149" width="14.77734375" style="1" customWidth="1"/>
    <col min="150" max="158" width="12.77734375" style="1"/>
    <col min="159" max="159" width="15.77734375" style="1" customWidth="1"/>
    <col min="160" max="160" width="12.77734375" style="1"/>
    <col min="161" max="161" width="15.77734375" style="1" customWidth="1"/>
    <col min="162" max="162" width="14.77734375" style="1" customWidth="1"/>
    <col min="163" max="164" width="12.77734375" style="1"/>
    <col min="165" max="165" width="14.77734375" style="1" customWidth="1"/>
    <col min="166" max="179" width="12.77734375" style="1"/>
    <col min="180" max="180" width="15.77734375" style="1" customWidth="1"/>
    <col min="181" max="181" width="14.77734375" style="1" customWidth="1"/>
    <col min="182" max="16384" width="12.77734375" style="1"/>
  </cols>
  <sheetData>
    <row r="1" spans="1:146" s="15" customFormat="1" ht="20.25" x14ac:dyDescent="0.3">
      <c r="A1" s="24" t="s">
        <v>55</v>
      </c>
      <c r="B1" s="24"/>
      <c r="C1" s="13"/>
      <c r="D1" s="14"/>
      <c r="E1" s="14"/>
      <c r="F1" s="14"/>
      <c r="G1" s="14"/>
    </row>
    <row r="2" spans="1:146" s="25" customFormat="1" ht="75.75" customHeight="1" x14ac:dyDescent="0.65">
      <c r="A2" s="105" t="s">
        <v>17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</row>
    <row r="3" spans="1:146" s="15" customFormat="1" ht="34.5" customHeight="1" x14ac:dyDescent="0.3">
      <c r="A3" s="106" t="s">
        <v>158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06"/>
      <c r="CC3" s="106"/>
      <c r="CD3" s="106"/>
      <c r="CE3" s="106"/>
      <c r="CF3" s="106"/>
      <c r="CG3" s="106"/>
      <c r="CH3" s="106"/>
      <c r="CI3" s="106"/>
      <c r="CJ3" s="106"/>
      <c r="CK3" s="106"/>
      <c r="CL3" s="106"/>
      <c r="CM3" s="106"/>
      <c r="CN3" s="106"/>
      <c r="CO3" s="106"/>
      <c r="CP3" s="106"/>
      <c r="CQ3" s="106"/>
      <c r="CR3" s="106"/>
      <c r="CS3" s="106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6"/>
      <c r="DS3" s="106"/>
      <c r="DT3" s="106"/>
      <c r="DU3" s="106"/>
      <c r="DV3" s="106"/>
      <c r="DW3" s="106"/>
      <c r="DX3" s="106"/>
      <c r="DY3" s="106"/>
      <c r="DZ3" s="106"/>
      <c r="EA3" s="106"/>
      <c r="EB3" s="106"/>
      <c r="EC3" s="106"/>
      <c r="ED3" s="106"/>
      <c r="EE3" s="106"/>
      <c r="EF3" s="106"/>
      <c r="EG3" s="106"/>
      <c r="EH3" s="106"/>
      <c r="EI3" s="106"/>
      <c r="EJ3" s="106"/>
      <c r="EK3" s="106"/>
    </row>
    <row r="4" spans="1:146" ht="2.25" hidden="1" customHeight="1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</row>
    <row r="5" spans="1:146" s="11" customFormat="1" ht="6.75" customHeight="1" x14ac:dyDescent="0.25">
      <c r="A5" s="39"/>
      <c r="B5" s="75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2"/>
      <c r="EL5" s="10"/>
    </row>
    <row r="6" spans="1:146" s="38" customFormat="1" ht="41.25" customHeight="1" x14ac:dyDescent="0.2">
      <c r="A6" s="70"/>
      <c r="B6" s="76"/>
      <c r="C6" s="71" t="s">
        <v>18</v>
      </c>
      <c r="D6" s="71" t="s">
        <v>19</v>
      </c>
      <c r="E6" s="72" t="s">
        <v>27</v>
      </c>
      <c r="F6" s="72" t="s">
        <v>28</v>
      </c>
      <c r="G6" s="72" t="s">
        <v>29</v>
      </c>
      <c r="H6" s="73">
        <v>2004</v>
      </c>
      <c r="I6" s="72" t="s">
        <v>25</v>
      </c>
      <c r="J6" s="72" t="s">
        <v>26</v>
      </c>
      <c r="K6" s="72" t="s">
        <v>24</v>
      </c>
      <c r="L6" s="72" t="s">
        <v>23</v>
      </c>
      <c r="M6" s="72" t="s">
        <v>30</v>
      </c>
      <c r="N6" s="72" t="s">
        <v>35</v>
      </c>
      <c r="O6" s="72" t="s">
        <v>36</v>
      </c>
      <c r="P6" s="72" t="s">
        <v>37</v>
      </c>
      <c r="Q6" s="72" t="s">
        <v>38</v>
      </c>
      <c r="R6" s="72" t="s">
        <v>39</v>
      </c>
      <c r="S6" s="72" t="s">
        <v>40</v>
      </c>
      <c r="T6" s="71" t="s">
        <v>58</v>
      </c>
      <c r="U6" s="72" t="s">
        <v>50</v>
      </c>
      <c r="V6" s="72" t="s">
        <v>44</v>
      </c>
      <c r="W6" s="72" t="s">
        <v>45</v>
      </c>
      <c r="X6" s="72" t="s">
        <v>43</v>
      </c>
      <c r="Y6" s="72" t="s">
        <v>46</v>
      </c>
      <c r="Z6" s="72" t="s">
        <v>47</v>
      </c>
      <c r="AA6" s="72" t="s">
        <v>48</v>
      </c>
      <c r="AB6" s="72" t="s">
        <v>49</v>
      </c>
      <c r="AC6" s="71" t="s">
        <v>51</v>
      </c>
      <c r="AD6" s="71" t="s">
        <v>52</v>
      </c>
      <c r="AE6" s="71" t="s">
        <v>53</v>
      </c>
      <c r="AF6" s="71" t="s">
        <v>70</v>
      </c>
      <c r="AG6" s="71" t="s">
        <v>54</v>
      </c>
      <c r="AH6" s="71" t="s">
        <v>56</v>
      </c>
      <c r="AI6" s="71" t="s">
        <v>57</v>
      </c>
      <c r="AJ6" s="72" t="s">
        <v>59</v>
      </c>
      <c r="AK6" s="72" t="s">
        <v>60</v>
      </c>
      <c r="AL6" s="72" t="s">
        <v>61</v>
      </c>
      <c r="AM6" s="72" t="s">
        <v>62</v>
      </c>
      <c r="AN6" s="72" t="s">
        <v>64</v>
      </c>
      <c r="AO6" s="71" t="s">
        <v>65</v>
      </c>
      <c r="AP6" s="71" t="s">
        <v>66</v>
      </c>
      <c r="AQ6" s="72" t="s">
        <v>67</v>
      </c>
      <c r="AR6" s="71" t="s">
        <v>82</v>
      </c>
      <c r="AS6" s="72" t="s">
        <v>68</v>
      </c>
      <c r="AT6" s="72" t="s">
        <v>69</v>
      </c>
      <c r="AU6" s="72" t="s">
        <v>71</v>
      </c>
      <c r="AV6" s="72" t="s">
        <v>72</v>
      </c>
      <c r="AW6" s="72" t="s">
        <v>73</v>
      </c>
      <c r="AX6" s="72" t="s">
        <v>74</v>
      </c>
      <c r="AY6" s="72" t="s">
        <v>75</v>
      </c>
      <c r="AZ6" s="72" t="s">
        <v>76</v>
      </c>
      <c r="BA6" s="72" t="s">
        <v>77</v>
      </c>
      <c r="BB6" s="72" t="s">
        <v>78</v>
      </c>
      <c r="BC6" s="72" t="s">
        <v>79</v>
      </c>
      <c r="BD6" s="71" t="s">
        <v>102</v>
      </c>
      <c r="BE6" s="72" t="s">
        <v>80</v>
      </c>
      <c r="BF6" s="72" t="s">
        <v>81</v>
      </c>
      <c r="BG6" s="72" t="s">
        <v>83</v>
      </c>
      <c r="BH6" s="72" t="s">
        <v>84</v>
      </c>
      <c r="BI6" s="72" t="s">
        <v>85</v>
      </c>
      <c r="BJ6" s="72" t="s">
        <v>86</v>
      </c>
      <c r="BK6" s="72" t="s">
        <v>87</v>
      </c>
      <c r="BL6" s="72" t="s">
        <v>88</v>
      </c>
      <c r="BM6" s="72" t="s">
        <v>89</v>
      </c>
      <c r="BN6" s="72" t="s">
        <v>90</v>
      </c>
      <c r="BO6" s="72" t="s">
        <v>91</v>
      </c>
      <c r="BP6" s="71" t="s">
        <v>106</v>
      </c>
      <c r="BQ6" s="72" t="s">
        <v>92</v>
      </c>
      <c r="BR6" s="72" t="s">
        <v>93</v>
      </c>
      <c r="BS6" s="72" t="s">
        <v>94</v>
      </c>
      <c r="BT6" s="72" t="s">
        <v>95</v>
      </c>
      <c r="BU6" s="72" t="s">
        <v>96</v>
      </c>
      <c r="BV6" s="72" t="s">
        <v>97</v>
      </c>
      <c r="BW6" s="72" t="s">
        <v>98</v>
      </c>
      <c r="BX6" s="72" t="s">
        <v>99</v>
      </c>
      <c r="BY6" s="72" t="s">
        <v>100</v>
      </c>
      <c r="BZ6" s="72" t="s">
        <v>101</v>
      </c>
      <c r="CA6" s="72" t="s">
        <v>103</v>
      </c>
      <c r="CB6" s="71" t="s">
        <v>117</v>
      </c>
      <c r="CC6" s="71" t="s">
        <v>104</v>
      </c>
      <c r="CD6" s="72" t="s">
        <v>105</v>
      </c>
      <c r="CE6" s="72" t="s">
        <v>107</v>
      </c>
      <c r="CF6" s="72" t="s">
        <v>108</v>
      </c>
      <c r="CG6" s="72" t="s">
        <v>109</v>
      </c>
      <c r="CH6" s="72" t="s">
        <v>110</v>
      </c>
      <c r="CI6" s="71" t="s">
        <v>111</v>
      </c>
      <c r="CJ6" s="71" t="s">
        <v>112</v>
      </c>
      <c r="CK6" s="71" t="s">
        <v>113</v>
      </c>
      <c r="CL6" s="71" t="s">
        <v>114</v>
      </c>
      <c r="CM6" s="71" t="s">
        <v>115</v>
      </c>
      <c r="CN6" s="71" t="s">
        <v>138</v>
      </c>
      <c r="CO6" s="71" t="s">
        <v>116</v>
      </c>
      <c r="CP6" s="71" t="s">
        <v>118</v>
      </c>
      <c r="CQ6" s="71" t="s">
        <v>119</v>
      </c>
      <c r="CR6" s="71" t="s">
        <v>120</v>
      </c>
      <c r="CS6" s="71" t="s">
        <v>121</v>
      </c>
      <c r="CT6" s="71" t="s">
        <v>122</v>
      </c>
      <c r="CU6" s="71" t="s">
        <v>123</v>
      </c>
      <c r="CV6" s="71" t="s">
        <v>124</v>
      </c>
      <c r="CW6" s="71" t="s">
        <v>125</v>
      </c>
      <c r="CX6" s="71" t="s">
        <v>126</v>
      </c>
      <c r="CY6" s="71" t="s">
        <v>127</v>
      </c>
      <c r="CZ6" s="71" t="s">
        <v>142</v>
      </c>
      <c r="DA6" s="71" t="s">
        <v>128</v>
      </c>
      <c r="DB6" s="71" t="s">
        <v>129</v>
      </c>
      <c r="DC6" s="71" t="s">
        <v>130</v>
      </c>
      <c r="DD6" s="71" t="s">
        <v>131</v>
      </c>
      <c r="DE6" s="71" t="s">
        <v>132</v>
      </c>
      <c r="DF6" s="71" t="s">
        <v>133</v>
      </c>
      <c r="DG6" s="71" t="s">
        <v>134</v>
      </c>
      <c r="DH6" s="71" t="s">
        <v>135</v>
      </c>
      <c r="DI6" s="71" t="s">
        <v>136</v>
      </c>
      <c r="DJ6" s="71" t="s">
        <v>137</v>
      </c>
      <c r="DK6" s="71" t="s">
        <v>140</v>
      </c>
      <c r="DL6" s="71" t="s">
        <v>160</v>
      </c>
      <c r="DM6" s="71" t="s">
        <v>141</v>
      </c>
      <c r="DN6" s="71" t="s">
        <v>143</v>
      </c>
      <c r="DO6" s="71" t="s">
        <v>145</v>
      </c>
      <c r="DP6" s="71" t="s">
        <v>146</v>
      </c>
      <c r="DQ6" s="71" t="s">
        <v>147</v>
      </c>
      <c r="DR6" s="71" t="s">
        <v>148</v>
      </c>
      <c r="DS6" s="71" t="s">
        <v>149</v>
      </c>
      <c r="DT6" s="71" t="s">
        <v>150</v>
      </c>
      <c r="DU6" s="71" t="s">
        <v>151</v>
      </c>
      <c r="DV6" s="71" t="s">
        <v>152</v>
      </c>
      <c r="DW6" s="71" t="s">
        <v>159</v>
      </c>
      <c r="DX6" s="71" t="s">
        <v>163</v>
      </c>
      <c r="DY6" s="71" t="s">
        <v>172</v>
      </c>
      <c r="DZ6" s="71" t="s">
        <v>173</v>
      </c>
      <c r="EA6" s="71" t="s">
        <v>174</v>
      </c>
      <c r="EB6" s="71" t="s">
        <v>175</v>
      </c>
      <c r="EC6" s="71" t="s">
        <v>176</v>
      </c>
      <c r="ED6" s="71" t="s">
        <v>177</v>
      </c>
      <c r="EE6" s="71" t="s">
        <v>178</v>
      </c>
      <c r="EF6" s="71" t="s">
        <v>179</v>
      </c>
      <c r="EG6" s="71" t="s">
        <v>182</v>
      </c>
      <c r="EH6" s="71" t="s">
        <v>183</v>
      </c>
      <c r="EI6" s="71" t="s">
        <v>185</v>
      </c>
      <c r="EJ6" s="71" t="s">
        <v>187</v>
      </c>
      <c r="EK6" s="74"/>
      <c r="EL6" s="36"/>
      <c r="EM6" s="37"/>
      <c r="EN6" s="37"/>
      <c r="EO6" s="37"/>
      <c r="EP6" s="37"/>
    </row>
    <row r="7" spans="1:146" ht="15.75" x14ac:dyDescent="0.25">
      <c r="A7" s="43" t="s">
        <v>0</v>
      </c>
      <c r="B7" s="77"/>
      <c r="C7" s="44">
        <v>4644.0993457667992</v>
      </c>
      <c r="D7" s="45">
        <v>5237.6466490100001</v>
      </c>
      <c r="E7" s="45">
        <v>4078.5838740800009</v>
      </c>
      <c r="F7" s="45">
        <v>4328.7910122309995</v>
      </c>
      <c r="G7" s="45">
        <v>4286.0321823600007</v>
      </c>
      <c r="H7" s="45">
        <v>5769.2182291200015</v>
      </c>
      <c r="I7" s="45">
        <v>5163.7367333944994</v>
      </c>
      <c r="J7" s="45">
        <v>5310.4535547163987</v>
      </c>
      <c r="K7" s="45">
        <v>4784.778380814002</v>
      </c>
      <c r="L7" s="45">
        <v>5323.9609374711999</v>
      </c>
      <c r="M7" s="45">
        <v>5139.8299645675997</v>
      </c>
      <c r="N7" s="45">
        <v>5252.9207639467704</v>
      </c>
      <c r="O7" s="45">
        <v>5588.4257942251606</v>
      </c>
      <c r="P7" s="45">
        <f>P8+P9+P10-P11+P14</f>
        <v>5824.1778278779821</v>
      </c>
      <c r="Q7" s="45">
        <v>5802.8373756845067</v>
      </c>
      <c r="R7" s="45">
        <v>6291.2246403002873</v>
      </c>
      <c r="S7" s="45">
        <v>6972.8397679075442</v>
      </c>
      <c r="T7" s="45">
        <v>7882.7074211250001</v>
      </c>
      <c r="U7" s="45">
        <v>7223.6011021286304</v>
      </c>
      <c r="V7" s="45">
        <v>7476.248888785376</v>
      </c>
      <c r="W7" s="45">
        <v>7109.0094863627282</v>
      </c>
      <c r="X7" s="45">
        <v>7530.1269293391015</v>
      </c>
      <c r="Y7" s="45">
        <v>7802.7129617263327</v>
      </c>
      <c r="Z7" s="45">
        <v>8158.1185691464907</v>
      </c>
      <c r="AA7" s="45">
        <v>8462.5354952646885</v>
      </c>
      <c r="AB7" s="45">
        <v>8554.7344716045809</v>
      </c>
      <c r="AC7" s="45">
        <v>8639.4577046947816</v>
      </c>
      <c r="AD7" s="45">
        <v>8713.1786799100519</v>
      </c>
      <c r="AE7" s="45">
        <v>9151.4081602202095</v>
      </c>
      <c r="AF7" s="45">
        <v>11227.105559324598</v>
      </c>
      <c r="AG7" s="45">
        <v>10183.807498882266</v>
      </c>
      <c r="AH7" s="45">
        <v>10213.553011068851</v>
      </c>
      <c r="AI7" s="45">
        <v>10376.139917006718</v>
      </c>
      <c r="AJ7" s="45">
        <v>10696.88178854268</v>
      </c>
      <c r="AK7" s="45">
        <v>10813.649901187193</v>
      </c>
      <c r="AL7" s="45">
        <v>11445.518940503636</v>
      </c>
      <c r="AM7" s="45">
        <v>11875.349766756946</v>
      </c>
      <c r="AN7" s="45">
        <v>12915.811012455546</v>
      </c>
      <c r="AO7" s="45">
        <v>13736.183896679777</v>
      </c>
      <c r="AP7" s="45">
        <v>13885.139795252513</v>
      </c>
      <c r="AQ7" s="45">
        <v>14678.431552070566</v>
      </c>
      <c r="AR7" s="45">
        <v>17458.293679011345</v>
      </c>
      <c r="AS7" s="45">
        <v>16826.562935583825</v>
      </c>
      <c r="AT7" s="45">
        <v>16745.505719750927</v>
      </c>
      <c r="AU7" s="45">
        <v>16773.011513383419</v>
      </c>
      <c r="AV7" s="45">
        <v>17497.045925457991</v>
      </c>
      <c r="AW7" s="45">
        <v>18911.086520149041</v>
      </c>
      <c r="AX7" s="45">
        <v>18962.274450884051</v>
      </c>
      <c r="AY7" s="45">
        <v>19309.951186394395</v>
      </c>
      <c r="AZ7" s="45">
        <v>20187.366125368222</v>
      </c>
      <c r="BA7" s="45">
        <v>20564.328966560977</v>
      </c>
      <c r="BB7" s="45">
        <v>20079.594821614297</v>
      </c>
      <c r="BC7" s="45">
        <v>19921.164321123866</v>
      </c>
      <c r="BD7" s="45">
        <v>22292.500307408802</v>
      </c>
      <c r="BE7" s="45">
        <v>21540.969362952848</v>
      </c>
      <c r="BF7" s="45">
        <v>20230.765696745053</v>
      </c>
      <c r="BG7" s="45">
        <v>19820.482065121083</v>
      </c>
      <c r="BH7" s="45">
        <v>19286.560879350982</v>
      </c>
      <c r="BI7" s="45">
        <v>19348.027533117096</v>
      </c>
      <c r="BJ7" s="45">
        <v>21046.297231696335</v>
      </c>
      <c r="BK7" s="45">
        <v>21660.379042185243</v>
      </c>
      <c r="BL7" s="45">
        <v>22566.202737269356</v>
      </c>
      <c r="BM7" s="45">
        <v>24306.220993078074</v>
      </c>
      <c r="BN7" s="45">
        <v>26471.486631139269</v>
      </c>
      <c r="BO7" s="45">
        <v>26908.051625143984</v>
      </c>
      <c r="BP7" s="45">
        <v>29568.091278850443</v>
      </c>
      <c r="BQ7" s="45">
        <v>31352.859707103125</v>
      </c>
      <c r="BR7" s="45">
        <v>31866.325291083464</v>
      </c>
      <c r="BS7" s="45">
        <v>31734.835493930404</v>
      </c>
      <c r="BT7" s="45">
        <v>30157.232277248346</v>
      </c>
      <c r="BU7" s="45">
        <v>30403.32439464752</v>
      </c>
      <c r="BV7" s="45">
        <v>29903.289470033254</v>
      </c>
      <c r="BW7" s="45">
        <v>28898.700552043098</v>
      </c>
      <c r="BX7" s="45">
        <v>28619.650201445958</v>
      </c>
      <c r="BY7" s="45">
        <v>28656.142154223886</v>
      </c>
      <c r="BZ7" s="45">
        <v>28178.482855580798</v>
      </c>
      <c r="CA7" s="45">
        <v>28789.856249272314</v>
      </c>
      <c r="CB7" s="45">
        <v>32577.475381140743</v>
      </c>
      <c r="CC7" s="45">
        <v>32958.579074453228</v>
      </c>
      <c r="CD7" s="45">
        <v>32753.997521922385</v>
      </c>
      <c r="CE7" s="45">
        <v>33318.498855925034</v>
      </c>
      <c r="CF7" s="45">
        <v>30179.544053439466</v>
      </c>
      <c r="CG7" s="45">
        <v>29387.941461732713</v>
      </c>
      <c r="CH7" s="45">
        <v>31157.768917289424</v>
      </c>
      <c r="CI7" s="45">
        <v>31437.502481094016</v>
      </c>
      <c r="CJ7" s="45">
        <v>32635.139769102381</v>
      </c>
      <c r="CK7" s="45">
        <v>34320.068200088397</v>
      </c>
      <c r="CL7" s="45">
        <v>35375.422907394481</v>
      </c>
      <c r="CM7" s="45">
        <v>37694.737930022849</v>
      </c>
      <c r="CN7" s="45">
        <v>41768.104046897963</v>
      </c>
      <c r="CO7" s="45">
        <v>39518.452970210084</v>
      </c>
      <c r="CP7" s="45">
        <v>39171.409393767943</v>
      </c>
      <c r="CQ7" s="45">
        <v>39703.29330210996</v>
      </c>
      <c r="CR7" s="45">
        <v>38023.309601071705</v>
      </c>
      <c r="CS7" s="45">
        <v>36725.834415524267</v>
      </c>
      <c r="CT7" s="45">
        <v>37503.828244931763</v>
      </c>
      <c r="CU7" s="45">
        <v>36976.145654643202</v>
      </c>
      <c r="CV7" s="45">
        <v>37915.23526825013</v>
      </c>
      <c r="CW7" s="45">
        <v>39808.812685307246</v>
      </c>
      <c r="CX7" s="45">
        <v>39897.674000118262</v>
      </c>
      <c r="CY7" s="45">
        <v>42290.006623293622</v>
      </c>
      <c r="CZ7" s="45">
        <v>48670.600375916809</v>
      </c>
      <c r="DA7" s="45">
        <v>45853.153171793674</v>
      </c>
      <c r="DB7" s="45">
        <v>45106.015340606325</v>
      </c>
      <c r="DC7" s="45">
        <v>43142.448600577845</v>
      </c>
      <c r="DD7" s="45">
        <v>41892.660601382173</v>
      </c>
      <c r="DE7" s="45">
        <v>41468.493126136469</v>
      </c>
      <c r="DF7" s="45">
        <v>43314.16569371894</v>
      </c>
      <c r="DG7" s="45">
        <v>42593.305946749919</v>
      </c>
      <c r="DH7" s="45">
        <v>43705.429036464207</v>
      </c>
      <c r="DI7" s="45">
        <v>42603.226659873188</v>
      </c>
      <c r="DJ7" s="45">
        <v>43193.946014306799</v>
      </c>
      <c r="DK7" s="45">
        <v>43378.118544281468</v>
      </c>
      <c r="DL7" s="45">
        <v>51605.915081477317</v>
      </c>
      <c r="DM7" s="45">
        <v>46502.025808538114</v>
      </c>
      <c r="DN7" s="45">
        <v>44971.025892743812</v>
      </c>
      <c r="DO7" s="45">
        <v>43583.380129660523</v>
      </c>
      <c r="DP7" s="45">
        <v>44933.13321596678</v>
      </c>
      <c r="DQ7" s="45">
        <v>44710.18583521188</v>
      </c>
      <c r="DR7" s="45">
        <v>46248.208124989971</v>
      </c>
      <c r="DS7" s="45">
        <v>45999.454656780101</v>
      </c>
      <c r="DT7" s="45">
        <v>47132.79128522356</v>
      </c>
      <c r="DU7" s="45">
        <v>48305.382136724707</v>
      </c>
      <c r="DV7" s="45">
        <v>51843.439063143305</v>
      </c>
      <c r="DW7" s="45">
        <v>52751.707843056436</v>
      </c>
      <c r="DX7" s="45">
        <v>61256.800381815323</v>
      </c>
      <c r="DY7" s="45">
        <v>58118.61138142</v>
      </c>
      <c r="DZ7" s="45">
        <v>56149.437725975229</v>
      </c>
      <c r="EA7" s="45">
        <v>53168.353856128393</v>
      </c>
      <c r="EB7" s="45">
        <v>52657.881866565513</v>
      </c>
      <c r="EC7" s="45">
        <v>52892.309277199347</v>
      </c>
      <c r="ED7" s="45">
        <v>55576.847906729046</v>
      </c>
      <c r="EE7" s="45">
        <v>54704.039467584022</v>
      </c>
      <c r="EF7" s="45">
        <v>54681.517672292946</v>
      </c>
      <c r="EG7" s="45">
        <v>57953.789509191702</v>
      </c>
      <c r="EH7" s="45">
        <v>60037.293180466128</v>
      </c>
      <c r="EI7" s="45">
        <v>61589.850563890599</v>
      </c>
      <c r="EJ7" s="45">
        <f t="shared" ref="EJ7" si="0">EJ8+EJ9+EJ10-EJ11+EJ14</f>
        <v>71566.553777586814</v>
      </c>
      <c r="EK7" s="46"/>
      <c r="EL7" s="2"/>
      <c r="EM7" s="4" t="e">
        <f>#REF!/1000</f>
        <v>#REF!</v>
      </c>
      <c r="EN7" s="4">
        <f>C7/1000</f>
        <v>4.6440993457667989</v>
      </c>
      <c r="EO7" s="4">
        <f>D7/1000</f>
        <v>5.2376466490100002</v>
      </c>
      <c r="EP7" s="4"/>
    </row>
    <row r="8" spans="1:146" x14ac:dyDescent="0.2">
      <c r="A8" s="82" t="s">
        <v>1</v>
      </c>
      <c r="B8" s="83"/>
      <c r="C8" s="48">
        <v>6386.7485864467999</v>
      </c>
      <c r="D8" s="49">
        <v>7631.1089010000014</v>
      </c>
      <c r="E8" s="49">
        <v>7004.280385</v>
      </c>
      <c r="F8" s="49">
        <v>6373.6491390000001</v>
      </c>
      <c r="G8" s="49">
        <v>7585.8264879999997</v>
      </c>
      <c r="H8" s="49">
        <v>9031.3379810000006</v>
      </c>
      <c r="I8" s="49">
        <v>8179.8658199999991</v>
      </c>
      <c r="J8" s="49">
        <v>8428.2929533685983</v>
      </c>
      <c r="K8" s="49">
        <v>8366.3247488231991</v>
      </c>
      <c r="L8" s="49">
        <v>8906.2622316143988</v>
      </c>
      <c r="M8" s="49">
        <v>8840.9378495544006</v>
      </c>
      <c r="N8" s="49">
        <v>9396.6505587055999</v>
      </c>
      <c r="O8" s="49">
        <v>10044.2024471635</v>
      </c>
      <c r="P8" s="49">
        <v>10741.173772363099</v>
      </c>
      <c r="Q8" s="49">
        <v>11148.344251475601</v>
      </c>
      <c r="R8" s="49">
        <v>12141.657459759997</v>
      </c>
      <c r="S8" s="49">
        <v>13196.180053759999</v>
      </c>
      <c r="T8" s="49">
        <v>13713.292655440002</v>
      </c>
      <c r="U8" s="49">
        <v>14587.729989199999</v>
      </c>
      <c r="V8" s="49">
        <v>14990.601474666702</v>
      </c>
      <c r="W8" s="49">
        <v>16051.6143274276</v>
      </c>
      <c r="X8" s="49">
        <v>17644.597494134003</v>
      </c>
      <c r="Y8" s="49">
        <v>19114.272903927198</v>
      </c>
      <c r="Z8" s="49">
        <v>19693.618620678408</v>
      </c>
      <c r="AA8" s="49">
        <v>21263.532736699999</v>
      </c>
      <c r="AB8" s="49">
        <v>22066.547459922</v>
      </c>
      <c r="AC8" s="49">
        <v>22937.480720008502</v>
      </c>
      <c r="AD8" s="49">
        <v>23616.860571792</v>
      </c>
      <c r="AE8" s="49">
        <v>24412.009656869999</v>
      </c>
      <c r="AF8" s="49">
        <v>25209.363420006997</v>
      </c>
      <c r="AG8" s="49">
        <v>25626.520390125901</v>
      </c>
      <c r="AH8" s="49">
        <v>26584.574340597897</v>
      </c>
      <c r="AI8" s="49">
        <v>27872.893589212203</v>
      </c>
      <c r="AJ8" s="49">
        <v>29459.327773321504</v>
      </c>
      <c r="AK8" s="49">
        <v>30226.833147587702</v>
      </c>
      <c r="AL8" s="49">
        <v>30542.295814040997</v>
      </c>
      <c r="AM8" s="49">
        <v>31962.351327981902</v>
      </c>
      <c r="AN8" s="49">
        <v>33798.421449812995</v>
      </c>
      <c r="AO8" s="49">
        <v>36564.980360486705</v>
      </c>
      <c r="AP8" s="49">
        <v>37713.248706941595</v>
      </c>
      <c r="AQ8" s="49">
        <v>38751.160954240702</v>
      </c>
      <c r="AR8" s="49">
        <v>40266.643172985903</v>
      </c>
      <c r="AS8" s="49">
        <v>42335.48489324101</v>
      </c>
      <c r="AT8" s="49">
        <v>44894.894985563005</v>
      </c>
      <c r="AU8" s="49">
        <v>46116.177906789999</v>
      </c>
      <c r="AV8" s="49">
        <v>47546.698438949999</v>
      </c>
      <c r="AW8" s="49">
        <v>49232.111279997793</v>
      </c>
      <c r="AX8" s="49">
        <v>50703.496417873597</v>
      </c>
      <c r="AY8" s="49">
        <v>52368.312081324795</v>
      </c>
      <c r="AZ8" s="49">
        <v>53884.912227695706</v>
      </c>
      <c r="BA8" s="49">
        <v>54597.024996771899</v>
      </c>
      <c r="BB8" s="49">
        <v>52535.528299594589</v>
      </c>
      <c r="BC8" s="49">
        <v>53095.749348857404</v>
      </c>
      <c r="BD8" s="49">
        <v>53822.520359065602</v>
      </c>
      <c r="BE8" s="49">
        <v>54251.0121629977</v>
      </c>
      <c r="BF8" s="49">
        <v>53523.404580979004</v>
      </c>
      <c r="BG8" s="49">
        <v>54121.84150213829</v>
      </c>
      <c r="BH8" s="49">
        <v>53949.109531336711</v>
      </c>
      <c r="BI8" s="49">
        <v>55025.195469344697</v>
      </c>
      <c r="BJ8" s="49">
        <v>55450.854685141305</v>
      </c>
      <c r="BK8" s="49">
        <v>55817.106488507103</v>
      </c>
      <c r="BL8" s="49">
        <v>57920.765529082302</v>
      </c>
      <c r="BM8" s="49">
        <v>58920.584875216911</v>
      </c>
      <c r="BN8" s="49">
        <v>59936.142146373291</v>
      </c>
      <c r="BO8" s="49">
        <v>61058.361771170195</v>
      </c>
      <c r="BP8" s="49">
        <v>59803.3155314178</v>
      </c>
      <c r="BQ8" s="49">
        <v>59651.821746690592</v>
      </c>
      <c r="BR8" s="49">
        <v>59408.86021020481</v>
      </c>
      <c r="BS8" s="49">
        <v>58877.965491771698</v>
      </c>
      <c r="BT8" s="49">
        <v>58828.476171528397</v>
      </c>
      <c r="BU8" s="49">
        <v>58936.172482151895</v>
      </c>
      <c r="BV8" s="49">
        <v>59505.10800685209</v>
      </c>
      <c r="BW8" s="49">
        <v>60059.586213761206</v>
      </c>
      <c r="BX8" s="49">
        <v>60898.116207635292</v>
      </c>
      <c r="BY8" s="49">
        <v>63137.501550585388</v>
      </c>
      <c r="BZ8" s="49">
        <v>64177.562386113292</v>
      </c>
      <c r="CA8" s="49">
        <v>64544.092582192803</v>
      </c>
      <c r="CB8" s="49">
        <v>67523.803824118004</v>
      </c>
      <c r="CC8" s="49">
        <v>69511.895211411407</v>
      </c>
      <c r="CD8" s="49">
        <v>71670.840316464004</v>
      </c>
      <c r="CE8" s="49">
        <v>72352.563366167989</v>
      </c>
      <c r="CF8" s="49">
        <v>74080.943331380709</v>
      </c>
      <c r="CG8" s="49">
        <v>73562.654616618704</v>
      </c>
      <c r="CH8" s="49">
        <v>73969.250294641606</v>
      </c>
      <c r="CI8" s="49">
        <v>75822.954163600501</v>
      </c>
      <c r="CJ8" s="49">
        <v>79912.282316362485</v>
      </c>
      <c r="CK8" s="49">
        <v>78373.953385855493</v>
      </c>
      <c r="CL8" s="49">
        <v>81771.25243460339</v>
      </c>
      <c r="CM8" s="49">
        <v>83107.108797405002</v>
      </c>
      <c r="CN8" s="49">
        <v>82447.240178248408</v>
      </c>
      <c r="CO8" s="49">
        <v>85674.111639853785</v>
      </c>
      <c r="CP8" s="49">
        <v>87390.352753660583</v>
      </c>
      <c r="CQ8" s="49">
        <v>87442.024061651013</v>
      </c>
      <c r="CR8" s="49">
        <v>86251.619405583799</v>
      </c>
      <c r="CS8" s="49">
        <v>85214.076992230199</v>
      </c>
      <c r="CT8" s="49">
        <v>85336.746029098198</v>
      </c>
      <c r="CU8" s="49">
        <v>87451.191021752617</v>
      </c>
      <c r="CV8" s="49">
        <v>89616.978667343399</v>
      </c>
      <c r="CW8" s="49">
        <v>92056.102951194203</v>
      </c>
      <c r="CX8" s="49">
        <v>94474.217467295413</v>
      </c>
      <c r="CY8" s="49">
        <v>95530.938119979604</v>
      </c>
      <c r="CZ8" s="49">
        <v>95537.302473660617</v>
      </c>
      <c r="DA8" s="49">
        <v>96376.112256239197</v>
      </c>
      <c r="DB8" s="49">
        <v>96730.242823632594</v>
      </c>
      <c r="DC8" s="49">
        <v>97327.463745082205</v>
      </c>
      <c r="DD8" s="49">
        <v>97454.960666376603</v>
      </c>
      <c r="DE8" s="49">
        <v>96092.336851470391</v>
      </c>
      <c r="DF8" s="49">
        <v>95708.68197789781</v>
      </c>
      <c r="DG8" s="49">
        <v>98170.942575578621</v>
      </c>
      <c r="DH8" s="49">
        <v>98792.861250032583</v>
      </c>
      <c r="DI8" s="49">
        <v>99590.410049912593</v>
      </c>
      <c r="DJ8" s="49">
        <v>97754.840110687204</v>
      </c>
      <c r="DK8" s="49">
        <v>97605.235386033193</v>
      </c>
      <c r="DL8" s="49">
        <v>98990.791746015413</v>
      </c>
      <c r="DM8" s="49">
        <v>99603.166458777792</v>
      </c>
      <c r="DN8" s="49">
        <v>99865.788685507578</v>
      </c>
      <c r="DO8" s="49">
        <v>99405.21521095201</v>
      </c>
      <c r="DP8" s="49">
        <v>99696.557957112178</v>
      </c>
      <c r="DQ8" s="49">
        <v>99749.116840714603</v>
      </c>
      <c r="DR8" s="49">
        <v>101588.71909253618</v>
      </c>
      <c r="DS8" s="49">
        <v>102031.406324932</v>
      </c>
      <c r="DT8" s="49">
        <v>105610.8873750364</v>
      </c>
      <c r="DU8" s="49">
        <v>104764.91203687602</v>
      </c>
      <c r="DV8" s="49">
        <v>105552.97455737441</v>
      </c>
      <c r="DW8" s="49">
        <v>106174.94563310461</v>
      </c>
      <c r="DX8" s="49">
        <v>103742.69692378622</v>
      </c>
      <c r="DY8" s="49">
        <v>103497.93197396382</v>
      </c>
      <c r="DZ8" s="49">
        <v>103884.49626793001</v>
      </c>
      <c r="EA8" s="49">
        <v>102677.273850032</v>
      </c>
      <c r="EB8" s="49">
        <v>101809.08074298641</v>
      </c>
      <c r="EC8" s="49">
        <v>100483.06115700999</v>
      </c>
      <c r="ED8" s="49">
        <v>100896.45761278723</v>
      </c>
      <c r="EE8" s="49">
        <v>99374.487379992992</v>
      </c>
      <c r="EF8" s="49">
        <v>98459.249805970205</v>
      </c>
      <c r="EG8" s="49">
        <v>97595.667336274797</v>
      </c>
      <c r="EH8" s="49">
        <v>95814.691339371202</v>
      </c>
      <c r="EI8" s="49">
        <v>92805.007863160601</v>
      </c>
      <c r="EJ8" s="49">
        <f>[1]INDICMON!$B$830/1000</f>
        <v>89563.474436227392</v>
      </c>
      <c r="EK8" s="50"/>
      <c r="EL8" s="20"/>
      <c r="EM8" s="1" t="e">
        <f>#REF!/1000</f>
        <v>#REF!</v>
      </c>
      <c r="EN8" s="1">
        <f t="shared" ref="EN8:EN39" si="1">C8/1000</f>
        <v>6.3867485864468003</v>
      </c>
      <c r="EO8" s="1">
        <f t="shared" ref="EO8:EO39" si="2">D8/1000</f>
        <v>7.6311089010000011</v>
      </c>
    </row>
    <row r="9" spans="1:146" x14ac:dyDescent="0.2">
      <c r="A9" s="82" t="s">
        <v>2</v>
      </c>
      <c r="B9" s="83"/>
      <c r="C9" s="48">
        <v>2190.1366800000001</v>
      </c>
      <c r="D9" s="49">
        <v>2262.4554579999999</v>
      </c>
      <c r="E9" s="49">
        <v>2026.529176</v>
      </c>
      <c r="F9" s="49">
        <v>2149.5510449999988</v>
      </c>
      <c r="G9" s="49">
        <v>1888.4053589999999</v>
      </c>
      <c r="H9" s="49">
        <v>1905.0309930000001</v>
      </c>
      <c r="I9" s="49">
        <v>2149.129054</v>
      </c>
      <c r="J9" s="49">
        <v>2138.1554665344001</v>
      </c>
      <c r="K9" s="49">
        <v>1594.6554839619998</v>
      </c>
      <c r="L9" s="49">
        <v>1532.2641971795999</v>
      </c>
      <c r="M9" s="49">
        <v>1421.2687800812</v>
      </c>
      <c r="N9" s="49">
        <v>1194.8232034099401</v>
      </c>
      <c r="O9" s="49">
        <v>958.88181386732697</v>
      </c>
      <c r="P9" s="49">
        <v>697.86095087353704</v>
      </c>
      <c r="Q9" s="49">
        <v>684.84488857781105</v>
      </c>
      <c r="R9" s="49">
        <v>260.95038407806823</v>
      </c>
      <c r="S9" s="49">
        <v>156.40742023376305</v>
      </c>
      <c r="T9" s="49">
        <v>688.09127811208987</v>
      </c>
      <c r="U9" s="49">
        <v>-1648.6874877806044</v>
      </c>
      <c r="V9" s="49">
        <v>-1861.5205366064245</v>
      </c>
      <c r="W9" s="49">
        <v>-3092.5496995381422</v>
      </c>
      <c r="X9" s="49">
        <v>-3801.2339963053541</v>
      </c>
      <c r="Y9" s="49">
        <v>-4739.7701017086792</v>
      </c>
      <c r="Z9" s="49">
        <v>-5224.2165695206604</v>
      </c>
      <c r="AA9" s="49">
        <v>-6036.4230854640282</v>
      </c>
      <c r="AB9" s="49">
        <v>-6696.6494550510415</v>
      </c>
      <c r="AC9" s="49">
        <v>-7524.6503316732287</v>
      </c>
      <c r="AD9" s="49">
        <v>-7851.5917890402816</v>
      </c>
      <c r="AE9" s="49">
        <v>-7669.0778647505686</v>
      </c>
      <c r="AF9" s="49">
        <v>-6146.7388980542328</v>
      </c>
      <c r="AG9" s="49">
        <v>-7090.939044482092</v>
      </c>
      <c r="AH9" s="49">
        <v>-7536.9653369938396</v>
      </c>
      <c r="AI9" s="49">
        <v>-8373.8631548027915</v>
      </c>
      <c r="AJ9" s="49">
        <v>-9355.5282934757688</v>
      </c>
      <c r="AK9" s="49">
        <v>-10035.894476221863</v>
      </c>
      <c r="AL9" s="49">
        <v>-9203.2856014469144</v>
      </c>
      <c r="AM9" s="49">
        <v>-9927.0779142378888</v>
      </c>
      <c r="AN9" s="49">
        <v>-9554.5839636361106</v>
      </c>
      <c r="AO9" s="49">
        <v>-9870.916829210717</v>
      </c>
      <c r="AP9" s="49">
        <v>-10005.800813524056</v>
      </c>
      <c r="AQ9" s="49">
        <v>-9953.057916085223</v>
      </c>
      <c r="AR9" s="49">
        <v>-8061.8034753122856</v>
      </c>
      <c r="AS9" s="49">
        <v>-8564.9856129325362</v>
      </c>
      <c r="AT9" s="49">
        <v>-9421.0121613935244</v>
      </c>
      <c r="AU9" s="49">
        <v>-10573.579826327436</v>
      </c>
      <c r="AV9" s="49">
        <v>-11186.029261762958</v>
      </c>
      <c r="AW9" s="49">
        <v>-11184.796821468251</v>
      </c>
      <c r="AX9" s="49">
        <v>-11849.873762466977</v>
      </c>
      <c r="AY9" s="49">
        <v>-13080.949810422664</v>
      </c>
      <c r="AZ9" s="49">
        <v>-13971.22482007793</v>
      </c>
      <c r="BA9" s="49">
        <v>-13948.73655482554</v>
      </c>
      <c r="BB9" s="49">
        <v>-13577.531018219297</v>
      </c>
      <c r="BC9" s="49">
        <v>-13789.405474941921</v>
      </c>
      <c r="BD9" s="49">
        <v>-11931.858236763221</v>
      </c>
      <c r="BE9" s="49">
        <v>-12564.234717054191</v>
      </c>
      <c r="BF9" s="49">
        <v>-13157.015446541927</v>
      </c>
      <c r="BG9" s="49">
        <v>-13994.098295523074</v>
      </c>
      <c r="BH9" s="49">
        <v>-15092.949144283639</v>
      </c>
      <c r="BI9" s="49">
        <v>-16211.804937160678</v>
      </c>
      <c r="BJ9" s="49">
        <v>-15645.075490415857</v>
      </c>
      <c r="BK9" s="49">
        <v>-16557.844935554956</v>
      </c>
      <c r="BL9" s="49">
        <v>-16285.247744686083</v>
      </c>
      <c r="BM9" s="49">
        <v>-15842.018450560136</v>
      </c>
      <c r="BN9" s="49">
        <v>-14869.605046034338</v>
      </c>
      <c r="BO9" s="49">
        <v>-14810.160829222972</v>
      </c>
      <c r="BP9" s="49">
        <v>-12037.861640102699</v>
      </c>
      <c r="BQ9" s="49">
        <v>-12046.325549962661</v>
      </c>
      <c r="BR9" s="49">
        <v>-11898.433159611983</v>
      </c>
      <c r="BS9" s="49">
        <v>-12534.189589627642</v>
      </c>
      <c r="BT9" s="49">
        <v>-14535.73746891183</v>
      </c>
      <c r="BU9" s="49">
        <v>-14921.374404462184</v>
      </c>
      <c r="BV9" s="49">
        <v>-16051.877890473672</v>
      </c>
      <c r="BW9" s="49">
        <v>-17451.955823853179</v>
      </c>
      <c r="BX9" s="49">
        <v>-18695.84424651142</v>
      </c>
      <c r="BY9" s="49">
        <v>-19622.556781357234</v>
      </c>
      <c r="BZ9" s="49">
        <v>-20206.230807064487</v>
      </c>
      <c r="CA9" s="49">
        <v>-20380.590815921823</v>
      </c>
      <c r="CB9" s="49">
        <v>-19033.717018390907</v>
      </c>
      <c r="CC9" s="49">
        <v>-20395.683250634993</v>
      </c>
      <c r="CD9" s="49">
        <v>-21398.482908853341</v>
      </c>
      <c r="CE9" s="49">
        <v>-20515.37643773709</v>
      </c>
      <c r="CF9" s="49">
        <v>-22720.668638767067</v>
      </c>
      <c r="CG9" s="49">
        <v>-24039.985288323496</v>
      </c>
      <c r="CH9" s="49">
        <v>-23153.205909382428</v>
      </c>
      <c r="CI9" s="49">
        <v>-24583.659839785592</v>
      </c>
      <c r="CJ9" s="49">
        <v>-25793.166578589764</v>
      </c>
      <c r="CK9" s="49">
        <v>-26182.201187240429</v>
      </c>
      <c r="CL9" s="49">
        <v>-26496.7074570779</v>
      </c>
      <c r="CM9" s="49">
        <v>-25953.885438838133</v>
      </c>
      <c r="CN9" s="49">
        <v>-23173.066224822262</v>
      </c>
      <c r="CO9" s="49">
        <v>-26541.033333452713</v>
      </c>
      <c r="CP9" s="49">
        <v>-27446.881256784025</v>
      </c>
      <c r="CQ9" s="49">
        <v>-27543.760440351925</v>
      </c>
      <c r="CR9" s="49">
        <v>-28166.397392738621</v>
      </c>
      <c r="CS9" s="49">
        <v>-29605.296717039801</v>
      </c>
      <c r="CT9" s="49">
        <v>-29131.072705202685</v>
      </c>
      <c r="CU9" s="49">
        <v>-31072.632893457987</v>
      </c>
      <c r="CV9" s="49">
        <v>-32641.457860811512</v>
      </c>
      <c r="CW9" s="49">
        <v>-31624.133681827989</v>
      </c>
      <c r="CX9" s="49">
        <v>-35032.581714718995</v>
      </c>
      <c r="CY9" s="49">
        <v>-34484.14043676071</v>
      </c>
      <c r="CZ9" s="49">
        <v>-29315.84006477908</v>
      </c>
      <c r="DA9" s="49">
        <v>18162.938673623274</v>
      </c>
      <c r="DB9" s="49">
        <v>-33255.567942846305</v>
      </c>
      <c r="DC9" s="49">
        <v>-34246.472315512183</v>
      </c>
      <c r="DD9" s="49">
        <v>-36347.891509988782</v>
      </c>
      <c r="DE9" s="49">
        <v>-36985.881543324118</v>
      </c>
      <c r="DF9" s="49">
        <v>-35653.628517633733</v>
      </c>
      <c r="DG9" s="49">
        <v>-37909.190046343145</v>
      </c>
      <c r="DH9" s="49">
        <v>-41299.918696498389</v>
      </c>
      <c r="DI9" s="49">
        <v>-41345.434098601683</v>
      </c>
      <c r="DJ9" s="49">
        <v>-41671.917323780071</v>
      </c>
      <c r="DK9" s="49">
        <v>-41205.002824314819</v>
      </c>
      <c r="DL9" s="49">
        <v>-33813.097812691645</v>
      </c>
      <c r="DM9" s="49">
        <v>-35379.873657794495</v>
      </c>
      <c r="DN9" s="49">
        <v>-35909.120431382151</v>
      </c>
      <c r="DO9" s="49">
        <v>-37354.259685190023</v>
      </c>
      <c r="DP9" s="49">
        <v>-38644.74660787874</v>
      </c>
      <c r="DQ9" s="49">
        <v>-39922.868134744727</v>
      </c>
      <c r="DR9" s="49">
        <v>-39064.9659286077</v>
      </c>
      <c r="DS9" s="49">
        <v>-41939.025653691002</v>
      </c>
      <c r="DT9" s="49">
        <v>-44207.526102950047</v>
      </c>
      <c r="DU9" s="49">
        <v>-42349.181198990591</v>
      </c>
      <c r="DV9" s="49">
        <v>-40838.065709731818</v>
      </c>
      <c r="DW9" s="49">
        <v>-40093.649966347883</v>
      </c>
      <c r="DX9" s="49">
        <v>-29328.917938571369</v>
      </c>
      <c r="DY9" s="49">
        <v>-31461.852360015273</v>
      </c>
      <c r="DZ9" s="49">
        <v>-31891.980872479318</v>
      </c>
      <c r="EA9" s="49">
        <v>-31100.461763368094</v>
      </c>
      <c r="EB9" s="49">
        <v>-33126.363105549004</v>
      </c>
      <c r="EC9" s="49">
        <v>-31763.446206964374</v>
      </c>
      <c r="ED9" s="49">
        <v>-31746.886380987838</v>
      </c>
      <c r="EE9" s="49">
        <v>-33903.95337919872</v>
      </c>
      <c r="EF9" s="49">
        <v>-34604.179077711255</v>
      </c>
      <c r="EG9" s="49">
        <v>-33442.229593978198</v>
      </c>
      <c r="EH9" s="49">
        <v>-31437.801849881682</v>
      </c>
      <c r="EI9" s="49">
        <v>-29994.733169060735</v>
      </c>
      <c r="EJ9" s="49">
        <f>[1]INDICMON!$E$830/1000</f>
        <v>-15862.082772082074</v>
      </c>
      <c r="EK9" s="50"/>
      <c r="EL9" s="2"/>
      <c r="EM9" s="4" t="e">
        <f>#REF!/1000</f>
        <v>#REF!</v>
      </c>
      <c r="EN9" s="4">
        <f t="shared" si="1"/>
        <v>2.1901366800000002</v>
      </c>
      <c r="EO9" s="4">
        <f t="shared" si="2"/>
        <v>2.2624554579999998</v>
      </c>
      <c r="EP9" s="4"/>
    </row>
    <row r="10" spans="1:146" ht="15" customHeight="1" x14ac:dyDescent="0.2">
      <c r="A10" s="82" t="s">
        <v>20</v>
      </c>
      <c r="B10" s="83"/>
      <c r="C10" s="51">
        <v>2500.6855530000003</v>
      </c>
      <c r="D10" s="52">
        <v>2497.0802140000001</v>
      </c>
      <c r="E10" s="52">
        <v>2611.8100880000002</v>
      </c>
      <c r="F10" s="52">
        <v>2473.963745</v>
      </c>
      <c r="G10" s="52">
        <v>2169.9592019999996</v>
      </c>
      <c r="H10" s="52">
        <v>2182.1295340000001</v>
      </c>
      <c r="I10" s="52">
        <v>2110.8325373415</v>
      </c>
      <c r="J10" s="52">
        <v>2116.3409249796</v>
      </c>
      <c r="K10" s="52">
        <v>2078.7372009812002</v>
      </c>
      <c r="L10" s="52">
        <v>2086.2258392252002</v>
      </c>
      <c r="M10" s="52">
        <v>2132.3116254803999</v>
      </c>
      <c r="N10" s="52">
        <v>2091.5036640660001</v>
      </c>
      <c r="O10" s="52">
        <v>2063.9274131655002</v>
      </c>
      <c r="P10" s="52">
        <v>2068.2296177247999</v>
      </c>
      <c r="Q10" s="52">
        <v>2075.2372631165999</v>
      </c>
      <c r="R10" s="52">
        <v>2011.8288409800002</v>
      </c>
      <c r="S10" s="52">
        <v>2044.1448835399999</v>
      </c>
      <c r="T10" s="52">
        <v>2071.4392541300003</v>
      </c>
      <c r="U10" s="52">
        <v>2114.2759948799999</v>
      </c>
      <c r="V10" s="52">
        <v>2156.5493971356</v>
      </c>
      <c r="W10" s="52">
        <v>2106.9304973109001</v>
      </c>
      <c r="X10" s="52">
        <v>2057.7371183431997</v>
      </c>
      <c r="Y10" s="52">
        <v>2040.6057025151995</v>
      </c>
      <c r="Z10" s="52">
        <v>2104.6618024987997</v>
      </c>
      <c r="AA10" s="52">
        <v>2029.8192230087996</v>
      </c>
      <c r="AB10" s="52">
        <v>2034.0035030140002</v>
      </c>
      <c r="AC10" s="52">
        <v>2017.8836619065003</v>
      </c>
      <c r="AD10" s="52">
        <v>2035.7520625845004</v>
      </c>
      <c r="AE10" s="52">
        <v>2054.292778558</v>
      </c>
      <c r="AF10" s="52">
        <v>2015.6425982008996</v>
      </c>
      <c r="AG10" s="52">
        <v>2028.7014490119002</v>
      </c>
      <c r="AH10" s="52">
        <v>2033.2577821990994</v>
      </c>
      <c r="AI10" s="52">
        <v>1993.3518087856999</v>
      </c>
      <c r="AJ10" s="52">
        <v>2019.2620957135002</v>
      </c>
      <c r="AK10" s="52">
        <v>2089.7299068453999</v>
      </c>
      <c r="AL10" s="52">
        <v>2035.6914631530001</v>
      </c>
      <c r="AM10" s="52">
        <v>2021.8649106748999</v>
      </c>
      <c r="AN10" s="52">
        <v>1936.3144790506003</v>
      </c>
      <c r="AO10" s="52">
        <v>1929.6870465467002</v>
      </c>
      <c r="AP10" s="52">
        <v>1937.5425027903002</v>
      </c>
      <c r="AQ10" s="52">
        <v>2071.7410194585</v>
      </c>
      <c r="AR10" s="52">
        <v>2118.6212585100998</v>
      </c>
      <c r="AS10" s="52">
        <v>1884.1415839311999</v>
      </c>
      <c r="AT10" s="52">
        <v>1932.3020143056001</v>
      </c>
      <c r="AU10" s="52">
        <v>2049.5943630499996</v>
      </c>
      <c r="AV10" s="52">
        <v>2011.2278621220005</v>
      </c>
      <c r="AW10" s="52">
        <v>1881.6051350755001</v>
      </c>
      <c r="AX10" s="52">
        <v>1766.6829399808</v>
      </c>
      <c r="AY10" s="52">
        <v>1853.8076409936</v>
      </c>
      <c r="AZ10" s="52">
        <v>1737.0472095356999</v>
      </c>
      <c r="BA10" s="52">
        <v>1713.6200604930002</v>
      </c>
      <c r="BB10" s="52">
        <v>1833.7711876761</v>
      </c>
      <c r="BC10" s="52">
        <v>1743.6015768749</v>
      </c>
      <c r="BD10" s="52">
        <v>1681.2231419049997</v>
      </c>
      <c r="BE10" s="52">
        <v>1673.6975083570001</v>
      </c>
      <c r="BF10" s="52">
        <v>1687.3855273608001</v>
      </c>
      <c r="BG10" s="52">
        <v>1668.6537564453001</v>
      </c>
      <c r="BH10" s="52">
        <v>1668.9558846503003</v>
      </c>
      <c r="BI10" s="52">
        <v>1661.6368732587</v>
      </c>
      <c r="BJ10" s="52">
        <v>1659.0017236321</v>
      </c>
      <c r="BK10" s="52">
        <v>1634.4251234287003</v>
      </c>
      <c r="BL10" s="52">
        <v>1385.7719800684001</v>
      </c>
      <c r="BM10" s="52">
        <v>1377.4635041486001</v>
      </c>
      <c r="BN10" s="52">
        <v>1402.1072953981</v>
      </c>
      <c r="BO10" s="52">
        <v>1382.1300185341001</v>
      </c>
      <c r="BP10" s="52">
        <v>1363.7109500244003</v>
      </c>
      <c r="BQ10" s="52">
        <v>1345.6576847679005</v>
      </c>
      <c r="BR10" s="52">
        <v>1166.4853413148001</v>
      </c>
      <c r="BS10" s="52">
        <v>1191.8007341219998</v>
      </c>
      <c r="BT10" s="52">
        <v>1170.9837520394997</v>
      </c>
      <c r="BU10" s="52">
        <v>1166.0956339953</v>
      </c>
      <c r="BV10" s="52">
        <v>1186.1492433835999</v>
      </c>
      <c r="BW10" s="52">
        <v>1149.0291973255999</v>
      </c>
      <c r="BX10" s="52">
        <v>1162.7004061178998</v>
      </c>
      <c r="BY10" s="52">
        <v>1181.4130452564996</v>
      </c>
      <c r="BZ10" s="52">
        <v>1158.3255548749</v>
      </c>
      <c r="CA10" s="52">
        <v>1158.0879419219998</v>
      </c>
      <c r="CB10" s="52">
        <v>1292.9324461787999</v>
      </c>
      <c r="CC10" s="52">
        <v>1165.8667598908</v>
      </c>
      <c r="CD10" s="52">
        <v>1166.5563279628</v>
      </c>
      <c r="CE10" s="52">
        <v>1096.1331636680002</v>
      </c>
      <c r="CF10" s="52">
        <v>1135.9442014239</v>
      </c>
      <c r="CG10" s="52">
        <v>1298.6658079592003</v>
      </c>
      <c r="CH10" s="52">
        <v>1135.0818582756001</v>
      </c>
      <c r="CI10" s="52">
        <v>1190.8649637164001</v>
      </c>
      <c r="CJ10" s="52">
        <v>1181.4448711160003</v>
      </c>
      <c r="CK10" s="52">
        <v>1173.2148700196003</v>
      </c>
      <c r="CL10" s="52">
        <v>1180.4010879733003</v>
      </c>
      <c r="CM10" s="52">
        <v>1033.8069248980003</v>
      </c>
      <c r="CN10" s="52">
        <v>1072.5300812348003</v>
      </c>
      <c r="CO10" s="52">
        <v>1059.573827183</v>
      </c>
      <c r="CP10" s="52">
        <v>1065.6063085166002</v>
      </c>
      <c r="CQ10" s="52">
        <v>1051.593379506</v>
      </c>
      <c r="CR10" s="52">
        <v>1055.4304774048001</v>
      </c>
      <c r="CS10" s="52">
        <v>1066.1030537634003</v>
      </c>
      <c r="CT10" s="52">
        <v>1183.0716727020001</v>
      </c>
      <c r="CU10" s="52">
        <v>1176.6393959552001</v>
      </c>
      <c r="CV10" s="52">
        <v>1181.7249944386003</v>
      </c>
      <c r="CW10" s="52">
        <v>1184.2127410716002</v>
      </c>
      <c r="CX10" s="52">
        <v>1203.8940844162003</v>
      </c>
      <c r="CY10" s="52">
        <v>1227.1954815882004</v>
      </c>
      <c r="CZ10" s="52">
        <v>1230.4354774110002</v>
      </c>
      <c r="DA10" s="52">
        <v>1137.1829219524002</v>
      </c>
      <c r="DB10" s="52">
        <v>1210.4164105458001</v>
      </c>
      <c r="DC10" s="52">
        <v>1203.8955664372002</v>
      </c>
      <c r="DD10" s="52">
        <v>1219.7926225956001</v>
      </c>
      <c r="DE10" s="52">
        <v>1232.4621833268004</v>
      </c>
      <c r="DF10" s="52">
        <v>1239.3263294770002</v>
      </c>
      <c r="DG10" s="52">
        <v>1229.1504597130001</v>
      </c>
      <c r="DH10" s="52">
        <v>1235.2584780400002</v>
      </c>
      <c r="DI10" s="52">
        <v>1212.5277407918002</v>
      </c>
      <c r="DJ10" s="52">
        <v>5343.2550594076001</v>
      </c>
      <c r="DK10" s="52">
        <v>5631.3330744991999</v>
      </c>
      <c r="DL10" s="52">
        <v>5303.6596270042</v>
      </c>
      <c r="DM10" s="52">
        <v>5304.2493252588001</v>
      </c>
      <c r="DN10" s="52">
        <v>5305.3839333537999</v>
      </c>
      <c r="DO10" s="52">
        <v>5514.9848599088</v>
      </c>
      <c r="DP10" s="52">
        <v>6168.3524547433999</v>
      </c>
      <c r="DQ10" s="52">
        <v>6496.2923117375994</v>
      </c>
      <c r="DR10" s="52">
        <v>6179.0300244423997</v>
      </c>
      <c r="DS10" s="52">
        <v>6781.5535444729994</v>
      </c>
      <c r="DT10" s="52">
        <v>5950.9192702682003</v>
      </c>
      <c r="DU10" s="52">
        <v>5297.1257624687996</v>
      </c>
      <c r="DV10" s="52">
        <v>5804.7159763082009</v>
      </c>
      <c r="DW10" s="52">
        <v>5313.3239173336005</v>
      </c>
      <c r="DX10" s="52">
        <v>5371.4262612638004</v>
      </c>
      <c r="DY10" s="52">
        <v>5265.6400975252</v>
      </c>
      <c r="DZ10" s="52">
        <v>5265.6595483000001</v>
      </c>
      <c r="EA10" s="52">
        <v>5231.6563400961995</v>
      </c>
      <c r="EB10" s="52">
        <v>5740.723645561</v>
      </c>
      <c r="EC10" s="52">
        <v>5242.3668963677992</v>
      </c>
      <c r="ED10" s="52">
        <v>5285.8460909229998</v>
      </c>
      <c r="EE10" s="52">
        <v>5273.0576048540006</v>
      </c>
      <c r="EF10" s="52">
        <v>5269.5719942731994</v>
      </c>
      <c r="EG10" s="52">
        <v>5266.1045691131994</v>
      </c>
      <c r="EH10" s="52">
        <v>5265.186119495801</v>
      </c>
      <c r="EI10" s="52">
        <v>5352.8165501878002</v>
      </c>
      <c r="EJ10" s="52">
        <f>[1]INDICMON!$F$830/1000</f>
        <v>5214.5972507601991</v>
      </c>
      <c r="EK10" s="53"/>
      <c r="EL10" s="2"/>
      <c r="EM10" s="4" t="e">
        <f>#REF!/1000</f>
        <v>#REF!</v>
      </c>
      <c r="EN10" s="4">
        <f t="shared" si="1"/>
        <v>2.5006855530000003</v>
      </c>
      <c r="EO10" s="4">
        <f t="shared" si="2"/>
        <v>2.4970802139999999</v>
      </c>
      <c r="EP10" s="4"/>
    </row>
    <row r="11" spans="1:146" ht="21.75" customHeight="1" x14ac:dyDescent="0.2">
      <c r="A11" s="84" t="s">
        <v>139</v>
      </c>
      <c r="B11" s="85"/>
      <c r="C11" s="51">
        <v>143.03400167999999</v>
      </c>
      <c r="D11" s="52">
        <v>165.83132899</v>
      </c>
      <c r="E11" s="52">
        <v>474.98396292000001</v>
      </c>
      <c r="F11" s="52">
        <v>354.17161776900002</v>
      </c>
      <c r="G11" s="52">
        <v>713.28821564000009</v>
      </c>
      <c r="H11" s="52">
        <v>535.05054487999996</v>
      </c>
      <c r="I11" s="52">
        <v>480.68887407</v>
      </c>
      <c r="J11" s="52">
        <v>464.96215398800007</v>
      </c>
      <c r="K11" s="52">
        <v>470.98243644720009</v>
      </c>
      <c r="L11" s="52">
        <v>432.06432826880007</v>
      </c>
      <c r="M11" s="52">
        <v>422.97119168720002</v>
      </c>
      <c r="N11" s="52">
        <v>410.35457077400002</v>
      </c>
      <c r="O11" s="52">
        <v>485.15604519200002</v>
      </c>
      <c r="P11" s="52">
        <v>578.69528804043398</v>
      </c>
      <c r="Q11" s="52">
        <v>645.936480432145</v>
      </c>
      <c r="R11" s="52">
        <v>640.0594086591824</v>
      </c>
      <c r="S11" s="52">
        <v>686.51224160200661</v>
      </c>
      <c r="T11" s="52">
        <v>710.09077405354742</v>
      </c>
      <c r="U11" s="52">
        <v>949.80564578936219</v>
      </c>
      <c r="V11" s="52">
        <v>1028.1621816028139</v>
      </c>
      <c r="W11" s="52">
        <v>1085.7214807168684</v>
      </c>
      <c r="X11" s="52">
        <v>1158.3615025489651</v>
      </c>
      <c r="Y11" s="52">
        <v>1181.609958154776</v>
      </c>
      <c r="Z11" s="52">
        <v>1318.7614980610194</v>
      </c>
      <c r="AA11" s="52">
        <v>1347.6696905705226</v>
      </c>
      <c r="AB11" s="52">
        <v>1439.0173828980987</v>
      </c>
      <c r="AC11" s="52">
        <v>1386.2358657403129</v>
      </c>
      <c r="AD11" s="52">
        <v>1516.452883406788</v>
      </c>
      <c r="AE11" s="52">
        <v>1736.3532369576808</v>
      </c>
      <c r="AF11" s="52">
        <v>1922.9968236071347</v>
      </c>
      <c r="AG11" s="52">
        <v>2330.7778192585165</v>
      </c>
      <c r="AH11" s="52">
        <v>2652.2579758018683</v>
      </c>
      <c r="AI11" s="52">
        <v>3063.162451704839</v>
      </c>
      <c r="AJ11" s="52">
        <v>3180.7731779237592</v>
      </c>
      <c r="AK11" s="52">
        <v>3395.1203735537392</v>
      </c>
      <c r="AL11" s="52">
        <v>3846.7727639844843</v>
      </c>
      <c r="AM11" s="52">
        <v>4122.8100383342762</v>
      </c>
      <c r="AN11" s="52">
        <v>5266.9831178207651</v>
      </c>
      <c r="AO11" s="52">
        <v>6229.5777092092785</v>
      </c>
      <c r="AP11" s="52">
        <v>6834.2638130153782</v>
      </c>
      <c r="AQ11" s="52">
        <v>7174.8496898026497</v>
      </c>
      <c r="AR11" s="52">
        <v>7647.9821812353048</v>
      </c>
      <c r="AS11" s="52">
        <v>8975.9065522713499</v>
      </c>
      <c r="AT11" s="52">
        <v>10656.743725116337</v>
      </c>
      <c r="AU11" s="52">
        <v>11630.793151942646</v>
      </c>
      <c r="AV11" s="52">
        <v>12937.381733556753</v>
      </c>
      <c r="AW11" s="52">
        <v>13555.717632648386</v>
      </c>
      <c r="AX11" s="52">
        <v>14614.732153475185</v>
      </c>
      <c r="AY11" s="52">
        <v>15553.196041213452</v>
      </c>
      <c r="AZ11" s="52">
        <v>15970.258258358333</v>
      </c>
      <c r="BA11" s="52">
        <v>16098.211115690732</v>
      </c>
      <c r="BB11" s="52">
        <v>15846.542539050413</v>
      </c>
      <c r="BC11" s="52">
        <v>15634.103804509563</v>
      </c>
      <c r="BD11" s="52">
        <v>15462.308410310212</v>
      </c>
      <c r="BE11" s="52">
        <v>15821.435397011674</v>
      </c>
      <c r="BF11" s="52">
        <v>15682.863696982469</v>
      </c>
      <c r="BG11" s="52">
        <v>15876.555436417508</v>
      </c>
      <c r="BH11" s="52">
        <v>15463.333595784301</v>
      </c>
      <c r="BI11" s="52">
        <v>14787.920546699992</v>
      </c>
      <c r="BJ11" s="52">
        <v>14238.228965837319</v>
      </c>
      <c r="BK11" s="52">
        <v>13096.720937328277</v>
      </c>
      <c r="BL11" s="52">
        <v>12703.055800369104</v>
      </c>
      <c r="BM11" s="52">
        <v>11993.698771436795</v>
      </c>
      <c r="BN11" s="52">
        <v>11491.832581752627</v>
      </c>
      <c r="BO11" s="52">
        <v>11218.168315796684</v>
      </c>
      <c r="BP11" s="52">
        <v>10916.882840770433</v>
      </c>
      <c r="BQ11" s="52">
        <v>9254.6318622389826</v>
      </c>
      <c r="BR11" s="52">
        <v>8552.009272053403</v>
      </c>
      <c r="BS11" s="52">
        <v>7742.6887133919572</v>
      </c>
      <c r="BT11" s="52">
        <v>7101.085865314034</v>
      </c>
      <c r="BU11" s="52">
        <v>7017.7974478651568</v>
      </c>
      <c r="BV11" s="52">
        <v>6894.3598721244762</v>
      </c>
      <c r="BW11" s="52">
        <v>6715.7670708224832</v>
      </c>
      <c r="BX11" s="52">
        <v>6616.0417353618104</v>
      </c>
      <c r="BY11" s="52">
        <v>6831.0800028989306</v>
      </c>
      <c r="BZ11" s="52">
        <v>7297.2226736949278</v>
      </c>
      <c r="CA11" s="52">
        <v>7563.933356947623</v>
      </c>
      <c r="CB11" s="52">
        <v>8033.229584185975</v>
      </c>
      <c r="CC11" s="52">
        <v>8405.5525168042695</v>
      </c>
      <c r="CD11" s="52">
        <v>9201.5249296303919</v>
      </c>
      <c r="CE11" s="52">
        <v>9898.9141137267707</v>
      </c>
      <c r="CF11" s="52">
        <v>11097.921099213128</v>
      </c>
      <c r="CG11" s="52">
        <v>10673.731187990199</v>
      </c>
      <c r="CH11" s="52">
        <v>10264.381808590693</v>
      </c>
      <c r="CI11" s="52">
        <v>9795.4981094088453</v>
      </c>
      <c r="CJ11" s="52">
        <v>9581.4450702366048</v>
      </c>
      <c r="CK11" s="52">
        <v>9050.8487027212614</v>
      </c>
      <c r="CL11" s="52">
        <v>9121.9703859183301</v>
      </c>
      <c r="CM11" s="52">
        <v>9870.6182600578886</v>
      </c>
      <c r="CN11" s="52">
        <v>9839.2793766632494</v>
      </c>
      <c r="CO11" s="52">
        <v>9961.4328513023593</v>
      </c>
      <c r="CP11" s="52">
        <v>10348.573100222429</v>
      </c>
      <c r="CQ11" s="52">
        <v>11053.076497460332</v>
      </c>
      <c r="CR11" s="52">
        <v>11021.62943348447</v>
      </c>
      <c r="CS11" s="52">
        <v>11828.855955106557</v>
      </c>
      <c r="CT11" s="52">
        <v>11709.302436618091</v>
      </c>
      <c r="CU11" s="52">
        <v>11604.848280024264</v>
      </c>
      <c r="CV11" s="52">
        <v>10803.671828995692</v>
      </c>
      <c r="CW11" s="52">
        <v>10729.974295732905</v>
      </c>
      <c r="CX11" s="52">
        <v>10437.046241869713</v>
      </c>
      <c r="CY11" s="52">
        <v>9639.6851891257011</v>
      </c>
      <c r="CZ11" s="52">
        <v>8979.3072554239097</v>
      </c>
      <c r="DA11" s="52">
        <v>9103.1309752352736</v>
      </c>
      <c r="DB11" s="52">
        <v>9851.6297933108563</v>
      </c>
      <c r="DC11" s="52">
        <v>11274.140274486423</v>
      </c>
      <c r="DD11" s="52">
        <v>11520.913258190001</v>
      </c>
      <c r="DE11" s="52">
        <v>11379.48080514</v>
      </c>
      <c r="DF11" s="52">
        <v>12394.364575539999</v>
      </c>
      <c r="DG11" s="52">
        <v>11897.093054960002</v>
      </c>
      <c r="DH11" s="52">
        <v>11344.33583752</v>
      </c>
      <c r="DI11" s="52">
        <v>13505.753451116603</v>
      </c>
      <c r="DJ11" s="52">
        <v>14600.6293246436</v>
      </c>
      <c r="DK11" s="52">
        <v>16147.561988225998</v>
      </c>
      <c r="DL11" s="52">
        <v>16751.8732643414</v>
      </c>
      <c r="DM11" s="52">
        <v>20784.655877486399</v>
      </c>
      <c r="DN11" s="52">
        <v>21243.571301241802</v>
      </c>
      <c r="DO11" s="52">
        <v>21070.638590839</v>
      </c>
      <c r="DP11" s="52">
        <v>19239.501875688602</v>
      </c>
      <c r="DQ11" s="52">
        <v>19120.281187308599</v>
      </c>
      <c r="DR11" s="52">
        <v>19232.397912668599</v>
      </c>
      <c r="DS11" s="52">
        <v>18066.131875358602</v>
      </c>
      <c r="DT11" s="52">
        <v>17775.785800260001</v>
      </c>
      <c r="DU11" s="52">
        <v>18428.14104608</v>
      </c>
      <c r="DV11" s="52">
        <v>18042.49325358</v>
      </c>
      <c r="DW11" s="52">
        <v>18176.432884620001</v>
      </c>
      <c r="DX11" s="52">
        <v>18594.715551279998</v>
      </c>
      <c r="DY11" s="52">
        <v>19617.267148719999</v>
      </c>
      <c r="DZ11" s="52">
        <v>21960.568127500002</v>
      </c>
      <c r="EA11" s="52">
        <v>25014.515034310003</v>
      </c>
      <c r="EB11" s="52">
        <v>22556.011424030003</v>
      </c>
      <c r="EC11" s="52">
        <v>22330.803909459999</v>
      </c>
      <c r="ED11" s="52">
        <v>19952.264634110001</v>
      </c>
      <c r="EE11" s="52">
        <v>18442.18483636</v>
      </c>
      <c r="EF11" s="52">
        <v>16355.75212535</v>
      </c>
      <c r="EG11" s="52">
        <v>13306.9492527</v>
      </c>
      <c r="EH11" s="52">
        <v>11275.217019559999</v>
      </c>
      <c r="EI11" s="52">
        <v>9453.0040146700012</v>
      </c>
      <c r="EJ11" s="52">
        <f>[1]INDICMON!$I$830/1000</f>
        <v>10097.45131558</v>
      </c>
      <c r="EK11" s="53"/>
      <c r="EL11" s="2"/>
    </row>
    <row r="12" spans="1:146" ht="15" customHeight="1" x14ac:dyDescent="0.2">
      <c r="A12" s="86" t="s">
        <v>41</v>
      </c>
      <c r="B12" s="85"/>
      <c r="C12" s="51">
        <v>19.963173470000001</v>
      </c>
      <c r="D12" s="52">
        <v>20.944385449999999</v>
      </c>
      <c r="E12" s="52"/>
      <c r="F12" s="52"/>
      <c r="G12" s="52"/>
      <c r="H12" s="52">
        <v>221.95504398</v>
      </c>
      <c r="I12" s="52">
        <v>222.02828875</v>
      </c>
      <c r="J12" s="52">
        <v>216.03755889999999</v>
      </c>
      <c r="K12" s="52">
        <v>196.90462603999998</v>
      </c>
      <c r="L12" s="52">
        <v>140.83515421999999</v>
      </c>
      <c r="M12" s="52">
        <v>119.86216752000001</v>
      </c>
      <c r="N12" s="52">
        <v>121.05400433</v>
      </c>
      <c r="O12" s="52">
        <v>179.26650182</v>
      </c>
      <c r="P12" s="52">
        <v>296.06556894563414</v>
      </c>
      <c r="Q12" s="52">
        <v>484.1095188845448</v>
      </c>
      <c r="R12" s="52">
        <v>491.61727969918246</v>
      </c>
      <c r="S12" s="52">
        <v>567.12815856200655</v>
      </c>
      <c r="T12" s="52">
        <v>524.31067782000002</v>
      </c>
      <c r="U12" s="52">
        <v>865.42777034936216</v>
      </c>
      <c r="V12" s="52">
        <v>924.44391513851406</v>
      </c>
      <c r="W12" s="52">
        <v>963.49731793426872</v>
      </c>
      <c r="X12" s="52">
        <v>1046.1556942717652</v>
      </c>
      <c r="Y12" s="52">
        <v>1085.617416575576</v>
      </c>
      <c r="Z12" s="52">
        <v>1236.3120553486192</v>
      </c>
      <c r="AA12" s="52">
        <v>1263.2131535989224</v>
      </c>
      <c r="AB12" s="52">
        <v>1346.7162742950986</v>
      </c>
      <c r="AC12" s="52">
        <v>1359.8127165088129</v>
      </c>
      <c r="AD12" s="52">
        <v>1484.419440640288</v>
      </c>
      <c r="AE12" s="52">
        <v>1712.1919760136811</v>
      </c>
      <c r="AF12" s="52">
        <v>1901.6023578950344</v>
      </c>
      <c r="AG12" s="52">
        <v>2297.6580526863163</v>
      </c>
      <c r="AH12" s="52">
        <v>2606.9323111855683</v>
      </c>
      <c r="AI12" s="52">
        <v>2981.0195741258385</v>
      </c>
      <c r="AJ12" s="52">
        <v>3104.8129589435594</v>
      </c>
      <c r="AK12" s="52">
        <v>3321.5913783814394</v>
      </c>
      <c r="AL12" s="52">
        <v>3812.4915601154839</v>
      </c>
      <c r="AM12" s="52">
        <v>4097.7538100105758</v>
      </c>
      <c r="AN12" s="52">
        <v>5223.1984142459642</v>
      </c>
      <c r="AO12" s="52">
        <v>6185.617512002279</v>
      </c>
      <c r="AP12" s="52">
        <v>6779.3709847471782</v>
      </c>
      <c r="AQ12" s="52">
        <v>7152.3236606406499</v>
      </c>
      <c r="AR12" s="52">
        <v>7618.640789168905</v>
      </c>
      <c r="AS12" s="52">
        <v>8946.8050636857479</v>
      </c>
      <c r="AT12" s="52">
        <v>10597.925587105536</v>
      </c>
      <c r="AU12" s="52">
        <v>11549.922172688644</v>
      </c>
      <c r="AV12" s="52">
        <v>12842.964386780752</v>
      </c>
      <c r="AW12" s="52">
        <v>13491.085737454086</v>
      </c>
      <c r="AX12" s="52">
        <v>14579.210804127981</v>
      </c>
      <c r="AY12" s="52">
        <v>15546.157007453454</v>
      </c>
      <c r="AZ12" s="52">
        <v>15949.470457783933</v>
      </c>
      <c r="BA12" s="52">
        <v>16077.394365708931</v>
      </c>
      <c r="BB12" s="52">
        <v>15817.77364114981</v>
      </c>
      <c r="BC12" s="52">
        <v>15612.360359441062</v>
      </c>
      <c r="BD12" s="52">
        <v>15419.748125773811</v>
      </c>
      <c r="BE12" s="52">
        <v>15752.134112376672</v>
      </c>
      <c r="BF12" s="52">
        <v>15599.53273597897</v>
      </c>
      <c r="BG12" s="52">
        <v>15799.345280585008</v>
      </c>
      <c r="BH12" s="52">
        <v>15412.4980574002</v>
      </c>
      <c r="BI12" s="52">
        <v>14771.198709783092</v>
      </c>
      <c r="BJ12" s="52">
        <v>14235.442842858318</v>
      </c>
      <c r="BK12" s="52">
        <v>13094.631552277277</v>
      </c>
      <c r="BL12" s="52">
        <v>12698.876948230201</v>
      </c>
      <c r="BM12" s="52">
        <v>11987.429089574998</v>
      </c>
      <c r="BN12" s="52">
        <v>11484.167604446631</v>
      </c>
      <c r="BO12" s="52">
        <v>11212.593046392085</v>
      </c>
      <c r="BP12" s="52">
        <v>10914.094982749331</v>
      </c>
      <c r="BQ12" s="52">
        <v>9253.2379990600839</v>
      </c>
      <c r="BR12" s="52">
        <v>8549.918576154505</v>
      </c>
      <c r="BS12" s="52">
        <v>7739.2040758319554</v>
      </c>
      <c r="BT12" s="52">
        <v>7096.2074046526332</v>
      </c>
      <c r="BU12" s="52">
        <v>7012.9189319316565</v>
      </c>
      <c r="BV12" s="52">
        <v>6888.0874991456749</v>
      </c>
      <c r="BW12" s="52">
        <v>6710.1915596285826</v>
      </c>
      <c r="BX12" s="52">
        <v>6609.76927421251</v>
      </c>
      <c r="BY12" s="52">
        <v>6825.5045735328313</v>
      </c>
      <c r="BZ12" s="52">
        <v>7290.9502693511276</v>
      </c>
      <c r="CA12" s="52">
        <v>7557.6699240484231</v>
      </c>
      <c r="CB12" s="52">
        <v>8028.3721334869751</v>
      </c>
      <c r="CC12" s="52">
        <v>8401.3890511148711</v>
      </c>
      <c r="CD12" s="52">
        <v>9196.6822288603908</v>
      </c>
      <c r="CE12" s="52">
        <v>9893.3956063347705</v>
      </c>
      <c r="CF12" s="52">
        <v>11092.410070634229</v>
      </c>
      <c r="CG12" s="52">
        <v>10668.2205557241</v>
      </c>
      <c r="CH12" s="52">
        <v>10258.879311526693</v>
      </c>
      <c r="CI12" s="52">
        <v>9790.0030775979467</v>
      </c>
      <c r="CJ12" s="52">
        <v>9577.3239671151023</v>
      </c>
      <c r="CK12" s="52">
        <v>9048.1011354625589</v>
      </c>
      <c r="CL12" s="52">
        <v>9119.9095343790286</v>
      </c>
      <c r="CM12" s="52">
        <v>9869.932260195088</v>
      </c>
      <c r="CN12" s="52">
        <v>9839.2793766632476</v>
      </c>
      <c r="CO12" s="52">
        <v>9961.4328513023593</v>
      </c>
      <c r="CP12" s="52">
        <v>10348.573100222427</v>
      </c>
      <c r="CQ12" s="52">
        <v>11053.076497460332</v>
      </c>
      <c r="CR12" s="52">
        <v>11021.62943348447</v>
      </c>
      <c r="CS12" s="52">
        <v>11828.855955106557</v>
      </c>
      <c r="CT12" s="52">
        <v>11709.302436618093</v>
      </c>
      <c r="CU12" s="52">
        <v>11604.848280024264</v>
      </c>
      <c r="CV12" s="52">
        <v>10803.67182899569</v>
      </c>
      <c r="CW12" s="52">
        <v>10729.974295732907</v>
      </c>
      <c r="CX12" s="52">
        <v>10437.046241869713</v>
      </c>
      <c r="CY12" s="52">
        <v>9639.6851891256993</v>
      </c>
      <c r="CZ12" s="52">
        <v>8979.3072554239079</v>
      </c>
      <c r="DA12" s="52">
        <v>9103.1309752352772</v>
      </c>
      <c r="DB12" s="52">
        <v>9851.6297933108563</v>
      </c>
      <c r="DC12" s="52">
        <v>11274.140274486424</v>
      </c>
      <c r="DD12" s="52">
        <v>11520.913258190001</v>
      </c>
      <c r="DE12" s="52">
        <v>11379.48080514</v>
      </c>
      <c r="DF12" s="52">
        <v>12394.364575539999</v>
      </c>
      <c r="DG12" s="52">
        <v>11897.093054960002</v>
      </c>
      <c r="DH12" s="52">
        <v>11344.33583752</v>
      </c>
      <c r="DI12" s="52">
        <v>13278.848285120001</v>
      </c>
      <c r="DJ12" s="52">
        <v>14314.932103360001</v>
      </c>
      <c r="DK12" s="52">
        <v>15792.86952914</v>
      </c>
      <c r="DL12" s="52">
        <v>16299.767248789996</v>
      </c>
      <c r="DM12" s="52">
        <v>20400.472490099997</v>
      </c>
      <c r="DN12" s="52">
        <v>20858.85323592</v>
      </c>
      <c r="DO12" s="52">
        <v>20701.312773860001</v>
      </c>
      <c r="DP12" s="52">
        <v>19239.501875620004</v>
      </c>
      <c r="DQ12" s="52">
        <v>19120.281187239998</v>
      </c>
      <c r="DR12" s="52">
        <v>19232.397912599998</v>
      </c>
      <c r="DS12" s="52">
        <v>18066.131875290001</v>
      </c>
      <c r="DT12" s="52">
        <v>17775.785800259997</v>
      </c>
      <c r="DU12" s="52">
        <v>18428.14104608</v>
      </c>
      <c r="DV12" s="52">
        <v>18042.493253579996</v>
      </c>
      <c r="DW12" s="52">
        <v>18176.432884620004</v>
      </c>
      <c r="DX12" s="52">
        <v>18594.715551279998</v>
      </c>
      <c r="DY12" s="52">
        <v>19617.267148720002</v>
      </c>
      <c r="DZ12" s="52">
        <v>21960.568127499999</v>
      </c>
      <c r="EA12" s="52">
        <v>25014.515034310003</v>
      </c>
      <c r="EB12" s="52">
        <v>22556.011424029999</v>
      </c>
      <c r="EC12" s="52">
        <v>22330.803909459999</v>
      </c>
      <c r="ED12" s="52">
        <v>19952.264634110001</v>
      </c>
      <c r="EE12" s="52">
        <v>18442.184836359997</v>
      </c>
      <c r="EF12" s="52">
        <v>16355.752125349998</v>
      </c>
      <c r="EG12" s="52">
        <v>13306.9492527</v>
      </c>
      <c r="EH12" s="52">
        <v>11275.217019559999</v>
      </c>
      <c r="EI12" s="52">
        <v>9453.0040146699994</v>
      </c>
      <c r="EJ12" s="52">
        <f>[2]balance!$F$575</f>
        <v>10097.45131558</v>
      </c>
      <c r="EK12" s="53"/>
      <c r="EL12" s="2"/>
    </row>
    <row r="13" spans="1:146" ht="15" customHeight="1" x14ac:dyDescent="0.2">
      <c r="A13" s="86" t="s">
        <v>42</v>
      </c>
      <c r="B13" s="85"/>
      <c r="C13" s="51">
        <v>123.0708282144</v>
      </c>
      <c r="D13" s="52">
        <v>144.8869435348</v>
      </c>
      <c r="E13" s="52"/>
      <c r="F13" s="52"/>
      <c r="G13" s="52"/>
      <c r="H13" s="52">
        <v>313.09550089919992</v>
      </c>
      <c r="I13" s="52">
        <v>258.66058532649998</v>
      </c>
      <c r="J13" s="52">
        <v>248.92459508800002</v>
      </c>
      <c r="K13" s="52">
        <v>274.07781040719999</v>
      </c>
      <c r="L13" s="52">
        <v>291.22917404880002</v>
      </c>
      <c r="M13" s="52">
        <v>303.1090241672</v>
      </c>
      <c r="N13" s="52">
        <v>289.30056644400003</v>
      </c>
      <c r="O13" s="52">
        <v>305.88954337200005</v>
      </c>
      <c r="P13" s="52">
        <v>282.62971909479995</v>
      </c>
      <c r="Q13" s="52">
        <v>161.82696154759998</v>
      </c>
      <c r="R13" s="52">
        <v>148.44212895999999</v>
      </c>
      <c r="S13" s="52">
        <v>119.38408303999999</v>
      </c>
      <c r="T13" s="52">
        <v>185.7800962335474</v>
      </c>
      <c r="U13" s="52">
        <v>84.377875439999997</v>
      </c>
      <c r="V13" s="52">
        <v>103.7182664643</v>
      </c>
      <c r="W13" s="52">
        <v>122.2241627826</v>
      </c>
      <c r="X13" s="52">
        <v>112.20580827720002</v>
      </c>
      <c r="Y13" s="52">
        <v>95.992541579199994</v>
      </c>
      <c r="Z13" s="52">
        <v>82.4494427124</v>
      </c>
      <c r="AA13" s="52">
        <v>84.456536971600002</v>
      </c>
      <c r="AB13" s="52">
        <v>92.301108603000003</v>
      </c>
      <c r="AC13" s="52">
        <v>26.423149231499998</v>
      </c>
      <c r="AD13" s="52">
        <v>32.033442766500002</v>
      </c>
      <c r="AE13" s="52">
        <v>24.161260943999999</v>
      </c>
      <c r="AF13" s="52">
        <v>21.394465712100001</v>
      </c>
      <c r="AG13" s="52">
        <v>33.1197665722</v>
      </c>
      <c r="AH13" s="52">
        <v>45.325664616299996</v>
      </c>
      <c r="AI13" s="52">
        <v>82.142877579000015</v>
      </c>
      <c r="AJ13" s="52">
        <v>75.960218980200011</v>
      </c>
      <c r="AK13" s="52">
        <v>73.5289951723</v>
      </c>
      <c r="AL13" s="52">
        <v>34.281203869000002</v>
      </c>
      <c r="AM13" s="52">
        <v>25.056228323699997</v>
      </c>
      <c r="AN13" s="52">
        <v>43.784703574799998</v>
      </c>
      <c r="AO13" s="52">
        <v>43.960197206999993</v>
      </c>
      <c r="AP13" s="52">
        <v>54.892828268200006</v>
      </c>
      <c r="AQ13" s="52">
        <v>22.526029162</v>
      </c>
      <c r="AR13" s="52">
        <v>29.341392066399997</v>
      </c>
      <c r="AS13" s="52">
        <v>29.101488585599999</v>
      </c>
      <c r="AT13" s="52">
        <v>58.818138010800006</v>
      </c>
      <c r="AU13" s="52">
        <v>80.870979254000005</v>
      </c>
      <c r="AV13" s="52">
        <v>94.417346775999988</v>
      </c>
      <c r="AW13" s="52">
        <v>64.6318951943</v>
      </c>
      <c r="AX13" s="52">
        <v>35.521349347200001</v>
      </c>
      <c r="AY13" s="52">
        <v>7.0390337599999997</v>
      </c>
      <c r="AZ13" s="52">
        <v>20.787800574399999</v>
      </c>
      <c r="BA13" s="52">
        <v>20.816749981800001</v>
      </c>
      <c r="BB13" s="52">
        <v>28.768897900599999</v>
      </c>
      <c r="BC13" s="52">
        <v>21.743445068499998</v>
      </c>
      <c r="BD13" s="52">
        <v>42.560284536399998</v>
      </c>
      <c r="BE13" s="52">
        <v>69.301284634999988</v>
      </c>
      <c r="BF13" s="52">
        <v>83.330961003499993</v>
      </c>
      <c r="BG13" s="52">
        <v>77.210155832499993</v>
      </c>
      <c r="BH13" s="52">
        <v>50.835538384099998</v>
      </c>
      <c r="BI13" s="52">
        <v>16.721836916899999</v>
      </c>
      <c r="BJ13" s="52">
        <v>2.7861229789999999</v>
      </c>
      <c r="BK13" s="52">
        <v>2.0893850509999998</v>
      </c>
      <c r="BL13" s="52">
        <v>4.1788521389</v>
      </c>
      <c r="BM13" s="52">
        <v>6.2696818617999988</v>
      </c>
      <c r="BN13" s="52">
        <v>7.6649773059999999</v>
      </c>
      <c r="BO13" s="52">
        <v>5.5752694046000002</v>
      </c>
      <c r="BP13" s="52">
        <v>2.7878580210999999</v>
      </c>
      <c r="BQ13" s="52">
        <v>1.3938631789</v>
      </c>
      <c r="BR13" s="52">
        <v>2.0906958989</v>
      </c>
      <c r="BS13" s="52">
        <v>3.4846375599999999</v>
      </c>
      <c r="BT13" s="52">
        <v>4.8784606613999992</v>
      </c>
      <c r="BU13" s="52">
        <v>4.8785159335000001</v>
      </c>
      <c r="BV13" s="52">
        <v>6.2723729788</v>
      </c>
      <c r="BW13" s="52">
        <v>5.5755111938999997</v>
      </c>
      <c r="BX13" s="52">
        <v>6.2724611492999998</v>
      </c>
      <c r="BY13" s="52">
        <v>5.5754293660999998</v>
      </c>
      <c r="BZ13" s="52">
        <v>6.2724043437999999</v>
      </c>
      <c r="CA13" s="52">
        <v>6.2634328991999997</v>
      </c>
      <c r="CB13" s="52">
        <v>4.8574506990000001</v>
      </c>
      <c r="CC13" s="52">
        <v>4.1634656894000006</v>
      </c>
      <c r="CD13" s="52">
        <v>4.8427007699999995</v>
      </c>
      <c r="CE13" s="52">
        <v>5.518507392000001</v>
      </c>
      <c r="CF13" s="52">
        <v>5.5110285789000004</v>
      </c>
      <c r="CG13" s="52">
        <v>5.5106322661</v>
      </c>
      <c r="CH13" s="52">
        <v>5.5024970639999999</v>
      </c>
      <c r="CI13" s="52">
        <v>5.4950318108999996</v>
      </c>
      <c r="CJ13" s="52">
        <v>4.1211031215</v>
      </c>
      <c r="CK13" s="52">
        <v>2.7475672587000002</v>
      </c>
      <c r="CL13" s="52">
        <v>2.0608515393000002</v>
      </c>
      <c r="CM13" s="52">
        <v>0.68599986280000003</v>
      </c>
      <c r="CN13" s="52">
        <v>0</v>
      </c>
      <c r="CO13" s="52">
        <v>0</v>
      </c>
      <c r="CP13" s="52">
        <v>0</v>
      </c>
      <c r="CQ13" s="52">
        <v>0</v>
      </c>
      <c r="CR13" s="52">
        <v>0</v>
      </c>
      <c r="CS13" s="52">
        <v>0</v>
      </c>
      <c r="CT13" s="52">
        <v>0</v>
      </c>
      <c r="CU13" s="52">
        <v>0</v>
      </c>
      <c r="CV13" s="52">
        <v>0</v>
      </c>
      <c r="CW13" s="52">
        <v>0</v>
      </c>
      <c r="CX13" s="52">
        <v>0</v>
      </c>
      <c r="CY13" s="52">
        <v>0</v>
      </c>
      <c r="CZ13" s="52">
        <v>0</v>
      </c>
      <c r="DA13" s="52">
        <v>0</v>
      </c>
      <c r="DB13" s="52">
        <v>0</v>
      </c>
      <c r="DC13" s="52">
        <v>0</v>
      </c>
      <c r="DD13" s="52">
        <v>0</v>
      </c>
      <c r="DE13" s="52">
        <v>0</v>
      </c>
      <c r="DF13" s="52">
        <v>0</v>
      </c>
      <c r="DG13" s="52">
        <v>0</v>
      </c>
      <c r="DH13" s="52">
        <v>0</v>
      </c>
      <c r="DI13" s="52">
        <v>226.9051659966</v>
      </c>
      <c r="DJ13" s="52">
        <v>285.69722128360002</v>
      </c>
      <c r="DK13" s="52">
        <v>354.69245908600004</v>
      </c>
      <c r="DL13" s="52">
        <v>452.10601555140005</v>
      </c>
      <c r="DM13" s="52">
        <v>384.18338738640006</v>
      </c>
      <c r="DN13" s="52">
        <v>384.71806532180005</v>
      </c>
      <c r="DO13" s="52">
        <v>369.32581697900002</v>
      </c>
      <c r="DP13" s="52">
        <v>6.8600000000000005E-8</v>
      </c>
      <c r="DQ13" s="52">
        <v>6.8600000000000005E-8</v>
      </c>
      <c r="DR13" s="52">
        <v>6.8600000000000005E-8</v>
      </c>
      <c r="DS13" s="52">
        <v>6.8600000000000005E-8</v>
      </c>
      <c r="DT13" s="52">
        <v>0</v>
      </c>
      <c r="DU13" s="52">
        <v>0</v>
      </c>
      <c r="DV13" s="52">
        <v>0</v>
      </c>
      <c r="DW13" s="52">
        <v>0</v>
      </c>
      <c r="DX13" s="52">
        <v>0</v>
      </c>
      <c r="DY13" s="52">
        <v>0</v>
      </c>
      <c r="DZ13" s="52">
        <v>0</v>
      </c>
      <c r="EA13" s="52">
        <v>0</v>
      </c>
      <c r="EB13" s="52">
        <v>0</v>
      </c>
      <c r="EC13" s="52">
        <v>0</v>
      </c>
      <c r="ED13" s="52">
        <v>0</v>
      </c>
      <c r="EE13" s="52">
        <v>0</v>
      </c>
      <c r="EF13" s="52">
        <v>0</v>
      </c>
      <c r="EG13" s="52">
        <v>0</v>
      </c>
      <c r="EH13" s="52">
        <v>0</v>
      </c>
      <c r="EI13" s="52">
        <v>0</v>
      </c>
      <c r="EJ13" s="52">
        <f>-[2]balance!$G$594/1000000</f>
        <v>0</v>
      </c>
      <c r="EK13" s="53"/>
      <c r="EL13" s="2"/>
    </row>
    <row r="14" spans="1:146" ht="15" customHeight="1" x14ac:dyDescent="0.2">
      <c r="A14" s="82" t="s">
        <v>3</v>
      </c>
      <c r="B14" s="83"/>
      <c r="C14" s="48">
        <v>-6290.4374719999996</v>
      </c>
      <c r="D14" s="49">
        <v>-6987.1665950000015</v>
      </c>
      <c r="E14" s="49">
        <v>-7089.0518119999997</v>
      </c>
      <c r="F14" s="49">
        <v>-6314.2012989999994</v>
      </c>
      <c r="G14" s="49">
        <v>-6644.8706509999993</v>
      </c>
      <c r="H14" s="49">
        <v>-6814.2297339999996</v>
      </c>
      <c r="I14" s="49">
        <v>-6795.401803877</v>
      </c>
      <c r="J14" s="49">
        <v>-6907.3736361781985</v>
      </c>
      <c r="K14" s="49">
        <v>-6783.9566165051974</v>
      </c>
      <c r="L14" s="49">
        <v>-6768.7270022792</v>
      </c>
      <c r="M14" s="49">
        <v>-6831.7170988611997</v>
      </c>
      <c r="N14" s="49">
        <v>-7019.7020914607701</v>
      </c>
      <c r="O14" s="49">
        <v>-6993.4298347791701</v>
      </c>
      <c r="P14" s="49">
        <v>-7104.3912250430203</v>
      </c>
      <c r="Q14" s="49">
        <v>-7459.6525470533597</v>
      </c>
      <c r="R14" s="49">
        <v>-7483.152635858597</v>
      </c>
      <c r="S14" s="49">
        <v>-7737.3803480242132</v>
      </c>
      <c r="T14" s="49">
        <v>-7880.0249925035459</v>
      </c>
      <c r="U14" s="49">
        <v>-6879.9117483814025</v>
      </c>
      <c r="V14" s="49">
        <v>-6781.2192648076871</v>
      </c>
      <c r="W14" s="49">
        <v>-6871.2641581207636</v>
      </c>
      <c r="X14" s="49">
        <v>-7212.6121842837802</v>
      </c>
      <c r="Y14" s="49">
        <v>-7430.7855848526106</v>
      </c>
      <c r="Z14" s="49">
        <v>-7097.1837864490353</v>
      </c>
      <c r="AA14" s="49">
        <v>-7446.723688409561</v>
      </c>
      <c r="AB14" s="49">
        <v>-7410.1496533822801</v>
      </c>
      <c r="AC14" s="49">
        <v>-7405.020479806677</v>
      </c>
      <c r="AD14" s="49">
        <v>-7571.3892820193769</v>
      </c>
      <c r="AE14" s="49">
        <v>-7909.4631734995373</v>
      </c>
      <c r="AF14" s="49">
        <v>-7928.1647372219277</v>
      </c>
      <c r="AG14" s="49">
        <v>-8049.6974765149243</v>
      </c>
      <c r="AH14" s="49">
        <v>-8215.0557989324388</v>
      </c>
      <c r="AI14" s="49">
        <v>-8053.0798744835538</v>
      </c>
      <c r="AJ14" s="49">
        <v>-8245.406609092799</v>
      </c>
      <c r="AK14" s="49">
        <v>-8071.8983034703097</v>
      </c>
      <c r="AL14" s="49">
        <v>-8082.4099712589623</v>
      </c>
      <c r="AM14" s="49">
        <v>-8058.9785193276912</v>
      </c>
      <c r="AN14" s="49">
        <v>-7997.3578349511727</v>
      </c>
      <c r="AO14" s="49">
        <v>-8657.9889719336315</v>
      </c>
      <c r="AP14" s="49">
        <v>-8925.5867879399466</v>
      </c>
      <c r="AQ14" s="49">
        <v>-9016.5628157407646</v>
      </c>
      <c r="AR14" s="49">
        <v>-9217.1850959370731</v>
      </c>
      <c r="AS14" s="49">
        <v>-9852.1713763845091</v>
      </c>
      <c r="AT14" s="49">
        <v>-10003.935393607815</v>
      </c>
      <c r="AU14" s="49">
        <v>-9188.3877781864976</v>
      </c>
      <c r="AV14" s="49">
        <v>-7937.4693802942984</v>
      </c>
      <c r="AW14" s="49">
        <v>-7462.1154408076109</v>
      </c>
      <c r="AX14" s="49">
        <v>-7043.2989910281858</v>
      </c>
      <c r="AY14" s="49">
        <v>-6278.0226842878792</v>
      </c>
      <c r="AZ14" s="49">
        <v>-5493.1102334269171</v>
      </c>
      <c r="BA14" s="49">
        <v>-5699.3684201876467</v>
      </c>
      <c r="BB14" s="49">
        <v>-4865.6311083866822</v>
      </c>
      <c r="BC14" s="49">
        <v>-5494.6773251569512</v>
      </c>
      <c r="BD14" s="49">
        <v>-5817.0765464883707</v>
      </c>
      <c r="BE14" s="49">
        <v>-5998.0701943359882</v>
      </c>
      <c r="BF14" s="49">
        <v>-6140.1452680703551</v>
      </c>
      <c r="BG14" s="49">
        <v>-6099.359461521929</v>
      </c>
      <c r="BH14" s="49">
        <v>-5775.2217965680902</v>
      </c>
      <c r="BI14" s="49">
        <v>-6339.0793256256338</v>
      </c>
      <c r="BJ14" s="49">
        <v>-6180.2547208238911</v>
      </c>
      <c r="BK14" s="49">
        <v>-6136.5866968673263</v>
      </c>
      <c r="BL14" s="49">
        <v>-7752.0312268261559</v>
      </c>
      <c r="BM14" s="49">
        <v>-8156.1101642905141</v>
      </c>
      <c r="BN14" s="49">
        <v>-8505.3251828451521</v>
      </c>
      <c r="BO14" s="49">
        <v>-9504.1110195406563</v>
      </c>
      <c r="BP14" s="49">
        <v>-8644.1907217186217</v>
      </c>
      <c r="BQ14" s="49">
        <v>-8343.6623121537286</v>
      </c>
      <c r="BR14" s="49">
        <v>-8258.5778287707653</v>
      </c>
      <c r="BS14" s="49">
        <v>-8058.0524289436926</v>
      </c>
      <c r="BT14" s="49">
        <v>-8205.4043120936894</v>
      </c>
      <c r="BU14" s="49">
        <v>-7759.7718691723258</v>
      </c>
      <c r="BV14" s="49">
        <v>-7841.7300176042836</v>
      </c>
      <c r="BW14" s="49">
        <v>-8142.1919643680458</v>
      </c>
      <c r="BX14" s="49">
        <v>-8129.2804304340052</v>
      </c>
      <c r="BY14" s="49">
        <v>-9209.1356573618359</v>
      </c>
      <c r="BZ14" s="49">
        <v>-9653.9516046479785</v>
      </c>
      <c r="CA14" s="49">
        <v>-8967.8001019730436</v>
      </c>
      <c r="CB14" s="49">
        <v>-9172.3142865791815</v>
      </c>
      <c r="CC14" s="49">
        <v>-8917.9471294097148</v>
      </c>
      <c r="CD14" s="49">
        <v>-9483.391284020674</v>
      </c>
      <c r="CE14" s="49">
        <v>-9715.9071224470936</v>
      </c>
      <c r="CF14" s="49">
        <v>-11218.753741384959</v>
      </c>
      <c r="CG14" s="49">
        <v>-10759.662486531495</v>
      </c>
      <c r="CH14" s="49">
        <v>-10528.975517654655</v>
      </c>
      <c r="CI14" s="49">
        <v>-11197.158697028448</v>
      </c>
      <c r="CJ14" s="49">
        <v>-13083.975769549732</v>
      </c>
      <c r="CK14" s="49">
        <v>-9994.0501658250087</v>
      </c>
      <c r="CL14" s="49">
        <v>-11957.552772185985</v>
      </c>
      <c r="CM14" s="49">
        <v>-10621.674093384132</v>
      </c>
      <c r="CN14" s="49">
        <v>-8739.3206110997271</v>
      </c>
      <c r="CO14" s="49">
        <v>-10712.76631207163</v>
      </c>
      <c r="CP14" s="49">
        <v>-11489.095311402796</v>
      </c>
      <c r="CQ14" s="49">
        <v>-10193.487201234799</v>
      </c>
      <c r="CR14" s="49">
        <v>-10095.713455693798</v>
      </c>
      <c r="CS14" s="49">
        <v>-8120.1929583229758</v>
      </c>
      <c r="CT14" s="49">
        <v>-8175.6143150476573</v>
      </c>
      <c r="CU14" s="49">
        <v>-8974.2035895823683</v>
      </c>
      <c r="CV14" s="49">
        <v>-9438.3387037246648</v>
      </c>
      <c r="CW14" s="49">
        <v>-11077.395029397661</v>
      </c>
      <c r="CX14" s="49">
        <v>-10310.809595004641</v>
      </c>
      <c r="CY14" s="49">
        <v>-10344.301352387771</v>
      </c>
      <c r="CZ14" s="49">
        <v>-9801.9902549518065</v>
      </c>
      <c r="DA14" s="49">
        <v>-60719.949704785919</v>
      </c>
      <c r="DB14" s="49">
        <v>-9727.4461574149045</v>
      </c>
      <c r="DC14" s="49">
        <v>-9868.2981209429508</v>
      </c>
      <c r="DD14" s="49">
        <v>-8913.2879194112484</v>
      </c>
      <c r="DE14" s="49">
        <v>-7490.9435601966079</v>
      </c>
      <c r="DF14" s="49">
        <v>-5585.8495204821338</v>
      </c>
      <c r="DG14" s="49">
        <v>-7000.503987238556</v>
      </c>
      <c r="DH14" s="49">
        <v>-3678.4361575899811</v>
      </c>
      <c r="DI14" s="49">
        <v>-3348.5235811129137</v>
      </c>
      <c r="DJ14" s="49">
        <v>-3631.6025073643364</v>
      </c>
      <c r="DK14" s="49">
        <v>-2505.8851037101017</v>
      </c>
      <c r="DL14" s="49">
        <v>-2123.5652145092636</v>
      </c>
      <c r="DM14" s="49">
        <v>-2240.860440217592</v>
      </c>
      <c r="DN14" s="49">
        <v>-3047.4549934936203</v>
      </c>
      <c r="DO14" s="49">
        <v>-2911.9216651712545</v>
      </c>
      <c r="DP14" s="49">
        <v>-3047.5287123214639</v>
      </c>
      <c r="DQ14" s="49">
        <v>-2492.0739951869996</v>
      </c>
      <c r="DR14" s="49">
        <v>-3222.1771507123003</v>
      </c>
      <c r="DS14" s="49">
        <v>-2808.3476835753063</v>
      </c>
      <c r="DT14" s="49">
        <v>-2445.7034568709955</v>
      </c>
      <c r="DU14" s="49">
        <v>-979.33341754952073</v>
      </c>
      <c r="DV14" s="49">
        <v>-633.69250722748791</v>
      </c>
      <c r="DW14" s="49">
        <v>-466.47885641388598</v>
      </c>
      <c r="DX14" s="49">
        <v>66.310686616666615</v>
      </c>
      <c r="DY14" s="49">
        <v>434.15881866624579</v>
      </c>
      <c r="DZ14" s="49">
        <v>851.83090972453726</v>
      </c>
      <c r="EA14" s="49">
        <v>1374.4004636782818</v>
      </c>
      <c r="EB14" s="49">
        <v>790.45200759712236</v>
      </c>
      <c r="EC14" s="49">
        <v>1261.1313402459434</v>
      </c>
      <c r="ED14" s="49">
        <v>1093.695218116656</v>
      </c>
      <c r="EE14" s="49">
        <v>2402.6326982957517</v>
      </c>
      <c r="EF14" s="49">
        <v>1912.627075110795</v>
      </c>
      <c r="EG14" s="49">
        <v>1841.1964504819027</v>
      </c>
      <c r="EH14" s="49">
        <v>1670.4345910407994</v>
      </c>
      <c r="EI14" s="49">
        <v>2879.7633342729491</v>
      </c>
      <c r="EJ14" s="49">
        <f>[1]INDICMON!$K$830/1000</f>
        <v>2748.016178261295</v>
      </c>
      <c r="EK14" s="50"/>
      <c r="EL14" s="2"/>
      <c r="EM14" s="1" t="e">
        <f>#REF!/1000</f>
        <v>#REF!</v>
      </c>
      <c r="EN14" s="1">
        <f t="shared" si="1"/>
        <v>-6.2904374719999998</v>
      </c>
      <c r="EO14" s="1">
        <f t="shared" si="2"/>
        <v>-6.9871665950000015</v>
      </c>
    </row>
    <row r="15" spans="1:146" ht="15" customHeight="1" x14ac:dyDescent="0.25">
      <c r="A15" s="47"/>
      <c r="B15" s="78"/>
      <c r="C15" s="48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50"/>
      <c r="EL15" s="2"/>
    </row>
    <row r="16" spans="1:146" ht="15.75" x14ac:dyDescent="0.25">
      <c r="A16" s="43" t="s">
        <v>4</v>
      </c>
      <c r="B16" s="77"/>
      <c r="C16" s="54">
        <v>4644.0993452984003</v>
      </c>
      <c r="D16" s="55">
        <v>5237.6466489479999</v>
      </c>
      <c r="E16" s="55">
        <v>4078.5838743203999</v>
      </c>
      <c r="F16" s="55">
        <v>4328.7910184807997</v>
      </c>
      <c r="G16" s="55">
        <v>4286.0321825288001</v>
      </c>
      <c r="H16" s="55">
        <v>5769.2182284472001</v>
      </c>
      <c r="I16" s="55">
        <v>5163.7367333880002</v>
      </c>
      <c r="J16" s="55">
        <v>5310.4535547164005</v>
      </c>
      <c r="K16" s="55">
        <v>4784.7783808139993</v>
      </c>
      <c r="L16" s="55">
        <v>5323.9609374711999</v>
      </c>
      <c r="M16" s="55">
        <v>5139.8299460643993</v>
      </c>
      <c r="N16" s="55">
        <v>5252.9207639467777</v>
      </c>
      <c r="O16" s="55">
        <v>5588.4257942251606</v>
      </c>
      <c r="P16" s="55">
        <f>P17+P18</f>
        <v>5824.1778278779821</v>
      </c>
      <c r="Q16" s="55">
        <v>5802.8373756845103</v>
      </c>
      <c r="R16" s="55">
        <v>6291.2246403002882</v>
      </c>
      <c r="S16" s="55">
        <v>6972.8397679075442</v>
      </c>
      <c r="T16" s="55">
        <v>7882.7074211250001</v>
      </c>
      <c r="U16" s="55">
        <v>7223.6011021286304</v>
      </c>
      <c r="V16" s="55">
        <v>7476.248888785376</v>
      </c>
      <c r="W16" s="55">
        <v>7109.0094863627255</v>
      </c>
      <c r="X16" s="55">
        <v>7530.1269293391015</v>
      </c>
      <c r="Y16" s="55">
        <v>7802.7129617263317</v>
      </c>
      <c r="Z16" s="55">
        <v>8158.1185691464889</v>
      </c>
      <c r="AA16" s="55">
        <v>8462.5354952646867</v>
      </c>
      <c r="AB16" s="55">
        <v>8554.7344716045809</v>
      </c>
      <c r="AC16" s="55">
        <v>8639.4577046947797</v>
      </c>
      <c r="AD16" s="55">
        <v>8713.1786799100537</v>
      </c>
      <c r="AE16" s="55">
        <v>9151.4081602202132</v>
      </c>
      <c r="AF16" s="55">
        <v>11227.105559324606</v>
      </c>
      <c r="AG16" s="55">
        <v>10183.807498882266</v>
      </c>
      <c r="AH16" s="55">
        <v>10213.553011068851</v>
      </c>
      <c r="AI16" s="55">
        <v>10376.139917006716</v>
      </c>
      <c r="AJ16" s="55">
        <v>10696.881788542671</v>
      </c>
      <c r="AK16" s="55">
        <v>10813.649901187193</v>
      </c>
      <c r="AL16" s="55">
        <v>11445.518940503636</v>
      </c>
      <c r="AM16" s="55">
        <v>11875.349766756943</v>
      </c>
      <c r="AN16" s="55">
        <v>12915.811012455548</v>
      </c>
      <c r="AO16" s="55">
        <v>13736.183896679773</v>
      </c>
      <c r="AP16" s="55">
        <v>13885.139795252517</v>
      </c>
      <c r="AQ16" s="55">
        <v>14678.431552070562</v>
      </c>
      <c r="AR16" s="55">
        <v>17458.293679011342</v>
      </c>
      <c r="AS16" s="55">
        <v>16826.56293558381</v>
      </c>
      <c r="AT16" s="55">
        <v>16745.50571975093</v>
      </c>
      <c r="AU16" s="55">
        <v>16773.011513383419</v>
      </c>
      <c r="AV16" s="55">
        <v>17497.045925457991</v>
      </c>
      <c r="AW16" s="55">
        <v>18911.086520149052</v>
      </c>
      <c r="AX16" s="55">
        <v>18962.274450884055</v>
      </c>
      <c r="AY16" s="55">
        <v>19309.951186394399</v>
      </c>
      <c r="AZ16" s="55">
        <v>20187.366125368229</v>
      </c>
      <c r="BA16" s="55">
        <v>20564.328966560981</v>
      </c>
      <c r="BB16" s="55">
        <v>20079.594821614301</v>
      </c>
      <c r="BC16" s="55">
        <v>19921.16432112387</v>
      </c>
      <c r="BD16" s="55">
        <v>22292.500307408787</v>
      </c>
      <c r="BE16" s="55">
        <v>21540.969362952848</v>
      </c>
      <c r="BF16" s="55">
        <v>20230.765696745053</v>
      </c>
      <c r="BG16" s="55">
        <v>19820.482065121076</v>
      </c>
      <c r="BH16" s="55">
        <v>19286.560879350985</v>
      </c>
      <c r="BI16" s="55">
        <v>19348.027533117092</v>
      </c>
      <c r="BJ16" s="55">
        <v>21046.297231696335</v>
      </c>
      <c r="BK16" s="55">
        <v>21660.379042185239</v>
      </c>
      <c r="BL16" s="55">
        <v>22566.20273726937</v>
      </c>
      <c r="BM16" s="55">
        <v>24306.220993078066</v>
      </c>
      <c r="BN16" s="55">
        <v>26471.486631139276</v>
      </c>
      <c r="BO16" s="55">
        <v>26908.051625143991</v>
      </c>
      <c r="BP16" s="55">
        <v>29568.09127885045</v>
      </c>
      <c r="BQ16" s="55">
        <v>31352.859707103114</v>
      </c>
      <c r="BR16" s="55">
        <v>31866.325291083456</v>
      </c>
      <c r="BS16" s="55">
        <v>31734.835493930412</v>
      </c>
      <c r="BT16" s="55">
        <v>30157.232277248346</v>
      </c>
      <c r="BU16" s="55">
        <v>30403.324394647534</v>
      </c>
      <c r="BV16" s="55">
        <v>29903.289470033254</v>
      </c>
      <c r="BW16" s="55">
        <v>28898.700552043098</v>
      </c>
      <c r="BX16" s="55">
        <v>28619.650201445958</v>
      </c>
      <c r="BY16" s="55">
        <v>28656.142154803885</v>
      </c>
      <c r="BZ16" s="55">
        <v>28178.482855580798</v>
      </c>
      <c r="CA16" s="55">
        <v>28789.856249332304</v>
      </c>
      <c r="CB16" s="55">
        <v>32577.475381140735</v>
      </c>
      <c r="CC16" s="55">
        <v>32958.579074453213</v>
      </c>
      <c r="CD16" s="55">
        <v>32753.997521922407</v>
      </c>
      <c r="CE16" s="55">
        <v>33318.498855925027</v>
      </c>
      <c r="CF16" s="55">
        <v>30179.544053439458</v>
      </c>
      <c r="CG16" s="55">
        <v>29387.94146173272</v>
      </c>
      <c r="CH16" s="55">
        <v>31157.768917289417</v>
      </c>
      <c r="CI16" s="55">
        <v>31437.502481094012</v>
      </c>
      <c r="CJ16" s="55">
        <v>32635.139769102385</v>
      </c>
      <c r="CK16" s="55">
        <v>34320.068200088397</v>
      </c>
      <c r="CL16" s="55">
        <v>35375.422907394473</v>
      </c>
      <c r="CM16" s="55">
        <v>37694.737930022857</v>
      </c>
      <c r="CN16" s="55">
        <v>41768.10404689797</v>
      </c>
      <c r="CO16" s="55">
        <v>39518.452970210099</v>
      </c>
      <c r="CP16" s="55">
        <v>39171.409393767943</v>
      </c>
      <c r="CQ16" s="55">
        <v>39703.293302109952</v>
      </c>
      <c r="CR16" s="55">
        <v>38023.309601071713</v>
      </c>
      <c r="CS16" s="55">
        <v>36725.834415524259</v>
      </c>
      <c r="CT16" s="55">
        <v>37503.828244931763</v>
      </c>
      <c r="CU16" s="55">
        <v>36976.145654643195</v>
      </c>
      <c r="CV16" s="55">
        <v>37915.23526825013</v>
      </c>
      <c r="CW16" s="55">
        <v>39808.812685307246</v>
      </c>
      <c r="CX16" s="55">
        <v>39897.674000118262</v>
      </c>
      <c r="CY16" s="55">
        <v>42290.006623293622</v>
      </c>
      <c r="CZ16" s="55">
        <v>48670.600375916823</v>
      </c>
      <c r="DA16" s="55">
        <v>45853.153171793674</v>
      </c>
      <c r="DB16" s="55">
        <v>45106.015340606333</v>
      </c>
      <c r="DC16" s="55">
        <v>43142.448600577845</v>
      </c>
      <c r="DD16" s="55">
        <v>41892.660601382173</v>
      </c>
      <c r="DE16" s="55">
        <v>41468.493126136469</v>
      </c>
      <c r="DF16" s="55">
        <v>43314.165693718947</v>
      </c>
      <c r="DG16" s="55">
        <v>42593.305946749919</v>
      </c>
      <c r="DH16" s="55">
        <v>43705.429036464229</v>
      </c>
      <c r="DI16" s="55">
        <v>42603.226644095193</v>
      </c>
      <c r="DJ16" s="55">
        <v>43193.946014306799</v>
      </c>
      <c r="DK16" s="55">
        <v>43378.118544281475</v>
      </c>
      <c r="DL16" s="55">
        <v>51605.915081477302</v>
      </c>
      <c r="DM16" s="55">
        <v>46502.025808538099</v>
      </c>
      <c r="DN16" s="55">
        <v>44971.025892743812</v>
      </c>
      <c r="DO16" s="55">
        <v>43583.380129660538</v>
      </c>
      <c r="DP16" s="55">
        <v>44933.133215966773</v>
      </c>
      <c r="DQ16" s="55">
        <v>44710.185835211887</v>
      </c>
      <c r="DR16" s="55">
        <v>46248.208124989978</v>
      </c>
      <c r="DS16" s="55">
        <v>45999.454656780101</v>
      </c>
      <c r="DT16" s="55">
        <v>47132.791285223575</v>
      </c>
      <c r="DU16" s="55">
        <v>48305.382136724715</v>
      </c>
      <c r="DV16" s="55">
        <v>51843.43906314332</v>
      </c>
      <c r="DW16" s="55">
        <v>52751.707843056443</v>
      </c>
      <c r="DX16" s="55">
        <v>61256.800381815323</v>
      </c>
      <c r="DY16" s="55">
        <v>58118.61138142</v>
      </c>
      <c r="DZ16" s="55">
        <v>56149.437725975207</v>
      </c>
      <c r="EA16" s="55">
        <v>53168.353856128386</v>
      </c>
      <c r="EB16" s="55">
        <v>52657.881866565527</v>
      </c>
      <c r="EC16" s="55">
        <v>52892.309277199362</v>
      </c>
      <c r="ED16" s="55">
        <v>55576.847906729046</v>
      </c>
      <c r="EE16" s="55">
        <v>54704.039467584022</v>
      </c>
      <c r="EF16" s="55">
        <v>54681.517672292946</v>
      </c>
      <c r="EG16" s="55">
        <v>57953.789509191716</v>
      </c>
      <c r="EH16" s="55">
        <v>60037.29318046612</v>
      </c>
      <c r="EI16" s="55">
        <v>61589.850563890606</v>
      </c>
      <c r="EJ16" s="55">
        <v>71566.553777586814</v>
      </c>
      <c r="EK16" s="56"/>
      <c r="EL16" s="2"/>
      <c r="EM16" s="1" t="e">
        <f>#REF!/1000</f>
        <v>#REF!</v>
      </c>
      <c r="EN16" s="1">
        <f t="shared" si="1"/>
        <v>4.6440993452984003</v>
      </c>
      <c r="EO16" s="1">
        <f t="shared" si="2"/>
        <v>5.237646648948</v>
      </c>
    </row>
    <row r="17" spans="1:146" ht="15.75" x14ac:dyDescent="0.25">
      <c r="A17" s="82" t="s">
        <v>5</v>
      </c>
      <c r="B17" s="78"/>
      <c r="C17" s="57">
        <v>2677.867964</v>
      </c>
      <c r="D17" s="58">
        <v>3193.035124</v>
      </c>
      <c r="E17" s="58">
        <v>2494.378937</v>
      </c>
      <c r="F17" s="58">
        <v>2777.0630940000001</v>
      </c>
      <c r="G17" s="58">
        <v>2995.9447279999999</v>
      </c>
      <c r="H17" s="58">
        <v>3865.3814360000001</v>
      </c>
      <c r="I17" s="58">
        <v>3320.5248810000003</v>
      </c>
      <c r="J17" s="58">
        <v>3272.2075392200013</v>
      </c>
      <c r="K17" s="58">
        <v>3214.6774009000001</v>
      </c>
      <c r="L17" s="58">
        <v>3556.4615163799999</v>
      </c>
      <c r="M17" s="58">
        <v>3552.43492427</v>
      </c>
      <c r="N17" s="58">
        <v>3670.03208559</v>
      </c>
      <c r="O17" s="58">
        <v>3848.8618106899999</v>
      </c>
      <c r="P17" s="58">
        <v>4031.24670952</v>
      </c>
      <c r="Q17" s="58">
        <v>4255.1163583700009</v>
      </c>
      <c r="R17" s="58">
        <v>4406.01356545</v>
      </c>
      <c r="S17" s="58">
        <v>4504.6326917000006</v>
      </c>
      <c r="T17" s="58">
        <v>5594.2010735100002</v>
      </c>
      <c r="U17" s="58">
        <v>5086.7284899400001</v>
      </c>
      <c r="V17" s="58">
        <v>5120.8410447100005</v>
      </c>
      <c r="W17" s="58">
        <v>5009.1200395200003</v>
      </c>
      <c r="X17" s="58">
        <v>5279.9070947999999</v>
      </c>
      <c r="Y17" s="58">
        <v>5454.2097470200006</v>
      </c>
      <c r="Z17" s="58">
        <v>5825.6569895000002</v>
      </c>
      <c r="AA17" s="58">
        <v>6078.3128509400003</v>
      </c>
      <c r="AB17" s="58">
        <v>6145.2351605600006</v>
      </c>
      <c r="AC17" s="58">
        <v>6338.1240058500007</v>
      </c>
      <c r="AD17" s="58">
        <v>6453.751949630001</v>
      </c>
      <c r="AE17" s="58">
        <v>6743.4705320099993</v>
      </c>
      <c r="AF17" s="58">
        <v>8012.0308340299989</v>
      </c>
      <c r="AG17" s="58">
        <v>7449.2163160600012</v>
      </c>
      <c r="AH17" s="58">
        <v>7514.7097360099997</v>
      </c>
      <c r="AI17" s="58">
        <v>7746.7168458899987</v>
      </c>
      <c r="AJ17" s="58">
        <v>8073.0642336899991</v>
      </c>
      <c r="AK17" s="58">
        <v>8281.72405291</v>
      </c>
      <c r="AL17" s="58">
        <v>8738.2730502199993</v>
      </c>
      <c r="AM17" s="58">
        <v>9260.221578419998</v>
      </c>
      <c r="AN17" s="58">
        <v>9971.9055260599998</v>
      </c>
      <c r="AO17" s="58">
        <v>10449.870650780002</v>
      </c>
      <c r="AP17" s="58">
        <v>10649.34337416</v>
      </c>
      <c r="AQ17" s="58">
        <v>11323.176733819999</v>
      </c>
      <c r="AR17" s="58">
        <v>13117.459198669998</v>
      </c>
      <c r="AS17" s="58">
        <v>12516.28644007</v>
      </c>
      <c r="AT17" s="58">
        <v>12643.59009924</v>
      </c>
      <c r="AU17" s="58">
        <v>12680.024976860001</v>
      </c>
      <c r="AV17" s="58">
        <v>13383.022105399998</v>
      </c>
      <c r="AW17" s="58">
        <v>14063.595180260001</v>
      </c>
      <c r="AX17" s="58">
        <v>14521.846375019999</v>
      </c>
      <c r="AY17" s="58">
        <v>15009.406587179999</v>
      </c>
      <c r="AZ17" s="58">
        <v>15397.188960959998</v>
      </c>
      <c r="BA17" s="58">
        <v>15514.641440770001</v>
      </c>
      <c r="BB17" s="58">
        <v>14967.64196504</v>
      </c>
      <c r="BC17" s="58">
        <v>14762.39412612</v>
      </c>
      <c r="BD17" s="58">
        <v>15807.424188340001</v>
      </c>
      <c r="BE17" s="58">
        <v>14648.960863920001</v>
      </c>
      <c r="BF17" s="58">
        <v>14188.880600419998</v>
      </c>
      <c r="BG17" s="58">
        <v>13713.708760710002</v>
      </c>
      <c r="BH17" s="58">
        <v>13695.52521408</v>
      </c>
      <c r="BI17" s="58">
        <v>13854.831215210001</v>
      </c>
      <c r="BJ17" s="58">
        <v>14029.722305730002</v>
      </c>
      <c r="BK17" s="58">
        <v>14112.625435869999</v>
      </c>
      <c r="BL17" s="58">
        <v>14185.76167061</v>
      </c>
      <c r="BM17" s="58">
        <v>14321.078065699998</v>
      </c>
      <c r="BN17" s="58">
        <v>14950.89271957</v>
      </c>
      <c r="BO17" s="58">
        <v>15156.23517367</v>
      </c>
      <c r="BP17" s="58">
        <v>17079.537462860004</v>
      </c>
      <c r="BQ17" s="58">
        <v>16393.511086639999</v>
      </c>
      <c r="BR17" s="58">
        <v>16132.999433329998</v>
      </c>
      <c r="BS17" s="58">
        <v>16082.227919079998</v>
      </c>
      <c r="BT17" s="58">
        <v>16364.132443359997</v>
      </c>
      <c r="BU17" s="58">
        <v>16657.145177979997</v>
      </c>
      <c r="BV17" s="58">
        <v>16848.030620670001</v>
      </c>
      <c r="BW17" s="58">
        <v>17128.771923070002</v>
      </c>
      <c r="BX17" s="58">
        <v>17032.519319649993</v>
      </c>
      <c r="BY17" s="58">
        <v>17150.346000349997</v>
      </c>
      <c r="BZ17" s="58">
        <v>17589.63362561</v>
      </c>
      <c r="CA17" s="58">
        <v>18243.16044562</v>
      </c>
      <c r="CB17" s="58">
        <v>22484.783986719998</v>
      </c>
      <c r="CC17" s="58">
        <v>21237.39172295</v>
      </c>
      <c r="CD17" s="58">
        <v>20926.812822209999</v>
      </c>
      <c r="CE17" s="58">
        <v>20716.928908209997</v>
      </c>
      <c r="CF17" s="58">
        <v>21172.658701979999</v>
      </c>
      <c r="CG17" s="58">
        <v>21479.375922189996</v>
      </c>
      <c r="CH17" s="58">
        <v>22239.756138600002</v>
      </c>
      <c r="CI17" s="58">
        <v>22681.37429983</v>
      </c>
      <c r="CJ17" s="58">
        <v>22914.4410584</v>
      </c>
      <c r="CK17" s="58">
        <v>23192.246391119999</v>
      </c>
      <c r="CL17" s="58">
        <v>23424.677098189997</v>
      </c>
      <c r="CM17" s="58">
        <v>23472.053859399995</v>
      </c>
      <c r="CN17" s="58">
        <v>25813.629415529995</v>
      </c>
      <c r="CO17" s="58">
        <v>24903.07867047</v>
      </c>
      <c r="CP17" s="58">
        <v>24625.36659921</v>
      </c>
      <c r="CQ17" s="58">
        <v>24540.510893769999</v>
      </c>
      <c r="CR17" s="58">
        <v>24721.194540100005</v>
      </c>
      <c r="CS17" s="58">
        <v>24672.153357030002</v>
      </c>
      <c r="CT17" s="58">
        <v>25236.765717810002</v>
      </c>
      <c r="CU17" s="58">
        <v>25355.06691542</v>
      </c>
      <c r="CV17" s="58">
        <v>25426.304411500001</v>
      </c>
      <c r="CW17" s="58">
        <v>25897.634733320003</v>
      </c>
      <c r="CX17" s="58">
        <v>26314.863112139999</v>
      </c>
      <c r="CY17" s="58">
        <v>26514.101976720001</v>
      </c>
      <c r="CZ17" s="58">
        <v>29304.721410129998</v>
      </c>
      <c r="DA17" s="58">
        <v>28012.281894219996</v>
      </c>
      <c r="DB17" s="58">
        <v>27306.08107308</v>
      </c>
      <c r="DC17" s="58">
        <v>27228.804140340006</v>
      </c>
      <c r="DD17" s="58">
        <v>27317.810705010001</v>
      </c>
      <c r="DE17" s="58">
        <v>27559.287579709995</v>
      </c>
      <c r="DF17" s="58">
        <v>28006.65739683</v>
      </c>
      <c r="DG17" s="58">
        <v>28120.12641474</v>
      </c>
      <c r="DH17" s="58">
        <v>28193.82979869</v>
      </c>
      <c r="DI17" s="58">
        <v>28401.661837819996</v>
      </c>
      <c r="DJ17" s="58">
        <v>28843.926220980004</v>
      </c>
      <c r="DK17" s="58">
        <v>29206.523124009997</v>
      </c>
      <c r="DL17" s="58">
        <v>32716.39874058</v>
      </c>
      <c r="DM17" s="58">
        <v>31188.644194600001</v>
      </c>
      <c r="DN17" s="58">
        <v>30835.21629774</v>
      </c>
      <c r="DO17" s="58">
        <v>30229.381528079997</v>
      </c>
      <c r="DP17" s="58">
        <v>30314.577332880002</v>
      </c>
      <c r="DQ17" s="58">
        <v>30550.862265150005</v>
      </c>
      <c r="DR17" s="58">
        <v>31016.997829300002</v>
      </c>
      <c r="DS17" s="58">
        <v>31008.18213415</v>
      </c>
      <c r="DT17" s="58">
        <v>31293.199733649995</v>
      </c>
      <c r="DU17" s="58">
        <v>31388.003264030005</v>
      </c>
      <c r="DV17" s="58">
        <v>31935.587076809999</v>
      </c>
      <c r="DW17" s="58">
        <v>32282.778901520003</v>
      </c>
      <c r="DX17" s="58">
        <v>36670.596130389997</v>
      </c>
      <c r="DY17" s="58">
        <v>34911.155650370005</v>
      </c>
      <c r="DZ17" s="58">
        <v>33839.186080850006</v>
      </c>
      <c r="EA17" s="58">
        <v>33144.828910799995</v>
      </c>
      <c r="EB17" s="58">
        <v>32939.508605849995</v>
      </c>
      <c r="EC17" s="58">
        <v>33434.673944849994</v>
      </c>
      <c r="ED17" s="58">
        <v>33398.302914220003</v>
      </c>
      <c r="EE17" s="58">
        <v>33224.316824609996</v>
      </c>
      <c r="EF17" s="58">
        <v>32988.557994769995</v>
      </c>
      <c r="EG17" s="58">
        <v>32688.028515059996</v>
      </c>
      <c r="EH17" s="58">
        <v>33217.098091510008</v>
      </c>
      <c r="EI17" s="58">
        <v>33019.796193630005</v>
      </c>
      <c r="EJ17" s="58">
        <v>37180.572122819998</v>
      </c>
      <c r="EK17" s="59"/>
      <c r="EL17" s="2"/>
      <c r="EP17" s="19"/>
    </row>
    <row r="18" spans="1:146" ht="15.75" x14ac:dyDescent="0.25">
      <c r="A18" s="82" t="s">
        <v>6</v>
      </c>
      <c r="B18" s="78"/>
      <c r="C18" s="57">
        <v>1966.2313812983998</v>
      </c>
      <c r="D18" s="58">
        <v>2044.6115249479999</v>
      </c>
      <c r="E18" s="58">
        <v>1584.2049373203999</v>
      </c>
      <c r="F18" s="58">
        <v>1551.7279244807999</v>
      </c>
      <c r="G18" s="58">
        <v>1290.0874545288</v>
      </c>
      <c r="H18" s="58">
        <v>1903.8367924471997</v>
      </c>
      <c r="I18" s="58">
        <v>1843.2118523879997</v>
      </c>
      <c r="J18" s="58">
        <v>2038.2460154963992</v>
      </c>
      <c r="K18" s="58">
        <v>1570.1009799139997</v>
      </c>
      <c r="L18" s="58">
        <v>1767.4994210911998</v>
      </c>
      <c r="M18" s="58">
        <v>1587.3950217943996</v>
      </c>
      <c r="N18" s="58">
        <v>1582.8886783567777</v>
      </c>
      <c r="O18" s="58">
        <v>1739.5639835351601</v>
      </c>
      <c r="P18" s="58">
        <v>1792.9311183579825</v>
      </c>
      <c r="Q18" s="58">
        <v>1547.7210173145095</v>
      </c>
      <c r="R18" s="58">
        <v>1885.2110748502885</v>
      </c>
      <c r="S18" s="58">
        <v>2468.2070762075437</v>
      </c>
      <c r="T18" s="58">
        <v>2288.5063476149999</v>
      </c>
      <c r="U18" s="58">
        <v>2136.8726121886302</v>
      </c>
      <c r="V18" s="58">
        <v>2355.4078440753756</v>
      </c>
      <c r="W18" s="58">
        <v>2099.8894468427256</v>
      </c>
      <c r="X18" s="58">
        <v>2250.2198345391016</v>
      </c>
      <c r="Y18" s="58">
        <v>2348.5032147063312</v>
      </c>
      <c r="Z18" s="58">
        <v>2332.4615796464891</v>
      </c>
      <c r="AA18" s="58">
        <v>2384.2226443246864</v>
      </c>
      <c r="AB18" s="58">
        <v>2409.4993110445794</v>
      </c>
      <c r="AC18" s="58">
        <v>2301.3336988447791</v>
      </c>
      <c r="AD18" s="58">
        <v>2259.4267302800527</v>
      </c>
      <c r="AE18" s="58">
        <v>2407.9376282102139</v>
      </c>
      <c r="AF18" s="58">
        <v>3215.0747252946062</v>
      </c>
      <c r="AG18" s="58">
        <v>2734.5911828222661</v>
      </c>
      <c r="AH18" s="58">
        <v>2698.8432750588508</v>
      </c>
      <c r="AI18" s="58">
        <v>2629.4230711167183</v>
      </c>
      <c r="AJ18" s="58">
        <v>2623.8175548526715</v>
      </c>
      <c r="AK18" s="58">
        <v>2531.925848277192</v>
      </c>
      <c r="AL18" s="58">
        <v>2707.245890283637</v>
      </c>
      <c r="AM18" s="58">
        <v>2615.1281883369452</v>
      </c>
      <c r="AN18" s="58">
        <v>2943.905486395548</v>
      </c>
      <c r="AO18" s="58">
        <v>3286.3132458997707</v>
      </c>
      <c r="AP18" s="58">
        <v>3235.7964210925165</v>
      </c>
      <c r="AQ18" s="58">
        <v>3355.2548182505639</v>
      </c>
      <c r="AR18" s="58">
        <v>4340.8344803413447</v>
      </c>
      <c r="AS18" s="58">
        <v>4310.27649551381</v>
      </c>
      <c r="AT18" s="58">
        <v>4101.9156205109284</v>
      </c>
      <c r="AU18" s="58">
        <v>4092.9865365234173</v>
      </c>
      <c r="AV18" s="58">
        <v>4114.0238200579952</v>
      </c>
      <c r="AW18" s="58">
        <v>4847.4913398890531</v>
      </c>
      <c r="AX18" s="58">
        <v>4440.4280758640543</v>
      </c>
      <c r="AY18" s="58">
        <v>4300.5445992143996</v>
      </c>
      <c r="AZ18" s="58">
        <v>4790.177164408231</v>
      </c>
      <c r="BA18" s="58">
        <v>5049.6875257909787</v>
      </c>
      <c r="BB18" s="58">
        <v>5111.9528565742985</v>
      </c>
      <c r="BC18" s="58">
        <v>5158.7701950038681</v>
      </c>
      <c r="BD18" s="58">
        <v>6485.0761190687881</v>
      </c>
      <c r="BE18" s="58">
        <v>6892.0084990328505</v>
      </c>
      <c r="BF18" s="58">
        <v>6041.8850963250543</v>
      </c>
      <c r="BG18" s="58">
        <v>6106.7733044110728</v>
      </c>
      <c r="BH18" s="58">
        <v>5591.0356652709861</v>
      </c>
      <c r="BI18" s="58">
        <v>5493.1963179070935</v>
      </c>
      <c r="BJ18" s="58">
        <v>7016.5749259663326</v>
      </c>
      <c r="BK18" s="58">
        <v>7547.753606315242</v>
      </c>
      <c r="BL18" s="58">
        <v>8380.4410666593722</v>
      </c>
      <c r="BM18" s="58">
        <v>9985.1429273780668</v>
      </c>
      <c r="BN18" s="58">
        <v>11520.593911569278</v>
      </c>
      <c r="BO18" s="58">
        <v>11751.816451473989</v>
      </c>
      <c r="BP18" s="58">
        <v>12488.553815990446</v>
      </c>
      <c r="BQ18" s="58">
        <v>14959.348620463115</v>
      </c>
      <c r="BR18" s="58">
        <v>15733.325857753456</v>
      </c>
      <c r="BS18" s="58">
        <v>15652.607574850412</v>
      </c>
      <c r="BT18" s="58">
        <v>13793.099833888351</v>
      </c>
      <c r="BU18" s="58">
        <v>13746.179216667537</v>
      </c>
      <c r="BV18" s="58">
        <v>13055.258849363256</v>
      </c>
      <c r="BW18" s="58">
        <v>11769.928628973094</v>
      </c>
      <c r="BX18" s="58">
        <v>11587.130881795965</v>
      </c>
      <c r="BY18" s="58">
        <v>11505.796154453888</v>
      </c>
      <c r="BZ18" s="58">
        <v>10588.8492299708</v>
      </c>
      <c r="CA18" s="58">
        <v>10546.695803712304</v>
      </c>
      <c r="CB18" s="58">
        <v>10092.691394420735</v>
      </c>
      <c r="CC18" s="58">
        <v>11721.187351503217</v>
      </c>
      <c r="CD18" s="58">
        <v>11827.184699712408</v>
      </c>
      <c r="CE18" s="58">
        <v>12601.569947715032</v>
      </c>
      <c r="CF18" s="58">
        <v>9006.8853514594593</v>
      </c>
      <c r="CG18" s="58">
        <v>7908.565539542722</v>
      </c>
      <c r="CH18" s="58">
        <v>8918.0127786894154</v>
      </c>
      <c r="CI18" s="58">
        <v>8756.1281812640118</v>
      </c>
      <c r="CJ18" s="58">
        <v>9720.6987107023851</v>
      </c>
      <c r="CK18" s="58">
        <v>11127.821808968398</v>
      </c>
      <c r="CL18" s="58">
        <v>11950.74580920448</v>
      </c>
      <c r="CM18" s="58">
        <v>14222.68407062286</v>
      </c>
      <c r="CN18" s="58">
        <v>15954.474631367975</v>
      </c>
      <c r="CO18" s="58">
        <v>14615.374299740099</v>
      </c>
      <c r="CP18" s="58">
        <v>14546.042794557939</v>
      </c>
      <c r="CQ18" s="58">
        <v>15162.782408339954</v>
      </c>
      <c r="CR18" s="58">
        <v>13302.115060971706</v>
      </c>
      <c r="CS18" s="58">
        <v>12053.68105849426</v>
      </c>
      <c r="CT18" s="58">
        <v>12267.062527121763</v>
      </c>
      <c r="CU18" s="58">
        <v>11621.078739223196</v>
      </c>
      <c r="CV18" s="58">
        <v>12488.930856750127</v>
      </c>
      <c r="CW18" s="58">
        <v>13911.177951987242</v>
      </c>
      <c r="CX18" s="58">
        <v>13582.810887978261</v>
      </c>
      <c r="CY18" s="58">
        <v>15775.904646573625</v>
      </c>
      <c r="CZ18" s="58">
        <v>19365.878965786829</v>
      </c>
      <c r="DA18" s="58">
        <v>17840.871277573679</v>
      </c>
      <c r="DB18" s="58">
        <v>17799.934267526336</v>
      </c>
      <c r="DC18" s="58">
        <v>15913.64446023784</v>
      </c>
      <c r="DD18" s="58">
        <v>14574.849896372174</v>
      </c>
      <c r="DE18" s="58">
        <v>13909.205546426478</v>
      </c>
      <c r="DF18" s="58">
        <v>15307.508296888946</v>
      </c>
      <c r="DG18" s="58">
        <v>14473.179532009919</v>
      </c>
      <c r="DH18" s="58">
        <v>15511.599237774228</v>
      </c>
      <c r="DI18" s="58">
        <v>14201.564806275193</v>
      </c>
      <c r="DJ18" s="58">
        <v>14350.019793326799</v>
      </c>
      <c r="DK18" s="58">
        <v>14171.595420271475</v>
      </c>
      <c r="DL18" s="58">
        <v>18889.516340897302</v>
      </c>
      <c r="DM18" s="58">
        <v>15313.381613938098</v>
      </c>
      <c r="DN18" s="58">
        <v>14135.809595003813</v>
      </c>
      <c r="DO18" s="58">
        <v>13353.998601580544</v>
      </c>
      <c r="DP18" s="58">
        <v>14618.55588308677</v>
      </c>
      <c r="DQ18" s="58">
        <v>14159.323570061882</v>
      </c>
      <c r="DR18" s="58">
        <v>15231.210295689978</v>
      </c>
      <c r="DS18" s="58">
        <v>14991.272522630105</v>
      </c>
      <c r="DT18" s="58">
        <v>15839.591551573576</v>
      </c>
      <c r="DU18" s="58">
        <v>16917.378872694706</v>
      </c>
      <c r="DV18" s="58">
        <v>19907.85198633332</v>
      </c>
      <c r="DW18" s="58">
        <v>20468.92894153644</v>
      </c>
      <c r="DX18" s="58">
        <v>24586.204251425326</v>
      </c>
      <c r="DY18" s="58">
        <v>23207.455731049995</v>
      </c>
      <c r="DZ18" s="58">
        <v>22310.251645125201</v>
      </c>
      <c r="EA18" s="58">
        <v>20023.52494532839</v>
      </c>
      <c r="EB18" s="58">
        <v>19718.373260715533</v>
      </c>
      <c r="EC18" s="58">
        <v>19457.635332349368</v>
      </c>
      <c r="ED18" s="58">
        <v>22178.544992509043</v>
      </c>
      <c r="EE18" s="58">
        <v>21479.722642974026</v>
      </c>
      <c r="EF18" s="58">
        <v>21692.959677522947</v>
      </c>
      <c r="EG18" s="58">
        <v>25265.760994131724</v>
      </c>
      <c r="EH18" s="58">
        <v>26820.195088956112</v>
      </c>
      <c r="EI18" s="58">
        <v>28570.054370260605</v>
      </c>
      <c r="EJ18" s="58">
        <v>34385.981654766823</v>
      </c>
      <c r="EK18" s="59"/>
      <c r="EL18" s="2"/>
      <c r="EM18" s="1" t="e">
        <f>#REF!/1000</f>
        <v>#REF!</v>
      </c>
      <c r="EN18" s="1">
        <f t="shared" si="1"/>
        <v>1.9662313812983998</v>
      </c>
      <c r="EO18" s="1">
        <f t="shared" si="2"/>
        <v>2.0446115249479999</v>
      </c>
    </row>
    <row r="19" spans="1:146" ht="15.75" outlineLevel="1" x14ac:dyDescent="0.25">
      <c r="A19" s="82" t="s">
        <v>8</v>
      </c>
      <c r="B19" s="78"/>
      <c r="C19" s="57">
        <v>17.0256934676</v>
      </c>
      <c r="D19" s="58">
        <v>14.8684535118</v>
      </c>
      <c r="E19" s="58">
        <v>14.5420621336</v>
      </c>
      <c r="F19" s="58">
        <v>14.531204671200001</v>
      </c>
      <c r="G19" s="58">
        <v>15.569234602800002</v>
      </c>
      <c r="H19" s="58">
        <v>17.212919964399997</v>
      </c>
      <c r="I19" s="58">
        <v>102.821418028</v>
      </c>
      <c r="J19" s="58">
        <v>23.838825051600001</v>
      </c>
      <c r="K19" s="58">
        <v>19.752867428800002</v>
      </c>
      <c r="L19" s="58">
        <v>18.626410958800001</v>
      </c>
      <c r="M19" s="58">
        <v>18.902931685599999</v>
      </c>
      <c r="N19" s="58">
        <v>29.860345078800002</v>
      </c>
      <c r="O19" s="58">
        <v>23.434056638000001</v>
      </c>
      <c r="P19" s="58">
        <v>23.385688750799996</v>
      </c>
      <c r="Q19" s="58">
        <v>22.6366043572</v>
      </c>
      <c r="R19" s="58">
        <v>22.078798820000003</v>
      </c>
      <c r="S19" s="58">
        <v>23.910441270000003</v>
      </c>
      <c r="T19" s="58">
        <v>7.5550887800000002</v>
      </c>
      <c r="U19" s="58">
        <v>7.002082839999999</v>
      </c>
      <c r="V19" s="58">
        <v>7.6238370970999991</v>
      </c>
      <c r="W19" s="58">
        <v>7.8085564013000006</v>
      </c>
      <c r="X19" s="58">
        <v>7.5828786583999994</v>
      </c>
      <c r="Y19" s="58">
        <v>7.7984677284000004</v>
      </c>
      <c r="Z19" s="58">
        <v>9.3628471383999994</v>
      </c>
      <c r="AA19" s="58">
        <v>9.4601906983999999</v>
      </c>
      <c r="AB19" s="58">
        <v>8.5096794355000007</v>
      </c>
      <c r="AC19" s="58">
        <v>7.8815311054999997</v>
      </c>
      <c r="AD19" s="58">
        <v>8.2702996055</v>
      </c>
      <c r="AE19" s="58">
        <v>24.670761525500001</v>
      </c>
      <c r="AF19" s="58">
        <v>3.8582853297000002</v>
      </c>
      <c r="AG19" s="58">
        <v>2.1737393138999996</v>
      </c>
      <c r="AH19" s="58">
        <v>2.7406203981000004</v>
      </c>
      <c r="AI19" s="58">
        <v>2.1258257781000003</v>
      </c>
      <c r="AJ19" s="58">
        <v>1.3934412980999999</v>
      </c>
      <c r="AK19" s="58">
        <v>1.4155487023</v>
      </c>
      <c r="AL19" s="58">
        <v>1.6518559464999998</v>
      </c>
      <c r="AM19" s="58">
        <v>1.7516246033</v>
      </c>
      <c r="AN19" s="58">
        <v>2.3473872558999993</v>
      </c>
      <c r="AO19" s="58">
        <v>2.0990138658999999</v>
      </c>
      <c r="AP19" s="58">
        <v>1.6691045342999999</v>
      </c>
      <c r="AQ19" s="58">
        <v>2.4654055927000003</v>
      </c>
      <c r="AR19" s="58">
        <v>1.9541494752999997</v>
      </c>
      <c r="AS19" s="58">
        <v>1.5593881036999997</v>
      </c>
      <c r="AT19" s="58">
        <v>1.6257848721000001</v>
      </c>
      <c r="AU19" s="58">
        <v>1.937530566</v>
      </c>
      <c r="AV19" s="58">
        <v>2.3627741269999998</v>
      </c>
      <c r="AW19" s="58">
        <v>1.9484805808999999</v>
      </c>
      <c r="AX19" s="58">
        <v>1.6325093347999997</v>
      </c>
      <c r="AY19" s="58">
        <v>3.3472279415999995</v>
      </c>
      <c r="AZ19" s="58">
        <v>3.5665398928999998</v>
      </c>
      <c r="BA19" s="58">
        <v>6.9121404570999996</v>
      </c>
      <c r="BB19" s="58">
        <v>2.5578850513</v>
      </c>
      <c r="BC19" s="58">
        <v>4.2779649012999998</v>
      </c>
      <c r="BD19" s="58">
        <v>5.0523085512999995</v>
      </c>
      <c r="BE19" s="58">
        <v>8.7427210513000002</v>
      </c>
      <c r="BF19" s="58">
        <v>15.993092441300002</v>
      </c>
      <c r="BG19" s="58">
        <v>13.933920991300003</v>
      </c>
      <c r="BH19" s="58">
        <v>15.2753475413</v>
      </c>
      <c r="BI19" s="58">
        <v>15.280183991300001</v>
      </c>
      <c r="BJ19" s="58">
        <v>14.186111261299999</v>
      </c>
      <c r="BK19" s="58">
        <v>15.220833181300002</v>
      </c>
      <c r="BL19" s="58">
        <v>14.305320591299999</v>
      </c>
      <c r="BM19" s="58">
        <v>13.731433571300002</v>
      </c>
      <c r="BN19" s="58">
        <v>13.779388731300001</v>
      </c>
      <c r="BO19" s="58">
        <v>13.768331331300001</v>
      </c>
      <c r="BP19" s="58">
        <v>13.053299021599999</v>
      </c>
      <c r="BQ19" s="58">
        <v>13.011569741300001</v>
      </c>
      <c r="BR19" s="58">
        <v>0.77275775130000002</v>
      </c>
      <c r="BS19" s="58">
        <v>0.16181752130000002</v>
      </c>
      <c r="BT19" s="58">
        <v>0.17000161100000002</v>
      </c>
      <c r="BU19" s="58">
        <v>0.21776152130000001</v>
      </c>
      <c r="BV19" s="58">
        <v>0.52169163130000007</v>
      </c>
      <c r="BW19" s="58">
        <v>0.51546723100000003</v>
      </c>
      <c r="BX19" s="58">
        <v>2.0376095009999999</v>
      </c>
      <c r="BY19" s="58">
        <v>0.28382388129999997</v>
      </c>
      <c r="BZ19" s="58">
        <v>2.1651412912999994</v>
      </c>
      <c r="CA19" s="58">
        <v>2.4524468783999991</v>
      </c>
      <c r="CB19" s="58">
        <v>2.0795367632000001</v>
      </c>
      <c r="CC19" s="58">
        <v>3.5463456519999994</v>
      </c>
      <c r="CD19" s="58">
        <v>2.2832149375999999</v>
      </c>
      <c r="CE19" s="58">
        <v>673.91463502099998</v>
      </c>
      <c r="CF19" s="58">
        <v>3.0680452280999995</v>
      </c>
      <c r="CG19" s="58">
        <v>5.3384108470000005</v>
      </c>
      <c r="CH19" s="58">
        <v>2.7134961552000001</v>
      </c>
      <c r="CI19" s="58">
        <v>2.8910622523000002</v>
      </c>
      <c r="CJ19" s="58">
        <v>3.1643896622999996</v>
      </c>
      <c r="CK19" s="58">
        <v>1.2670955923</v>
      </c>
      <c r="CL19" s="58">
        <v>1.1204919023</v>
      </c>
      <c r="CM19" s="58">
        <v>3.2624679294000001</v>
      </c>
      <c r="CN19" s="58">
        <v>1.0642331093999999</v>
      </c>
      <c r="CO19" s="58">
        <v>1.1448482393999997</v>
      </c>
      <c r="CP19" s="58">
        <v>1.1535176793999997</v>
      </c>
      <c r="CQ19" s="58">
        <v>2.7066412693999999</v>
      </c>
      <c r="CR19" s="58">
        <v>0.13409880940000002</v>
      </c>
      <c r="CS19" s="58">
        <v>0.13541624940000002</v>
      </c>
      <c r="CT19" s="58">
        <v>0.10121535939999998</v>
      </c>
      <c r="CU19" s="58">
        <v>0.11637711939999999</v>
      </c>
      <c r="CV19" s="58">
        <v>0.11581924939999999</v>
      </c>
      <c r="CW19" s="58">
        <v>4.2515249400000003E-2</v>
      </c>
      <c r="CX19" s="58">
        <v>4.2233509400000001E-2</v>
      </c>
      <c r="CY19" s="58">
        <v>0.15407399799999999</v>
      </c>
      <c r="CZ19" s="58">
        <v>4.7637399399999995E-2</v>
      </c>
      <c r="DA19" s="58">
        <v>0.14202100079999999</v>
      </c>
      <c r="DB19" s="58">
        <v>0.13525594939999999</v>
      </c>
      <c r="DC19" s="58">
        <v>4.1967589400000005E-2</v>
      </c>
      <c r="DD19" s="58">
        <v>4.8656897999999997E-2</v>
      </c>
      <c r="DE19" s="58">
        <v>3.6831949400000008E-2</v>
      </c>
      <c r="DF19" s="58">
        <v>4.0929749399999993E-2</v>
      </c>
      <c r="DG19" s="58">
        <v>3.6483169400000001E-2</v>
      </c>
      <c r="DH19" s="58">
        <v>4.6354079400000005E-2</v>
      </c>
      <c r="DI19" s="58">
        <v>4.4057190000000003E-2</v>
      </c>
      <c r="DJ19" s="58">
        <v>3.60147522E-2</v>
      </c>
      <c r="DK19" s="58">
        <v>4.8805699399999999E-2</v>
      </c>
      <c r="DL19" s="58">
        <v>4.09140094E-2</v>
      </c>
      <c r="DM19" s="58">
        <v>3.6642269399999997E-2</v>
      </c>
      <c r="DN19" s="58">
        <v>5.9268169400000001E-2</v>
      </c>
      <c r="DO19" s="58">
        <v>4.0892300799999996E-2</v>
      </c>
      <c r="DP19" s="58">
        <v>3.5977760799999994E-2</v>
      </c>
      <c r="DQ19" s="58">
        <v>4.6258779399999998E-2</v>
      </c>
      <c r="DR19" s="58">
        <v>3.8579109400000006E-2</v>
      </c>
      <c r="DS19" s="58">
        <v>9.5648680799999997E-2</v>
      </c>
      <c r="DT19" s="58">
        <v>4.2190289399999997E-2</v>
      </c>
      <c r="DU19" s="58">
        <v>3.6276839399999997E-2</v>
      </c>
      <c r="DV19" s="58">
        <v>3.6577388000000002E-2</v>
      </c>
      <c r="DW19" s="58">
        <v>3.8726829400000003E-2</v>
      </c>
      <c r="DX19" s="58">
        <v>3.5978459400000003E-2</v>
      </c>
      <c r="DY19" s="58">
        <v>3.7089359400000001E-2</v>
      </c>
      <c r="DZ19" s="58">
        <v>3.84789694E-2</v>
      </c>
      <c r="EA19" s="58">
        <v>3.6513810799999998E-2</v>
      </c>
      <c r="EB19" s="58">
        <v>3.6608529399999999E-2</v>
      </c>
      <c r="EC19" s="58">
        <v>3.6531557999999999E-2</v>
      </c>
      <c r="ED19" s="58">
        <v>6.3806769399999991E-2</v>
      </c>
      <c r="EE19" s="58">
        <v>3.6531599400000003E-2</v>
      </c>
      <c r="EF19" s="58">
        <v>3.6536679399999994E-2</v>
      </c>
      <c r="EG19" s="58">
        <v>4.0293209399999995E-2</v>
      </c>
      <c r="EH19" s="58">
        <v>3.6537859400000004E-2</v>
      </c>
      <c r="EI19" s="58">
        <v>4.7120590800000008E-2</v>
      </c>
      <c r="EJ19" s="58">
        <v>4.5817728000000002E-2</v>
      </c>
      <c r="EK19" s="59"/>
      <c r="EL19" s="2"/>
    </row>
    <row r="20" spans="1:146" ht="15.75" outlineLevel="1" x14ac:dyDescent="0.25">
      <c r="A20" s="82" t="s">
        <v>9</v>
      </c>
      <c r="B20" s="78"/>
      <c r="C20" s="57">
        <v>1377.7034527444</v>
      </c>
      <c r="D20" s="58">
        <v>1444.5808128137999</v>
      </c>
      <c r="E20" s="58">
        <v>1040.7489138855999</v>
      </c>
      <c r="F20" s="58">
        <v>994.02723828520004</v>
      </c>
      <c r="G20" s="58">
        <v>1085.1195750127999</v>
      </c>
      <c r="H20" s="58">
        <v>1620.8385086419999</v>
      </c>
      <c r="I20" s="58">
        <v>1460.116459889</v>
      </c>
      <c r="J20" s="58">
        <v>1748.4502826838002</v>
      </c>
      <c r="K20" s="58">
        <v>1354.7847498555998</v>
      </c>
      <c r="L20" s="58">
        <v>1556.4148508792</v>
      </c>
      <c r="M20" s="58">
        <v>1361.2637291987999</v>
      </c>
      <c r="N20" s="58">
        <v>1327.6457802007776</v>
      </c>
      <c r="O20" s="58">
        <v>1546.6749649831602</v>
      </c>
      <c r="P20" s="58">
        <v>1582.1923323821832</v>
      </c>
      <c r="Q20" s="58">
        <v>1356.0731707807101</v>
      </c>
      <c r="R20" s="58">
        <v>1646.7947096402877</v>
      </c>
      <c r="S20" s="58">
        <v>2207.1839793075437</v>
      </c>
      <c r="T20" s="58">
        <v>1839.9417966249996</v>
      </c>
      <c r="U20" s="58">
        <v>1565.1179436386305</v>
      </c>
      <c r="V20" s="58">
        <v>1799.1834037247761</v>
      </c>
      <c r="W20" s="58">
        <v>1602.2526963813261</v>
      </c>
      <c r="X20" s="58">
        <v>1726.7431698935025</v>
      </c>
      <c r="Y20" s="58">
        <v>1762.7469152171318</v>
      </c>
      <c r="Z20" s="58">
        <v>1754.8537696984895</v>
      </c>
      <c r="AA20" s="58">
        <v>1774.0373193458859</v>
      </c>
      <c r="AB20" s="58">
        <v>1828.3979350945799</v>
      </c>
      <c r="AC20" s="58">
        <v>1637.1750345812791</v>
      </c>
      <c r="AD20" s="58">
        <v>1637.6428566980528</v>
      </c>
      <c r="AE20" s="58">
        <v>1691.7893758977132</v>
      </c>
      <c r="AF20" s="58">
        <v>2447.6192601978064</v>
      </c>
      <c r="AG20" s="58">
        <v>2027.703113096067</v>
      </c>
      <c r="AH20" s="58">
        <v>1972.969859341651</v>
      </c>
      <c r="AI20" s="58">
        <v>1970.7222839436176</v>
      </c>
      <c r="AJ20" s="58">
        <v>1897.9055838018708</v>
      </c>
      <c r="AK20" s="58">
        <v>1826.363852141692</v>
      </c>
      <c r="AL20" s="58">
        <v>2032.2024852251373</v>
      </c>
      <c r="AM20" s="58">
        <v>1961.0463591409455</v>
      </c>
      <c r="AN20" s="58">
        <v>2178.5213379602478</v>
      </c>
      <c r="AO20" s="58">
        <v>2486.1128156094728</v>
      </c>
      <c r="AP20" s="58">
        <v>2406.3482149234173</v>
      </c>
      <c r="AQ20" s="58">
        <v>2497.0914484189634</v>
      </c>
      <c r="AR20" s="58">
        <v>3351.8812342155434</v>
      </c>
      <c r="AS20" s="58">
        <v>3327.6943159939119</v>
      </c>
      <c r="AT20" s="58">
        <v>3200.6999706761267</v>
      </c>
      <c r="AU20" s="58">
        <v>3164.2791843994173</v>
      </c>
      <c r="AV20" s="58">
        <v>3160.5386581519938</v>
      </c>
      <c r="AW20" s="58">
        <v>3920.600367445652</v>
      </c>
      <c r="AX20" s="58">
        <v>3472.4526666612528</v>
      </c>
      <c r="AY20" s="58">
        <v>3337.8777886528005</v>
      </c>
      <c r="AZ20" s="58">
        <v>3772.8410300970309</v>
      </c>
      <c r="BA20" s="58">
        <v>3812.6035757599802</v>
      </c>
      <c r="BB20" s="58">
        <v>3926.4148823210994</v>
      </c>
      <c r="BC20" s="58">
        <v>4045.4902018872685</v>
      </c>
      <c r="BD20" s="58">
        <v>5222.5240140164906</v>
      </c>
      <c r="BE20" s="58">
        <v>5611.33224207495</v>
      </c>
      <c r="BF20" s="58">
        <v>4822.3429407083531</v>
      </c>
      <c r="BG20" s="58">
        <v>4943.6670539604766</v>
      </c>
      <c r="BH20" s="58">
        <v>4431.1893864492868</v>
      </c>
      <c r="BI20" s="58">
        <v>4386.945997460195</v>
      </c>
      <c r="BJ20" s="58">
        <v>5652.4518262466336</v>
      </c>
      <c r="BK20" s="58">
        <v>6227.3649782325419</v>
      </c>
      <c r="BL20" s="58">
        <v>6999.332541700971</v>
      </c>
      <c r="BM20" s="58">
        <v>8635.2656493631657</v>
      </c>
      <c r="BN20" s="58">
        <v>10082.876486619978</v>
      </c>
      <c r="BO20" s="58">
        <v>9808.4701410714897</v>
      </c>
      <c r="BP20" s="58">
        <v>10640.374565677148</v>
      </c>
      <c r="BQ20" s="58">
        <v>13032.185954492916</v>
      </c>
      <c r="BR20" s="58">
        <v>13911.270259058456</v>
      </c>
      <c r="BS20" s="58">
        <v>13855.43234616731</v>
      </c>
      <c r="BT20" s="58">
        <v>12054.727551950649</v>
      </c>
      <c r="BU20" s="58">
        <v>11809.634507465536</v>
      </c>
      <c r="BV20" s="58">
        <v>10790.045223302857</v>
      </c>
      <c r="BW20" s="58">
        <v>9626.9658491690934</v>
      </c>
      <c r="BX20" s="58">
        <v>9383.4913275554627</v>
      </c>
      <c r="BY20" s="58">
        <v>9273.5226653849895</v>
      </c>
      <c r="BZ20" s="58">
        <v>8455.9417436491021</v>
      </c>
      <c r="CA20" s="58">
        <v>8503.8340980115026</v>
      </c>
      <c r="CB20" s="58">
        <v>7988.8923572809344</v>
      </c>
      <c r="CC20" s="58">
        <v>9220.4884670490173</v>
      </c>
      <c r="CD20" s="58">
        <v>9392.9915690292055</v>
      </c>
      <c r="CE20" s="58">
        <v>9504.7895156260274</v>
      </c>
      <c r="CF20" s="58">
        <v>6774.1055063596577</v>
      </c>
      <c r="CG20" s="58">
        <v>5632.3257852433208</v>
      </c>
      <c r="CH20" s="58">
        <v>6514.3381231634194</v>
      </c>
      <c r="CI20" s="58">
        <v>6377.6771117716144</v>
      </c>
      <c r="CJ20" s="58">
        <v>7259.6956466994861</v>
      </c>
      <c r="CK20" s="58">
        <v>8615.7897001259971</v>
      </c>
      <c r="CL20" s="58">
        <v>9303.4218647619782</v>
      </c>
      <c r="CM20" s="58">
        <v>11336.686719744057</v>
      </c>
      <c r="CN20" s="58">
        <v>13181.077129113371</v>
      </c>
      <c r="CO20" s="58">
        <v>11612.700937202297</v>
      </c>
      <c r="CP20" s="58">
        <v>11517.318510737738</v>
      </c>
      <c r="CQ20" s="58">
        <v>12461.709080077755</v>
      </c>
      <c r="CR20" s="58">
        <v>10601.397073986109</v>
      </c>
      <c r="CS20" s="58">
        <v>9204.5250358238627</v>
      </c>
      <c r="CT20" s="58">
        <v>9141.694747779964</v>
      </c>
      <c r="CU20" s="58">
        <v>8469.5053853145946</v>
      </c>
      <c r="CV20" s="58">
        <v>9322.1775071317261</v>
      </c>
      <c r="CW20" s="58">
        <v>10774.683703640241</v>
      </c>
      <c r="CX20" s="58">
        <v>10223.443373378661</v>
      </c>
      <c r="CY20" s="58">
        <v>12087.843439075628</v>
      </c>
      <c r="CZ20" s="58">
        <v>16002.809306929827</v>
      </c>
      <c r="DA20" s="58">
        <v>14008.294326996076</v>
      </c>
      <c r="DB20" s="58">
        <v>13989.009885740936</v>
      </c>
      <c r="DC20" s="58">
        <v>12339.531814401444</v>
      </c>
      <c r="DD20" s="58">
        <v>11059.823829567576</v>
      </c>
      <c r="DE20" s="58">
        <v>10254.339047670275</v>
      </c>
      <c r="DF20" s="58">
        <v>11671.089489182545</v>
      </c>
      <c r="DG20" s="58">
        <v>10704.183047893119</v>
      </c>
      <c r="DH20" s="58">
        <v>11745.881364830624</v>
      </c>
      <c r="DI20" s="58">
        <v>10267.66962091919</v>
      </c>
      <c r="DJ20" s="58">
        <v>10451.412205761802</v>
      </c>
      <c r="DK20" s="58">
        <v>9999.1319065492717</v>
      </c>
      <c r="DL20" s="58">
        <v>14603.837188861502</v>
      </c>
      <c r="DM20" s="58">
        <v>10573.577794692297</v>
      </c>
      <c r="DN20" s="58">
        <v>9798.7685891990168</v>
      </c>
      <c r="DO20" s="58">
        <v>9071.9892949243458</v>
      </c>
      <c r="DP20" s="58">
        <v>10376.351140723773</v>
      </c>
      <c r="DQ20" s="58">
        <v>10075.001343043485</v>
      </c>
      <c r="DR20" s="58">
        <v>10966.507362060576</v>
      </c>
      <c r="DS20" s="58">
        <v>10652.276200938102</v>
      </c>
      <c r="DT20" s="58">
        <v>11496.719754302976</v>
      </c>
      <c r="DU20" s="58">
        <v>12284.047417897305</v>
      </c>
      <c r="DV20" s="58">
        <v>15205.266169630517</v>
      </c>
      <c r="DW20" s="58">
        <v>15086.58455771544</v>
      </c>
      <c r="DX20" s="58">
        <v>19884.234564709524</v>
      </c>
      <c r="DY20" s="58">
        <v>17611.533479977392</v>
      </c>
      <c r="DZ20" s="58">
        <v>16885.398866405809</v>
      </c>
      <c r="EA20" s="58">
        <v>14855.503158101188</v>
      </c>
      <c r="EB20" s="58">
        <v>14806.51323391973</v>
      </c>
      <c r="EC20" s="58">
        <v>14735.771068763963</v>
      </c>
      <c r="ED20" s="58">
        <v>17216.136714382246</v>
      </c>
      <c r="EE20" s="58">
        <v>16316.559689960424</v>
      </c>
      <c r="EF20" s="58">
        <v>16561.163131889349</v>
      </c>
      <c r="EG20" s="58">
        <v>20058.406219348322</v>
      </c>
      <c r="EH20" s="58">
        <v>21894.615242462714</v>
      </c>
      <c r="EI20" s="58">
        <v>22940.404396965605</v>
      </c>
      <c r="EJ20" s="58">
        <v>28514.375248024615</v>
      </c>
      <c r="EK20" s="59"/>
      <c r="EL20" s="2"/>
    </row>
    <row r="21" spans="1:146" ht="15.75" outlineLevel="1" x14ac:dyDescent="0.25">
      <c r="A21" s="82" t="s">
        <v>10</v>
      </c>
      <c r="B21" s="78"/>
      <c r="C21" s="57">
        <v>211.94923508639999</v>
      </c>
      <c r="D21" s="58">
        <v>253.52125862240001</v>
      </c>
      <c r="E21" s="58">
        <v>237.56096130120002</v>
      </c>
      <c r="F21" s="58">
        <v>248.13748152439996</v>
      </c>
      <c r="G21" s="58">
        <v>-152.76335508679998</v>
      </c>
      <c r="H21" s="58">
        <v>-151.78463615920001</v>
      </c>
      <c r="I21" s="58">
        <v>-150.893575529</v>
      </c>
      <c r="J21" s="58">
        <v>-154.554284279</v>
      </c>
      <c r="K21" s="58">
        <v>-161.62707194039999</v>
      </c>
      <c r="L21" s="58">
        <v>-149.30228244680004</v>
      </c>
      <c r="M21" s="58">
        <v>-154.06375878</v>
      </c>
      <c r="N21" s="58">
        <v>-149.0448785028</v>
      </c>
      <c r="O21" s="58">
        <v>-146.83241216600001</v>
      </c>
      <c r="P21" s="58">
        <v>-146.58115240499998</v>
      </c>
      <c r="Q21" s="58">
        <v>-153.79950085340002</v>
      </c>
      <c r="R21" s="58">
        <v>-144.87536319999998</v>
      </c>
      <c r="S21" s="58">
        <v>-146.74754126000002</v>
      </c>
      <c r="T21" s="58">
        <v>-144.29894963000001</v>
      </c>
      <c r="U21" s="58">
        <v>1.5395412800000001</v>
      </c>
      <c r="V21" s="58">
        <v>1.3795686735000001</v>
      </c>
      <c r="W21" s="58">
        <v>1.1079701301</v>
      </c>
      <c r="X21" s="58">
        <v>-3.4037692799999908E-2</v>
      </c>
      <c r="Y21" s="58">
        <v>-1.7858901092000001</v>
      </c>
      <c r="Z21" s="58">
        <v>1.7775076096000002</v>
      </c>
      <c r="AA21" s="58">
        <v>1.6140560804000001</v>
      </c>
      <c r="AB21" s="58">
        <v>-0.22233166550000005</v>
      </c>
      <c r="AC21" s="58">
        <v>-3.5709332620000005</v>
      </c>
      <c r="AD21" s="58">
        <v>1.2351437665</v>
      </c>
      <c r="AE21" s="58">
        <v>0.39682382699999985</v>
      </c>
      <c r="AF21" s="58">
        <v>2.0547899170999999</v>
      </c>
      <c r="AG21" s="58">
        <v>1.4754210823</v>
      </c>
      <c r="AH21" s="58">
        <v>5.8687839890999998</v>
      </c>
      <c r="AI21" s="58">
        <v>4.3050831150000004</v>
      </c>
      <c r="AJ21" s="58">
        <v>2.2241454227000004</v>
      </c>
      <c r="AK21" s="58">
        <v>-0.46341718679999988</v>
      </c>
      <c r="AL21" s="58">
        <v>1.4595690220000002</v>
      </c>
      <c r="AM21" s="58">
        <v>-11.856370867299999</v>
      </c>
      <c r="AN21" s="58">
        <v>3.3162290594000003</v>
      </c>
      <c r="AO21" s="58">
        <v>3.5750884543999994</v>
      </c>
      <c r="AP21" s="58">
        <v>3.5093287548000003</v>
      </c>
      <c r="AQ21" s="58">
        <v>2.8898894489</v>
      </c>
      <c r="AR21" s="58">
        <v>1.6100982404999999</v>
      </c>
      <c r="AS21" s="58">
        <v>1.9231577761999998</v>
      </c>
      <c r="AT21" s="58">
        <v>1.1965000827000003</v>
      </c>
      <c r="AU21" s="58">
        <v>-0.58078834200000018</v>
      </c>
      <c r="AV21" s="58">
        <v>-3.2206069810000013</v>
      </c>
      <c r="AW21" s="58">
        <v>0.22016508250000011</v>
      </c>
      <c r="AX21" s="58">
        <v>-1.9372191999999844E-2</v>
      </c>
      <c r="AY21" s="58">
        <v>1.52321</v>
      </c>
      <c r="AZ21" s="58">
        <v>1.1172462983</v>
      </c>
      <c r="BA21" s="58">
        <v>72.736458433900012</v>
      </c>
      <c r="BB21" s="58">
        <v>68.085058861900009</v>
      </c>
      <c r="BC21" s="58">
        <v>0.9978135253</v>
      </c>
      <c r="BD21" s="58">
        <v>21.604879321000002</v>
      </c>
      <c r="BE21" s="58">
        <v>112.24739903660002</v>
      </c>
      <c r="BF21" s="58">
        <v>1.0220296054</v>
      </c>
      <c r="BG21" s="58">
        <v>22.074318509300003</v>
      </c>
      <c r="BH21" s="58">
        <v>-0.48921995960000009</v>
      </c>
      <c r="BI21" s="58">
        <v>1.0830946656</v>
      </c>
      <c r="BJ21" s="58">
        <v>29.338373748400002</v>
      </c>
      <c r="BK21" s="58">
        <v>1.0535986014000001</v>
      </c>
      <c r="BL21" s="58">
        <v>36.080063817100005</v>
      </c>
      <c r="BM21" s="58">
        <v>-7.3805665764000006</v>
      </c>
      <c r="BN21" s="58">
        <v>36.219735438000001</v>
      </c>
      <c r="BO21" s="58">
        <v>23.826857671200003</v>
      </c>
      <c r="BP21" s="58">
        <v>22.270497791700002</v>
      </c>
      <c r="BQ21" s="58">
        <v>50.534194598900001</v>
      </c>
      <c r="BR21" s="58">
        <v>7.1954083700000115E-2</v>
      </c>
      <c r="BS21" s="58">
        <v>-5.7116157882000005</v>
      </c>
      <c r="BT21" s="58">
        <v>-0.41957241329999972</v>
      </c>
      <c r="BU21" s="58">
        <v>-4.8902265993</v>
      </c>
      <c r="BV21" s="58">
        <v>0.99069500909999997</v>
      </c>
      <c r="BW21" s="58">
        <v>-2.3124983770000003</v>
      </c>
      <c r="BX21" s="58">
        <v>-9.5261610005000001</v>
      </c>
      <c r="BY21" s="58">
        <v>7.9691232275999999</v>
      </c>
      <c r="BZ21" s="58">
        <v>-0.23782846959999993</v>
      </c>
      <c r="CA21" s="58">
        <v>-0.83157386759999985</v>
      </c>
      <c r="CB21" s="58">
        <v>0.88121952660000002</v>
      </c>
      <c r="CC21" s="58">
        <v>123.78980089219999</v>
      </c>
      <c r="CD21" s="58">
        <v>0.12445182560000001</v>
      </c>
      <c r="CE21" s="58">
        <v>0.47940594799999992</v>
      </c>
      <c r="CF21" s="58">
        <v>0.29012992170000002</v>
      </c>
      <c r="CG21" s="58">
        <v>0.2459524723999999</v>
      </c>
      <c r="CH21" s="58">
        <v>-2.7512085291999999</v>
      </c>
      <c r="CI21" s="58">
        <v>-0.18632261989999999</v>
      </c>
      <c r="CJ21" s="58">
        <v>-4.9729666093999985</v>
      </c>
      <c r="CK21" s="58">
        <v>-1.8342365199000004</v>
      </c>
      <c r="CL21" s="58">
        <v>0.67234289020000015</v>
      </c>
      <c r="CM21" s="58">
        <v>-0.67829161059999987</v>
      </c>
      <c r="CN21" s="58">
        <v>0.87552303520000008</v>
      </c>
      <c r="CO21" s="58">
        <v>0.34554126840000005</v>
      </c>
      <c r="CP21" s="58">
        <v>1.0148227808000001</v>
      </c>
      <c r="CQ21" s="58">
        <v>20.614542782800001</v>
      </c>
      <c r="CR21" s="58">
        <v>1.0163046462000001</v>
      </c>
      <c r="CS21" s="58">
        <v>1.017472511</v>
      </c>
      <c r="CT21" s="58">
        <v>1.0193902424000001</v>
      </c>
      <c r="CU21" s="58">
        <v>1.0203433892</v>
      </c>
      <c r="CV21" s="58">
        <v>8.3220159289999991</v>
      </c>
      <c r="CW21" s="58">
        <v>0.7727424276</v>
      </c>
      <c r="CX21" s="58">
        <v>138.68739433019996</v>
      </c>
      <c r="CY21" s="58">
        <v>70.016772929999988</v>
      </c>
      <c r="CZ21" s="58">
        <v>2.6572711376000004</v>
      </c>
      <c r="DA21" s="58">
        <v>19.3624118368</v>
      </c>
      <c r="DB21" s="58">
        <v>11.011552536</v>
      </c>
      <c r="DC21" s="58">
        <v>0.68433742699999889</v>
      </c>
      <c r="DD21" s="58">
        <v>3.4426024966000002</v>
      </c>
      <c r="DE21" s="58">
        <v>0.81327625680000004</v>
      </c>
      <c r="DF21" s="58">
        <v>1.868069237</v>
      </c>
      <c r="DG21" s="58">
        <v>1.0247826474000001</v>
      </c>
      <c r="DH21" s="58">
        <v>1.0302119442</v>
      </c>
      <c r="DI21" s="58">
        <v>2.4240654660000001</v>
      </c>
      <c r="DJ21" s="58">
        <v>15.649018612799999</v>
      </c>
      <c r="DK21" s="58">
        <v>2.4148829628000001</v>
      </c>
      <c r="DL21" s="58">
        <v>1.0247892564000001</v>
      </c>
      <c r="DM21" s="58">
        <v>19.817129256400001</v>
      </c>
      <c r="DN21" s="58">
        <v>1.7233087654000001</v>
      </c>
      <c r="DO21" s="58">
        <v>2.4196912654</v>
      </c>
      <c r="DP21" s="58">
        <v>1.0282619122000001</v>
      </c>
      <c r="DQ21" s="58">
        <v>1.0292150590000002</v>
      </c>
      <c r="DR21" s="58">
        <v>1.0028857800000002</v>
      </c>
      <c r="DS21" s="58">
        <v>2.3898782911999996</v>
      </c>
      <c r="DT21" s="58">
        <v>0.99821829119999994</v>
      </c>
      <c r="DU21" s="58">
        <v>0.99917143800000008</v>
      </c>
      <c r="DV21" s="58">
        <v>1.2196445848000002</v>
      </c>
      <c r="DW21" s="58">
        <v>1.2205977316000001</v>
      </c>
      <c r="DX21" s="58">
        <v>1.0144872664000002</v>
      </c>
      <c r="DY21" s="58">
        <v>1.0076195832000001</v>
      </c>
      <c r="DZ21" s="58">
        <v>1.00857273</v>
      </c>
      <c r="EA21" s="58">
        <v>28.848026436400005</v>
      </c>
      <c r="EB21" s="58">
        <v>1.0083664364000002</v>
      </c>
      <c r="EC21" s="58">
        <v>7.9600034973999998</v>
      </c>
      <c r="ED21" s="58">
        <v>1.0003434974000001</v>
      </c>
      <c r="EE21" s="58">
        <v>14.9212966442</v>
      </c>
      <c r="EF21" s="58">
        <v>14.9212966442</v>
      </c>
      <c r="EG21" s="58">
        <v>1.027186664</v>
      </c>
      <c r="EH21" s="58">
        <v>1.027526664</v>
      </c>
      <c r="EI21" s="58">
        <v>1.0200166442</v>
      </c>
      <c r="EJ21" s="58">
        <v>129.0941631442</v>
      </c>
      <c r="EK21" s="59"/>
      <c r="EL21" s="9"/>
    </row>
    <row r="22" spans="1:146" ht="15.75" outlineLevel="1" x14ac:dyDescent="0.25">
      <c r="A22" s="82" t="s">
        <v>11</v>
      </c>
      <c r="B22" s="78"/>
      <c r="C22" s="57">
        <v>359.553</v>
      </c>
      <c r="D22" s="58">
        <v>331.64100000000002</v>
      </c>
      <c r="E22" s="58">
        <v>291.35300000000001</v>
      </c>
      <c r="F22" s="58">
        <v>295.03199999999998</v>
      </c>
      <c r="G22" s="58">
        <v>342.16199999999998</v>
      </c>
      <c r="H22" s="58">
        <v>417.57</v>
      </c>
      <c r="I22" s="58">
        <v>431.16754999999984</v>
      </c>
      <c r="J22" s="58">
        <v>420.51119203999917</v>
      </c>
      <c r="K22" s="58">
        <v>357.19043456999958</v>
      </c>
      <c r="L22" s="58">
        <v>341.76044169999983</v>
      </c>
      <c r="M22" s="58">
        <v>361.29211968999959</v>
      </c>
      <c r="N22" s="58">
        <v>374.42743158000007</v>
      </c>
      <c r="O22" s="58">
        <v>316.28737408000001</v>
      </c>
      <c r="P22" s="58">
        <v>333.9342496299995</v>
      </c>
      <c r="Q22" s="58">
        <v>322.81074302999957</v>
      </c>
      <c r="R22" s="58">
        <v>361.21292959000078</v>
      </c>
      <c r="S22" s="58">
        <v>383.86019689000028</v>
      </c>
      <c r="T22" s="58">
        <v>585.30841184000019</v>
      </c>
      <c r="U22" s="58">
        <v>563.21304442999974</v>
      </c>
      <c r="V22" s="58">
        <v>547.2210345799997</v>
      </c>
      <c r="W22" s="58">
        <v>488.72022392999941</v>
      </c>
      <c r="X22" s="58">
        <v>515.92782367999939</v>
      </c>
      <c r="Y22" s="58">
        <v>579.74372186999949</v>
      </c>
      <c r="Z22" s="58">
        <v>566.46745519999979</v>
      </c>
      <c r="AA22" s="58">
        <v>599.11107820000029</v>
      </c>
      <c r="AB22" s="58">
        <v>572.81402817999947</v>
      </c>
      <c r="AC22" s="58">
        <v>659.84806642000001</v>
      </c>
      <c r="AD22" s="58">
        <v>612.2784302099999</v>
      </c>
      <c r="AE22" s="58">
        <v>691.08066696000094</v>
      </c>
      <c r="AF22" s="58">
        <v>761.54238984999995</v>
      </c>
      <c r="AG22" s="58">
        <v>703.23890932999927</v>
      </c>
      <c r="AH22" s="58">
        <v>717.26401133000013</v>
      </c>
      <c r="AI22" s="58">
        <v>652.26987828000074</v>
      </c>
      <c r="AJ22" s="58">
        <v>722.29438433000075</v>
      </c>
      <c r="AK22" s="58">
        <v>704.60986462000017</v>
      </c>
      <c r="AL22" s="58">
        <v>671.93198008999968</v>
      </c>
      <c r="AM22" s="58">
        <v>664.18657545999997</v>
      </c>
      <c r="AN22" s="58">
        <v>759.7205321200006</v>
      </c>
      <c r="AO22" s="58">
        <v>794.52632796999808</v>
      </c>
      <c r="AP22" s="58">
        <v>824.2697728799991</v>
      </c>
      <c r="AQ22" s="58">
        <v>852.80807479000089</v>
      </c>
      <c r="AR22" s="58">
        <v>985.38899841000136</v>
      </c>
      <c r="AS22" s="58">
        <v>979.09963363999873</v>
      </c>
      <c r="AT22" s="58">
        <v>898.39336488000117</v>
      </c>
      <c r="AU22" s="58">
        <v>927.35060989999954</v>
      </c>
      <c r="AV22" s="58">
        <v>954.34299476000103</v>
      </c>
      <c r="AW22" s="58">
        <v>924.72232678000069</v>
      </c>
      <c r="AX22" s="58">
        <v>966.36227206000126</v>
      </c>
      <c r="AY22" s="58">
        <v>957.7963726199996</v>
      </c>
      <c r="AZ22" s="58">
        <v>1012.6523481200002</v>
      </c>
      <c r="BA22" s="58">
        <v>1157.4353511399981</v>
      </c>
      <c r="BB22" s="58">
        <v>1114.895030339999</v>
      </c>
      <c r="BC22" s="58">
        <v>1108.0042146899998</v>
      </c>
      <c r="BD22" s="58">
        <v>1235.8949171799979</v>
      </c>
      <c r="BE22" s="58">
        <v>1159.6861368700006</v>
      </c>
      <c r="BF22" s="58">
        <v>1202.5270335700009</v>
      </c>
      <c r="BG22" s="58">
        <v>1127.0980109499972</v>
      </c>
      <c r="BH22" s="58">
        <v>1145.0601512399987</v>
      </c>
      <c r="BI22" s="58">
        <v>1089.8870417899993</v>
      </c>
      <c r="BJ22" s="58">
        <v>1320.5986147099993</v>
      </c>
      <c r="BK22" s="58">
        <v>1304.1141963</v>
      </c>
      <c r="BL22" s="58">
        <v>1330.7231405500006</v>
      </c>
      <c r="BM22" s="58">
        <v>1343.5264110200014</v>
      </c>
      <c r="BN22" s="58">
        <v>1387.7183007800002</v>
      </c>
      <c r="BO22" s="58">
        <v>1905.7511214000006</v>
      </c>
      <c r="BP22" s="58">
        <v>1812.8554534999989</v>
      </c>
      <c r="BQ22" s="58">
        <v>1863.6169016299993</v>
      </c>
      <c r="BR22" s="58">
        <v>1821.2108868600001</v>
      </c>
      <c r="BS22" s="58">
        <v>1802.7250269499998</v>
      </c>
      <c r="BT22" s="58">
        <v>1738.621852740001</v>
      </c>
      <c r="BU22" s="58">
        <v>1941.2171742800008</v>
      </c>
      <c r="BV22" s="58">
        <v>2263.7012394199969</v>
      </c>
      <c r="BW22" s="58">
        <v>2144.75981095</v>
      </c>
      <c r="BX22" s="58">
        <v>2211.1281057400033</v>
      </c>
      <c r="BY22" s="58">
        <v>2224.0205419599997</v>
      </c>
      <c r="BZ22" s="58">
        <v>2130.9801734999978</v>
      </c>
      <c r="CA22" s="58">
        <v>2041.2408326899995</v>
      </c>
      <c r="CB22" s="58">
        <v>2100.8382808500005</v>
      </c>
      <c r="CC22" s="58">
        <v>2373.3627379099989</v>
      </c>
      <c r="CD22" s="58">
        <v>2431.7854639200009</v>
      </c>
      <c r="CE22" s="58">
        <v>2422.3863911200056</v>
      </c>
      <c r="CF22" s="58">
        <v>2229.4216699500012</v>
      </c>
      <c r="CG22" s="58">
        <v>2270.6553909800014</v>
      </c>
      <c r="CH22" s="58">
        <v>2403.7123678999951</v>
      </c>
      <c r="CI22" s="58">
        <v>2375.7463298599982</v>
      </c>
      <c r="CJ22" s="58">
        <v>2462.811640949998</v>
      </c>
      <c r="CK22" s="58">
        <v>2512.5992497700004</v>
      </c>
      <c r="CL22" s="58">
        <v>2645.5311096500009</v>
      </c>
      <c r="CM22" s="58">
        <v>2883.413174560003</v>
      </c>
      <c r="CN22" s="58">
        <v>2771.4577461100034</v>
      </c>
      <c r="CO22" s="58">
        <v>3001.182973030001</v>
      </c>
      <c r="CP22" s="58">
        <v>3026.555943360001</v>
      </c>
      <c r="CQ22" s="58">
        <v>2677.7521442099996</v>
      </c>
      <c r="CR22" s="58">
        <v>2699.5675835299976</v>
      </c>
      <c r="CS22" s="58">
        <v>2848.0031339099964</v>
      </c>
      <c r="CT22" s="58">
        <v>3124.2471737399997</v>
      </c>
      <c r="CU22" s="58">
        <v>3150.4366334000006</v>
      </c>
      <c r="CV22" s="58">
        <v>3158.3155144400002</v>
      </c>
      <c r="CW22" s="58">
        <v>3135.6789906699992</v>
      </c>
      <c r="CX22" s="58">
        <v>3220.6378867600001</v>
      </c>
      <c r="CY22" s="58">
        <v>3617.8903605699988</v>
      </c>
      <c r="CZ22" s="58">
        <v>3360.3647503200023</v>
      </c>
      <c r="DA22" s="58">
        <v>3813.0725177400036</v>
      </c>
      <c r="DB22" s="58">
        <v>3799.7775733000003</v>
      </c>
      <c r="DC22" s="58">
        <v>3573.3863408199959</v>
      </c>
      <c r="DD22" s="58">
        <v>3511.5348074099979</v>
      </c>
      <c r="DE22" s="58">
        <v>3654.0163905500026</v>
      </c>
      <c r="DF22" s="58">
        <v>3634.5098087199999</v>
      </c>
      <c r="DG22" s="58">
        <v>3767.9352182999996</v>
      </c>
      <c r="DH22" s="58">
        <v>3764.641306920003</v>
      </c>
      <c r="DI22" s="58">
        <v>3931.4270627000033</v>
      </c>
      <c r="DJ22" s="58">
        <v>3882.9225541999972</v>
      </c>
      <c r="DK22" s="58">
        <v>4169.9998250600029</v>
      </c>
      <c r="DL22" s="58">
        <v>4284.6134487700019</v>
      </c>
      <c r="DM22" s="58">
        <v>4719.9500477199999</v>
      </c>
      <c r="DN22" s="58">
        <v>4335.2584288699964</v>
      </c>
      <c r="DO22" s="58">
        <v>4279.5487230899971</v>
      </c>
      <c r="DP22" s="58">
        <v>4241.1405026899984</v>
      </c>
      <c r="DQ22" s="58">
        <v>4083.2467531799971</v>
      </c>
      <c r="DR22" s="58">
        <v>4263.6614687400015</v>
      </c>
      <c r="DS22" s="58">
        <v>4336.5107947200013</v>
      </c>
      <c r="DT22" s="58">
        <v>4341.8313886899987</v>
      </c>
      <c r="DU22" s="58">
        <v>4632.2960065199995</v>
      </c>
      <c r="DV22" s="58">
        <v>4701.3295947300012</v>
      </c>
      <c r="DW22" s="58">
        <v>5381.08505926</v>
      </c>
      <c r="DX22" s="58">
        <v>4700.919220990002</v>
      </c>
      <c r="DY22" s="58">
        <v>5594.8775421300006</v>
      </c>
      <c r="DZ22" s="58">
        <v>5423.8057270199952</v>
      </c>
      <c r="EA22" s="58">
        <v>5139.1372469799999</v>
      </c>
      <c r="EB22" s="58">
        <v>4910.8150518300008</v>
      </c>
      <c r="EC22" s="58">
        <v>4713.8677285300046</v>
      </c>
      <c r="ED22" s="58">
        <v>4961.3441278599985</v>
      </c>
      <c r="EE22" s="58">
        <v>5148.205124770001</v>
      </c>
      <c r="EF22" s="58">
        <v>5116.838712310001</v>
      </c>
      <c r="EG22" s="58">
        <v>5206.2872949100029</v>
      </c>
      <c r="EH22" s="58">
        <v>4924.5157819700016</v>
      </c>
      <c r="EI22" s="58">
        <v>5628.582836059999</v>
      </c>
      <c r="EJ22" s="58">
        <v>5742.4664258700086</v>
      </c>
      <c r="EK22" s="59"/>
      <c r="EL22" s="2"/>
    </row>
    <row r="23" spans="1:146" ht="15.75" hidden="1" outlineLevel="1" x14ac:dyDescent="0.25">
      <c r="A23" s="47" t="s">
        <v>63</v>
      </c>
      <c r="B23" s="78"/>
      <c r="C23" s="57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9"/>
      <c r="EL23" s="2"/>
    </row>
    <row r="24" spans="1:146" ht="15.75" collapsed="1" x14ac:dyDescent="0.25">
      <c r="A24" s="47"/>
      <c r="B24" s="78"/>
      <c r="C24" s="57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9"/>
      <c r="EL24" s="2"/>
    </row>
    <row r="25" spans="1:146" ht="15.75" outlineLevel="1" x14ac:dyDescent="0.25">
      <c r="A25" s="47" t="s">
        <v>7</v>
      </c>
      <c r="B25" s="78"/>
      <c r="C25" s="57">
        <v>923.12459564999983</v>
      </c>
      <c r="D25" s="58">
        <v>965.41531912999994</v>
      </c>
      <c r="E25" s="58">
        <v>616.15263787000004</v>
      </c>
      <c r="F25" s="58">
        <v>822.79513206000001</v>
      </c>
      <c r="G25" s="58">
        <v>951.50118120000002</v>
      </c>
      <c r="H25" s="58">
        <v>1195.5640620799998</v>
      </c>
      <c r="I25" s="58">
        <v>1116.1011314499997</v>
      </c>
      <c r="J25" s="58">
        <v>1064.6642409699989</v>
      </c>
      <c r="K25" s="58">
        <v>999.97545230999958</v>
      </c>
      <c r="L25" s="58">
        <v>942.91930641999988</v>
      </c>
      <c r="M25" s="58">
        <v>912.19458551999958</v>
      </c>
      <c r="N25" s="58">
        <v>822.22288385000013</v>
      </c>
      <c r="O25" s="58">
        <v>1181.60131181</v>
      </c>
      <c r="P25" s="58">
        <v>1132.1018989699996</v>
      </c>
      <c r="Q25" s="58">
        <v>965.98382925999942</v>
      </c>
      <c r="R25" s="58">
        <v>1133.4810139000008</v>
      </c>
      <c r="S25" s="58">
        <v>1757.0299757900004</v>
      </c>
      <c r="T25" s="58">
        <v>1710.20211139</v>
      </c>
      <c r="U25" s="58">
        <v>1465.3185822299997</v>
      </c>
      <c r="V25" s="58">
        <v>1617.7980211799998</v>
      </c>
      <c r="W25" s="58">
        <v>1524.5199972199994</v>
      </c>
      <c r="X25" s="58">
        <v>1611.8787606999992</v>
      </c>
      <c r="Y25" s="58">
        <v>1684.4721665999994</v>
      </c>
      <c r="Z25" s="58">
        <v>1590.5879211699998</v>
      </c>
      <c r="AA25" s="58">
        <v>1736.5255300500005</v>
      </c>
      <c r="AB25" s="58">
        <v>1681.4536136699992</v>
      </c>
      <c r="AC25" s="58">
        <v>1659.7819967800001</v>
      </c>
      <c r="AD25" s="58">
        <v>1575.3809233500001</v>
      </c>
      <c r="AE25" s="58">
        <v>1684.6907145900009</v>
      </c>
      <c r="AF25" s="58">
        <v>2428.84757631</v>
      </c>
      <c r="AG25" s="58">
        <v>1996.8933645399993</v>
      </c>
      <c r="AH25" s="58">
        <v>1957.4530147100002</v>
      </c>
      <c r="AI25" s="58">
        <v>1820.0795367700005</v>
      </c>
      <c r="AJ25" s="58">
        <v>1878.2703107300008</v>
      </c>
      <c r="AK25" s="58">
        <v>1800.65021398</v>
      </c>
      <c r="AL25" s="58">
        <v>1815.7527320599997</v>
      </c>
      <c r="AM25" s="58">
        <v>1870.8698201400002</v>
      </c>
      <c r="AN25" s="58">
        <v>2214.4745794700011</v>
      </c>
      <c r="AO25" s="58">
        <v>2261.2089261699984</v>
      </c>
      <c r="AP25" s="58">
        <v>2427.3501330299991</v>
      </c>
      <c r="AQ25" s="58">
        <v>2550.1654242800009</v>
      </c>
      <c r="AR25" s="58">
        <v>3351.2593790400019</v>
      </c>
      <c r="AS25" s="58">
        <v>3050.5703634499987</v>
      </c>
      <c r="AT25" s="58">
        <v>3096.3259098700009</v>
      </c>
      <c r="AU25" s="58">
        <v>3038.0732314399997</v>
      </c>
      <c r="AV25" s="58">
        <v>2971.2399817900009</v>
      </c>
      <c r="AW25" s="58">
        <v>3350.6695947300004</v>
      </c>
      <c r="AX25" s="58">
        <v>3087.1247135200019</v>
      </c>
      <c r="AY25" s="58">
        <v>3064.2426363300001</v>
      </c>
      <c r="AZ25" s="58">
        <v>3347.7370777100009</v>
      </c>
      <c r="BA25" s="58">
        <v>3546.4045144899983</v>
      </c>
      <c r="BB25" s="58">
        <v>3512.3537704599994</v>
      </c>
      <c r="BC25" s="58">
        <v>3273.8712473100004</v>
      </c>
      <c r="BD25" s="58">
        <v>4063.8480130299986</v>
      </c>
      <c r="BE25" s="58">
        <v>4102.2608671300004</v>
      </c>
      <c r="BF25" s="58">
        <v>4153.0089273000012</v>
      </c>
      <c r="BG25" s="58">
        <v>3845.6055939099988</v>
      </c>
      <c r="BH25" s="58">
        <v>3689.9970185999991</v>
      </c>
      <c r="BI25" s="58">
        <v>3851.9846257499994</v>
      </c>
      <c r="BJ25" s="58">
        <v>5315.8070520499987</v>
      </c>
      <c r="BK25" s="58">
        <v>5841.6693916300001</v>
      </c>
      <c r="BL25" s="58">
        <v>6549.5740429899997</v>
      </c>
      <c r="BM25" s="58">
        <v>7895.9324012800025</v>
      </c>
      <c r="BN25" s="58">
        <v>9204.1722541999989</v>
      </c>
      <c r="BO25" s="58">
        <v>9316.9233168499995</v>
      </c>
      <c r="BP25" s="58">
        <v>10203.93439941</v>
      </c>
      <c r="BQ25" s="58">
        <v>12114.576309049999</v>
      </c>
      <c r="BR25" s="58">
        <v>12246.473532550001</v>
      </c>
      <c r="BS25" s="58">
        <v>11958.110130229999</v>
      </c>
      <c r="BT25" s="58">
        <v>10513.347353730001</v>
      </c>
      <c r="BU25" s="58">
        <v>10766.871815930001</v>
      </c>
      <c r="BV25" s="58">
        <v>10008.424416269998</v>
      </c>
      <c r="BW25" s="58">
        <v>8841.6768090599999</v>
      </c>
      <c r="BX25" s="58">
        <v>8604.347346540002</v>
      </c>
      <c r="BY25" s="58">
        <v>8352.654836310001</v>
      </c>
      <c r="BZ25" s="58">
        <v>7247.6259527099974</v>
      </c>
      <c r="CA25" s="58">
        <v>7214.0760369200007</v>
      </c>
      <c r="CB25" s="58">
        <v>8624.5570091400004</v>
      </c>
      <c r="CC25" s="58">
        <v>8617.7506105799985</v>
      </c>
      <c r="CD25" s="58">
        <v>8136.0499811600002</v>
      </c>
      <c r="CE25" s="58">
        <v>8174.9437631400051</v>
      </c>
      <c r="CF25" s="58">
        <v>5699.6567258100013</v>
      </c>
      <c r="CG25" s="58">
        <v>5167.2554391000021</v>
      </c>
      <c r="CH25" s="58">
        <v>6136.5904708699954</v>
      </c>
      <c r="CI25" s="58">
        <v>6277.7368211299981</v>
      </c>
      <c r="CJ25" s="58">
        <v>7027.3707598899973</v>
      </c>
      <c r="CK25" s="58">
        <v>7993.7290474700003</v>
      </c>
      <c r="CL25" s="58">
        <v>8556.8784266199982</v>
      </c>
      <c r="CM25" s="58">
        <v>10461.719584040004</v>
      </c>
      <c r="CN25" s="58">
        <v>12218.148283860006</v>
      </c>
      <c r="CO25" s="58">
        <v>10722.172879490001</v>
      </c>
      <c r="CP25" s="58">
        <v>10798.646555350002</v>
      </c>
      <c r="CQ25" s="58">
        <v>10817.82546385</v>
      </c>
      <c r="CR25" s="58">
        <v>9667.7448612399967</v>
      </c>
      <c r="CS25" s="58">
        <v>9347.517094189996</v>
      </c>
      <c r="CT25" s="58">
        <v>9805.6546775200004</v>
      </c>
      <c r="CU25" s="58">
        <v>8751.1134651799985</v>
      </c>
      <c r="CV25" s="58">
        <v>9821.2548774099996</v>
      </c>
      <c r="CW25" s="58">
        <v>9829.1746396399994</v>
      </c>
      <c r="CX25" s="58">
        <v>9616.7824571400015</v>
      </c>
      <c r="CY25" s="58">
        <v>11385.987314429998</v>
      </c>
      <c r="CZ25" s="58">
        <v>15940.434778549999</v>
      </c>
      <c r="DA25" s="58">
        <v>14417.852327740002</v>
      </c>
      <c r="DB25" s="58">
        <v>13833.117409259999</v>
      </c>
      <c r="DC25" s="58">
        <v>12011.812787109997</v>
      </c>
      <c r="DD25" s="58">
        <v>10754.521322739998</v>
      </c>
      <c r="DE25" s="58">
        <v>10232.972262030004</v>
      </c>
      <c r="DF25" s="58">
        <v>11252.832462569999</v>
      </c>
      <c r="DG25" s="58">
        <v>10440.13954767</v>
      </c>
      <c r="DH25" s="58">
        <v>11849.310930580003</v>
      </c>
      <c r="DI25" s="58">
        <v>10705.070708770003</v>
      </c>
      <c r="DJ25" s="58">
        <v>10617.702046739998</v>
      </c>
      <c r="DK25" s="58">
        <v>10142.645200160003</v>
      </c>
      <c r="DL25" s="58">
        <v>14813.90008449</v>
      </c>
      <c r="DM25" s="58">
        <v>11239.95349475</v>
      </c>
      <c r="DN25" s="58">
        <v>10262.956105999996</v>
      </c>
      <c r="DO25" s="58">
        <v>10354.326961649998</v>
      </c>
      <c r="DP25" s="58">
        <v>11371.539728079999</v>
      </c>
      <c r="DQ25" s="58">
        <v>11412.084191189999</v>
      </c>
      <c r="DR25" s="58">
        <v>12412.856090530002</v>
      </c>
      <c r="DS25" s="58">
        <v>12531.389397500001</v>
      </c>
      <c r="DT25" s="58">
        <v>13344.99782099</v>
      </c>
      <c r="DU25" s="58">
        <v>14502.469105579999</v>
      </c>
      <c r="DV25" s="58">
        <v>17248.49810818</v>
      </c>
      <c r="DW25" s="58">
        <v>17340.56307986</v>
      </c>
      <c r="DX25" s="58">
        <v>21142.619850520005</v>
      </c>
      <c r="DY25" s="58">
        <v>19109.790884140002</v>
      </c>
      <c r="DZ25" s="58">
        <v>17379.250531609992</v>
      </c>
      <c r="EA25" s="58">
        <v>14793.14748874</v>
      </c>
      <c r="EB25" s="58">
        <v>14939.32054203</v>
      </c>
      <c r="EC25" s="58">
        <v>14870.552447340004</v>
      </c>
      <c r="ED25" s="58">
        <v>17223.465614419998</v>
      </c>
      <c r="EE25" s="58">
        <v>16299.438352880003</v>
      </c>
      <c r="EF25" s="58">
        <v>17468.749092400001</v>
      </c>
      <c r="EG25" s="58">
        <v>20459.154512100005</v>
      </c>
      <c r="EH25" s="58">
        <v>22502.183249279995</v>
      </c>
      <c r="EI25" s="58">
        <v>23892.877415150004</v>
      </c>
      <c r="EJ25" s="58">
        <v>29493.852918660006</v>
      </c>
      <c r="EK25" s="59"/>
      <c r="EL25" s="2"/>
      <c r="EM25" s="1" t="e">
        <f>#REF!/1000</f>
        <v>#REF!</v>
      </c>
      <c r="EN25" s="1">
        <f t="shared" si="1"/>
        <v>0.92312459564999982</v>
      </c>
      <c r="EO25" s="1">
        <f t="shared" si="2"/>
        <v>0.96541531912999989</v>
      </c>
    </row>
    <row r="26" spans="1:146" ht="15.75" outlineLevel="1" x14ac:dyDescent="0.25">
      <c r="A26" s="82" t="s">
        <v>8</v>
      </c>
      <c r="B26" s="78"/>
      <c r="C26" s="57">
        <v>2.5540785999999995</v>
      </c>
      <c r="D26" s="58">
        <v>1.4408371599999998</v>
      </c>
      <c r="E26" s="58">
        <v>1.4536719599999999</v>
      </c>
      <c r="F26" s="58">
        <v>1.5257777399999997</v>
      </c>
      <c r="G26" s="58">
        <v>2.4652817100000002</v>
      </c>
      <c r="H26" s="58">
        <v>4.0104411100000004</v>
      </c>
      <c r="I26" s="58">
        <v>89.60251817999999</v>
      </c>
      <c r="J26" s="58">
        <v>10.603504210000001</v>
      </c>
      <c r="K26" s="58">
        <v>6.4847046000000006</v>
      </c>
      <c r="L26" s="58">
        <v>5.3582481299999998</v>
      </c>
      <c r="M26" s="58">
        <v>5.6347873599999998</v>
      </c>
      <c r="N26" s="58">
        <v>16.59218225</v>
      </c>
      <c r="O26" s="58">
        <v>10.21515679</v>
      </c>
      <c r="P26" s="58">
        <v>10.199630889999998</v>
      </c>
      <c r="Q26" s="58">
        <v>9.46696749</v>
      </c>
      <c r="R26" s="58">
        <v>8.9420039399999993</v>
      </c>
      <c r="S26" s="58">
        <v>10.773646390000001</v>
      </c>
      <c r="T26" s="58">
        <v>7.5550704600000005</v>
      </c>
      <c r="U26" s="58">
        <v>7.0020645199999993</v>
      </c>
      <c r="V26" s="58">
        <v>7.6238187999999996</v>
      </c>
      <c r="W26" s="58">
        <v>7.8085381500000004</v>
      </c>
      <c r="X26" s="58">
        <v>7.5828604299999993</v>
      </c>
      <c r="Y26" s="58">
        <v>7.7984495000000003</v>
      </c>
      <c r="Z26" s="58">
        <v>9.3628289099999993</v>
      </c>
      <c r="AA26" s="58">
        <v>9.4601724699999998</v>
      </c>
      <c r="AB26" s="58">
        <v>8.5096612300000007</v>
      </c>
      <c r="AC26" s="58">
        <v>7.8815128999999997</v>
      </c>
      <c r="AD26" s="58">
        <v>8.2702814</v>
      </c>
      <c r="AE26" s="58">
        <v>24.67074332</v>
      </c>
      <c r="AF26" s="58">
        <v>3.85826717</v>
      </c>
      <c r="AG26" s="58">
        <v>2.1737211999999997</v>
      </c>
      <c r="AH26" s="58">
        <v>2.7406023300000002</v>
      </c>
      <c r="AI26" s="58">
        <v>2.1258077100000001</v>
      </c>
      <c r="AJ26" s="58">
        <v>1.39342323</v>
      </c>
      <c r="AK26" s="58">
        <v>1.41553068</v>
      </c>
      <c r="AL26" s="58">
        <v>1.6518379699999999</v>
      </c>
      <c r="AM26" s="58">
        <v>1.75160681</v>
      </c>
      <c r="AN26" s="58">
        <v>2.3473695999999995</v>
      </c>
      <c r="AO26" s="58">
        <v>2.0989962100000001</v>
      </c>
      <c r="AP26" s="58">
        <v>1.6690869699999999</v>
      </c>
      <c r="AQ26" s="58">
        <v>2.4653881200000001</v>
      </c>
      <c r="AR26" s="58">
        <v>1.9541321399999998</v>
      </c>
      <c r="AS26" s="58">
        <v>1.5593708599999998</v>
      </c>
      <c r="AT26" s="58">
        <v>1.62576772</v>
      </c>
      <c r="AU26" s="58">
        <v>1.93751362</v>
      </c>
      <c r="AV26" s="58">
        <v>2.3627574099999999</v>
      </c>
      <c r="AW26" s="58">
        <v>1.9484640699999998</v>
      </c>
      <c r="AX26" s="58">
        <v>1.6324930299999998</v>
      </c>
      <c r="AY26" s="58">
        <v>3.3472118199999996</v>
      </c>
      <c r="AZ26" s="58">
        <v>3.5665238399999999</v>
      </c>
      <c r="BA26" s="58">
        <v>6.9121244499999994</v>
      </c>
      <c r="BB26" s="58">
        <v>2.5578690900000001</v>
      </c>
      <c r="BC26" s="58">
        <v>4.2779489399999999</v>
      </c>
      <c r="BD26" s="58">
        <v>5.0522925899999995</v>
      </c>
      <c r="BE26" s="58">
        <v>8.7427050899999994</v>
      </c>
      <c r="BF26" s="58">
        <v>15.993076480000001</v>
      </c>
      <c r="BG26" s="58">
        <v>13.933905030000002</v>
      </c>
      <c r="BH26" s="58">
        <v>15.27533158</v>
      </c>
      <c r="BI26" s="58">
        <v>15.28016803</v>
      </c>
      <c r="BJ26" s="58">
        <v>14.186095299999998</v>
      </c>
      <c r="BK26" s="58">
        <v>15.220817220000001</v>
      </c>
      <c r="BL26" s="58">
        <v>14.305304629999998</v>
      </c>
      <c r="BM26" s="58">
        <v>13.731417610000001</v>
      </c>
      <c r="BN26" s="58">
        <v>13.77937277</v>
      </c>
      <c r="BO26" s="58">
        <v>13.76831537</v>
      </c>
      <c r="BP26" s="58">
        <v>13.053283129999999</v>
      </c>
      <c r="BQ26" s="58">
        <v>13.01155378</v>
      </c>
      <c r="BR26" s="58">
        <v>0.77274178999999998</v>
      </c>
      <c r="BS26" s="58">
        <v>0.16180156000000001</v>
      </c>
      <c r="BT26" s="58">
        <v>0.16998558000000002</v>
      </c>
      <c r="BU26" s="58">
        <v>0.21774556</v>
      </c>
      <c r="BV26" s="58">
        <v>0.52167567000000004</v>
      </c>
      <c r="BW26" s="58">
        <v>0.5154512</v>
      </c>
      <c r="BX26" s="58">
        <v>2.03759347</v>
      </c>
      <c r="BY26" s="58">
        <v>0.28380791999999999</v>
      </c>
      <c r="BZ26" s="58">
        <v>2.1651253299999995</v>
      </c>
      <c r="CA26" s="58">
        <v>2.4524309399999993</v>
      </c>
      <c r="CB26" s="58">
        <v>2.0795209400000001</v>
      </c>
      <c r="CC26" s="58">
        <v>3.5463296899999994</v>
      </c>
      <c r="CD26" s="58">
        <v>2.2831991600000001</v>
      </c>
      <c r="CE26" s="58">
        <v>54.655275320000001</v>
      </c>
      <c r="CF26" s="58">
        <v>3.0680294499999996</v>
      </c>
      <c r="CG26" s="58">
        <v>5.3383950000000002</v>
      </c>
      <c r="CH26" s="58">
        <v>2.7134803999999999</v>
      </c>
      <c r="CI26" s="58">
        <v>2.8910465200000002</v>
      </c>
      <c r="CJ26" s="58">
        <v>3.1643739299999996</v>
      </c>
      <c r="CK26" s="58">
        <v>1.2670798599999999</v>
      </c>
      <c r="CL26" s="58">
        <v>1.1204761699999999</v>
      </c>
      <c r="CM26" s="58">
        <v>3.2624522200000001</v>
      </c>
      <c r="CN26" s="58">
        <v>1.0642174</v>
      </c>
      <c r="CO26" s="58">
        <v>1.1448325299999997</v>
      </c>
      <c r="CP26" s="58">
        <v>1.1535019699999998</v>
      </c>
      <c r="CQ26" s="58">
        <v>2.70662556</v>
      </c>
      <c r="CR26" s="58">
        <v>0.13408310000000001</v>
      </c>
      <c r="CS26" s="58">
        <v>0.13540054000000001</v>
      </c>
      <c r="CT26" s="58">
        <v>0.10119964999999999</v>
      </c>
      <c r="CU26" s="58">
        <v>0.11636141</v>
      </c>
      <c r="CV26" s="58">
        <v>0.11580354</v>
      </c>
      <c r="CW26" s="58">
        <v>4.2499540000000002E-2</v>
      </c>
      <c r="CX26" s="58">
        <v>4.22178E-2</v>
      </c>
      <c r="CY26" s="58">
        <v>0.15405822</v>
      </c>
      <c r="CZ26" s="58">
        <v>4.7621689999999994E-2</v>
      </c>
      <c r="DA26" s="58">
        <v>0.14200536</v>
      </c>
      <c r="DB26" s="58">
        <v>0.13524023999999998</v>
      </c>
      <c r="DC26" s="58">
        <v>4.1951880000000004E-2</v>
      </c>
      <c r="DD26" s="58">
        <v>4.8641119999999996E-2</v>
      </c>
      <c r="DE26" s="58">
        <v>3.6816240000000007E-2</v>
      </c>
      <c r="DF26" s="58">
        <v>4.0914039999999992E-2</v>
      </c>
      <c r="DG26" s="58">
        <v>3.646746E-2</v>
      </c>
      <c r="DH26" s="58">
        <v>4.6338370000000004E-2</v>
      </c>
      <c r="DI26" s="58">
        <v>4.4057190000000003E-2</v>
      </c>
      <c r="DJ26" s="58">
        <v>3.5999179999999999E-2</v>
      </c>
      <c r="DK26" s="58">
        <v>4.8789989999999998E-2</v>
      </c>
      <c r="DL26" s="58">
        <v>4.0898299999999999E-2</v>
      </c>
      <c r="DM26" s="58">
        <v>3.6626559999999996E-2</v>
      </c>
      <c r="DN26" s="58">
        <v>5.925246E-2</v>
      </c>
      <c r="DO26" s="58">
        <v>4.0876659999999995E-2</v>
      </c>
      <c r="DP26" s="58">
        <v>3.5962119999999993E-2</v>
      </c>
      <c r="DQ26" s="58">
        <v>4.6243069999999997E-2</v>
      </c>
      <c r="DR26" s="58">
        <v>3.8563400000000005E-2</v>
      </c>
      <c r="DS26" s="58">
        <v>9.5633040000000002E-2</v>
      </c>
      <c r="DT26" s="58">
        <v>4.2174579999999996E-2</v>
      </c>
      <c r="DU26" s="58">
        <v>3.6261129999999996E-2</v>
      </c>
      <c r="DV26" s="58">
        <v>3.6561610000000001E-2</v>
      </c>
      <c r="DW26" s="58">
        <v>3.8711120000000002E-2</v>
      </c>
      <c r="DX26" s="58">
        <v>3.5962750000000002E-2</v>
      </c>
      <c r="DY26" s="58">
        <v>3.707365E-2</v>
      </c>
      <c r="DZ26" s="58">
        <v>3.8463259999999999E-2</v>
      </c>
      <c r="EA26" s="58">
        <v>3.6498169999999996E-2</v>
      </c>
      <c r="EB26" s="58">
        <v>3.6592819999999998E-2</v>
      </c>
      <c r="EC26" s="58">
        <v>3.6515779999999998E-2</v>
      </c>
      <c r="ED26" s="58">
        <v>6.3791059999999997E-2</v>
      </c>
      <c r="EE26" s="58">
        <v>3.6515890000000002E-2</v>
      </c>
      <c r="EF26" s="58">
        <v>3.6520969999999993E-2</v>
      </c>
      <c r="EG26" s="58">
        <v>4.0277499999999994E-2</v>
      </c>
      <c r="EH26" s="58">
        <v>3.6522150000000003E-2</v>
      </c>
      <c r="EI26" s="58">
        <v>4.7104950000000007E-2</v>
      </c>
      <c r="EJ26" s="58">
        <v>4.5801950000000001E-2</v>
      </c>
      <c r="EK26" s="59"/>
      <c r="EL26" s="2"/>
      <c r="EM26" s="1" t="e">
        <f>#REF!/1000</f>
        <v>#REF!</v>
      </c>
      <c r="EN26" s="1">
        <f t="shared" si="1"/>
        <v>2.5540785999999993E-3</v>
      </c>
      <c r="EO26" s="1">
        <f t="shared" si="2"/>
        <v>1.4408371599999999E-3</v>
      </c>
    </row>
    <row r="27" spans="1:146" ht="15.75" outlineLevel="1" x14ac:dyDescent="0.25">
      <c r="A27" s="82" t="s">
        <v>9</v>
      </c>
      <c r="B27" s="78"/>
      <c r="C27" s="57">
        <v>564.82596423999985</v>
      </c>
      <c r="D27" s="58">
        <v>619.68260291999991</v>
      </c>
      <c r="E27" s="58">
        <v>324.08668295999996</v>
      </c>
      <c r="F27" s="58">
        <v>526.89483690999998</v>
      </c>
      <c r="G27" s="58">
        <v>605.72310703999995</v>
      </c>
      <c r="H27" s="58">
        <v>774.38401384999986</v>
      </c>
      <c r="I27" s="58">
        <v>595.72761563999995</v>
      </c>
      <c r="J27" s="58">
        <v>633.93440458999987</v>
      </c>
      <c r="K27" s="58">
        <v>636.67615318999992</v>
      </c>
      <c r="L27" s="58">
        <v>596.16669548000004</v>
      </c>
      <c r="M27" s="58">
        <v>545.62714658999994</v>
      </c>
      <c r="N27" s="58">
        <v>431.55757939000006</v>
      </c>
      <c r="O27" s="58">
        <v>853.01700489999996</v>
      </c>
      <c r="P27" s="58">
        <v>788.29796581000005</v>
      </c>
      <c r="Q27" s="58">
        <v>633.98102788999984</v>
      </c>
      <c r="R27" s="58">
        <v>763.58124965000002</v>
      </c>
      <c r="S27" s="58">
        <v>1362.6214479300002</v>
      </c>
      <c r="T27" s="58">
        <v>1117.5409219999999</v>
      </c>
      <c r="U27" s="58">
        <v>895.07726679999996</v>
      </c>
      <c r="V27" s="58">
        <v>1062.92631132</v>
      </c>
      <c r="W27" s="58">
        <v>1027.9637286599998</v>
      </c>
      <c r="X27" s="58">
        <v>1088.3405701099998</v>
      </c>
      <c r="Y27" s="58">
        <v>1096.9014887499998</v>
      </c>
      <c r="Z27" s="58">
        <v>1014.7291305800001</v>
      </c>
      <c r="AA27" s="58">
        <v>1127.9251229000001</v>
      </c>
      <c r="AB27" s="58">
        <v>1100.1001177799999</v>
      </c>
      <c r="AC27" s="58">
        <v>992.02131098000007</v>
      </c>
      <c r="AD27" s="58">
        <v>954.80045526000004</v>
      </c>
      <c r="AE27" s="58">
        <v>968.90689782999993</v>
      </c>
      <c r="AF27" s="58">
        <v>1663.4138628100002</v>
      </c>
      <c r="AG27" s="58">
        <v>1290.42131193</v>
      </c>
      <c r="AH27" s="58">
        <v>1236.38832897</v>
      </c>
      <c r="AI27" s="58">
        <v>1164.6237786999998</v>
      </c>
      <c r="AJ27" s="58">
        <v>1153.5217810899999</v>
      </c>
      <c r="AK27" s="58">
        <v>1093.5627966</v>
      </c>
      <c r="AL27" s="58">
        <v>1141.10624192</v>
      </c>
      <c r="AM27" s="58">
        <v>1203.8689657900002</v>
      </c>
      <c r="AN27" s="58">
        <v>1451.3440056700001</v>
      </c>
      <c r="AO27" s="58">
        <v>1463.5209299100002</v>
      </c>
      <c r="AP27" s="58">
        <v>1600.3486011</v>
      </c>
      <c r="AQ27" s="58">
        <v>1693.8292892900001</v>
      </c>
      <c r="AR27" s="58">
        <v>2363.8792920100004</v>
      </c>
      <c r="AS27" s="58">
        <v>2069.8744024699999</v>
      </c>
      <c r="AT27" s="58">
        <v>2196.2698207899998</v>
      </c>
      <c r="AU27" s="58">
        <v>2108.7481514400001</v>
      </c>
      <c r="AV27" s="58">
        <v>2014.4972731399998</v>
      </c>
      <c r="AW27" s="58">
        <v>2423.9594674</v>
      </c>
      <c r="AX27" s="58">
        <v>2119.09061195</v>
      </c>
      <c r="AY27" s="58">
        <v>2103.0584694100003</v>
      </c>
      <c r="AZ27" s="58">
        <v>2331.4770002700006</v>
      </c>
      <c r="BA27" s="58">
        <v>2311.1158334199999</v>
      </c>
      <c r="BB27" s="58">
        <v>2324.1596655400003</v>
      </c>
      <c r="BC27" s="58">
        <v>2161.5478781900006</v>
      </c>
      <c r="BD27" s="58">
        <v>2801.6495977700006</v>
      </c>
      <c r="BE27" s="58">
        <v>2822.2347907800004</v>
      </c>
      <c r="BF27" s="58">
        <v>2934.5605876600002</v>
      </c>
      <c r="BG27" s="58">
        <v>2683.4236606400004</v>
      </c>
      <c r="BH27" s="58">
        <v>2529.62029218</v>
      </c>
      <c r="BI27" s="58">
        <v>2746.77617233</v>
      </c>
      <c r="BJ27" s="58">
        <v>3952.7010984399999</v>
      </c>
      <c r="BK27" s="58">
        <v>4522.2931345100005</v>
      </c>
      <c r="BL27" s="58">
        <v>5169.1543542099989</v>
      </c>
      <c r="BM27" s="58">
        <v>6538.6333290500015</v>
      </c>
      <c r="BN27" s="58">
        <v>7767.2833370499993</v>
      </c>
      <c r="BO27" s="58">
        <v>7372.6176364800003</v>
      </c>
      <c r="BP27" s="58">
        <v>8356.7762881800008</v>
      </c>
      <c r="BQ27" s="58">
        <v>10188.41724404</v>
      </c>
      <c r="BR27" s="58">
        <v>10424.450529059999</v>
      </c>
      <c r="BS27" s="58">
        <v>10155.184172219999</v>
      </c>
      <c r="BT27" s="58">
        <v>8774.5163859200002</v>
      </c>
      <c r="BU27" s="58">
        <v>8825.397766600001</v>
      </c>
      <c r="BV27" s="58">
        <v>7744.1623716900003</v>
      </c>
      <c r="BW27" s="58">
        <v>6696.35357742</v>
      </c>
      <c r="BX27" s="58">
        <v>6391.1333378399995</v>
      </c>
      <c r="BY27" s="58">
        <v>6121.2142369400008</v>
      </c>
      <c r="BZ27" s="58">
        <v>5114.4144043900005</v>
      </c>
      <c r="CA27" s="58">
        <v>5170.3158438000009</v>
      </c>
      <c r="CB27" s="58">
        <v>6521.5895378599998</v>
      </c>
      <c r="CC27" s="58">
        <v>6114.0715334899996</v>
      </c>
      <c r="CD27" s="58">
        <v>5701.9309685899989</v>
      </c>
      <c r="CE27" s="58">
        <v>5697.8514072099988</v>
      </c>
      <c r="CF27" s="58">
        <v>3467.1159969200003</v>
      </c>
      <c r="CG27" s="58">
        <v>2891.2102202300007</v>
      </c>
      <c r="CH27" s="58">
        <v>3730.1128496800002</v>
      </c>
      <c r="CI27" s="58">
        <v>3899.0473318599998</v>
      </c>
      <c r="CJ27" s="58">
        <v>4561.3426321199995</v>
      </c>
      <c r="CK27" s="58">
        <v>5479.8099249500001</v>
      </c>
      <c r="CL27" s="58">
        <v>5910.1737079099985</v>
      </c>
      <c r="CM27" s="58">
        <v>7574.9904843699996</v>
      </c>
      <c r="CN27" s="58">
        <v>9445.5725074600014</v>
      </c>
      <c r="CO27" s="58">
        <v>7719.7909210399994</v>
      </c>
      <c r="CP27" s="58">
        <v>7770.8826171300007</v>
      </c>
      <c r="CQ27" s="58">
        <v>8116.4318611899998</v>
      </c>
      <c r="CR27" s="58">
        <v>6967.9880217199989</v>
      </c>
      <c r="CS27" s="58">
        <v>6499.3230468499996</v>
      </c>
      <c r="CT27" s="58">
        <v>6681.250451240001</v>
      </c>
      <c r="CU27" s="58">
        <v>5600.5042774799995</v>
      </c>
      <c r="CV27" s="58">
        <v>6655.8070265399992</v>
      </c>
      <c r="CW27" s="58">
        <v>6693.3962765400001</v>
      </c>
      <c r="CX27" s="58">
        <v>6256.8451396900009</v>
      </c>
      <c r="CY27" s="58">
        <v>7698.28568275</v>
      </c>
      <c r="CZ27" s="58">
        <v>12578.572513649997</v>
      </c>
      <c r="DA27" s="58">
        <v>10586.483571749999</v>
      </c>
      <c r="DB27" s="58">
        <v>10023.40202283</v>
      </c>
      <c r="DC27" s="58">
        <v>8432.7575815199998</v>
      </c>
      <c r="DD27" s="58">
        <v>7240.0949613200009</v>
      </c>
      <c r="DE27" s="58">
        <v>6578.8594623500003</v>
      </c>
      <c r="DF27" s="58">
        <v>7617.3794038799988</v>
      </c>
      <c r="DG27" s="58">
        <v>6672.1075890200009</v>
      </c>
      <c r="DH27" s="58">
        <v>8084.5626724000003</v>
      </c>
      <c r="DI27" s="58">
        <v>6772.1466359900005</v>
      </c>
      <c r="DJ27" s="58">
        <v>6720.0662004700007</v>
      </c>
      <c r="DK27" s="58">
        <v>5971.1432922200001</v>
      </c>
      <c r="DL27" s="58">
        <v>10529.183764529998</v>
      </c>
      <c r="DM27" s="58">
        <v>6501.1125075800001</v>
      </c>
      <c r="DN27" s="58">
        <v>5926.8797717799998</v>
      </c>
      <c r="DO27" s="58">
        <v>6073.2823265100005</v>
      </c>
      <c r="DP27" s="58">
        <v>7130.3002703800003</v>
      </c>
      <c r="DQ27" s="58">
        <v>7328.727862050001</v>
      </c>
      <c r="DR27" s="58">
        <v>8149.0923855000001</v>
      </c>
      <c r="DS27" s="58">
        <v>8193.3266168499995</v>
      </c>
      <c r="DT27" s="58">
        <v>9003.0595648300005</v>
      </c>
      <c r="DU27" s="58">
        <v>9870.0718050399992</v>
      </c>
      <c r="DV27" s="58">
        <v>12547.06657895</v>
      </c>
      <c r="DW27" s="58">
        <v>11959.37359659</v>
      </c>
      <c r="DX27" s="58">
        <v>16441.598613890001</v>
      </c>
      <c r="DY27" s="58">
        <v>13514.810215470001</v>
      </c>
      <c r="DZ27" s="58">
        <v>11955.33994844</v>
      </c>
      <c r="EA27" s="58">
        <v>9626.0666707</v>
      </c>
      <c r="EB27" s="58">
        <v>10028.401484489999</v>
      </c>
      <c r="EC27" s="58">
        <v>10149.620450139999</v>
      </c>
      <c r="ED27" s="58">
        <v>12261.989602610001</v>
      </c>
      <c r="EE27" s="58">
        <v>11137.20827933</v>
      </c>
      <c r="EF27" s="58">
        <v>12337.885426229999</v>
      </c>
      <c r="EG27" s="58">
        <v>15252.757826800002</v>
      </c>
      <c r="EH27" s="58">
        <v>17577.561492269997</v>
      </c>
      <c r="EI27" s="58">
        <v>18264.160321250005</v>
      </c>
      <c r="EJ27" s="58">
        <v>23623.179391449998</v>
      </c>
      <c r="EK27" s="59"/>
      <c r="EL27" s="2"/>
      <c r="EM27" s="1" t="e">
        <f>#REF!/1000</f>
        <v>#REF!</v>
      </c>
      <c r="EN27" s="1">
        <f t="shared" si="1"/>
        <v>0.56482596423999987</v>
      </c>
      <c r="EO27" s="1">
        <f t="shared" si="2"/>
        <v>0.61968260291999988</v>
      </c>
    </row>
    <row r="28" spans="1:146" ht="15.75" outlineLevel="1" x14ac:dyDescent="0.25">
      <c r="A28" s="82" t="s">
        <v>10</v>
      </c>
      <c r="B28" s="78"/>
      <c r="C28" s="57">
        <v>-3.8084471899999999</v>
      </c>
      <c r="D28" s="58">
        <v>12.65087905</v>
      </c>
      <c r="E28" s="58">
        <v>-0.7407170500000001</v>
      </c>
      <c r="F28" s="58">
        <v>-0.65748259000000009</v>
      </c>
      <c r="G28" s="58">
        <v>1.15079245</v>
      </c>
      <c r="H28" s="58">
        <v>-0.40039287999999995</v>
      </c>
      <c r="I28" s="58">
        <v>-0.39655236999999999</v>
      </c>
      <c r="J28" s="58">
        <v>-0.38485986999999999</v>
      </c>
      <c r="K28" s="58">
        <v>-0.37584004999999998</v>
      </c>
      <c r="L28" s="58">
        <v>-0.36607888999999993</v>
      </c>
      <c r="M28" s="58">
        <v>-0.35946812</v>
      </c>
      <c r="N28" s="58">
        <v>-0.35430937000000001</v>
      </c>
      <c r="O28" s="58">
        <v>2.0817760399999998</v>
      </c>
      <c r="P28" s="58">
        <v>-0.32994735999999997</v>
      </c>
      <c r="Q28" s="58">
        <v>-0.27490914999999999</v>
      </c>
      <c r="R28" s="58">
        <v>-0.25516928</v>
      </c>
      <c r="S28" s="58">
        <v>-0.22531542000000002</v>
      </c>
      <c r="T28" s="58">
        <v>-0.20229290999999999</v>
      </c>
      <c r="U28" s="58">
        <v>2.6206480000000001E-2</v>
      </c>
      <c r="V28" s="58">
        <v>2.6856479999999999E-2</v>
      </c>
      <c r="W28" s="58">
        <v>2.750648E-2</v>
      </c>
      <c r="X28" s="58">
        <v>2.750648E-2</v>
      </c>
      <c r="Y28" s="58">
        <v>2.8506480000000001E-2</v>
      </c>
      <c r="Z28" s="58">
        <v>2.8506480000000001E-2</v>
      </c>
      <c r="AA28" s="58">
        <v>2.9156479999999999E-2</v>
      </c>
      <c r="AB28" s="58">
        <v>2.980648E-2</v>
      </c>
      <c r="AC28" s="58">
        <v>3.1106479999999999E-2</v>
      </c>
      <c r="AD28" s="58">
        <v>3.1756479999999997E-2</v>
      </c>
      <c r="AE28" s="58">
        <v>3.2406480000000001E-2</v>
      </c>
      <c r="AF28" s="58">
        <v>3.3056479999999999E-2</v>
      </c>
      <c r="AG28" s="58">
        <v>1.05942208</v>
      </c>
      <c r="AH28" s="58">
        <v>1.0600720800000001</v>
      </c>
      <c r="AI28" s="58">
        <v>1.0600720800000001</v>
      </c>
      <c r="AJ28" s="58">
        <v>1.0607220800000001</v>
      </c>
      <c r="AK28" s="58">
        <v>1.06202208</v>
      </c>
      <c r="AL28" s="58">
        <v>1.06267208</v>
      </c>
      <c r="AM28" s="58">
        <v>1.06267208</v>
      </c>
      <c r="AN28" s="58">
        <v>1.06267208</v>
      </c>
      <c r="AO28" s="58">
        <v>1.06267208</v>
      </c>
      <c r="AP28" s="58">
        <v>1.06267208</v>
      </c>
      <c r="AQ28" s="58">
        <v>1.06267208</v>
      </c>
      <c r="AR28" s="58">
        <v>3.6956479999999993E-2</v>
      </c>
      <c r="AS28" s="58">
        <v>3.6956479999999993E-2</v>
      </c>
      <c r="AT28" s="58">
        <v>3.6956479999999993E-2</v>
      </c>
      <c r="AU28" s="58">
        <v>3.6956479999999993E-2</v>
      </c>
      <c r="AV28" s="58">
        <v>3.6956479999999993E-2</v>
      </c>
      <c r="AW28" s="58">
        <v>3.9336479999999993E-2</v>
      </c>
      <c r="AX28" s="58">
        <v>3.9336479999999993E-2</v>
      </c>
      <c r="AY28" s="58">
        <v>4.0582479999999997E-2</v>
      </c>
      <c r="AZ28" s="58">
        <v>4.1205479999999996E-2</v>
      </c>
      <c r="BA28" s="58">
        <v>70.941205480000008</v>
      </c>
      <c r="BB28" s="58">
        <v>70.741205490000013</v>
      </c>
      <c r="BC28" s="58">
        <v>4.1205489999999997E-2</v>
      </c>
      <c r="BD28" s="58">
        <v>21.251205490000004</v>
      </c>
      <c r="BE28" s="58">
        <v>111.74720549000001</v>
      </c>
      <c r="BF28" s="58">
        <v>4.1205489999999997E-2</v>
      </c>
      <c r="BG28" s="58">
        <v>21.251205490000004</v>
      </c>
      <c r="BH28" s="58">
        <v>4.1243599999999998E-2</v>
      </c>
      <c r="BI28" s="58">
        <v>4.1243599999999998E-2</v>
      </c>
      <c r="BJ28" s="58">
        <v>28.321243600000003</v>
      </c>
      <c r="BK28" s="58">
        <v>4.1243599999999998E-2</v>
      </c>
      <c r="BL28" s="58">
        <v>35.391243600000003</v>
      </c>
      <c r="BM28" s="58">
        <v>4.1243599999999998E-2</v>
      </c>
      <c r="BN28" s="58">
        <v>35.391243600000003</v>
      </c>
      <c r="BO28" s="58">
        <v>24.786243600000002</v>
      </c>
      <c r="BP28" s="58">
        <v>21.249374600000003</v>
      </c>
      <c r="BQ28" s="58">
        <v>49.530609599999998</v>
      </c>
      <c r="BR28" s="58">
        <v>3.9374839999999994E-2</v>
      </c>
      <c r="BS28" s="58">
        <v>3.9129499999999998E-2</v>
      </c>
      <c r="BT28" s="58">
        <v>3.9129490000000003E-2</v>
      </c>
      <c r="BU28" s="58">
        <v>3.9129490000000003E-2</v>
      </c>
      <c r="BV28" s="58">
        <v>3.9129490000000003E-2</v>
      </c>
      <c r="BW28" s="58">
        <v>4.7969490000000004E-2</v>
      </c>
      <c r="BX28" s="58">
        <v>4.8309490000000004E-2</v>
      </c>
      <c r="BY28" s="58">
        <v>7.13624949</v>
      </c>
      <c r="BZ28" s="58">
        <v>6.6249489999999994E-2</v>
      </c>
      <c r="CA28" s="58">
        <v>6.6929489999999994E-2</v>
      </c>
      <c r="CB28" s="58">
        <v>4.9669490000000004E-2</v>
      </c>
      <c r="CC28" s="58">
        <v>126.77000948999999</v>
      </c>
      <c r="CD28" s="58">
        <v>5.0349490000000004E-2</v>
      </c>
      <c r="CE28" s="58">
        <v>5.0689490000000004E-2</v>
      </c>
      <c r="CF28" s="58">
        <v>5.1029490000000004E-2</v>
      </c>
      <c r="CG28" s="58">
        <v>5.1432890000000002E-2</v>
      </c>
      <c r="CH28" s="58">
        <v>5.1772890000000002E-2</v>
      </c>
      <c r="CI28" s="58">
        <v>5.2112890000000002E-2</v>
      </c>
      <c r="CJ28" s="58">
        <v>5.2112890000000002E-2</v>
      </c>
      <c r="CK28" s="58">
        <v>5.2792890000000002E-2</v>
      </c>
      <c r="CL28" s="58">
        <v>5.3132890000000002E-2</v>
      </c>
      <c r="CM28" s="58">
        <v>5.3472890000000002E-2</v>
      </c>
      <c r="CN28" s="58">
        <v>5.3812890000000002E-2</v>
      </c>
      <c r="CO28" s="58">
        <v>5.4152890000000002E-2</v>
      </c>
      <c r="CP28" s="58">
        <v>5.4492890000000002E-2</v>
      </c>
      <c r="CQ28" s="58">
        <v>20.934832889999999</v>
      </c>
      <c r="CR28" s="58">
        <v>5.5172890000000002E-2</v>
      </c>
      <c r="CS28" s="58">
        <v>5.5512890000000002E-2</v>
      </c>
      <c r="CT28" s="58">
        <v>5.5852890000000002E-2</v>
      </c>
      <c r="CU28" s="58">
        <v>5.6192890000000002E-2</v>
      </c>
      <c r="CV28" s="58">
        <v>7.0165328899999997</v>
      </c>
      <c r="CW28" s="58">
        <v>5.6872890000000002E-2</v>
      </c>
      <c r="CX28" s="58">
        <v>139.25721288999998</v>
      </c>
      <c r="CY28" s="58">
        <v>69.657212889999997</v>
      </c>
      <c r="CZ28" s="58">
        <v>1.4498928899999999</v>
      </c>
      <c r="DA28" s="58">
        <v>18.154232889999999</v>
      </c>
      <c r="DB28" s="58">
        <v>9.8025728900000004</v>
      </c>
      <c r="DC28" s="58">
        <v>5.6269128899999998</v>
      </c>
      <c r="DD28" s="58">
        <v>2.84291289</v>
      </c>
      <c r="DE28" s="58">
        <v>5.9592890000000003E-2</v>
      </c>
      <c r="DF28" s="58">
        <v>0.9023359299999999</v>
      </c>
      <c r="DG28" s="58">
        <v>6.0272890000000003E-2</v>
      </c>
      <c r="DH28" s="58">
        <v>6.0612890000000003E-2</v>
      </c>
      <c r="DI28" s="58">
        <v>1.4529528899999999</v>
      </c>
      <c r="DJ28" s="58">
        <v>14.67729289</v>
      </c>
      <c r="DK28" s="58">
        <v>1.4532928899999999</v>
      </c>
      <c r="DL28" s="58">
        <v>6.1972890000000003E-2</v>
      </c>
      <c r="DM28" s="58">
        <v>18.854312889999999</v>
      </c>
      <c r="DN28" s="58">
        <v>0.75865289000000002</v>
      </c>
      <c r="DO28" s="58">
        <v>1.4550353899999999</v>
      </c>
      <c r="DP28" s="58">
        <v>6.2992889999999996E-2</v>
      </c>
      <c r="DQ28" s="58">
        <v>6.3332890000000003E-2</v>
      </c>
      <c r="DR28" s="58">
        <v>6.3672889999999996E-2</v>
      </c>
      <c r="DS28" s="58">
        <v>1.4563528899999998</v>
      </c>
      <c r="DT28" s="58">
        <v>6.4692890000000003E-2</v>
      </c>
      <c r="DU28" s="58">
        <v>6.5032889999999996E-2</v>
      </c>
      <c r="DV28" s="58">
        <v>6.5372890000000003E-2</v>
      </c>
      <c r="DW28" s="58">
        <v>6.5712889999999996E-2</v>
      </c>
      <c r="DX28" s="58">
        <v>6.6052890000000003E-2</v>
      </c>
      <c r="DY28" s="58">
        <v>6.6052890000000003E-2</v>
      </c>
      <c r="DZ28" s="58">
        <v>6.6392889999999996E-2</v>
      </c>
      <c r="EA28" s="58">
        <v>27.907072890000002</v>
      </c>
      <c r="EB28" s="58">
        <v>6.7412890000000003E-2</v>
      </c>
      <c r="EC28" s="58">
        <v>7.0277528899999995</v>
      </c>
      <c r="ED28" s="58">
        <v>6.8092890000000003E-2</v>
      </c>
      <c r="EE28" s="58">
        <v>13.98843289</v>
      </c>
      <c r="EF28" s="58">
        <v>13.98843289</v>
      </c>
      <c r="EG28" s="58">
        <v>6.9112889999999996E-2</v>
      </c>
      <c r="EH28" s="58">
        <v>6.9452890000000003E-2</v>
      </c>
      <c r="EI28" s="58">
        <v>8.7152889999999997E-2</v>
      </c>
      <c r="EJ28" s="58">
        <v>128.16129939000001</v>
      </c>
      <c r="EK28" s="59"/>
      <c r="EL28" s="2"/>
      <c r="EM28" s="1" t="e">
        <f>#REF!/1000</f>
        <v>#REF!</v>
      </c>
      <c r="EN28" s="1">
        <f t="shared" si="1"/>
        <v>-3.8084471900000001E-3</v>
      </c>
      <c r="EO28" s="1">
        <f t="shared" si="2"/>
        <v>1.2650879050000001E-2</v>
      </c>
    </row>
    <row r="29" spans="1:146" ht="15.75" outlineLevel="1" x14ac:dyDescent="0.25">
      <c r="A29" s="82" t="s">
        <v>11</v>
      </c>
      <c r="B29" s="78"/>
      <c r="C29" s="57">
        <v>359.553</v>
      </c>
      <c r="D29" s="58">
        <v>331.64100000000002</v>
      </c>
      <c r="E29" s="58">
        <v>291.35300000000001</v>
      </c>
      <c r="F29" s="58">
        <v>295.03199999999998</v>
      </c>
      <c r="G29" s="58">
        <v>342.16199999999998</v>
      </c>
      <c r="H29" s="58">
        <v>417.57</v>
      </c>
      <c r="I29" s="58">
        <v>431.16754999999984</v>
      </c>
      <c r="J29" s="58">
        <v>420.51119203999917</v>
      </c>
      <c r="K29" s="58">
        <v>357.19043456999958</v>
      </c>
      <c r="L29" s="58">
        <v>341.76044169999983</v>
      </c>
      <c r="M29" s="58">
        <v>361.29211968999959</v>
      </c>
      <c r="N29" s="58">
        <v>374.42743158000007</v>
      </c>
      <c r="O29" s="58">
        <v>316.28737408000001</v>
      </c>
      <c r="P29" s="58">
        <v>333.9342496299995</v>
      </c>
      <c r="Q29" s="58">
        <v>322.81074302999957</v>
      </c>
      <c r="R29" s="58">
        <v>361.21292959000078</v>
      </c>
      <c r="S29" s="58">
        <v>383.86019689000028</v>
      </c>
      <c r="T29" s="58">
        <v>585.30841184000019</v>
      </c>
      <c r="U29" s="58">
        <v>563.21304442999974</v>
      </c>
      <c r="V29" s="58">
        <v>547.2210345799997</v>
      </c>
      <c r="W29" s="58">
        <v>488.72022392999941</v>
      </c>
      <c r="X29" s="58">
        <v>515.92782367999939</v>
      </c>
      <c r="Y29" s="58">
        <v>579.74372186999949</v>
      </c>
      <c r="Z29" s="58">
        <v>566.46745519999979</v>
      </c>
      <c r="AA29" s="58">
        <v>599.11107820000029</v>
      </c>
      <c r="AB29" s="58">
        <v>572.81402817999947</v>
      </c>
      <c r="AC29" s="58">
        <v>659.84806642000001</v>
      </c>
      <c r="AD29" s="58">
        <v>612.2784302099999</v>
      </c>
      <c r="AE29" s="58">
        <v>691.08066696000094</v>
      </c>
      <c r="AF29" s="58">
        <v>761.54238984999995</v>
      </c>
      <c r="AG29" s="58">
        <v>703.23890932999927</v>
      </c>
      <c r="AH29" s="58">
        <v>717.26401133000013</v>
      </c>
      <c r="AI29" s="58">
        <v>652.26987828000074</v>
      </c>
      <c r="AJ29" s="58">
        <v>722.29438433000075</v>
      </c>
      <c r="AK29" s="58">
        <v>704.60986462000017</v>
      </c>
      <c r="AL29" s="58">
        <v>671.93198008999968</v>
      </c>
      <c r="AM29" s="58">
        <v>664.18657545999997</v>
      </c>
      <c r="AN29" s="58">
        <v>759.7205321200006</v>
      </c>
      <c r="AO29" s="58">
        <v>794.52632796999808</v>
      </c>
      <c r="AP29" s="58">
        <v>824.2697728799991</v>
      </c>
      <c r="AQ29" s="58">
        <v>852.80807479000089</v>
      </c>
      <c r="AR29" s="58">
        <v>985.38899841000136</v>
      </c>
      <c r="AS29" s="58">
        <v>979.09963363999873</v>
      </c>
      <c r="AT29" s="58">
        <v>898.39336488000117</v>
      </c>
      <c r="AU29" s="58">
        <v>927.35060989999954</v>
      </c>
      <c r="AV29" s="58">
        <v>954.34299476000103</v>
      </c>
      <c r="AW29" s="58">
        <v>924.72232678000069</v>
      </c>
      <c r="AX29" s="58">
        <v>966.36227206000126</v>
      </c>
      <c r="AY29" s="58">
        <v>957.7963726199996</v>
      </c>
      <c r="AZ29" s="58">
        <v>1012.6523481200002</v>
      </c>
      <c r="BA29" s="58">
        <v>1157.4353511399981</v>
      </c>
      <c r="BB29" s="58">
        <v>1114.895030339999</v>
      </c>
      <c r="BC29" s="58">
        <v>1108.0042146899998</v>
      </c>
      <c r="BD29" s="58">
        <v>1235.8949171799979</v>
      </c>
      <c r="BE29" s="58">
        <v>1159.6861368700006</v>
      </c>
      <c r="BF29" s="58">
        <v>1202.5270335700009</v>
      </c>
      <c r="BG29" s="58">
        <v>1127.0980109499972</v>
      </c>
      <c r="BH29" s="58">
        <v>1145.0601512399987</v>
      </c>
      <c r="BI29" s="58">
        <v>1089.8870417899993</v>
      </c>
      <c r="BJ29" s="58">
        <v>1320.5986147099993</v>
      </c>
      <c r="BK29" s="58">
        <v>1304.1141963</v>
      </c>
      <c r="BL29" s="58">
        <v>1330.7231405500006</v>
      </c>
      <c r="BM29" s="58">
        <v>1343.5264110200014</v>
      </c>
      <c r="BN29" s="58">
        <v>1387.7183007800002</v>
      </c>
      <c r="BO29" s="58">
        <v>1905.7511214000006</v>
      </c>
      <c r="BP29" s="58">
        <v>1812.8554534999989</v>
      </c>
      <c r="BQ29" s="58">
        <v>1863.6169016299993</v>
      </c>
      <c r="BR29" s="58">
        <v>1821.2108868600001</v>
      </c>
      <c r="BS29" s="58">
        <v>1802.7250269499998</v>
      </c>
      <c r="BT29" s="58">
        <v>1738.621852740001</v>
      </c>
      <c r="BU29" s="58">
        <v>1941.2171742800008</v>
      </c>
      <c r="BV29" s="58">
        <v>2263.7012394199969</v>
      </c>
      <c r="BW29" s="58">
        <v>2144.75981095</v>
      </c>
      <c r="BX29" s="58">
        <v>2211.1281057400033</v>
      </c>
      <c r="BY29" s="58">
        <v>2224.0205419599997</v>
      </c>
      <c r="BZ29" s="58">
        <v>2130.9801734999978</v>
      </c>
      <c r="CA29" s="58">
        <v>2041.2408326899995</v>
      </c>
      <c r="CB29" s="58">
        <v>2100.8382808500005</v>
      </c>
      <c r="CC29" s="58">
        <v>2373.3627379099989</v>
      </c>
      <c r="CD29" s="58">
        <v>2431.7854639200009</v>
      </c>
      <c r="CE29" s="58">
        <v>2422.3863911200056</v>
      </c>
      <c r="CF29" s="58">
        <v>2229.4216699500012</v>
      </c>
      <c r="CG29" s="58">
        <v>2270.6553909800014</v>
      </c>
      <c r="CH29" s="58">
        <v>2403.7123678999951</v>
      </c>
      <c r="CI29" s="58">
        <v>2375.7463298599982</v>
      </c>
      <c r="CJ29" s="58">
        <v>2462.811640949998</v>
      </c>
      <c r="CK29" s="58">
        <v>2512.5992497700004</v>
      </c>
      <c r="CL29" s="58">
        <v>2645.5311096500009</v>
      </c>
      <c r="CM29" s="58">
        <v>2883.413174560003</v>
      </c>
      <c r="CN29" s="58">
        <v>2771.4577461100034</v>
      </c>
      <c r="CO29" s="58">
        <v>3001.182973030001</v>
      </c>
      <c r="CP29" s="58">
        <v>3026.555943360001</v>
      </c>
      <c r="CQ29" s="58">
        <v>2677.7521442099996</v>
      </c>
      <c r="CR29" s="58">
        <v>2699.5675835299976</v>
      </c>
      <c r="CS29" s="58">
        <v>2848.0031339099964</v>
      </c>
      <c r="CT29" s="58">
        <v>3124.2471737399997</v>
      </c>
      <c r="CU29" s="58">
        <v>3150.4366334000006</v>
      </c>
      <c r="CV29" s="58">
        <v>3158.3155144400002</v>
      </c>
      <c r="CW29" s="58">
        <v>3135.6789906699992</v>
      </c>
      <c r="CX29" s="58">
        <v>3220.6378867600001</v>
      </c>
      <c r="CY29" s="58">
        <v>3617.8903605699988</v>
      </c>
      <c r="CZ29" s="58">
        <v>3360.3647503200023</v>
      </c>
      <c r="DA29" s="58">
        <v>3813.0725177400036</v>
      </c>
      <c r="DB29" s="58">
        <v>3799.7775733000003</v>
      </c>
      <c r="DC29" s="58">
        <v>3573.3863408199959</v>
      </c>
      <c r="DD29" s="58">
        <v>3511.5348074099979</v>
      </c>
      <c r="DE29" s="58">
        <v>3654.0163905500026</v>
      </c>
      <c r="DF29" s="58">
        <v>3634.5098087199999</v>
      </c>
      <c r="DG29" s="58">
        <v>3767.9352182999996</v>
      </c>
      <c r="DH29" s="58">
        <v>3764.641306920003</v>
      </c>
      <c r="DI29" s="58">
        <v>3931.4270627000033</v>
      </c>
      <c r="DJ29" s="58">
        <v>3882.9225541999972</v>
      </c>
      <c r="DK29" s="58">
        <v>4169.9998250600029</v>
      </c>
      <c r="DL29" s="58">
        <v>4284.6134487700019</v>
      </c>
      <c r="DM29" s="58">
        <v>4719.9500477199999</v>
      </c>
      <c r="DN29" s="58">
        <v>4335.2584288699964</v>
      </c>
      <c r="DO29" s="58">
        <v>4279.5487230899971</v>
      </c>
      <c r="DP29" s="58">
        <v>4241.1405026899984</v>
      </c>
      <c r="DQ29" s="58">
        <v>4083.2467531799971</v>
      </c>
      <c r="DR29" s="58">
        <v>4263.6614687400015</v>
      </c>
      <c r="DS29" s="58">
        <v>4336.5107947200013</v>
      </c>
      <c r="DT29" s="58">
        <v>4341.8313886899987</v>
      </c>
      <c r="DU29" s="58">
        <v>4632.2960065199995</v>
      </c>
      <c r="DV29" s="58">
        <v>4701.3295947300012</v>
      </c>
      <c r="DW29" s="58">
        <v>5381.08505926</v>
      </c>
      <c r="DX29" s="58">
        <v>4700.919220990002</v>
      </c>
      <c r="DY29" s="58">
        <v>5594.8775421300006</v>
      </c>
      <c r="DZ29" s="58">
        <v>5423.8057270199952</v>
      </c>
      <c r="EA29" s="58">
        <v>5139.1372469799999</v>
      </c>
      <c r="EB29" s="58">
        <v>4910.8150518300008</v>
      </c>
      <c r="EC29" s="58">
        <v>4713.8677285300046</v>
      </c>
      <c r="ED29" s="58">
        <v>4961.3441278599985</v>
      </c>
      <c r="EE29" s="58">
        <v>5148.205124770001</v>
      </c>
      <c r="EF29" s="58">
        <v>5116.838712310001</v>
      </c>
      <c r="EG29" s="58">
        <v>5206.2872949100029</v>
      </c>
      <c r="EH29" s="58">
        <v>4924.5157819700016</v>
      </c>
      <c r="EI29" s="58">
        <v>5628.582836059999</v>
      </c>
      <c r="EJ29" s="58">
        <v>5742.4664258700086</v>
      </c>
      <c r="EK29" s="59"/>
      <c r="EL29" s="2"/>
      <c r="EM29" s="1" t="e">
        <f>#REF!/1000</f>
        <v>#REF!</v>
      </c>
      <c r="EN29" s="1">
        <f t="shared" si="1"/>
        <v>0.35955300000000001</v>
      </c>
      <c r="EO29" s="1">
        <f t="shared" si="2"/>
        <v>0.33164100000000002</v>
      </c>
    </row>
    <row r="30" spans="1:146" ht="15.75" outlineLevel="1" x14ac:dyDescent="0.25">
      <c r="A30" s="47" t="s">
        <v>31</v>
      </c>
      <c r="B30" s="78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>
        <v>8.1239742755774991</v>
      </c>
      <c r="O30" s="58">
        <v>8.186384980160101</v>
      </c>
      <c r="P30" s="58">
        <v>23.200262276683201</v>
      </c>
      <c r="Q30" s="58">
        <v>34.421234364510404</v>
      </c>
      <c r="R30" s="58">
        <v>28.460781350287498</v>
      </c>
      <c r="S30" s="58">
        <v>38.967598817543795</v>
      </c>
      <c r="T30" s="58">
        <v>29.333697664999796</v>
      </c>
      <c r="U30" s="58">
        <v>38.634763478630497</v>
      </c>
      <c r="V30" s="58">
        <v>38.855088763776195</v>
      </c>
      <c r="W30" s="58">
        <v>47.087316393326397</v>
      </c>
      <c r="X30" s="58">
        <v>50.382702996702299</v>
      </c>
      <c r="Y30" s="58">
        <v>67.167583518732002</v>
      </c>
      <c r="Z30" s="58">
        <v>64.968192760089579</v>
      </c>
      <c r="AA30" s="58">
        <v>68.825431602685811</v>
      </c>
      <c r="AB30" s="58">
        <v>67.572929990580008</v>
      </c>
      <c r="AC30" s="58">
        <v>58.347856697779207</v>
      </c>
      <c r="AD30" s="58">
        <v>60.961468832052795</v>
      </c>
      <c r="AE30" s="58">
        <v>70.967498200713209</v>
      </c>
      <c r="AF30" s="58">
        <v>70.883536503706196</v>
      </c>
      <c r="AG30" s="58">
        <v>72.989907926967192</v>
      </c>
      <c r="AH30" s="58">
        <v>73.85594576265099</v>
      </c>
      <c r="AI30" s="58">
        <v>87.365630499217588</v>
      </c>
      <c r="AJ30" s="58">
        <v>98.7150751865708</v>
      </c>
      <c r="AK30" s="58">
        <v>99.611446625192102</v>
      </c>
      <c r="AL30" s="58">
        <v>103.26259222413722</v>
      </c>
      <c r="AM30" s="58">
        <v>98.281641835545301</v>
      </c>
      <c r="AN30" s="58">
        <v>101.70519529934798</v>
      </c>
      <c r="AO30" s="58">
        <v>132.14145484357269</v>
      </c>
      <c r="AP30" s="58">
        <v>157.50883851051742</v>
      </c>
      <c r="AQ30" s="58">
        <v>156.99894520816349</v>
      </c>
      <c r="AR30" s="58">
        <v>180.60022732484254</v>
      </c>
      <c r="AS30" s="58">
        <v>299.05843701021217</v>
      </c>
      <c r="AT30" s="58">
        <v>295.76807884822676</v>
      </c>
      <c r="AU30" s="58">
        <v>451.27558119741764</v>
      </c>
      <c r="AV30" s="58">
        <v>587.44584739399352</v>
      </c>
      <c r="AW30" s="58">
        <v>572.261585736852</v>
      </c>
      <c r="AX30" s="58">
        <v>630.66633795205257</v>
      </c>
      <c r="AY30" s="58">
        <v>640.92923954999992</v>
      </c>
      <c r="AZ30" s="58">
        <v>746.11523550473032</v>
      </c>
      <c r="BA30" s="58">
        <v>703.71245880848016</v>
      </c>
      <c r="BB30" s="58">
        <v>735.69876194849883</v>
      </c>
      <c r="BC30" s="58">
        <v>690.75871832586779</v>
      </c>
      <c r="BD30" s="58">
        <v>844.50549127418981</v>
      </c>
      <c r="BE30" s="58">
        <v>619.40120008575002</v>
      </c>
      <c r="BF30" s="58">
        <v>622.98802853915254</v>
      </c>
      <c r="BG30" s="58">
        <v>610.72324873197613</v>
      </c>
      <c r="BH30" s="58">
        <v>565.48293892578681</v>
      </c>
      <c r="BI30" s="58">
        <v>512.13188542559521</v>
      </c>
      <c r="BJ30" s="58">
        <v>486.96886862883412</v>
      </c>
      <c r="BK30" s="58">
        <v>455.32256629314128</v>
      </c>
      <c r="BL30" s="58">
        <v>452.61027209837192</v>
      </c>
      <c r="BM30" s="58">
        <v>460.31378187046391</v>
      </c>
      <c r="BN30" s="58">
        <v>443.88479787797974</v>
      </c>
      <c r="BO30" s="58">
        <v>411.19788645699026</v>
      </c>
      <c r="BP30" s="58">
        <v>417.02186947494749</v>
      </c>
      <c r="BQ30" s="58">
        <v>392.77147833741577</v>
      </c>
      <c r="BR30" s="58">
        <v>282.46449488395638</v>
      </c>
      <c r="BS30" s="58">
        <v>192.0913964686118</v>
      </c>
      <c r="BT30" s="58">
        <v>260.08353170904962</v>
      </c>
      <c r="BU30" s="58">
        <v>282.8856312478373</v>
      </c>
      <c r="BV30" s="58">
        <v>254.11036267145812</v>
      </c>
      <c r="BW30" s="58">
        <v>251.87278154799398</v>
      </c>
      <c r="BX30" s="58">
        <v>248.26846849886397</v>
      </c>
      <c r="BY30" s="58">
        <v>246.16638276368951</v>
      </c>
      <c r="BZ30" s="58">
        <v>237.54662855250083</v>
      </c>
      <c r="CA30" s="58">
        <v>234.87465833950057</v>
      </c>
      <c r="CB30" s="58">
        <v>256.6373460439342</v>
      </c>
      <c r="CC30" s="58">
        <v>251.43048212261698</v>
      </c>
      <c r="CD30" s="58">
        <v>265.12160253880558</v>
      </c>
      <c r="CE30" s="58">
        <v>278.64351233702848</v>
      </c>
      <c r="CF30" s="58">
        <v>111.4654242303576</v>
      </c>
      <c r="CG30" s="58">
        <v>98.107200542819996</v>
      </c>
      <c r="CH30" s="58">
        <v>69.81743022101999</v>
      </c>
      <c r="CI30" s="58">
        <v>54.931042173315205</v>
      </c>
      <c r="CJ30" s="58">
        <v>55.045690111885513</v>
      </c>
      <c r="CK30" s="58">
        <v>55.712641910197505</v>
      </c>
      <c r="CL30" s="58">
        <v>56.161223516279996</v>
      </c>
      <c r="CM30" s="58">
        <v>54.875666812455002</v>
      </c>
      <c r="CN30" s="58">
        <v>57.708936864969395</v>
      </c>
      <c r="CO30" s="58">
        <v>62.125283069496</v>
      </c>
      <c r="CP30" s="58">
        <v>63.838219658137206</v>
      </c>
      <c r="CQ30" s="58">
        <v>64.74263835995481</v>
      </c>
      <c r="CR30" s="58">
        <v>64.951998083110411</v>
      </c>
      <c r="CS30" s="58">
        <v>65.191796631263799</v>
      </c>
      <c r="CT30" s="58">
        <v>57.843273313363504</v>
      </c>
      <c r="CU30" s="58">
        <v>58.063852470595492</v>
      </c>
      <c r="CV30" s="58">
        <v>57.0529656869262</v>
      </c>
      <c r="CW30" s="58">
        <v>55.783209057241798</v>
      </c>
      <c r="CX30" s="58">
        <v>31.859521620858896</v>
      </c>
      <c r="CY30" s="58">
        <v>30.448347590426899</v>
      </c>
      <c r="CZ30" s="58">
        <v>30.557117748228599</v>
      </c>
      <c r="DA30" s="58">
        <v>30.671148241275006</v>
      </c>
      <c r="DB30" s="58">
        <v>30.791287510734602</v>
      </c>
      <c r="DC30" s="58">
        <v>30.903621121443997</v>
      </c>
      <c r="DD30" s="58">
        <v>27.673362000176802</v>
      </c>
      <c r="DE30" s="58">
        <v>27.785905764474396</v>
      </c>
      <c r="DF30" s="58">
        <v>27.889070881747202</v>
      </c>
      <c r="DG30" s="58">
        <v>27.960158035716901</v>
      </c>
      <c r="DH30" s="58">
        <v>28.0203498280251</v>
      </c>
      <c r="DI30" s="58">
        <v>28.155281217390598</v>
      </c>
      <c r="DJ30" s="58">
        <v>28.311319192802102</v>
      </c>
      <c r="DK30" s="58">
        <v>28.474442950671904</v>
      </c>
      <c r="DL30" s="58">
        <v>27.476578553704194</v>
      </c>
      <c r="DM30" s="58">
        <v>27.622932879897004</v>
      </c>
      <c r="DN30" s="58">
        <v>27.7630685934156</v>
      </c>
      <c r="DO30" s="58">
        <v>27.900601166744998</v>
      </c>
      <c r="DP30" s="58">
        <v>31.050866901973002</v>
      </c>
      <c r="DQ30" s="58">
        <v>30.501604304282999</v>
      </c>
      <c r="DR30" s="58">
        <v>30.664730393974597</v>
      </c>
      <c r="DS30" s="58">
        <v>36.780624687702407</v>
      </c>
      <c r="DT30" s="58">
        <v>36.985641977975206</v>
      </c>
      <c r="DU30" s="58">
        <v>37.197754584304803</v>
      </c>
      <c r="DV30" s="58">
        <v>37.647721315715614</v>
      </c>
      <c r="DW30" s="58">
        <v>37.758770433439608</v>
      </c>
      <c r="DX30" s="58">
        <v>37.8929704689264</v>
      </c>
      <c r="DY30" s="58">
        <v>39.544341710393198</v>
      </c>
      <c r="DZ30" s="58">
        <v>41.731647388008305</v>
      </c>
      <c r="EA30" s="58">
        <v>41.927941192388403</v>
      </c>
      <c r="EB30" s="58">
        <v>41.845945945132001</v>
      </c>
      <c r="EC30" s="58">
        <v>50.005866902161195</v>
      </c>
      <c r="ED30" s="58">
        <v>50.184490572647405</v>
      </c>
      <c r="EE30" s="58">
        <v>43.320300648624993</v>
      </c>
      <c r="EF30" s="58">
        <v>44.278865886950797</v>
      </c>
      <c r="EG30" s="58">
        <v>45.0156266313248</v>
      </c>
      <c r="EH30" s="58">
        <v>45.149900785120806</v>
      </c>
      <c r="EI30" s="58">
        <v>45.312762339402397</v>
      </c>
      <c r="EJ30" s="58">
        <v>63.969151128019199</v>
      </c>
      <c r="EK30" s="59"/>
      <c r="EL30" s="2"/>
    </row>
    <row r="31" spans="1:146" ht="15.75" outlineLevel="1" x14ac:dyDescent="0.25">
      <c r="A31" s="82" t="s">
        <v>9</v>
      </c>
      <c r="B31" s="78"/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>
        <v>8.1239742755774991</v>
      </c>
      <c r="O31" s="58">
        <v>8.186384980160101</v>
      </c>
      <c r="P31" s="58">
        <v>23.200262276683201</v>
      </c>
      <c r="Q31" s="58">
        <v>34.421234364510404</v>
      </c>
      <c r="R31" s="58">
        <v>28.460781350287498</v>
      </c>
      <c r="S31" s="58">
        <v>38.967598817543795</v>
      </c>
      <c r="T31" s="58">
        <v>29.333697664999796</v>
      </c>
      <c r="U31" s="58">
        <v>38.634763478630497</v>
      </c>
      <c r="V31" s="58">
        <v>38.855088763776195</v>
      </c>
      <c r="W31" s="58">
        <v>47.087316393326397</v>
      </c>
      <c r="X31" s="58">
        <v>50.382702996702299</v>
      </c>
      <c r="Y31" s="58">
        <v>67.167583518732002</v>
      </c>
      <c r="Z31" s="58">
        <v>64.968192760089579</v>
      </c>
      <c r="AA31" s="58">
        <v>68.825431602685811</v>
      </c>
      <c r="AB31" s="58">
        <v>67.572929990580008</v>
      </c>
      <c r="AC31" s="58">
        <v>58.347856697779207</v>
      </c>
      <c r="AD31" s="58">
        <v>60.961468832052795</v>
      </c>
      <c r="AE31" s="58">
        <v>70.967498200713209</v>
      </c>
      <c r="AF31" s="58">
        <v>70.883536503706196</v>
      </c>
      <c r="AG31" s="58">
        <v>72.989907926967192</v>
      </c>
      <c r="AH31" s="58">
        <v>73.85594576265099</v>
      </c>
      <c r="AI31" s="58">
        <v>87.365630499217588</v>
      </c>
      <c r="AJ31" s="58">
        <v>98.7150751865708</v>
      </c>
      <c r="AK31" s="58">
        <v>99.611446625192102</v>
      </c>
      <c r="AL31" s="58">
        <v>103.26259222413722</v>
      </c>
      <c r="AM31" s="58">
        <v>98.281641835545301</v>
      </c>
      <c r="AN31" s="58">
        <v>101.70519529934798</v>
      </c>
      <c r="AO31" s="58">
        <v>132.14145484357269</v>
      </c>
      <c r="AP31" s="58">
        <v>157.50883851051742</v>
      </c>
      <c r="AQ31" s="58">
        <v>156.99894520816349</v>
      </c>
      <c r="AR31" s="58">
        <v>180.60022732484254</v>
      </c>
      <c r="AS31" s="58">
        <v>299.05843701021217</v>
      </c>
      <c r="AT31" s="58">
        <v>295.76807884822676</v>
      </c>
      <c r="AU31" s="58">
        <v>451.27558119741764</v>
      </c>
      <c r="AV31" s="58">
        <v>587.44584739399352</v>
      </c>
      <c r="AW31" s="58">
        <v>572.261585736852</v>
      </c>
      <c r="AX31" s="58">
        <v>630.66633795205257</v>
      </c>
      <c r="AY31" s="58">
        <v>640.92923954999992</v>
      </c>
      <c r="AZ31" s="58">
        <v>746.11523550473032</v>
      </c>
      <c r="BA31" s="58">
        <v>703.71245880848016</v>
      </c>
      <c r="BB31" s="58">
        <v>735.69876194849883</v>
      </c>
      <c r="BC31" s="58">
        <v>690.75871832586779</v>
      </c>
      <c r="BD31" s="58">
        <v>844.50549127418981</v>
      </c>
      <c r="BE31" s="58">
        <v>619.40120008575002</v>
      </c>
      <c r="BF31" s="58">
        <v>622.98802853915254</v>
      </c>
      <c r="BG31" s="58">
        <v>610.72324873197613</v>
      </c>
      <c r="BH31" s="58">
        <v>565.48293892578681</v>
      </c>
      <c r="BI31" s="58">
        <v>512.13188542559521</v>
      </c>
      <c r="BJ31" s="58">
        <v>486.96886862883412</v>
      </c>
      <c r="BK31" s="58">
        <v>455.32256629314128</v>
      </c>
      <c r="BL31" s="58">
        <v>452.61027209837192</v>
      </c>
      <c r="BM31" s="58">
        <v>460.31378187046391</v>
      </c>
      <c r="BN31" s="58">
        <v>443.88479787797974</v>
      </c>
      <c r="BO31" s="58">
        <v>411.19788645699026</v>
      </c>
      <c r="BP31" s="58">
        <v>417.02186947494749</v>
      </c>
      <c r="BQ31" s="58">
        <v>392.77147833741577</v>
      </c>
      <c r="BR31" s="58">
        <v>282.46449488395638</v>
      </c>
      <c r="BS31" s="58">
        <v>192.0913964686118</v>
      </c>
      <c r="BT31" s="58">
        <v>260.08353170904962</v>
      </c>
      <c r="BU31" s="58">
        <v>282.8856312478373</v>
      </c>
      <c r="BV31" s="58">
        <v>254.11036267145812</v>
      </c>
      <c r="BW31" s="58">
        <v>251.87278154799398</v>
      </c>
      <c r="BX31" s="58">
        <v>248.26846849886397</v>
      </c>
      <c r="BY31" s="58">
        <v>246.16638276368951</v>
      </c>
      <c r="BZ31" s="58">
        <v>237.54662855250083</v>
      </c>
      <c r="CA31" s="58">
        <v>234.87465833950057</v>
      </c>
      <c r="CB31" s="58">
        <v>256.6373460439342</v>
      </c>
      <c r="CC31" s="58">
        <v>251.43048212261698</v>
      </c>
      <c r="CD31" s="58">
        <v>265.12160253880558</v>
      </c>
      <c r="CE31" s="58">
        <v>278.64351233702848</v>
      </c>
      <c r="CF31" s="58">
        <v>111.4654242303576</v>
      </c>
      <c r="CG31" s="58">
        <v>98.107200542819996</v>
      </c>
      <c r="CH31" s="58">
        <v>69.81743022101999</v>
      </c>
      <c r="CI31" s="58">
        <v>54.931042173315205</v>
      </c>
      <c r="CJ31" s="58">
        <v>55.045690111885513</v>
      </c>
      <c r="CK31" s="58">
        <v>55.712641910197505</v>
      </c>
      <c r="CL31" s="58">
        <v>56.161223516279996</v>
      </c>
      <c r="CM31" s="58">
        <v>54.875666812455002</v>
      </c>
      <c r="CN31" s="58">
        <v>57.708936864969395</v>
      </c>
      <c r="CO31" s="58">
        <v>62.125283069496</v>
      </c>
      <c r="CP31" s="58">
        <v>63.838219658137206</v>
      </c>
      <c r="CQ31" s="58">
        <v>64.74263835995481</v>
      </c>
      <c r="CR31" s="58">
        <v>64.951998083110411</v>
      </c>
      <c r="CS31" s="58">
        <v>65.191796631263799</v>
      </c>
      <c r="CT31" s="58">
        <v>57.843273313363504</v>
      </c>
      <c r="CU31" s="58">
        <v>58.063852470595492</v>
      </c>
      <c r="CV31" s="58">
        <v>57.0529656869262</v>
      </c>
      <c r="CW31" s="58">
        <v>55.783209057241798</v>
      </c>
      <c r="CX31" s="58">
        <v>31.859521620858896</v>
      </c>
      <c r="CY31" s="58">
        <v>30.448347590426899</v>
      </c>
      <c r="CZ31" s="58">
        <v>30.557117748228599</v>
      </c>
      <c r="DA31" s="58">
        <v>30.671148241275006</v>
      </c>
      <c r="DB31" s="58">
        <v>30.791287510734602</v>
      </c>
      <c r="DC31" s="58">
        <v>30.903621121443997</v>
      </c>
      <c r="DD31" s="58">
        <v>27.673362000176802</v>
      </c>
      <c r="DE31" s="58">
        <v>27.785905764474396</v>
      </c>
      <c r="DF31" s="58">
        <v>27.889070881747202</v>
      </c>
      <c r="DG31" s="58">
        <v>27.960158035716901</v>
      </c>
      <c r="DH31" s="58">
        <v>28.0203498280251</v>
      </c>
      <c r="DI31" s="58">
        <v>28.155281217390598</v>
      </c>
      <c r="DJ31" s="58">
        <v>28.311319192802102</v>
      </c>
      <c r="DK31" s="58">
        <v>28.474442950671904</v>
      </c>
      <c r="DL31" s="58">
        <v>27.476578553704194</v>
      </c>
      <c r="DM31" s="58">
        <v>27.622932879897004</v>
      </c>
      <c r="DN31" s="58">
        <v>27.7630685934156</v>
      </c>
      <c r="DO31" s="58">
        <v>27.900601166744998</v>
      </c>
      <c r="DP31" s="58">
        <v>31.050866901973002</v>
      </c>
      <c r="DQ31" s="58">
        <v>30.501604304282999</v>
      </c>
      <c r="DR31" s="58">
        <v>30.664730393974597</v>
      </c>
      <c r="DS31" s="58">
        <v>36.780624687702407</v>
      </c>
      <c r="DT31" s="58">
        <v>36.985641977975206</v>
      </c>
      <c r="DU31" s="58">
        <v>37.197754584304803</v>
      </c>
      <c r="DV31" s="58">
        <v>37.647721315715614</v>
      </c>
      <c r="DW31" s="58">
        <v>37.758770433439608</v>
      </c>
      <c r="DX31" s="58">
        <v>37.8929704689264</v>
      </c>
      <c r="DY31" s="58">
        <v>39.544341710393198</v>
      </c>
      <c r="DZ31" s="58">
        <v>41.731647388008305</v>
      </c>
      <c r="EA31" s="58">
        <v>41.927941192388403</v>
      </c>
      <c r="EB31" s="58">
        <v>41.845945945132001</v>
      </c>
      <c r="EC31" s="58">
        <v>50.005866902161195</v>
      </c>
      <c r="ED31" s="58">
        <v>50.184490572647405</v>
      </c>
      <c r="EE31" s="58">
        <v>43.320300648624993</v>
      </c>
      <c r="EF31" s="58">
        <v>44.278865886950797</v>
      </c>
      <c r="EG31" s="58">
        <v>45.0156266313248</v>
      </c>
      <c r="EH31" s="58">
        <v>45.149900785120806</v>
      </c>
      <c r="EI31" s="58">
        <v>45.312762339402397</v>
      </c>
      <c r="EJ31" s="58">
        <v>63.969151128019199</v>
      </c>
      <c r="EK31" s="59"/>
      <c r="EL31" s="2"/>
    </row>
    <row r="32" spans="1:146" ht="15.75" outlineLevel="1" x14ac:dyDescent="0.25">
      <c r="A32" s="47" t="s">
        <v>12</v>
      </c>
      <c r="B32" s="78"/>
      <c r="C32" s="57">
        <v>1018.2701149588001</v>
      </c>
      <c r="D32" s="58">
        <v>1062.802059485</v>
      </c>
      <c r="E32" s="58">
        <v>952.44820383199999</v>
      </c>
      <c r="F32" s="58">
        <v>713.49412796640001</v>
      </c>
      <c r="G32" s="58">
        <v>321.45214169459996</v>
      </c>
      <c r="H32" s="58">
        <v>690.1550246075999</v>
      </c>
      <c r="I32" s="58">
        <v>708.97048071850008</v>
      </c>
      <c r="J32" s="58">
        <v>955.36000105000028</v>
      </c>
      <c r="K32" s="58">
        <v>545.7940842239999</v>
      </c>
      <c r="L32" s="58">
        <v>808.46307118319987</v>
      </c>
      <c r="M32" s="58">
        <v>660.41493646719994</v>
      </c>
      <c r="N32" s="58">
        <v>737.54824046639988</v>
      </c>
      <c r="O32" s="58">
        <v>535.06350943500024</v>
      </c>
      <c r="P32" s="58">
        <v>621.15787330629996</v>
      </c>
      <c r="Q32" s="58">
        <v>530.87783511559996</v>
      </c>
      <c r="R32" s="58">
        <v>705.32103168000003</v>
      </c>
      <c r="S32" s="58">
        <v>657.34125367999991</v>
      </c>
      <c r="T32" s="58">
        <v>545.23426719999998</v>
      </c>
      <c r="U32" s="58">
        <v>628.35824648000005</v>
      </c>
      <c r="V32" s="58">
        <v>696.54971537470021</v>
      </c>
      <c r="W32" s="58">
        <v>519.40183402069999</v>
      </c>
      <c r="X32" s="58">
        <v>585.08168558720001</v>
      </c>
      <c r="Y32" s="58">
        <v>585.98677937720004</v>
      </c>
      <c r="Z32" s="58">
        <v>603.28355657880002</v>
      </c>
      <c r="AA32" s="58">
        <v>575.24977354039993</v>
      </c>
      <c r="AB32" s="58">
        <v>654.75540841650002</v>
      </c>
      <c r="AC32" s="58">
        <v>580.48648639500004</v>
      </c>
      <c r="AD32" s="58">
        <v>619.86697914000001</v>
      </c>
      <c r="AE32" s="58">
        <v>650.19605646600007</v>
      </c>
      <c r="AF32" s="58">
        <v>709.17643260749981</v>
      </c>
      <c r="AG32" s="58">
        <v>658.55628452949975</v>
      </c>
      <c r="AH32" s="58">
        <v>661.39824280799996</v>
      </c>
      <c r="AI32" s="58">
        <v>715.84183206930015</v>
      </c>
      <c r="AJ32" s="58">
        <v>640.6960971579</v>
      </c>
      <c r="AK32" s="58">
        <v>625.54366994139991</v>
      </c>
      <c r="AL32" s="58">
        <v>782.12560231650002</v>
      </c>
      <c r="AM32" s="58">
        <v>639.93397886879995</v>
      </c>
      <c r="AN32" s="58">
        <v>621.72962627640015</v>
      </c>
      <c r="AO32" s="58">
        <v>887.06677954709994</v>
      </c>
      <c r="AP32" s="58">
        <v>645.07195350130007</v>
      </c>
      <c r="AQ32" s="58">
        <v>642.25554200009992</v>
      </c>
      <c r="AR32" s="58">
        <v>803.18641942670001</v>
      </c>
      <c r="AS32" s="58">
        <v>954.90064099890003</v>
      </c>
      <c r="AT32" s="58">
        <v>704.10510657760005</v>
      </c>
      <c r="AU32" s="58">
        <v>597.98988856000005</v>
      </c>
      <c r="AV32" s="58">
        <v>553.05147764700018</v>
      </c>
      <c r="AW32" s="58">
        <v>922.30183608430002</v>
      </c>
      <c r="AX32" s="58">
        <v>720.40689094319998</v>
      </c>
      <c r="AY32" s="58">
        <v>593.16764756479995</v>
      </c>
      <c r="AZ32" s="58">
        <v>694.16912905359982</v>
      </c>
      <c r="BA32" s="58">
        <v>797.42098077240007</v>
      </c>
      <c r="BB32" s="58">
        <v>861.75690286550014</v>
      </c>
      <c r="BC32" s="58">
        <v>1191.9968081374002</v>
      </c>
      <c r="BD32" s="58">
        <v>1575.2296916456</v>
      </c>
      <c r="BE32" s="58">
        <v>2168.7035375980995</v>
      </c>
      <c r="BF32" s="58">
        <v>1250.2822414764998</v>
      </c>
      <c r="BG32" s="58">
        <v>1648.8503505197998</v>
      </c>
      <c r="BH32" s="58">
        <v>1334.0279346958998</v>
      </c>
      <c r="BI32" s="58">
        <v>1127.5520336822001</v>
      </c>
      <c r="BJ32" s="58">
        <v>1212.2712322381999</v>
      </c>
      <c r="BK32" s="58">
        <v>1249.2338753428003</v>
      </c>
      <c r="BL32" s="58">
        <v>1376.7289785217001</v>
      </c>
      <c r="BM32" s="58">
        <v>1627.3689711782999</v>
      </c>
      <c r="BN32" s="58">
        <v>1871.0090864419999</v>
      </c>
      <c r="BO32" s="58">
        <v>2022.1674751176997</v>
      </c>
      <c r="BP32" s="58">
        <v>1866.0697740562005</v>
      </c>
      <c r="BQ32" s="58">
        <v>2450.4730600263997</v>
      </c>
      <c r="BR32" s="58">
        <v>3202.8600572702003</v>
      </c>
      <c r="BS32" s="58">
        <v>3500.8782751025001</v>
      </c>
      <c r="BT32" s="58">
        <v>3018.1411754000001</v>
      </c>
      <c r="BU32" s="58">
        <v>2694.8939964403999</v>
      </c>
      <c r="BV32" s="58">
        <v>2791.1962973724999</v>
      </c>
      <c r="BW32" s="58">
        <v>2674.8512653157995</v>
      </c>
      <c r="BX32" s="58">
        <v>2732.9872937078003</v>
      </c>
      <c r="BY32" s="58">
        <v>2905.4471623309005</v>
      </c>
      <c r="BZ32" s="58">
        <v>3102.1488756589993</v>
      </c>
      <c r="CA32" s="58">
        <v>3096.219527330401</v>
      </c>
      <c r="CB32" s="58">
        <v>1210.4124737338002</v>
      </c>
      <c r="CC32" s="58">
        <v>2816.2216933670002</v>
      </c>
      <c r="CD32" s="58">
        <v>3424.8323681084003</v>
      </c>
      <c r="CE32" s="58">
        <v>4146.8053368990004</v>
      </c>
      <c r="CF32" s="58">
        <v>3194.5875723631998</v>
      </c>
      <c r="CG32" s="58">
        <v>2642.0272708440007</v>
      </c>
      <c r="CH32" s="58">
        <v>2708.7429548063997</v>
      </c>
      <c r="CI32" s="58">
        <v>2420.6025549402002</v>
      </c>
      <c r="CJ32" s="58">
        <v>2635.4244976800005</v>
      </c>
      <c r="CK32" s="58">
        <v>3075.5223565677006</v>
      </c>
      <c r="CL32" s="58">
        <v>3334.8483960477006</v>
      </c>
      <c r="CM32" s="58">
        <v>3703.2352165214006</v>
      </c>
      <c r="CN32" s="58">
        <v>3675.7638073940007</v>
      </c>
      <c r="CO32" s="58">
        <v>3828.2225339316005</v>
      </c>
      <c r="CP32" s="58">
        <v>3680.7044163008004</v>
      </c>
      <c r="CQ32" s="58">
        <v>4277.3607028810002</v>
      </c>
      <c r="CR32" s="58">
        <v>3566.5645983996001</v>
      </c>
      <c r="CS32" s="58">
        <v>2638.1185644239999</v>
      </c>
      <c r="CT32" s="58">
        <v>2400.7109730394</v>
      </c>
      <c r="CU32" s="58">
        <v>2809.0478183236</v>
      </c>
      <c r="CV32" s="58">
        <v>2607.7694104041998</v>
      </c>
      <c r="CW32" s="58">
        <v>4023.3665000410001</v>
      </c>
      <c r="CX32" s="58">
        <v>3931.3153059684</v>
      </c>
      <c r="CY32" s="58">
        <v>4356.6153813042001</v>
      </c>
      <c r="CZ32" s="58">
        <v>3392.0334662396008</v>
      </c>
      <c r="DA32" s="58">
        <v>3389.4941983434001</v>
      </c>
      <c r="DB32" s="58">
        <v>3933.171967506601</v>
      </c>
      <c r="DC32" s="58">
        <v>3868.0846718724006</v>
      </c>
      <c r="DD32" s="58">
        <v>3789.8118314980002</v>
      </c>
      <c r="DE32" s="58">
        <v>3645.6039984980002</v>
      </c>
      <c r="DF32" s="58">
        <v>4023.9433833031994</v>
      </c>
      <c r="DG32" s="58">
        <v>4002.2364461702005</v>
      </c>
      <c r="DH32" s="58">
        <v>3631.4245772322006</v>
      </c>
      <c r="DI32" s="58">
        <v>3465.4954361538003</v>
      </c>
      <c r="DJ32" s="58">
        <v>3701.16304726</v>
      </c>
      <c r="DK32" s="58">
        <v>3997.6777010842002</v>
      </c>
      <c r="DL32" s="58">
        <v>4045.3416017770001</v>
      </c>
      <c r="DM32" s="58">
        <v>4043.0071102316001</v>
      </c>
      <c r="DN32" s="58">
        <v>3842.2923443338004</v>
      </c>
      <c r="DO32" s="58">
        <v>2968.9729626871999</v>
      </c>
      <c r="DP32" s="58">
        <v>3213.1672120282001</v>
      </c>
      <c r="DQ32" s="58">
        <v>2713.9396984909999</v>
      </c>
      <c r="DR32" s="58">
        <v>2784.8913986894004</v>
      </c>
      <c r="DS32" s="58">
        <v>2420.3044243658005</v>
      </c>
      <c r="DT32" s="58">
        <v>2454.8100125289998</v>
      </c>
      <c r="DU32" s="58">
        <v>2374.9139364538</v>
      </c>
      <c r="DV32" s="58">
        <v>2618.9080807610003</v>
      </c>
      <c r="DW32" s="58">
        <v>3087.8090151664005</v>
      </c>
      <c r="DX32" s="58">
        <v>3402.8933543598</v>
      </c>
      <c r="DY32" s="58">
        <v>4055.3224291230003</v>
      </c>
      <c r="DZ32" s="58">
        <v>4886.4713900505994</v>
      </c>
      <c r="EA32" s="58">
        <v>5185.6514393193984</v>
      </c>
      <c r="EB32" s="58">
        <v>4734.4086966637997</v>
      </c>
      <c r="EC32" s="58">
        <v>4534.2789420306008</v>
      </c>
      <c r="ED32" s="58">
        <v>4902.0968114397992</v>
      </c>
      <c r="EE32" s="58">
        <v>5134.165913368799</v>
      </c>
      <c r="EF32" s="58">
        <v>4177.1336431594</v>
      </c>
      <c r="EG32" s="58">
        <v>4758.7927793238005</v>
      </c>
      <c r="EH32" s="58">
        <v>4270.0638628144006</v>
      </c>
      <c r="EI32" s="58">
        <v>4629.0661166946002</v>
      </c>
      <c r="EJ32" s="58">
        <v>4825.3615089021996</v>
      </c>
      <c r="EK32" s="59"/>
      <c r="EL32" s="2"/>
      <c r="EM32" s="1" t="e">
        <f>#REF!/1000</f>
        <v>#REF!</v>
      </c>
      <c r="EN32" s="1">
        <f t="shared" si="1"/>
        <v>1.0182701149588</v>
      </c>
      <c r="EO32" s="1">
        <f t="shared" si="2"/>
        <v>1.0628020594850001</v>
      </c>
    </row>
    <row r="33" spans="1:145" ht="15.75" outlineLevel="1" x14ac:dyDescent="0.25">
      <c r="A33" s="82" t="s">
        <v>8</v>
      </c>
      <c r="B33" s="78"/>
      <c r="C33" s="57">
        <v>1.7129200000000002E-5</v>
      </c>
      <c r="D33" s="58">
        <v>1.7907800000000002E-5</v>
      </c>
      <c r="E33" s="58">
        <v>1.8045200000000001E-5</v>
      </c>
      <c r="F33" s="58">
        <v>1.8136800000000002E-5</v>
      </c>
      <c r="G33" s="58">
        <v>1.8274200000000002E-5</v>
      </c>
      <c r="H33" s="58">
        <v>1.8411599999999998E-5</v>
      </c>
      <c r="I33" s="58">
        <v>1.8434500000000005E-5</v>
      </c>
      <c r="J33" s="58">
        <v>1.8457400000000001E-5</v>
      </c>
      <c r="K33" s="58">
        <v>1.8503199999999999E-5</v>
      </c>
      <c r="L33" s="58">
        <v>1.8503199999999999E-5</v>
      </c>
      <c r="M33" s="58">
        <v>0</v>
      </c>
      <c r="N33" s="58">
        <v>1.8503199999999999E-5</v>
      </c>
      <c r="O33" s="58">
        <v>1.8434500000000005E-5</v>
      </c>
      <c r="P33" s="58">
        <v>1.8388699999999999E-5</v>
      </c>
      <c r="Q33" s="58">
        <v>1.83658E-5</v>
      </c>
      <c r="R33" s="58">
        <v>1.8320000000000001E-5</v>
      </c>
      <c r="S33" s="58">
        <v>1.8320000000000001E-5</v>
      </c>
      <c r="T33" s="58">
        <v>1.8320000000000001E-5</v>
      </c>
      <c r="U33" s="58">
        <v>1.8320000000000001E-5</v>
      </c>
      <c r="V33" s="58">
        <v>1.8297100000000001E-5</v>
      </c>
      <c r="W33" s="58">
        <v>1.8251299999999999E-5</v>
      </c>
      <c r="X33" s="58">
        <v>1.82284E-5</v>
      </c>
      <c r="Y33" s="58">
        <v>1.82284E-5</v>
      </c>
      <c r="Z33" s="58">
        <v>1.82284E-5</v>
      </c>
      <c r="AA33" s="58">
        <v>1.82284E-5</v>
      </c>
      <c r="AB33" s="58">
        <v>1.82055E-5</v>
      </c>
      <c r="AC33" s="58">
        <v>1.82055E-5</v>
      </c>
      <c r="AD33" s="58">
        <v>1.82055E-5</v>
      </c>
      <c r="AE33" s="58">
        <v>1.82055E-5</v>
      </c>
      <c r="AF33" s="58">
        <v>1.8159700000000002E-5</v>
      </c>
      <c r="AG33" s="58">
        <v>1.8113899999999999E-5</v>
      </c>
      <c r="AH33" s="58">
        <v>1.8068100000000001E-5</v>
      </c>
      <c r="AI33" s="58">
        <v>1.8068100000000001E-5</v>
      </c>
      <c r="AJ33" s="58">
        <v>1.8068100000000001E-5</v>
      </c>
      <c r="AK33" s="58">
        <v>1.8022300000000002E-5</v>
      </c>
      <c r="AL33" s="58">
        <v>1.7976499999999996E-5</v>
      </c>
      <c r="AM33" s="58">
        <v>1.7793299999999998E-5</v>
      </c>
      <c r="AN33" s="58">
        <v>1.7655899999999998E-5</v>
      </c>
      <c r="AO33" s="58">
        <v>1.7655899999999998E-5</v>
      </c>
      <c r="AP33" s="58">
        <v>1.7564300000000001E-5</v>
      </c>
      <c r="AQ33" s="58">
        <v>1.74727E-5</v>
      </c>
      <c r="AR33" s="58">
        <v>1.73353E-5</v>
      </c>
      <c r="AS33" s="58">
        <v>1.7243699999999999E-5</v>
      </c>
      <c r="AT33" s="58">
        <v>1.7152100000000001E-5</v>
      </c>
      <c r="AU33" s="58">
        <v>1.6946E-5</v>
      </c>
      <c r="AV33" s="58">
        <v>1.6716999999999999E-5</v>
      </c>
      <c r="AW33" s="58">
        <v>1.6510899999999998E-5</v>
      </c>
      <c r="AX33" s="58">
        <v>1.63048E-5</v>
      </c>
      <c r="AY33" s="58">
        <v>1.6121600000000002E-5</v>
      </c>
      <c r="AZ33" s="58">
        <v>1.60529E-5</v>
      </c>
      <c r="BA33" s="58">
        <v>1.6007100000000001E-5</v>
      </c>
      <c r="BB33" s="58">
        <v>1.5961299999999999E-5</v>
      </c>
      <c r="BC33" s="58">
        <v>1.5961299999999999E-5</v>
      </c>
      <c r="BD33" s="58">
        <v>1.5961299999999999E-5</v>
      </c>
      <c r="BE33" s="58">
        <v>1.5961299999999999E-5</v>
      </c>
      <c r="BF33" s="58">
        <v>1.5961299999999999E-5</v>
      </c>
      <c r="BG33" s="58">
        <v>1.5961299999999999E-5</v>
      </c>
      <c r="BH33" s="58">
        <v>1.5961299999999999E-5</v>
      </c>
      <c r="BI33" s="58">
        <v>1.5961299999999999E-5</v>
      </c>
      <c r="BJ33" s="58">
        <v>1.5961299999999999E-5</v>
      </c>
      <c r="BK33" s="58">
        <v>1.5961299999999999E-5</v>
      </c>
      <c r="BL33" s="58">
        <v>1.5961299999999999E-5</v>
      </c>
      <c r="BM33" s="58">
        <v>1.5961299999999999E-5</v>
      </c>
      <c r="BN33" s="58">
        <v>1.5961299999999999E-5</v>
      </c>
      <c r="BO33" s="58">
        <v>1.5961299999999999E-5</v>
      </c>
      <c r="BP33" s="58">
        <v>1.5891599999999999E-5</v>
      </c>
      <c r="BQ33" s="58">
        <v>1.5961299999999999E-5</v>
      </c>
      <c r="BR33" s="58">
        <v>1.5961299999999999E-5</v>
      </c>
      <c r="BS33" s="58">
        <v>1.5961299999999999E-5</v>
      </c>
      <c r="BT33" s="58">
        <v>1.6030999999999999E-5</v>
      </c>
      <c r="BU33" s="58">
        <v>1.5961299999999999E-5</v>
      </c>
      <c r="BV33" s="58">
        <v>1.5961299999999999E-5</v>
      </c>
      <c r="BW33" s="58">
        <v>1.6030999999999999E-5</v>
      </c>
      <c r="BX33" s="58">
        <v>1.6030999999999999E-5</v>
      </c>
      <c r="BY33" s="58">
        <v>1.5961299999999999E-5</v>
      </c>
      <c r="BZ33" s="58">
        <v>1.5961299999999999E-5</v>
      </c>
      <c r="CA33" s="58">
        <v>1.59384E-5</v>
      </c>
      <c r="CB33" s="58">
        <v>1.5823200000000001E-5</v>
      </c>
      <c r="CC33" s="58">
        <v>1.5962000000000001E-5</v>
      </c>
      <c r="CD33" s="58">
        <v>1.57776E-5</v>
      </c>
      <c r="CE33" s="58">
        <v>619.25935970099999</v>
      </c>
      <c r="CF33" s="58">
        <v>1.5778100000000001E-5</v>
      </c>
      <c r="CG33" s="58">
        <v>1.5846999999999999E-5</v>
      </c>
      <c r="CH33" s="58">
        <v>1.5755200000000001E-5</v>
      </c>
      <c r="CI33" s="58">
        <v>1.5732300000000002E-5</v>
      </c>
      <c r="CJ33" s="58">
        <v>1.5732300000000002E-5</v>
      </c>
      <c r="CK33" s="58">
        <v>1.5732300000000002E-5</v>
      </c>
      <c r="CL33" s="58">
        <v>1.5732300000000002E-5</v>
      </c>
      <c r="CM33" s="58">
        <v>1.5709399999999999E-5</v>
      </c>
      <c r="CN33" s="58">
        <v>1.5709399999999999E-5</v>
      </c>
      <c r="CO33" s="58">
        <v>1.5709399999999999E-5</v>
      </c>
      <c r="CP33" s="58">
        <v>1.5709399999999999E-5</v>
      </c>
      <c r="CQ33" s="58">
        <v>1.5709399999999999E-5</v>
      </c>
      <c r="CR33" s="58">
        <v>1.5709399999999999E-5</v>
      </c>
      <c r="CS33" s="58">
        <v>1.5709399999999999E-5</v>
      </c>
      <c r="CT33" s="58">
        <v>1.5709399999999999E-5</v>
      </c>
      <c r="CU33" s="58">
        <v>1.5709399999999999E-5</v>
      </c>
      <c r="CV33" s="58">
        <v>1.5709399999999999E-5</v>
      </c>
      <c r="CW33" s="58">
        <v>1.5709399999999999E-5</v>
      </c>
      <c r="CX33" s="58">
        <v>1.5709399999999999E-5</v>
      </c>
      <c r="CY33" s="58">
        <v>1.5778E-5</v>
      </c>
      <c r="CZ33" s="58">
        <v>1.5709399999999999E-5</v>
      </c>
      <c r="DA33" s="58">
        <v>1.5640800000000001E-5</v>
      </c>
      <c r="DB33" s="58">
        <v>1.5709399999999999E-5</v>
      </c>
      <c r="DC33" s="58">
        <v>1.5709399999999999E-5</v>
      </c>
      <c r="DD33" s="58">
        <v>1.5778E-5</v>
      </c>
      <c r="DE33" s="58">
        <v>1.5709399999999999E-5</v>
      </c>
      <c r="DF33" s="58">
        <v>1.5709399999999999E-5</v>
      </c>
      <c r="DG33" s="58">
        <v>1.5709399999999999E-5</v>
      </c>
      <c r="DH33" s="58">
        <v>1.5709399999999999E-5</v>
      </c>
      <c r="DI33" s="58">
        <v>0</v>
      </c>
      <c r="DJ33" s="58">
        <v>1.55722E-5</v>
      </c>
      <c r="DK33" s="58">
        <v>1.5709399999999999E-5</v>
      </c>
      <c r="DL33" s="58">
        <v>1.5709399999999999E-5</v>
      </c>
      <c r="DM33" s="58">
        <v>1.5709399999999999E-5</v>
      </c>
      <c r="DN33" s="58">
        <v>1.5709399999999999E-5</v>
      </c>
      <c r="DO33" s="58">
        <v>1.5640800000000001E-5</v>
      </c>
      <c r="DP33" s="58">
        <v>1.5640800000000001E-5</v>
      </c>
      <c r="DQ33" s="58">
        <v>1.5709399999999999E-5</v>
      </c>
      <c r="DR33" s="58">
        <v>1.5709399999999999E-5</v>
      </c>
      <c r="DS33" s="58">
        <v>1.5640800000000001E-5</v>
      </c>
      <c r="DT33" s="58">
        <v>1.5709399999999999E-5</v>
      </c>
      <c r="DU33" s="58">
        <v>1.5709399999999999E-5</v>
      </c>
      <c r="DV33" s="58">
        <v>1.5778E-5</v>
      </c>
      <c r="DW33" s="58">
        <v>1.5709399999999999E-5</v>
      </c>
      <c r="DX33" s="58">
        <v>1.5709399999999999E-5</v>
      </c>
      <c r="DY33" s="58">
        <v>1.5709399999999999E-5</v>
      </c>
      <c r="DZ33" s="58">
        <v>1.5709399999999999E-5</v>
      </c>
      <c r="EA33" s="58">
        <v>1.5640800000000001E-5</v>
      </c>
      <c r="EB33" s="58">
        <v>1.5709399999999999E-5</v>
      </c>
      <c r="EC33" s="58">
        <v>1.5778E-5</v>
      </c>
      <c r="ED33" s="58">
        <v>1.5709399999999999E-5</v>
      </c>
      <c r="EE33" s="58">
        <v>1.5709399999999999E-5</v>
      </c>
      <c r="EF33" s="58">
        <v>1.5709399999999999E-5</v>
      </c>
      <c r="EG33" s="58">
        <v>1.5709399999999999E-5</v>
      </c>
      <c r="EH33" s="58">
        <v>1.5709399999999999E-5</v>
      </c>
      <c r="EI33" s="58">
        <v>1.5640800000000001E-5</v>
      </c>
      <c r="EJ33" s="58">
        <v>1.5778E-5</v>
      </c>
      <c r="EK33" s="59"/>
      <c r="EL33" s="2"/>
      <c r="EM33" s="1" t="e">
        <f>#REF!/1000</f>
        <v>#REF!</v>
      </c>
      <c r="EN33" s="1">
        <f t="shared" si="1"/>
        <v>1.7129200000000002E-8</v>
      </c>
      <c r="EO33" s="1">
        <f t="shared" si="2"/>
        <v>1.7907800000000003E-8</v>
      </c>
    </row>
    <row r="34" spans="1:145" ht="15.75" outlineLevel="1" x14ac:dyDescent="0.25">
      <c r="A34" s="82" t="s">
        <v>9</v>
      </c>
      <c r="B34" s="78"/>
      <c r="C34" s="57">
        <v>802.74572034360006</v>
      </c>
      <c r="D34" s="58">
        <v>822.49950723839993</v>
      </c>
      <c r="E34" s="49">
        <v>714.71870953799998</v>
      </c>
      <c r="F34" s="49">
        <v>465.27425239680002</v>
      </c>
      <c r="G34" s="49">
        <v>475.93694756999997</v>
      </c>
      <c r="H34" s="49">
        <v>842.1142168895999</v>
      </c>
      <c r="I34" s="49">
        <v>860.04316799100002</v>
      </c>
      <c r="J34" s="49">
        <v>1110.1058046832002</v>
      </c>
      <c r="K34" s="58">
        <v>707.62312555999995</v>
      </c>
      <c r="L34" s="58">
        <v>957.97708418560001</v>
      </c>
      <c r="M34" s="58">
        <v>814.69705507599997</v>
      </c>
      <c r="N34" s="58">
        <v>886.81661904479995</v>
      </c>
      <c r="O34" s="58">
        <v>684.5533617545002</v>
      </c>
      <c r="P34" s="58">
        <v>767.98331224339995</v>
      </c>
      <c r="Q34" s="58">
        <v>684.9759456004</v>
      </c>
      <c r="R34" s="58">
        <v>850.51331416000005</v>
      </c>
      <c r="S34" s="58">
        <v>804.43556807999994</v>
      </c>
      <c r="T34" s="58">
        <v>689.90301248000003</v>
      </c>
      <c r="U34" s="58">
        <v>628.24174888000005</v>
      </c>
      <c r="V34" s="58">
        <v>696.59209433470016</v>
      </c>
      <c r="W34" s="58">
        <v>519.71296943109996</v>
      </c>
      <c r="X34" s="58">
        <v>586.53308277400004</v>
      </c>
      <c r="Y34" s="58">
        <v>589.19102898040001</v>
      </c>
      <c r="Z34" s="58">
        <v>602.92440846320005</v>
      </c>
      <c r="AA34" s="58">
        <v>575.05472695399999</v>
      </c>
      <c r="AB34" s="58">
        <v>656.39565352950001</v>
      </c>
      <c r="AC34" s="58">
        <v>585.47663310450002</v>
      </c>
      <c r="AD34" s="58">
        <v>620.05169882099995</v>
      </c>
      <c r="AE34" s="58">
        <v>651.21974608649998</v>
      </c>
      <c r="AF34" s="58">
        <v>708.53931404489981</v>
      </c>
      <c r="AG34" s="58">
        <v>659.52140830869985</v>
      </c>
      <c r="AH34" s="58">
        <v>657.96716158740003</v>
      </c>
      <c r="AI34" s="58">
        <v>713.97445172280015</v>
      </c>
      <c r="AJ34" s="58">
        <v>640.91030450369999</v>
      </c>
      <c r="AK34" s="58">
        <v>628.44324780369993</v>
      </c>
      <c r="AL34" s="58">
        <v>783.099351877</v>
      </c>
      <c r="AM34" s="58">
        <v>654.20969994659993</v>
      </c>
      <c r="AN34" s="58">
        <v>620.82227114850014</v>
      </c>
      <c r="AO34" s="58">
        <v>885.90056502419986</v>
      </c>
      <c r="AP34" s="58">
        <v>643.96451449200003</v>
      </c>
      <c r="AQ34" s="58">
        <v>641.76055811069989</v>
      </c>
      <c r="AR34" s="58">
        <v>802.93503486670011</v>
      </c>
      <c r="AS34" s="58">
        <v>954.32921271720011</v>
      </c>
      <c r="AT34" s="58">
        <v>704.25335180340005</v>
      </c>
      <c r="AU34" s="58">
        <v>599.89970779200007</v>
      </c>
      <c r="AV34" s="58">
        <v>557.58365505300014</v>
      </c>
      <c r="AW34" s="58">
        <v>923.37990700830005</v>
      </c>
      <c r="AX34" s="58">
        <v>721.70878472319998</v>
      </c>
      <c r="AY34" s="58">
        <v>592.91423678080002</v>
      </c>
      <c r="AZ34" s="58">
        <v>694.31706683179982</v>
      </c>
      <c r="BA34" s="58">
        <v>796.84621432200004</v>
      </c>
      <c r="BB34" s="58">
        <v>865.63004390410003</v>
      </c>
      <c r="BC34" s="58">
        <v>1192.2571945126001</v>
      </c>
      <c r="BD34" s="58">
        <v>1575.4859679511999</v>
      </c>
      <c r="BE34" s="58">
        <v>2168.8132941880995</v>
      </c>
      <c r="BF34" s="58">
        <v>1249.9113674976998</v>
      </c>
      <c r="BG34" s="58">
        <v>1648.6371876370997</v>
      </c>
      <c r="BH34" s="58">
        <v>1335.1683483920997</v>
      </c>
      <c r="BI34" s="58">
        <v>1127.1201327532001</v>
      </c>
      <c r="BJ34" s="58">
        <v>1211.8640522264</v>
      </c>
      <c r="BK34" s="58">
        <v>1248.8314704780003</v>
      </c>
      <c r="BL34" s="58">
        <v>1376.6501084412</v>
      </c>
      <c r="BM34" s="58">
        <v>1635.4007314912999</v>
      </c>
      <c r="BN34" s="58">
        <v>1870.7905447405999</v>
      </c>
      <c r="BO34" s="58">
        <v>2023.7368111830997</v>
      </c>
      <c r="BP34" s="58">
        <v>1865.6586010708004</v>
      </c>
      <c r="BQ34" s="58">
        <v>2450.0794251640996</v>
      </c>
      <c r="BR34" s="58">
        <v>3203.4374281631003</v>
      </c>
      <c r="BS34" s="58">
        <v>3507.2389705272999</v>
      </c>
      <c r="BT34" s="58">
        <v>3019.2098273701999</v>
      </c>
      <c r="BU34" s="58">
        <v>2700.4333026662998</v>
      </c>
      <c r="BV34" s="58">
        <v>2790.8546819899998</v>
      </c>
      <c r="BW34" s="58">
        <v>2677.8216832496996</v>
      </c>
      <c r="BX34" s="58">
        <v>2743.1717142652001</v>
      </c>
      <c r="BY34" s="58">
        <v>2905.2242387299002</v>
      </c>
      <c r="BZ34" s="58">
        <v>3103.0629037551994</v>
      </c>
      <c r="CA34" s="58">
        <v>3097.7271057168009</v>
      </c>
      <c r="CB34" s="58">
        <v>1210.2381108142001</v>
      </c>
      <c r="CC34" s="58">
        <v>2819.8590889430002</v>
      </c>
      <c r="CD34" s="58">
        <v>3425.4135589788002</v>
      </c>
      <c r="CE34" s="58">
        <v>3527.7706757670003</v>
      </c>
      <c r="CF34" s="58">
        <v>3195.0009242020997</v>
      </c>
      <c r="CG34" s="58">
        <v>2642.4852034633004</v>
      </c>
      <c r="CH34" s="58">
        <v>2712.1974415407999</v>
      </c>
      <c r="CI34" s="58">
        <v>2421.4915488099</v>
      </c>
      <c r="CJ34" s="58">
        <v>2641.1001355392004</v>
      </c>
      <c r="CK34" s="58">
        <v>3078.0599443374003</v>
      </c>
      <c r="CL34" s="58">
        <v>3334.8797444073002</v>
      </c>
      <c r="CM34" s="58">
        <v>3704.6165924264005</v>
      </c>
      <c r="CN34" s="58">
        <v>3675.5917086532008</v>
      </c>
      <c r="CO34" s="58">
        <v>3828.5807569576004</v>
      </c>
      <c r="CP34" s="58">
        <v>3680.3936978144002</v>
      </c>
      <c r="CQ34" s="58">
        <v>4278.3306043926004</v>
      </c>
      <c r="CR34" s="58">
        <v>3566.2530780478</v>
      </c>
      <c r="CS34" s="58">
        <v>2637.8062162073998</v>
      </c>
      <c r="CT34" s="58">
        <v>2400.3970470914001</v>
      </c>
      <c r="CU34" s="58">
        <v>2808.7332792287998</v>
      </c>
      <c r="CV34" s="58">
        <v>2607.1135387695999</v>
      </c>
      <c r="CW34" s="58">
        <v>4023.3002419078002</v>
      </c>
      <c r="CX34" s="58">
        <v>3932.5347359326001</v>
      </c>
      <c r="CY34" s="58">
        <v>4356.9054326000005</v>
      </c>
      <c r="CZ34" s="58">
        <v>3391.4756993964006</v>
      </c>
      <c r="DA34" s="58">
        <v>3388.9356308696001</v>
      </c>
      <c r="DB34" s="58">
        <v>3932.6125992650009</v>
      </c>
      <c r="DC34" s="58">
        <v>3873.6768587398005</v>
      </c>
      <c r="DD34" s="58">
        <v>3789.8617532272001</v>
      </c>
      <c r="DE34" s="58">
        <v>3645.4999265356</v>
      </c>
      <c r="DF34" s="58">
        <v>4023.6272614005993</v>
      </c>
      <c r="DG34" s="58">
        <v>4001.9215478172005</v>
      </c>
      <c r="DH34" s="58">
        <v>3631.1045895824004</v>
      </c>
      <c r="DI34" s="58">
        <v>3465.1739506916001</v>
      </c>
      <c r="DJ34" s="58">
        <v>3700.8409330787999</v>
      </c>
      <c r="DK34" s="58">
        <v>3997.3657224158001</v>
      </c>
      <c r="DL34" s="58">
        <v>4045.0283968150002</v>
      </c>
      <c r="DM34" s="58">
        <v>4042.6939052696002</v>
      </c>
      <c r="DN34" s="58">
        <v>3841.9772998628005</v>
      </c>
      <c r="DO34" s="58">
        <v>2968.6579182848</v>
      </c>
      <c r="DP34" s="58">
        <v>3212.8515544790002</v>
      </c>
      <c r="DQ34" s="58">
        <v>2713.6234277263998</v>
      </c>
      <c r="DR34" s="58">
        <v>2784.6017972038003</v>
      </c>
      <c r="DS34" s="58">
        <v>2420.0205104376005</v>
      </c>
      <c r="DT34" s="58">
        <v>2454.5260985321997</v>
      </c>
      <c r="DU34" s="58">
        <v>2374.6294093102001</v>
      </c>
      <c r="DV34" s="58">
        <v>2618.4034204020004</v>
      </c>
      <c r="DW34" s="58">
        <v>3087.3037417292003</v>
      </c>
      <c r="DX34" s="58">
        <v>3402.5945313878001</v>
      </c>
      <c r="DY34" s="58">
        <v>4055.0304738342002</v>
      </c>
      <c r="DZ34" s="58">
        <v>4886.1788216149998</v>
      </c>
      <c r="EA34" s="58">
        <v>5185.360097245999</v>
      </c>
      <c r="EB34" s="58">
        <v>4734.1173545217998</v>
      </c>
      <c r="EC34" s="58">
        <v>4533.9963027590011</v>
      </c>
      <c r="ED34" s="58">
        <v>4901.8141722367991</v>
      </c>
      <c r="EE34" s="58">
        <v>5133.882661018999</v>
      </c>
      <c r="EF34" s="58">
        <v>4176.8503908096</v>
      </c>
      <c r="EG34" s="58">
        <v>4758.4843169542</v>
      </c>
      <c r="EH34" s="58">
        <v>4269.7554004448002</v>
      </c>
      <c r="EI34" s="58">
        <v>4628.7828644134006</v>
      </c>
      <c r="EJ34" s="58">
        <v>4825.0782564838</v>
      </c>
      <c r="EK34" s="59"/>
      <c r="EL34" s="2"/>
      <c r="EM34" s="1" t="e">
        <f>#REF!/1000</f>
        <v>#REF!</v>
      </c>
      <c r="EN34" s="1">
        <f t="shared" si="1"/>
        <v>0.80274572034360003</v>
      </c>
      <c r="EO34" s="1">
        <f t="shared" si="2"/>
        <v>0.82249950723839993</v>
      </c>
    </row>
    <row r="35" spans="1:145" ht="15.75" outlineLevel="1" x14ac:dyDescent="0.25">
      <c r="A35" s="82" t="s">
        <v>10</v>
      </c>
      <c r="B35" s="78"/>
      <c r="C35" s="57">
        <v>215.52437748599999</v>
      </c>
      <c r="D35" s="58">
        <v>240.30253433880003</v>
      </c>
      <c r="E35" s="49">
        <v>237.72947624880001</v>
      </c>
      <c r="F35" s="49">
        <v>248.21985743279996</v>
      </c>
      <c r="G35" s="49">
        <v>-154.4848241496</v>
      </c>
      <c r="H35" s="49">
        <v>-151.9592106936</v>
      </c>
      <c r="I35" s="49">
        <v>-151.07270570700001</v>
      </c>
      <c r="J35" s="49">
        <v>-154.7458220906</v>
      </c>
      <c r="K35" s="49">
        <v>-161.8290598392</v>
      </c>
      <c r="L35" s="49">
        <v>-149.51403150560003</v>
      </c>
      <c r="M35" s="49">
        <v>-154.2821186088</v>
      </c>
      <c r="N35" s="49">
        <v>-149.2683970816</v>
      </c>
      <c r="O35" s="49">
        <v>-149.48987075400001</v>
      </c>
      <c r="P35" s="49">
        <v>-146.82545732579999</v>
      </c>
      <c r="Q35" s="49">
        <v>-154.09812885060001</v>
      </c>
      <c r="R35" s="49">
        <v>-145.1923008</v>
      </c>
      <c r="S35" s="49">
        <v>-147.09433272000004</v>
      </c>
      <c r="T35" s="49">
        <v>-144.66876360000001</v>
      </c>
      <c r="U35" s="49">
        <v>0.11647928000000003</v>
      </c>
      <c r="V35" s="49">
        <v>-4.2397257099999933E-2</v>
      </c>
      <c r="W35" s="49">
        <v>-0.31115366169999997</v>
      </c>
      <c r="X35" s="49">
        <v>-1.4514154152000001</v>
      </c>
      <c r="Y35" s="49">
        <v>-3.2042678316000002</v>
      </c>
      <c r="Z35" s="49">
        <v>0.3591298872</v>
      </c>
      <c r="AA35" s="49">
        <v>0.19502835800000007</v>
      </c>
      <c r="AB35" s="49">
        <v>-1.6402633185</v>
      </c>
      <c r="AC35" s="49">
        <v>-4.9901649150000003</v>
      </c>
      <c r="AD35" s="49">
        <v>-0.18473788649999998</v>
      </c>
      <c r="AE35" s="49">
        <v>-1.0237078260000001</v>
      </c>
      <c r="AF35" s="49">
        <v>0.63710040290000003</v>
      </c>
      <c r="AG35" s="49">
        <v>-0.96514189310000009</v>
      </c>
      <c r="AH35" s="49">
        <v>3.4310631524999997</v>
      </c>
      <c r="AI35" s="49">
        <v>1.8673622783999999</v>
      </c>
      <c r="AJ35" s="49">
        <v>-0.21422541389999994</v>
      </c>
      <c r="AK35" s="49">
        <v>-2.8995958846000001</v>
      </c>
      <c r="AL35" s="49">
        <v>-0.97376753699999996</v>
      </c>
      <c r="AM35" s="49">
        <v>-14.2757388711</v>
      </c>
      <c r="AN35" s="49">
        <v>0.90733747199999992</v>
      </c>
      <c r="AO35" s="49">
        <v>1.1661968669999998</v>
      </c>
      <c r="AP35" s="49">
        <v>1.1074214450000002</v>
      </c>
      <c r="AQ35" s="49">
        <v>0.49496641669999997</v>
      </c>
      <c r="AR35" s="49">
        <v>0.25136722469999995</v>
      </c>
      <c r="AS35" s="49">
        <v>0.57141103799999993</v>
      </c>
      <c r="AT35" s="49">
        <v>-0.14826237789999996</v>
      </c>
      <c r="AU35" s="49">
        <v>-1.9098361780000004</v>
      </c>
      <c r="AV35" s="49">
        <v>-4.5321941230000009</v>
      </c>
      <c r="AW35" s="49">
        <v>-1.0780874349</v>
      </c>
      <c r="AX35" s="49">
        <v>-1.3019100847999998</v>
      </c>
      <c r="AY35" s="49">
        <v>0.25339466239999997</v>
      </c>
      <c r="AZ35" s="49">
        <v>-0.14795383110000007</v>
      </c>
      <c r="BA35" s="49">
        <v>0.57475044330000002</v>
      </c>
      <c r="BB35" s="49">
        <v>-3.8731569998999995</v>
      </c>
      <c r="BC35" s="49">
        <v>-0.2604023365</v>
      </c>
      <c r="BD35" s="49">
        <v>-0.25629226690000007</v>
      </c>
      <c r="BE35" s="49">
        <v>-0.10977255130000005</v>
      </c>
      <c r="BF35" s="49">
        <v>0.37085801750000003</v>
      </c>
      <c r="BG35" s="49">
        <v>0.21314692139999999</v>
      </c>
      <c r="BH35" s="49">
        <v>-1.1404296575000001</v>
      </c>
      <c r="BI35" s="49">
        <v>0.43188496770000001</v>
      </c>
      <c r="BJ35" s="49">
        <v>0.40716405049999999</v>
      </c>
      <c r="BK35" s="49">
        <v>0.40238890350000001</v>
      </c>
      <c r="BL35" s="49">
        <v>7.8854119199999961E-2</v>
      </c>
      <c r="BM35" s="49">
        <v>-8.0317762743000003</v>
      </c>
      <c r="BN35" s="49">
        <v>0.21852574010000003</v>
      </c>
      <c r="BO35" s="49">
        <v>-1.5693520267000003</v>
      </c>
      <c r="BP35" s="49">
        <v>0.41115709379999998</v>
      </c>
      <c r="BQ35" s="49">
        <v>0.39361890100000002</v>
      </c>
      <c r="BR35" s="49">
        <v>-0.57738685419999991</v>
      </c>
      <c r="BS35" s="49">
        <v>-6.3607113861000002</v>
      </c>
      <c r="BT35" s="49">
        <v>-1.0686680011999998</v>
      </c>
      <c r="BU35" s="49">
        <v>-5.5393221871999998</v>
      </c>
      <c r="BV35" s="49">
        <v>0.34159942119999998</v>
      </c>
      <c r="BW35" s="49">
        <v>-2.9704339649000002</v>
      </c>
      <c r="BX35" s="49">
        <v>-10.184436588399999</v>
      </c>
      <c r="BY35" s="49">
        <v>0.22290763969999997</v>
      </c>
      <c r="BZ35" s="49">
        <v>-0.91404405749999995</v>
      </c>
      <c r="CA35" s="49">
        <v>-1.5075943247999999</v>
      </c>
      <c r="CB35" s="49">
        <v>0.17434709639999998</v>
      </c>
      <c r="CC35" s="49">
        <v>-3.6374115380000007</v>
      </c>
      <c r="CD35" s="49">
        <v>-0.58120664799999999</v>
      </c>
      <c r="CE35" s="49">
        <v>-0.22469856900000007</v>
      </c>
      <c r="CF35" s="49">
        <v>-0.41336761699999996</v>
      </c>
      <c r="CG35" s="49">
        <v>-0.45794846630000008</v>
      </c>
      <c r="CH35" s="49">
        <v>-3.4545024895999998</v>
      </c>
      <c r="CI35" s="49">
        <v>-0.88900960200000001</v>
      </c>
      <c r="CJ35" s="49">
        <v>-5.6756535914999988</v>
      </c>
      <c r="CK35" s="49">
        <v>-2.5376035020000005</v>
      </c>
      <c r="CL35" s="49">
        <v>-3.1364091899999884E-2</v>
      </c>
      <c r="CM35" s="49">
        <v>-1.3813916144</v>
      </c>
      <c r="CN35" s="49">
        <v>0.17208303139999997</v>
      </c>
      <c r="CO35" s="49">
        <v>-0.35823873540000001</v>
      </c>
      <c r="CP35" s="49">
        <v>0.31070277699999999</v>
      </c>
      <c r="CQ35" s="49">
        <v>-0.96991722100000011</v>
      </c>
      <c r="CR35" s="49">
        <v>0.31150464240000003</v>
      </c>
      <c r="CS35" s="49">
        <v>0.31233250720000005</v>
      </c>
      <c r="CT35" s="49">
        <v>0.31391023860000006</v>
      </c>
      <c r="CU35" s="49">
        <v>0.31452338540000002</v>
      </c>
      <c r="CV35" s="49">
        <v>0.65585592520000002</v>
      </c>
      <c r="CW35" s="49">
        <v>6.6242423799999992E-2</v>
      </c>
      <c r="CX35" s="49">
        <v>-1.2194456736000001</v>
      </c>
      <c r="CY35" s="49">
        <v>-0.29006707380000007</v>
      </c>
      <c r="CZ35" s="49">
        <v>0.55775113380000008</v>
      </c>
      <c r="DA35" s="49">
        <v>0.55855183300000011</v>
      </c>
      <c r="DB35" s="49">
        <v>0.55935253220000003</v>
      </c>
      <c r="DC35" s="49">
        <v>-5.592202576800001</v>
      </c>
      <c r="DD35" s="49">
        <v>-4.993750720000005E-2</v>
      </c>
      <c r="DE35" s="49">
        <v>0.104056253</v>
      </c>
      <c r="DF35" s="49">
        <v>0.31610619320000005</v>
      </c>
      <c r="DG35" s="49">
        <v>0.31488264360000001</v>
      </c>
      <c r="DH35" s="49">
        <v>0.31997194040000004</v>
      </c>
      <c r="DI35" s="49">
        <v>0.32148546220000002</v>
      </c>
      <c r="DJ35" s="49">
        <v>0.32209860899999998</v>
      </c>
      <c r="DK35" s="49">
        <v>0.31196295900000004</v>
      </c>
      <c r="DL35" s="49">
        <v>0.31318925260000008</v>
      </c>
      <c r="DM35" s="49">
        <v>0.31318925260000008</v>
      </c>
      <c r="DN35" s="49">
        <v>0.31502876160000004</v>
      </c>
      <c r="DO35" s="49">
        <v>0.31502876160000004</v>
      </c>
      <c r="DP35" s="49">
        <v>0.3156419084</v>
      </c>
      <c r="DQ35" s="49">
        <v>0.31625505520000002</v>
      </c>
      <c r="DR35" s="49">
        <v>0.28958577620000003</v>
      </c>
      <c r="DS35" s="49">
        <v>0.28389828739999995</v>
      </c>
      <c r="DT35" s="49">
        <v>0.28389828739999995</v>
      </c>
      <c r="DU35" s="49">
        <v>0.28451143420000002</v>
      </c>
      <c r="DV35" s="49">
        <v>0.50464458100000009</v>
      </c>
      <c r="DW35" s="49">
        <v>0.5052577278</v>
      </c>
      <c r="DX35" s="49">
        <v>0.29880726260000001</v>
      </c>
      <c r="DY35" s="49">
        <v>0.29193957940000004</v>
      </c>
      <c r="DZ35" s="49">
        <v>0.2925527262</v>
      </c>
      <c r="EA35" s="49">
        <v>0.29132643260000007</v>
      </c>
      <c r="EB35" s="49">
        <v>0.29132643260000007</v>
      </c>
      <c r="EC35" s="49">
        <v>0.28262349360000005</v>
      </c>
      <c r="ED35" s="49">
        <v>0.28262349360000005</v>
      </c>
      <c r="EE35" s="49">
        <v>0.28323664040000002</v>
      </c>
      <c r="EF35" s="49">
        <v>0.28323664040000002</v>
      </c>
      <c r="EG35" s="49">
        <v>0.3084466602</v>
      </c>
      <c r="EH35" s="49">
        <v>0.3084466602</v>
      </c>
      <c r="EI35" s="49">
        <v>0.28323664040000002</v>
      </c>
      <c r="EJ35" s="49">
        <v>0.28323664040000002</v>
      </c>
      <c r="EK35" s="50"/>
      <c r="EL35" s="2"/>
      <c r="EM35" s="1" t="e">
        <f>#REF!/1000</f>
        <v>#REF!</v>
      </c>
      <c r="EN35" s="1">
        <f t="shared" si="1"/>
        <v>0.21552437748599998</v>
      </c>
      <c r="EO35" s="1">
        <f t="shared" si="2"/>
        <v>0.24030253433880003</v>
      </c>
    </row>
    <row r="36" spans="1:145" ht="15.75" outlineLevel="1" x14ac:dyDescent="0.25">
      <c r="A36" s="47" t="s">
        <v>13</v>
      </c>
      <c r="B36" s="78"/>
      <c r="C36" s="57">
        <v>24.836670689599998</v>
      </c>
      <c r="D36" s="58">
        <v>16.394146333000002</v>
      </c>
      <c r="E36" s="58">
        <v>15.604095618400001</v>
      </c>
      <c r="F36" s="58">
        <v>15.4386644544</v>
      </c>
      <c r="G36" s="58">
        <v>17.134131634200003</v>
      </c>
      <c r="H36" s="58">
        <v>18.1177057596</v>
      </c>
      <c r="I36" s="58">
        <v>18.140240219500001</v>
      </c>
      <c r="J36" s="58">
        <v>18.221773476399999</v>
      </c>
      <c r="K36" s="58">
        <v>24.33144338</v>
      </c>
      <c r="L36" s="58">
        <v>16.117043488</v>
      </c>
      <c r="M36" s="58">
        <v>14.785499807199999</v>
      </c>
      <c r="N36" s="58">
        <v>14.9935797648</v>
      </c>
      <c r="O36" s="58">
        <v>14.712777310000002</v>
      </c>
      <c r="P36" s="58">
        <v>16.471083804999999</v>
      </c>
      <c r="Q36" s="58">
        <v>16.438118574399997</v>
      </c>
      <c r="R36" s="58">
        <v>17.94824792</v>
      </c>
      <c r="S36" s="58">
        <v>14.868247920000002</v>
      </c>
      <c r="T36" s="58">
        <v>3.7362713600000004</v>
      </c>
      <c r="U36" s="58">
        <v>4.5610200000000001</v>
      </c>
      <c r="V36" s="58">
        <v>2.2050187569000004</v>
      </c>
      <c r="W36" s="58">
        <v>8.8802992087000003</v>
      </c>
      <c r="X36" s="58">
        <v>2.8766852552</v>
      </c>
      <c r="Y36" s="58">
        <v>10.876685210399998</v>
      </c>
      <c r="Z36" s="58">
        <v>73.621909137599985</v>
      </c>
      <c r="AA36" s="58">
        <v>3.6219091315999998</v>
      </c>
      <c r="AB36" s="58">
        <v>5.7173589674999992</v>
      </c>
      <c r="AC36" s="58">
        <v>2.7173589719999995</v>
      </c>
      <c r="AD36" s="58">
        <v>3.2173589580000002</v>
      </c>
      <c r="AE36" s="58">
        <v>2.0833589534999999</v>
      </c>
      <c r="AF36" s="58">
        <v>6.1671798733999994</v>
      </c>
      <c r="AG36" s="58">
        <v>6.1516258258000001</v>
      </c>
      <c r="AH36" s="58">
        <v>6.1360717781999998</v>
      </c>
      <c r="AI36" s="58">
        <v>6.1360717781999998</v>
      </c>
      <c r="AJ36" s="58">
        <v>6.1360717781999998</v>
      </c>
      <c r="AK36" s="58">
        <v>6.1205177305999996</v>
      </c>
      <c r="AL36" s="58">
        <v>6.1049636829999994</v>
      </c>
      <c r="AM36" s="58">
        <v>6.0427474926000002</v>
      </c>
      <c r="AN36" s="58">
        <v>5.9960853497999995</v>
      </c>
      <c r="AO36" s="58">
        <v>5.8960853390999999</v>
      </c>
      <c r="AP36" s="58">
        <v>5.8654960507000009</v>
      </c>
      <c r="AQ36" s="58">
        <v>5.8349067623000002</v>
      </c>
      <c r="AR36" s="58">
        <v>5.7884545498000008</v>
      </c>
      <c r="AS36" s="58">
        <v>5.7470540546999995</v>
      </c>
      <c r="AT36" s="58">
        <v>5.7165252151000008</v>
      </c>
      <c r="AU36" s="58">
        <v>5.6478353260000009</v>
      </c>
      <c r="AV36" s="58">
        <v>2.2865132269999999</v>
      </c>
      <c r="AW36" s="58">
        <v>2.2583233379000003</v>
      </c>
      <c r="AX36" s="58">
        <v>2.2301334488000002</v>
      </c>
      <c r="AY36" s="58">
        <v>2.2050757696000001</v>
      </c>
      <c r="AZ36" s="58">
        <v>2.1557221398999999</v>
      </c>
      <c r="BA36" s="58">
        <v>2.1495717201000004</v>
      </c>
      <c r="BB36" s="58">
        <v>2.1434213003</v>
      </c>
      <c r="BC36" s="58">
        <v>2.1434212306</v>
      </c>
      <c r="BD36" s="58">
        <v>1.4929231189999999</v>
      </c>
      <c r="BE36" s="58">
        <v>1.4929231189999999</v>
      </c>
      <c r="BF36" s="58">
        <v>15.4929231094</v>
      </c>
      <c r="BG36" s="58">
        <v>1.4929230492999999</v>
      </c>
      <c r="BH36" s="58">
        <v>1.5277730492999999</v>
      </c>
      <c r="BI36" s="58">
        <v>1.5277730492999999</v>
      </c>
      <c r="BJ36" s="58">
        <v>1.5277730492999999</v>
      </c>
      <c r="BK36" s="58">
        <v>1.5277730492999999</v>
      </c>
      <c r="BL36" s="58">
        <v>1.5277730492999999</v>
      </c>
      <c r="BM36" s="58">
        <v>1.5277730492999999</v>
      </c>
      <c r="BN36" s="58">
        <v>1.5277730492999999</v>
      </c>
      <c r="BO36" s="58">
        <v>1.5277730492999999</v>
      </c>
      <c r="BP36" s="58">
        <v>1.5277730492999999</v>
      </c>
      <c r="BQ36" s="58">
        <v>1.2997730493000001</v>
      </c>
      <c r="BR36" s="58">
        <v>1.5277730492999999</v>
      </c>
      <c r="BS36" s="58">
        <v>1.5277730492999999</v>
      </c>
      <c r="BT36" s="58">
        <v>1.5277730492999999</v>
      </c>
      <c r="BU36" s="58">
        <v>1.5277730492999999</v>
      </c>
      <c r="BV36" s="58">
        <v>1.5277730492999999</v>
      </c>
      <c r="BW36" s="58">
        <v>1.5277730492999999</v>
      </c>
      <c r="BX36" s="58">
        <v>1.5277730492999999</v>
      </c>
      <c r="BY36" s="58">
        <v>1.5277730492999999</v>
      </c>
      <c r="BZ36" s="58">
        <v>1.5277730492999999</v>
      </c>
      <c r="CA36" s="58">
        <v>1.5255811224</v>
      </c>
      <c r="CB36" s="58">
        <v>1.0845655030000001</v>
      </c>
      <c r="CC36" s="58">
        <v>35.784565433600001</v>
      </c>
      <c r="CD36" s="58">
        <v>1.1807479051999998</v>
      </c>
      <c r="CE36" s="58">
        <v>1.1773353389999999</v>
      </c>
      <c r="CF36" s="58">
        <v>1.1756290559</v>
      </c>
      <c r="CG36" s="58">
        <v>1.1756290559</v>
      </c>
      <c r="CH36" s="58">
        <v>2.8619227919999997</v>
      </c>
      <c r="CI36" s="58">
        <v>2.8577630204999993</v>
      </c>
      <c r="CJ36" s="58">
        <v>2.8577630204999993</v>
      </c>
      <c r="CK36" s="58">
        <v>2.8577630204999993</v>
      </c>
      <c r="CL36" s="58">
        <v>2.8577630204999993</v>
      </c>
      <c r="CM36" s="58">
        <v>2.8536032489999998</v>
      </c>
      <c r="CN36" s="58">
        <v>2.8536032489999998</v>
      </c>
      <c r="CO36" s="58">
        <v>2.8536032489999998</v>
      </c>
      <c r="CP36" s="58">
        <v>2.8536032489999998</v>
      </c>
      <c r="CQ36" s="58">
        <v>2.8536032489999998</v>
      </c>
      <c r="CR36" s="58">
        <v>2.8536032489999998</v>
      </c>
      <c r="CS36" s="58">
        <v>2.8536032489999998</v>
      </c>
      <c r="CT36" s="58">
        <v>2.8536032489999998</v>
      </c>
      <c r="CU36" s="58">
        <v>2.8536032489999998</v>
      </c>
      <c r="CV36" s="58">
        <v>2.8536032489999998</v>
      </c>
      <c r="CW36" s="58">
        <v>2.8536032489999998</v>
      </c>
      <c r="CX36" s="58">
        <v>2.8536032489999998</v>
      </c>
      <c r="CY36" s="58">
        <v>2.8536032489999998</v>
      </c>
      <c r="CZ36" s="58">
        <v>2.8536032489999998</v>
      </c>
      <c r="DA36" s="58">
        <v>2.8536032489999998</v>
      </c>
      <c r="DB36" s="58">
        <v>2.8536032489999998</v>
      </c>
      <c r="DC36" s="58">
        <v>2.8433801339999993</v>
      </c>
      <c r="DD36" s="58">
        <v>2.8433801339999993</v>
      </c>
      <c r="DE36" s="58">
        <v>2.8433801339999993</v>
      </c>
      <c r="DF36" s="58">
        <v>2.8433801339999993</v>
      </c>
      <c r="DG36" s="58">
        <v>2.8433801339999993</v>
      </c>
      <c r="DH36" s="58">
        <v>2.8433801339999993</v>
      </c>
      <c r="DI36" s="58">
        <v>2.8433801339999993</v>
      </c>
      <c r="DJ36" s="58">
        <v>2.8433801339999993</v>
      </c>
      <c r="DK36" s="58">
        <v>2.7980760766000001</v>
      </c>
      <c r="DL36" s="58">
        <v>2.7980760766000001</v>
      </c>
      <c r="DM36" s="58">
        <v>2.7980760766000001</v>
      </c>
      <c r="DN36" s="58">
        <v>2.7980760766000001</v>
      </c>
      <c r="DO36" s="58">
        <v>2.7980760766000001</v>
      </c>
      <c r="DP36" s="58">
        <v>2.7980760766000001</v>
      </c>
      <c r="DQ36" s="58">
        <v>2.7980760766000001</v>
      </c>
      <c r="DR36" s="58">
        <v>2.7980760766000001</v>
      </c>
      <c r="DS36" s="58">
        <v>2.7980760766000001</v>
      </c>
      <c r="DT36" s="58">
        <v>2.7980760766000001</v>
      </c>
      <c r="DU36" s="58">
        <v>2.7980760766000001</v>
      </c>
      <c r="DV36" s="58">
        <v>2.7980760766000001</v>
      </c>
      <c r="DW36" s="58">
        <v>2.7980760766000001</v>
      </c>
      <c r="DX36" s="58">
        <v>2.7980760766000001</v>
      </c>
      <c r="DY36" s="58">
        <v>2.7980760766000001</v>
      </c>
      <c r="DZ36" s="58">
        <v>2.7980760766000001</v>
      </c>
      <c r="EA36" s="58">
        <v>2.7980760766000001</v>
      </c>
      <c r="EB36" s="58">
        <v>2.7980760766000001</v>
      </c>
      <c r="EC36" s="58">
        <v>2.7980760766000001</v>
      </c>
      <c r="ED36" s="58">
        <v>2.7980760766000001</v>
      </c>
      <c r="EE36" s="58">
        <v>2.7980760766000001</v>
      </c>
      <c r="EF36" s="58">
        <v>2.7980760766000001</v>
      </c>
      <c r="EG36" s="58">
        <v>2.7980760766000001</v>
      </c>
      <c r="EH36" s="58">
        <v>2.7980760766000001</v>
      </c>
      <c r="EI36" s="58">
        <v>2.7980760766000001</v>
      </c>
      <c r="EJ36" s="58">
        <v>2.7980760766000001</v>
      </c>
      <c r="EK36" s="59"/>
      <c r="EL36" s="2"/>
      <c r="EM36" s="1" t="e">
        <f>#REF!/1000</f>
        <v>#REF!</v>
      </c>
      <c r="EN36" s="1">
        <f t="shared" si="1"/>
        <v>2.4836670689599997E-2</v>
      </c>
      <c r="EO36" s="1">
        <f t="shared" si="2"/>
        <v>1.6394146333000001E-2</v>
      </c>
    </row>
    <row r="37" spans="1:145" ht="15.75" outlineLevel="1" x14ac:dyDescent="0.25">
      <c r="A37" s="82" t="s">
        <v>8</v>
      </c>
      <c r="B37" s="78"/>
      <c r="C37" s="57">
        <v>14.471597738400002</v>
      </c>
      <c r="D37" s="58">
        <v>13.427598444000001</v>
      </c>
      <c r="E37" s="58">
        <v>13.0883721284</v>
      </c>
      <c r="F37" s="58">
        <v>13.005408794400001</v>
      </c>
      <c r="G37" s="58">
        <v>13.103934618600002</v>
      </c>
      <c r="H37" s="58">
        <v>13.202460442799998</v>
      </c>
      <c r="I37" s="58">
        <v>13.218881413500002</v>
      </c>
      <c r="J37" s="58">
        <v>13.235302384200001</v>
      </c>
      <c r="K37" s="58">
        <v>13.2681443256</v>
      </c>
      <c r="L37" s="58">
        <v>13.2681443256</v>
      </c>
      <c r="M37" s="58">
        <v>13.2681443256</v>
      </c>
      <c r="N37" s="58">
        <v>13.2681443256</v>
      </c>
      <c r="O37" s="58">
        <v>13.218881413500002</v>
      </c>
      <c r="P37" s="58">
        <v>13.186039472099999</v>
      </c>
      <c r="Q37" s="58">
        <v>13.169618501399999</v>
      </c>
      <c r="R37" s="58">
        <v>13.136776560000001</v>
      </c>
      <c r="S37" s="58">
        <v>13.136776560000001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8">
        <v>0</v>
      </c>
      <c r="AI37" s="58">
        <v>0</v>
      </c>
      <c r="AJ37" s="58">
        <v>0</v>
      </c>
      <c r="AK37" s="58">
        <v>0</v>
      </c>
      <c r="AL37" s="58">
        <v>0</v>
      </c>
      <c r="AM37" s="58">
        <v>0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58">
        <v>0</v>
      </c>
      <c r="AV37" s="58">
        <v>0</v>
      </c>
      <c r="AW37" s="58">
        <v>0</v>
      </c>
      <c r="AX37" s="58">
        <v>0</v>
      </c>
      <c r="AY37" s="58">
        <v>0</v>
      </c>
      <c r="AZ37" s="58">
        <v>0</v>
      </c>
      <c r="BA37" s="58">
        <v>0</v>
      </c>
      <c r="BB37" s="58">
        <v>0</v>
      </c>
      <c r="BC37" s="58">
        <v>0</v>
      </c>
      <c r="BD37" s="58">
        <v>0</v>
      </c>
      <c r="BE37" s="58">
        <v>0</v>
      </c>
      <c r="BF37" s="58">
        <v>0</v>
      </c>
      <c r="BG37" s="58">
        <v>0</v>
      </c>
      <c r="BH37" s="58">
        <v>0</v>
      </c>
      <c r="BI37" s="58">
        <v>0</v>
      </c>
      <c r="BJ37" s="58">
        <v>0</v>
      </c>
      <c r="BK37" s="58">
        <v>0</v>
      </c>
      <c r="BL37" s="58">
        <v>0</v>
      </c>
      <c r="BM37" s="58">
        <v>0</v>
      </c>
      <c r="BN37" s="58">
        <v>0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0</v>
      </c>
      <c r="BW37" s="58">
        <v>0</v>
      </c>
      <c r="BX37" s="58">
        <v>0</v>
      </c>
      <c r="BY37" s="58">
        <v>0</v>
      </c>
      <c r="BZ37" s="58">
        <v>0</v>
      </c>
      <c r="CA37" s="58">
        <v>0</v>
      </c>
      <c r="CB37" s="58">
        <v>0</v>
      </c>
      <c r="CC37" s="58">
        <v>0</v>
      </c>
      <c r="CD37" s="58">
        <v>0</v>
      </c>
      <c r="CE37" s="58">
        <v>0</v>
      </c>
      <c r="CF37" s="58">
        <v>0</v>
      </c>
      <c r="CG37" s="58">
        <v>0</v>
      </c>
      <c r="CH37" s="58">
        <v>0</v>
      </c>
      <c r="CI37" s="58">
        <v>0</v>
      </c>
      <c r="CJ37" s="58">
        <v>0</v>
      </c>
      <c r="CK37" s="58">
        <v>0</v>
      </c>
      <c r="CL37" s="58">
        <v>0</v>
      </c>
      <c r="CM37" s="58">
        <v>0</v>
      </c>
      <c r="CN37" s="58">
        <v>0</v>
      </c>
      <c r="CO37" s="58">
        <v>0</v>
      </c>
      <c r="CP37" s="58">
        <v>0</v>
      </c>
      <c r="CQ37" s="58">
        <v>0</v>
      </c>
      <c r="CR37" s="58">
        <v>0</v>
      </c>
      <c r="CS37" s="58">
        <v>0</v>
      </c>
      <c r="CT37" s="58">
        <v>0</v>
      </c>
      <c r="CU37" s="58">
        <v>0</v>
      </c>
      <c r="CV37" s="58">
        <v>0</v>
      </c>
      <c r="CW37" s="58">
        <v>0</v>
      </c>
      <c r="CX37" s="58">
        <v>0</v>
      </c>
      <c r="CY37" s="58">
        <v>0</v>
      </c>
      <c r="CZ37" s="58">
        <v>0</v>
      </c>
      <c r="DA37" s="58">
        <v>0</v>
      </c>
      <c r="DB37" s="58">
        <v>0</v>
      </c>
      <c r="DC37" s="58">
        <v>0</v>
      </c>
      <c r="DD37" s="58">
        <v>0</v>
      </c>
      <c r="DE37" s="58">
        <v>0</v>
      </c>
      <c r="DF37" s="58">
        <v>0</v>
      </c>
      <c r="DG37" s="58">
        <v>0</v>
      </c>
      <c r="DH37" s="58">
        <v>0</v>
      </c>
      <c r="DI37" s="58">
        <v>0</v>
      </c>
      <c r="DJ37" s="58">
        <v>0</v>
      </c>
      <c r="DK37" s="58">
        <v>0</v>
      </c>
      <c r="DL37" s="58">
        <v>0</v>
      </c>
      <c r="DM37" s="58">
        <v>0</v>
      </c>
      <c r="DN37" s="58">
        <v>0</v>
      </c>
      <c r="DO37" s="58">
        <v>0</v>
      </c>
      <c r="DP37" s="58">
        <v>0</v>
      </c>
      <c r="DQ37" s="58">
        <v>0</v>
      </c>
      <c r="DR37" s="58">
        <v>0</v>
      </c>
      <c r="DS37" s="58">
        <v>0</v>
      </c>
      <c r="DT37" s="58">
        <v>0</v>
      </c>
      <c r="DU37" s="58">
        <v>0</v>
      </c>
      <c r="DV37" s="58">
        <v>0</v>
      </c>
      <c r="DW37" s="58">
        <v>0</v>
      </c>
      <c r="DX37" s="58">
        <v>0</v>
      </c>
      <c r="DY37" s="58">
        <v>0</v>
      </c>
      <c r="DZ37" s="58">
        <v>0</v>
      </c>
      <c r="EA37" s="58">
        <v>0</v>
      </c>
      <c r="EB37" s="58">
        <v>0</v>
      </c>
      <c r="EC37" s="58">
        <v>0</v>
      </c>
      <c r="ED37" s="58">
        <v>0</v>
      </c>
      <c r="EE37" s="58">
        <v>0</v>
      </c>
      <c r="EF37" s="58">
        <v>0</v>
      </c>
      <c r="EG37" s="58">
        <v>0</v>
      </c>
      <c r="EH37" s="58">
        <v>0</v>
      </c>
      <c r="EI37" s="58">
        <v>0</v>
      </c>
      <c r="EJ37" s="58">
        <v>0</v>
      </c>
      <c r="EK37" s="59"/>
      <c r="EL37" s="2"/>
      <c r="EM37" s="1" t="e">
        <f>#REF!/1000</f>
        <v>#REF!</v>
      </c>
      <c r="EN37" s="1">
        <f t="shared" si="1"/>
        <v>1.4471597738400002E-2</v>
      </c>
      <c r="EO37" s="1">
        <f t="shared" si="2"/>
        <v>1.3427598444000001E-2</v>
      </c>
    </row>
    <row r="38" spans="1:145" ht="15.75" outlineLevel="1" x14ac:dyDescent="0.25">
      <c r="A38" s="82" t="s">
        <v>9</v>
      </c>
      <c r="B38" s="78"/>
      <c r="C38" s="57">
        <v>10.1317681608</v>
      </c>
      <c r="D38" s="58">
        <v>2.3987026554000002</v>
      </c>
      <c r="E38" s="58">
        <v>1.9435213875999999</v>
      </c>
      <c r="F38" s="58">
        <v>1.8581489784</v>
      </c>
      <c r="G38" s="58">
        <v>3.4595204028000004</v>
      </c>
      <c r="H38" s="58">
        <v>4.3402779024000004</v>
      </c>
      <c r="I38" s="58">
        <v>4.3456762580000001</v>
      </c>
      <c r="J38" s="58">
        <v>4.4100734105999999</v>
      </c>
      <c r="K38" s="58">
        <v>10.4854711056</v>
      </c>
      <c r="L38" s="58">
        <v>2.2710712136</v>
      </c>
      <c r="M38" s="58">
        <v>0.9395275327999999</v>
      </c>
      <c r="N38" s="58">
        <v>1.1476074904</v>
      </c>
      <c r="O38" s="58">
        <v>0.91821334850000003</v>
      </c>
      <c r="P38" s="58">
        <v>2.7107920521</v>
      </c>
      <c r="Q38" s="58">
        <v>2.6949629257999996</v>
      </c>
      <c r="R38" s="58">
        <v>4.2393644800000008</v>
      </c>
      <c r="S38" s="58">
        <v>1.15936448</v>
      </c>
      <c r="T38" s="58">
        <v>3.1641644800000002</v>
      </c>
      <c r="U38" s="58">
        <v>3.1641644800000002</v>
      </c>
      <c r="V38" s="58">
        <v>0.80990930630000002</v>
      </c>
      <c r="W38" s="58">
        <v>7.4886818969000002</v>
      </c>
      <c r="X38" s="58">
        <v>1.4868140127999996</v>
      </c>
      <c r="Y38" s="58">
        <v>9.4868139679999981</v>
      </c>
      <c r="Z38" s="58">
        <v>72.23203789519998</v>
      </c>
      <c r="AA38" s="58">
        <v>2.2320378891999999</v>
      </c>
      <c r="AB38" s="58">
        <v>4.3292337944999995</v>
      </c>
      <c r="AC38" s="58">
        <v>1.3292337989999998</v>
      </c>
      <c r="AD38" s="58">
        <v>1.8292337850000002</v>
      </c>
      <c r="AE38" s="58">
        <v>0.69523378049999995</v>
      </c>
      <c r="AF38" s="58">
        <v>4.7825468391999992</v>
      </c>
      <c r="AG38" s="58">
        <v>4.7704849304000003</v>
      </c>
      <c r="AH38" s="58">
        <v>4.7584230215999996</v>
      </c>
      <c r="AI38" s="58">
        <v>4.7584230215999996</v>
      </c>
      <c r="AJ38" s="58">
        <v>4.7584230215999996</v>
      </c>
      <c r="AK38" s="58">
        <v>4.7463611127999998</v>
      </c>
      <c r="AL38" s="58">
        <v>4.7342992039999992</v>
      </c>
      <c r="AM38" s="58">
        <v>4.6860515688</v>
      </c>
      <c r="AN38" s="58">
        <v>4.6498658423999997</v>
      </c>
      <c r="AO38" s="58">
        <v>4.5498658317</v>
      </c>
      <c r="AP38" s="58">
        <v>4.526260820900001</v>
      </c>
      <c r="AQ38" s="58">
        <v>4.5026558101000003</v>
      </c>
      <c r="AR38" s="58">
        <v>4.4666800140000014</v>
      </c>
      <c r="AS38" s="58">
        <v>4.4322637965</v>
      </c>
      <c r="AT38" s="58">
        <v>4.4087192345000004</v>
      </c>
      <c r="AU38" s="58">
        <v>4.3557439700000007</v>
      </c>
      <c r="AV38" s="58">
        <v>1.0118825649999998</v>
      </c>
      <c r="AW38" s="58">
        <v>0.99940730050000004</v>
      </c>
      <c r="AX38" s="58">
        <v>0.98693203600000001</v>
      </c>
      <c r="AY38" s="58">
        <v>0.97584291200000006</v>
      </c>
      <c r="AZ38" s="58">
        <v>0.93172749049999992</v>
      </c>
      <c r="BA38" s="58">
        <v>0.92906920950000005</v>
      </c>
      <c r="BB38" s="58">
        <v>0.92641092849999995</v>
      </c>
      <c r="BC38" s="58">
        <v>0.92641085879999996</v>
      </c>
      <c r="BD38" s="58">
        <v>0.88295702109999996</v>
      </c>
      <c r="BE38" s="58">
        <v>0.88295702109999996</v>
      </c>
      <c r="BF38" s="58">
        <v>14.8829570115</v>
      </c>
      <c r="BG38" s="58">
        <v>0.88295695139999997</v>
      </c>
      <c r="BH38" s="58">
        <v>0.91780695140000002</v>
      </c>
      <c r="BI38" s="58">
        <v>0.91780695140000002</v>
      </c>
      <c r="BJ38" s="58">
        <v>0.91780695140000002</v>
      </c>
      <c r="BK38" s="58">
        <v>0.91780695140000002</v>
      </c>
      <c r="BL38" s="58">
        <v>0.91780695140000002</v>
      </c>
      <c r="BM38" s="58">
        <v>0.91780695140000002</v>
      </c>
      <c r="BN38" s="58">
        <v>0.91780695140000002</v>
      </c>
      <c r="BO38" s="58">
        <v>0.91780695140000002</v>
      </c>
      <c r="BP38" s="58">
        <v>0.91780695140000002</v>
      </c>
      <c r="BQ38" s="58">
        <v>0.91780695140000002</v>
      </c>
      <c r="BR38" s="58">
        <v>0.91780695140000002</v>
      </c>
      <c r="BS38" s="58">
        <v>0.91780695140000002</v>
      </c>
      <c r="BT38" s="58">
        <v>0.91780695140000002</v>
      </c>
      <c r="BU38" s="58">
        <v>0.91780695140000002</v>
      </c>
      <c r="BV38" s="58">
        <v>0.91780695140000002</v>
      </c>
      <c r="BW38" s="58">
        <v>0.91780695140000002</v>
      </c>
      <c r="BX38" s="58">
        <v>0.91780695140000002</v>
      </c>
      <c r="BY38" s="58">
        <v>0.91780695140000002</v>
      </c>
      <c r="BZ38" s="58">
        <v>0.91780695140000002</v>
      </c>
      <c r="CA38" s="58">
        <v>0.91649015519999988</v>
      </c>
      <c r="CB38" s="58">
        <v>0.42736256280000001</v>
      </c>
      <c r="CC38" s="58">
        <v>35.1273624934</v>
      </c>
      <c r="CD38" s="58">
        <v>0.52543892159999983</v>
      </c>
      <c r="CE38" s="58">
        <v>0.523920312</v>
      </c>
      <c r="CF38" s="58">
        <v>0.52316100719999992</v>
      </c>
      <c r="CG38" s="58">
        <v>0.52316100719999992</v>
      </c>
      <c r="CH38" s="58">
        <v>2.2104017215999998</v>
      </c>
      <c r="CI38" s="58">
        <v>2.2071889283999995</v>
      </c>
      <c r="CJ38" s="58">
        <v>2.2071889283999995</v>
      </c>
      <c r="CK38" s="58">
        <v>2.2071889283999995</v>
      </c>
      <c r="CL38" s="58">
        <v>2.2071889283999995</v>
      </c>
      <c r="CM38" s="58">
        <v>2.2039761352</v>
      </c>
      <c r="CN38" s="58">
        <v>2.2039761352</v>
      </c>
      <c r="CO38" s="58">
        <v>2.2039761352</v>
      </c>
      <c r="CP38" s="58">
        <v>2.2039761352</v>
      </c>
      <c r="CQ38" s="58">
        <v>2.2039761352</v>
      </c>
      <c r="CR38" s="58">
        <v>2.2039761352</v>
      </c>
      <c r="CS38" s="58">
        <v>2.2039761352</v>
      </c>
      <c r="CT38" s="58">
        <v>2.2039761352</v>
      </c>
      <c r="CU38" s="58">
        <v>2.2039761352</v>
      </c>
      <c r="CV38" s="58">
        <v>2.2039761352</v>
      </c>
      <c r="CW38" s="58">
        <v>2.2039761352</v>
      </c>
      <c r="CX38" s="58">
        <v>2.2039761352</v>
      </c>
      <c r="CY38" s="58">
        <v>2.2039761352</v>
      </c>
      <c r="CZ38" s="58">
        <v>2.2039761352</v>
      </c>
      <c r="DA38" s="58">
        <v>2.2039761352</v>
      </c>
      <c r="DB38" s="58">
        <v>2.2039761352</v>
      </c>
      <c r="DC38" s="58">
        <v>2.1937530201999995</v>
      </c>
      <c r="DD38" s="58">
        <v>2.1937530201999995</v>
      </c>
      <c r="DE38" s="58">
        <v>2.1937530201999995</v>
      </c>
      <c r="DF38" s="58">
        <v>2.1937530201999995</v>
      </c>
      <c r="DG38" s="58">
        <v>2.1937530201999995</v>
      </c>
      <c r="DH38" s="58">
        <v>2.1937530201999995</v>
      </c>
      <c r="DI38" s="58">
        <v>2.1937530201999995</v>
      </c>
      <c r="DJ38" s="58">
        <v>2.1937530201999995</v>
      </c>
      <c r="DK38" s="58">
        <v>2.1484489627999999</v>
      </c>
      <c r="DL38" s="58">
        <v>2.1484489627999999</v>
      </c>
      <c r="DM38" s="58">
        <v>2.1484489627999999</v>
      </c>
      <c r="DN38" s="58">
        <v>2.1484489627999999</v>
      </c>
      <c r="DO38" s="58">
        <v>2.1484489627999999</v>
      </c>
      <c r="DP38" s="58">
        <v>2.1484489627999999</v>
      </c>
      <c r="DQ38" s="58">
        <v>2.1484489627999999</v>
      </c>
      <c r="DR38" s="58">
        <v>2.1484489627999999</v>
      </c>
      <c r="DS38" s="58">
        <v>2.1484489627999999</v>
      </c>
      <c r="DT38" s="58">
        <v>2.1484489627999999</v>
      </c>
      <c r="DU38" s="58">
        <v>2.1484489627999999</v>
      </c>
      <c r="DV38" s="58">
        <v>2.1484489627999999</v>
      </c>
      <c r="DW38" s="58">
        <v>2.1484489627999999</v>
      </c>
      <c r="DX38" s="58">
        <v>2.1484489627999999</v>
      </c>
      <c r="DY38" s="58">
        <v>2.1484489627999999</v>
      </c>
      <c r="DZ38" s="58">
        <v>2.1484489627999999</v>
      </c>
      <c r="EA38" s="58">
        <v>2.1484489627999999</v>
      </c>
      <c r="EB38" s="58">
        <v>2.1484489627999999</v>
      </c>
      <c r="EC38" s="58">
        <v>2.1484489627999999</v>
      </c>
      <c r="ED38" s="58">
        <v>2.1484489627999999</v>
      </c>
      <c r="EE38" s="58">
        <v>2.1484489627999999</v>
      </c>
      <c r="EF38" s="58">
        <v>2.1484489627999999</v>
      </c>
      <c r="EG38" s="58">
        <v>2.1484489627999999</v>
      </c>
      <c r="EH38" s="58">
        <v>2.1484489627999999</v>
      </c>
      <c r="EI38" s="58">
        <v>2.1484489627999999</v>
      </c>
      <c r="EJ38" s="58">
        <v>2.1484489627999999</v>
      </c>
      <c r="EK38" s="59"/>
      <c r="EL38" s="2"/>
      <c r="EM38" s="1" t="e">
        <f>#REF!/1000</f>
        <v>#REF!</v>
      </c>
      <c r="EN38" s="1">
        <f t="shared" si="1"/>
        <v>1.0131768160799999E-2</v>
      </c>
      <c r="EO38" s="1">
        <f t="shared" si="2"/>
        <v>2.3987026554000003E-3</v>
      </c>
    </row>
    <row r="39" spans="1:145" ht="15.75" outlineLevel="1" x14ac:dyDescent="0.25">
      <c r="A39" s="82" t="s">
        <v>10</v>
      </c>
      <c r="B39" s="78"/>
      <c r="C39" s="57">
        <v>0.23330479040000004</v>
      </c>
      <c r="D39" s="58">
        <v>0.56784523360000017</v>
      </c>
      <c r="E39" s="58">
        <v>0.57220210240000013</v>
      </c>
      <c r="F39" s="58">
        <v>0.57510668160000011</v>
      </c>
      <c r="G39" s="58">
        <v>0.57067661280000015</v>
      </c>
      <c r="H39" s="58">
        <v>0.57496741439999999</v>
      </c>
      <c r="I39" s="58">
        <v>0.57568254800000007</v>
      </c>
      <c r="J39" s="58">
        <v>0.57639768160000004</v>
      </c>
      <c r="K39" s="58">
        <v>0.57782794879999999</v>
      </c>
      <c r="L39" s="58">
        <v>0.57782794879999999</v>
      </c>
      <c r="M39" s="58">
        <v>0.57782794879999999</v>
      </c>
      <c r="N39" s="58">
        <v>0.57782794879999999</v>
      </c>
      <c r="O39" s="58">
        <v>0.57568254800000007</v>
      </c>
      <c r="P39" s="58">
        <v>0.57425228080000001</v>
      </c>
      <c r="Q39" s="58">
        <v>0.57353714720000004</v>
      </c>
      <c r="R39" s="58">
        <v>0.5721068800000001</v>
      </c>
      <c r="S39" s="58">
        <v>0.5721068800000001</v>
      </c>
      <c r="T39" s="58">
        <v>0.5721068800000001</v>
      </c>
      <c r="U39" s="58">
        <v>1.3968555200000001</v>
      </c>
      <c r="V39" s="58">
        <v>1.3951094506000001</v>
      </c>
      <c r="W39" s="58">
        <v>1.3916173117999999</v>
      </c>
      <c r="X39" s="58">
        <v>1.3898712424000002</v>
      </c>
      <c r="Y39" s="58">
        <v>1.3898712424000002</v>
      </c>
      <c r="Z39" s="58">
        <v>1.3898712424000002</v>
      </c>
      <c r="AA39" s="58">
        <v>1.3898712424000002</v>
      </c>
      <c r="AB39" s="58">
        <v>1.3881251729999999</v>
      </c>
      <c r="AC39" s="58">
        <v>1.3881251729999999</v>
      </c>
      <c r="AD39" s="58">
        <v>1.3881251729999999</v>
      </c>
      <c r="AE39" s="58">
        <v>1.3881251729999999</v>
      </c>
      <c r="AF39" s="58">
        <v>1.3846330341999999</v>
      </c>
      <c r="AG39" s="58">
        <v>1.3811408954</v>
      </c>
      <c r="AH39" s="58">
        <v>1.3776487566</v>
      </c>
      <c r="AI39" s="58">
        <v>1.3776487566</v>
      </c>
      <c r="AJ39" s="58">
        <v>1.3776487566</v>
      </c>
      <c r="AK39" s="58">
        <v>1.3741566178000002</v>
      </c>
      <c r="AL39" s="58">
        <v>1.370664479</v>
      </c>
      <c r="AM39" s="58">
        <v>1.3566959238</v>
      </c>
      <c r="AN39" s="58">
        <v>1.3462195074000001</v>
      </c>
      <c r="AO39" s="58">
        <v>1.3462195074000001</v>
      </c>
      <c r="AP39" s="58">
        <v>1.3392352298000001</v>
      </c>
      <c r="AQ39" s="58">
        <v>1.3322509521999999</v>
      </c>
      <c r="AR39" s="58">
        <v>1.3217745357999999</v>
      </c>
      <c r="AS39" s="58">
        <v>1.3147902582</v>
      </c>
      <c r="AT39" s="58">
        <v>1.3078059806000002</v>
      </c>
      <c r="AU39" s="58">
        <v>1.2920913560000002</v>
      </c>
      <c r="AV39" s="58">
        <v>1.2746306620000001</v>
      </c>
      <c r="AW39" s="58">
        <v>1.2589160374000001</v>
      </c>
      <c r="AX39" s="58">
        <v>1.2432014128</v>
      </c>
      <c r="AY39" s="58">
        <v>1.2292328576</v>
      </c>
      <c r="AZ39" s="58">
        <v>1.2239946494</v>
      </c>
      <c r="BA39" s="58">
        <v>1.2205025106000003</v>
      </c>
      <c r="BB39" s="58">
        <v>1.2170103718</v>
      </c>
      <c r="BC39" s="58">
        <v>1.2170103718</v>
      </c>
      <c r="BD39" s="58">
        <v>0.6099660979</v>
      </c>
      <c r="BE39" s="58">
        <v>0.6099660979</v>
      </c>
      <c r="BF39" s="58">
        <v>0.6099660979</v>
      </c>
      <c r="BG39" s="58">
        <v>0.6099660979</v>
      </c>
      <c r="BH39" s="58">
        <v>0.6099660979</v>
      </c>
      <c r="BI39" s="58">
        <v>0.6099660979</v>
      </c>
      <c r="BJ39" s="58">
        <v>0.6099660979</v>
      </c>
      <c r="BK39" s="58">
        <v>0.6099660979</v>
      </c>
      <c r="BL39" s="58">
        <v>0.6099660979</v>
      </c>
      <c r="BM39" s="58">
        <v>0.6099660979</v>
      </c>
      <c r="BN39" s="58">
        <v>0.6099660979</v>
      </c>
      <c r="BO39" s="58">
        <v>0.6099660979</v>
      </c>
      <c r="BP39" s="58">
        <v>0.6099660979</v>
      </c>
      <c r="BQ39" s="58">
        <v>0.38196609790000002</v>
      </c>
      <c r="BR39" s="58">
        <v>0.6099660979</v>
      </c>
      <c r="BS39" s="58">
        <v>0.6099660979</v>
      </c>
      <c r="BT39" s="58">
        <v>0.6099660979</v>
      </c>
      <c r="BU39" s="58">
        <v>0.6099660979</v>
      </c>
      <c r="BV39" s="58">
        <v>0.6099660979</v>
      </c>
      <c r="BW39" s="58">
        <v>0.6099660979</v>
      </c>
      <c r="BX39" s="58">
        <v>0.6099660979</v>
      </c>
      <c r="BY39" s="58">
        <v>0.6099660979</v>
      </c>
      <c r="BZ39" s="58">
        <v>0.6099660979</v>
      </c>
      <c r="CA39" s="58">
        <v>0.60909096720000011</v>
      </c>
      <c r="CB39" s="58">
        <v>0.65720294020000003</v>
      </c>
      <c r="CC39" s="58">
        <v>0.65720294020000003</v>
      </c>
      <c r="CD39" s="58">
        <v>0.65530898360000001</v>
      </c>
      <c r="CE39" s="58">
        <v>0.65341502699999998</v>
      </c>
      <c r="CF39" s="58">
        <v>0.65246804869999997</v>
      </c>
      <c r="CG39" s="58">
        <v>0.65246804869999997</v>
      </c>
      <c r="CH39" s="58">
        <v>0.65152107039999996</v>
      </c>
      <c r="CI39" s="58">
        <v>0.65057409210000006</v>
      </c>
      <c r="CJ39" s="58">
        <v>0.65057409210000006</v>
      </c>
      <c r="CK39" s="58">
        <v>0.65057409210000006</v>
      </c>
      <c r="CL39" s="58">
        <v>0.65057409210000006</v>
      </c>
      <c r="CM39" s="58">
        <v>0.64962711380000004</v>
      </c>
      <c r="CN39" s="58">
        <v>0.64962711380000004</v>
      </c>
      <c r="CO39" s="58">
        <v>0.64962711380000004</v>
      </c>
      <c r="CP39" s="58">
        <v>0.64962711380000004</v>
      </c>
      <c r="CQ39" s="58">
        <v>0.64962711380000004</v>
      </c>
      <c r="CR39" s="58">
        <v>0.64962711380000004</v>
      </c>
      <c r="CS39" s="58">
        <v>0.64962711380000004</v>
      </c>
      <c r="CT39" s="58">
        <v>0.64962711380000004</v>
      </c>
      <c r="CU39" s="58">
        <v>0.64962711380000004</v>
      </c>
      <c r="CV39" s="58">
        <v>0.64962711380000004</v>
      </c>
      <c r="CW39" s="58">
        <v>0.64962711380000004</v>
      </c>
      <c r="CX39" s="58">
        <v>0.64962711380000004</v>
      </c>
      <c r="CY39" s="58">
        <v>0.64962711380000004</v>
      </c>
      <c r="CZ39" s="58">
        <v>0.64962711380000004</v>
      </c>
      <c r="DA39" s="58">
        <v>0.64962711380000004</v>
      </c>
      <c r="DB39" s="58">
        <v>0.64962711380000004</v>
      </c>
      <c r="DC39" s="58">
        <v>0.64962711380000004</v>
      </c>
      <c r="DD39" s="58">
        <v>0.64962711380000004</v>
      </c>
      <c r="DE39" s="58">
        <v>0.64962711380000004</v>
      </c>
      <c r="DF39" s="58">
        <v>0.64962711380000004</v>
      </c>
      <c r="DG39" s="58">
        <v>0.64962711380000004</v>
      </c>
      <c r="DH39" s="58">
        <v>0.64962711380000004</v>
      </c>
      <c r="DI39" s="58">
        <v>0.64962711380000004</v>
      </c>
      <c r="DJ39" s="58">
        <v>0.64962711380000004</v>
      </c>
      <c r="DK39" s="58">
        <v>0.64962711380000004</v>
      </c>
      <c r="DL39" s="58">
        <v>0.64962711380000004</v>
      </c>
      <c r="DM39" s="58">
        <v>0.64962711380000004</v>
      </c>
      <c r="DN39" s="58">
        <v>0.64962711380000004</v>
      </c>
      <c r="DO39" s="58">
        <v>0.64962711380000004</v>
      </c>
      <c r="DP39" s="58">
        <v>0.64962711380000004</v>
      </c>
      <c r="DQ39" s="58">
        <v>0.64962711380000004</v>
      </c>
      <c r="DR39" s="58">
        <v>0.64962711380000004</v>
      </c>
      <c r="DS39" s="58">
        <v>0.64962711380000004</v>
      </c>
      <c r="DT39" s="58">
        <v>0.64962711380000004</v>
      </c>
      <c r="DU39" s="58">
        <v>0.64962711380000004</v>
      </c>
      <c r="DV39" s="58">
        <v>0.64962711380000004</v>
      </c>
      <c r="DW39" s="58">
        <v>0.64962711380000004</v>
      </c>
      <c r="DX39" s="58">
        <v>0.64962711380000004</v>
      </c>
      <c r="DY39" s="58">
        <v>0.64962711380000004</v>
      </c>
      <c r="DZ39" s="58">
        <v>0.64962711380000004</v>
      </c>
      <c r="EA39" s="58">
        <v>0.64962711380000004</v>
      </c>
      <c r="EB39" s="58">
        <v>0.64962711380000004</v>
      </c>
      <c r="EC39" s="58">
        <v>0.64962711380000004</v>
      </c>
      <c r="ED39" s="58">
        <v>0.64962711380000004</v>
      </c>
      <c r="EE39" s="58">
        <v>0.64962711380000004</v>
      </c>
      <c r="EF39" s="58">
        <v>0.64962711380000004</v>
      </c>
      <c r="EG39" s="58">
        <v>0.64962711380000004</v>
      </c>
      <c r="EH39" s="58">
        <v>0.64962711380000004</v>
      </c>
      <c r="EI39" s="58">
        <v>0.64962711380000004</v>
      </c>
      <c r="EJ39" s="58">
        <v>0.64962711380000004</v>
      </c>
      <c r="EK39" s="59"/>
      <c r="EL39" s="2"/>
      <c r="EM39" s="1" t="e">
        <f>#REF!/1000</f>
        <v>#REF!</v>
      </c>
      <c r="EN39" s="1">
        <f t="shared" si="1"/>
        <v>2.3330479040000005E-4</v>
      </c>
      <c r="EO39" s="1">
        <f t="shared" si="2"/>
        <v>5.6784523360000022E-4</v>
      </c>
    </row>
    <row r="40" spans="1:145" ht="15.75" x14ac:dyDescent="0.25">
      <c r="A40" s="47" t="s">
        <v>14</v>
      </c>
      <c r="B40" s="78"/>
      <c r="C40" s="60"/>
      <c r="D40" s="61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3"/>
      <c r="EL40" s="2"/>
    </row>
    <row r="41" spans="1:145" ht="15" customHeight="1" x14ac:dyDescent="0.25">
      <c r="A41" s="87" t="s">
        <v>161</v>
      </c>
      <c r="B41" s="79"/>
      <c r="C41" s="64">
        <v>3600.9925596499997</v>
      </c>
      <c r="D41" s="65">
        <v>4158.4504431300002</v>
      </c>
      <c r="E41" s="65">
        <v>3110.53157487</v>
      </c>
      <c r="F41" s="65">
        <v>3599.8582260600001</v>
      </c>
      <c r="G41" s="65">
        <v>3947.4459091999997</v>
      </c>
      <c r="H41" s="65">
        <v>5060.9454980800001</v>
      </c>
      <c r="I41" s="65">
        <v>4436.6260124500004</v>
      </c>
      <c r="J41" s="65">
        <v>4336.8717801900002</v>
      </c>
      <c r="K41" s="65">
        <v>4214.6528532100001</v>
      </c>
      <c r="L41" s="65">
        <v>4499.3808227999998</v>
      </c>
      <c r="M41" s="65">
        <v>4464.6295097899992</v>
      </c>
      <c r="N41" s="65">
        <v>4468.1135121355774</v>
      </c>
      <c r="O41" s="65">
        <v>5035.9761334001605</v>
      </c>
      <c r="P41" s="65">
        <v>5235.0876211366831</v>
      </c>
      <c r="Q41" s="65">
        <v>5350.280678964511</v>
      </c>
      <c r="R41" s="65">
        <v>800.7288656602874</v>
      </c>
      <c r="S41" s="65">
        <v>5163.8298087175444</v>
      </c>
      <c r="T41" s="65">
        <v>7333.7368825650001</v>
      </c>
      <c r="U41" s="65">
        <v>6624.4562084986301</v>
      </c>
      <c r="V41" s="65">
        <v>6848.5212541937772</v>
      </c>
      <c r="W41" s="65">
        <v>6568.8976178933262</v>
      </c>
      <c r="X41" s="65">
        <v>6919.6994882367017</v>
      </c>
      <c r="Y41" s="65">
        <v>7198.8909407387318</v>
      </c>
      <c r="Z41" s="65">
        <v>7461.67175684009</v>
      </c>
      <c r="AA41" s="65">
        <v>7883.6638125926866</v>
      </c>
      <c r="AB41" s="65">
        <v>7894.2617042205793</v>
      </c>
      <c r="AC41" s="65">
        <v>8056.2538593277804</v>
      </c>
      <c r="AD41" s="65">
        <v>8090.0943418120532</v>
      </c>
      <c r="AE41" s="65">
        <v>8499.1287448007133</v>
      </c>
      <c r="AF41" s="65">
        <v>10511.761946843706</v>
      </c>
      <c r="AG41" s="65">
        <v>9519.0995885269676</v>
      </c>
      <c r="AH41" s="65">
        <v>9546.0186964826498</v>
      </c>
      <c r="AI41" s="65">
        <v>9654.1620131592172</v>
      </c>
      <c r="AJ41" s="65">
        <v>10050.049619606571</v>
      </c>
      <c r="AK41" s="65">
        <v>10181.985713515192</v>
      </c>
      <c r="AL41" s="65">
        <v>10657.288374504136</v>
      </c>
      <c r="AM41" s="65">
        <v>11229.373040395543</v>
      </c>
      <c r="AN41" s="65">
        <v>12288.085300829349</v>
      </c>
      <c r="AO41" s="65">
        <v>12843.221031793573</v>
      </c>
      <c r="AP41" s="65">
        <v>13234.202345700516</v>
      </c>
      <c r="AQ41" s="65">
        <v>14030.341103308163</v>
      </c>
      <c r="AR41" s="65">
        <v>16649.31880503484</v>
      </c>
      <c r="AS41" s="65">
        <v>15865.91524053021</v>
      </c>
      <c r="AT41" s="65">
        <v>16035.684087958229</v>
      </c>
      <c r="AU41" s="65">
        <v>16169.373789497418</v>
      </c>
      <c r="AV41" s="65">
        <v>16941.707934583992</v>
      </c>
      <c r="AW41" s="65">
        <v>17986.526360726853</v>
      </c>
      <c r="AX41" s="65">
        <v>18239.637426492056</v>
      </c>
      <c r="AY41" s="65">
        <v>18714.578463060003</v>
      </c>
      <c r="AZ41" s="65">
        <v>19491.041274174731</v>
      </c>
      <c r="BA41" s="65">
        <v>19764.758414068481</v>
      </c>
      <c r="BB41" s="65">
        <v>19215.694497448498</v>
      </c>
      <c r="BC41" s="65">
        <v>18727.024091755869</v>
      </c>
      <c r="BD41" s="65">
        <v>20715.777692644191</v>
      </c>
      <c r="BE41" s="65">
        <v>19370.772902235753</v>
      </c>
      <c r="BF41" s="65">
        <v>18964.99053215915</v>
      </c>
      <c r="BG41" s="65">
        <v>18170.138791551981</v>
      </c>
      <c r="BH41" s="65">
        <v>17951.005171605786</v>
      </c>
      <c r="BI41" s="65">
        <v>18218.947726385595</v>
      </c>
      <c r="BJ41" s="65">
        <v>19832.498226408836</v>
      </c>
      <c r="BK41" s="65">
        <v>20409.617393793138</v>
      </c>
      <c r="BL41" s="65">
        <v>21187.94598569837</v>
      </c>
      <c r="BM41" s="65">
        <v>22677.324248850462</v>
      </c>
      <c r="BN41" s="65">
        <v>24598.949771647982</v>
      </c>
      <c r="BO41" s="65">
        <v>24884.35637697699</v>
      </c>
      <c r="BP41" s="65">
        <v>27700.493731744951</v>
      </c>
      <c r="BQ41" s="65">
        <v>28900.85887402741</v>
      </c>
      <c r="BR41" s="65">
        <v>28661.937460763955</v>
      </c>
      <c r="BS41" s="65">
        <v>28232.429445778609</v>
      </c>
      <c r="BT41" s="65">
        <v>27137.563328799046</v>
      </c>
      <c r="BU41" s="65">
        <v>27706.902625157836</v>
      </c>
      <c r="BV41" s="65">
        <v>27110.565399611456</v>
      </c>
      <c r="BW41" s="65">
        <v>26222.321513677998</v>
      </c>
      <c r="BX41" s="65">
        <v>25885.135134688859</v>
      </c>
      <c r="BY41" s="65">
        <v>25749.167219423689</v>
      </c>
      <c r="BZ41" s="65">
        <v>25074.806206872498</v>
      </c>
      <c r="CA41" s="65">
        <v>25692.1111408795</v>
      </c>
      <c r="CB41" s="65">
        <v>31365.978341903934</v>
      </c>
      <c r="CC41" s="65">
        <v>30106.572815652617</v>
      </c>
      <c r="CD41" s="65">
        <v>29327.984405908806</v>
      </c>
      <c r="CE41" s="65">
        <v>29170.516183687028</v>
      </c>
      <c r="CF41" s="65">
        <v>26983.780852020358</v>
      </c>
      <c r="CG41" s="65">
        <v>26744.738561832819</v>
      </c>
      <c r="CH41" s="65">
        <v>28446.164039691019</v>
      </c>
      <c r="CI41" s="65">
        <v>29014.042163133312</v>
      </c>
      <c r="CJ41" s="65">
        <v>29996.857508401881</v>
      </c>
      <c r="CK41" s="65">
        <v>31241.6880805002</v>
      </c>
      <c r="CL41" s="65">
        <v>32037.716748326275</v>
      </c>
      <c r="CM41" s="65">
        <v>33988.649110252452</v>
      </c>
      <c r="CN41" s="65">
        <v>38089.486636254973</v>
      </c>
      <c r="CO41" s="65">
        <v>35687.376833029492</v>
      </c>
      <c r="CP41" s="65">
        <v>35487.851374218139</v>
      </c>
      <c r="CQ41" s="65">
        <v>35423.078995979951</v>
      </c>
      <c r="CR41" s="65">
        <v>34453.891399423112</v>
      </c>
      <c r="CS41" s="65">
        <v>34084.862247851255</v>
      </c>
      <c r="CT41" s="65">
        <v>35100.263668643369</v>
      </c>
      <c r="CU41" s="65">
        <v>34164.244233070589</v>
      </c>
      <c r="CV41" s="65">
        <v>35304.612254596927</v>
      </c>
      <c r="CW41" s="65">
        <v>35782.592582017242</v>
      </c>
      <c r="CX41" s="65">
        <v>35963.505090900857</v>
      </c>
      <c r="CY41" s="65">
        <v>37930.537638740425</v>
      </c>
      <c r="CZ41" s="65">
        <v>45275.713306428224</v>
      </c>
      <c r="DA41" s="65">
        <v>42460.805370201269</v>
      </c>
      <c r="DB41" s="65">
        <v>41169.989769850734</v>
      </c>
      <c r="DC41" s="65">
        <v>39271.52054857144</v>
      </c>
      <c r="DD41" s="65">
        <v>38100.005389750178</v>
      </c>
      <c r="DE41" s="65">
        <v>37820.045747504475</v>
      </c>
      <c r="DF41" s="65">
        <v>39287.378930281746</v>
      </c>
      <c r="DG41" s="65">
        <v>38588.226120445717</v>
      </c>
      <c r="DH41" s="65">
        <v>40071.161079098027</v>
      </c>
      <c r="DI41" s="65">
        <v>39134.88782780739</v>
      </c>
      <c r="DJ41" s="65">
        <v>39489.939586912798</v>
      </c>
      <c r="DK41" s="65">
        <v>39377.642767120677</v>
      </c>
      <c r="DL41" s="65">
        <v>47557.775403623702</v>
      </c>
      <c r="DM41" s="65">
        <v>42456.220622229899</v>
      </c>
      <c r="DN41" s="65">
        <v>41125.935472333411</v>
      </c>
      <c r="DO41" s="65">
        <v>40611.609090896738</v>
      </c>
      <c r="DP41" s="65">
        <v>41717.167927861978</v>
      </c>
      <c r="DQ41" s="65">
        <v>41993.448060644288</v>
      </c>
      <c r="DR41" s="65">
        <v>43460.518650223981</v>
      </c>
      <c r="DS41" s="65">
        <v>43576.3521563377</v>
      </c>
      <c r="DT41" s="65">
        <v>44675.183196617967</v>
      </c>
      <c r="DU41" s="65">
        <v>45927.670124194308</v>
      </c>
      <c r="DV41" s="65">
        <v>49221.732906305711</v>
      </c>
      <c r="DW41" s="65">
        <v>49661.100751813436</v>
      </c>
      <c r="DX41" s="65">
        <v>57851.108951378927</v>
      </c>
      <c r="DY41" s="65">
        <v>54060.4908762204</v>
      </c>
      <c r="DZ41" s="65">
        <v>51260.168259848004</v>
      </c>
      <c r="EA41" s="65">
        <v>47979.904340732384</v>
      </c>
      <c r="EB41" s="65">
        <v>47920.675093825128</v>
      </c>
      <c r="EC41" s="65">
        <v>48355.232259092161</v>
      </c>
      <c r="ED41" s="65">
        <v>50671.953019212648</v>
      </c>
      <c r="EE41" s="65">
        <v>49567.07547813862</v>
      </c>
      <c r="EF41" s="65">
        <v>50501.585953056951</v>
      </c>
      <c r="EG41" s="65">
        <v>53192.198653791333</v>
      </c>
      <c r="EH41" s="65">
        <v>55764.431241575126</v>
      </c>
      <c r="EI41" s="65">
        <v>56957.986371119412</v>
      </c>
      <c r="EJ41" s="65">
        <v>66738.39419260803</v>
      </c>
      <c r="EK41" s="66"/>
      <c r="EL41" s="2"/>
      <c r="EM41" s="1" t="e">
        <f>#REF!/1000</f>
        <v>#REF!</v>
      </c>
      <c r="EN41" s="1">
        <f t="shared" ref="EN41:EO43" si="3">C41/1000</f>
        <v>3.6009925596499999</v>
      </c>
      <c r="EO41" s="1">
        <f t="shared" si="3"/>
        <v>4.1584504431300005</v>
      </c>
    </row>
    <row r="42" spans="1:145" ht="15.75" x14ac:dyDescent="0.25">
      <c r="A42" s="86" t="s">
        <v>15</v>
      </c>
      <c r="B42" s="80"/>
      <c r="C42" s="57">
        <v>3037.4209639300002</v>
      </c>
      <c r="D42" s="58">
        <v>3524.6761239999996</v>
      </c>
      <c r="E42" s="58">
        <v>2785.731937</v>
      </c>
      <c r="F42" s="58">
        <v>3072.0950940000002</v>
      </c>
      <c r="G42" s="58">
        <v>3338.1067280000002</v>
      </c>
      <c r="H42" s="58">
        <v>4282.9514355000001</v>
      </c>
      <c r="I42" s="58">
        <v>3751.6924309999999</v>
      </c>
      <c r="J42" s="58">
        <v>3692.7187312600004</v>
      </c>
      <c r="K42" s="58">
        <v>3571.8678354699996</v>
      </c>
      <c r="L42" s="58">
        <v>3898.2219580799997</v>
      </c>
      <c r="M42" s="58">
        <v>3913.7270439599997</v>
      </c>
      <c r="N42" s="58">
        <v>4044.4595171699998</v>
      </c>
      <c r="O42" s="58">
        <v>4165.1491847699999</v>
      </c>
      <c r="P42" s="58">
        <v>4365.1809591499996</v>
      </c>
      <c r="Q42" s="58">
        <v>4577.9271013999996</v>
      </c>
      <c r="R42" s="58">
        <v>4767.2264950400004</v>
      </c>
      <c r="S42" s="58">
        <v>4888.4928885900008</v>
      </c>
      <c r="T42" s="58">
        <v>6179.5094853500004</v>
      </c>
      <c r="U42" s="58">
        <v>5649.9415343699993</v>
      </c>
      <c r="V42" s="58">
        <v>5668.0620792899999</v>
      </c>
      <c r="W42" s="58">
        <v>5497.8402634499998</v>
      </c>
      <c r="X42" s="58">
        <v>5795.8349184799999</v>
      </c>
      <c r="Y42" s="58">
        <v>6033.9534688900003</v>
      </c>
      <c r="Z42" s="58">
        <v>6392.1244446999999</v>
      </c>
      <c r="AA42" s="58">
        <v>6677.4239291400008</v>
      </c>
      <c r="AB42" s="58">
        <v>6718.0491887400003</v>
      </c>
      <c r="AC42" s="58">
        <v>6997.9720722700004</v>
      </c>
      <c r="AD42" s="58">
        <v>7066.0303798400009</v>
      </c>
      <c r="AE42" s="58">
        <v>7434.5511989699999</v>
      </c>
      <c r="AF42" s="58">
        <v>8773.5732238799992</v>
      </c>
      <c r="AG42" s="58">
        <v>8152.4552253900001</v>
      </c>
      <c r="AH42" s="58">
        <v>8231.97374734</v>
      </c>
      <c r="AI42" s="58">
        <v>8398.9867241699994</v>
      </c>
      <c r="AJ42" s="58">
        <v>8795.35861802</v>
      </c>
      <c r="AK42" s="58">
        <v>8986.3339175300007</v>
      </c>
      <c r="AL42" s="58">
        <v>9410.2050303099986</v>
      </c>
      <c r="AM42" s="58">
        <v>9924.4081538799983</v>
      </c>
      <c r="AN42" s="58">
        <v>10731.62605818</v>
      </c>
      <c r="AO42" s="58">
        <v>11244.396978749999</v>
      </c>
      <c r="AP42" s="58">
        <v>11473.61314704</v>
      </c>
      <c r="AQ42" s="58">
        <v>12175.984808609999</v>
      </c>
      <c r="AR42" s="58">
        <v>14102.848197079998</v>
      </c>
      <c r="AS42" s="58">
        <v>13495.386073709999</v>
      </c>
      <c r="AT42" s="58">
        <v>13541.983464120001</v>
      </c>
      <c r="AU42" s="58">
        <v>13607.375586759999</v>
      </c>
      <c r="AV42" s="58">
        <v>14337.365100159999</v>
      </c>
      <c r="AW42" s="58">
        <v>14988.317507040001</v>
      </c>
      <c r="AX42" s="58">
        <v>15488.20864708</v>
      </c>
      <c r="AY42" s="58">
        <v>15967.202959799999</v>
      </c>
      <c r="AZ42" s="58">
        <v>16409.841309079999</v>
      </c>
      <c r="BA42" s="58">
        <v>16672.07679191</v>
      </c>
      <c r="BB42" s="58">
        <v>16082.53699538</v>
      </c>
      <c r="BC42" s="58">
        <v>15870.398340809999</v>
      </c>
      <c r="BD42" s="58">
        <v>17043.31910552</v>
      </c>
      <c r="BE42" s="58">
        <v>15808.647000790002</v>
      </c>
      <c r="BF42" s="58">
        <v>15391.407633989998</v>
      </c>
      <c r="BG42" s="58">
        <v>14840.80677166</v>
      </c>
      <c r="BH42" s="58">
        <v>14840.585365319999</v>
      </c>
      <c r="BI42" s="58">
        <v>14944.718256999999</v>
      </c>
      <c r="BJ42" s="58">
        <v>15350.320920440001</v>
      </c>
      <c r="BK42" s="58">
        <v>15416.73963217</v>
      </c>
      <c r="BL42" s="58">
        <v>15516.48481116</v>
      </c>
      <c r="BM42" s="58">
        <v>15664.60447672</v>
      </c>
      <c r="BN42" s="58">
        <v>16338.611020349999</v>
      </c>
      <c r="BO42" s="58">
        <v>17061.986295070001</v>
      </c>
      <c r="BP42" s="58">
        <v>18892.392916360001</v>
      </c>
      <c r="BQ42" s="58">
        <v>18257.12798827</v>
      </c>
      <c r="BR42" s="58">
        <v>17954.210320189999</v>
      </c>
      <c r="BS42" s="58">
        <v>18052.374217380002</v>
      </c>
      <c r="BT42" s="58">
        <v>18102.754296099996</v>
      </c>
      <c r="BU42" s="58">
        <v>18598.362352259996</v>
      </c>
      <c r="BV42" s="58">
        <v>19111.73186009</v>
      </c>
      <c r="BW42" s="58">
        <v>19273.531734020002</v>
      </c>
      <c r="BX42" s="58">
        <v>19243.647425389998</v>
      </c>
      <c r="BY42" s="58">
        <v>19374.366541729996</v>
      </c>
      <c r="BZ42" s="58">
        <v>19720.61379911</v>
      </c>
      <c r="CA42" s="58">
        <v>20284.401278250003</v>
      </c>
      <c r="CB42" s="58">
        <v>24585.622267570001</v>
      </c>
      <c r="CC42" s="58">
        <v>23610.75446086</v>
      </c>
      <c r="CD42" s="58">
        <v>23358.59828613</v>
      </c>
      <c r="CE42" s="58">
        <v>23139.315299330003</v>
      </c>
      <c r="CF42" s="58">
        <v>23402.080371929998</v>
      </c>
      <c r="CG42" s="58">
        <v>23750.031313169999</v>
      </c>
      <c r="CH42" s="58">
        <v>24643.468506499998</v>
      </c>
      <c r="CI42" s="58">
        <v>25057.120629689998</v>
      </c>
      <c r="CJ42" s="58">
        <v>25377.25269935</v>
      </c>
      <c r="CK42" s="58">
        <v>25704.845640889998</v>
      </c>
      <c r="CL42" s="58">
        <v>26070.208207839998</v>
      </c>
      <c r="CM42" s="58">
        <v>26355.467033959998</v>
      </c>
      <c r="CN42" s="58">
        <v>28585.08716164</v>
      </c>
      <c r="CO42" s="58">
        <v>27904.261643500002</v>
      </c>
      <c r="CP42" s="58">
        <v>27651.922542569999</v>
      </c>
      <c r="CQ42" s="58">
        <v>27218.263037979999</v>
      </c>
      <c r="CR42" s="58">
        <v>27420.762123630004</v>
      </c>
      <c r="CS42" s="58">
        <v>27520.156490939997</v>
      </c>
      <c r="CT42" s="58">
        <v>28361.012891549999</v>
      </c>
      <c r="CU42" s="58">
        <v>28505.503548820001</v>
      </c>
      <c r="CV42" s="58">
        <v>28584.619925939998</v>
      </c>
      <c r="CW42" s="58">
        <v>29033.313723990002</v>
      </c>
      <c r="CX42" s="58">
        <v>29535.500998899999</v>
      </c>
      <c r="CY42" s="58">
        <v>30131.992337290001</v>
      </c>
      <c r="CZ42" s="58">
        <v>32665.086160449999</v>
      </c>
      <c r="DA42" s="58">
        <v>31825.354411959997</v>
      </c>
      <c r="DB42" s="58">
        <v>31105.858646379998</v>
      </c>
      <c r="DC42" s="58">
        <v>30802.19048116</v>
      </c>
      <c r="DD42" s="58">
        <v>30829.345512419997</v>
      </c>
      <c r="DE42" s="58">
        <v>31213.303970259996</v>
      </c>
      <c r="DF42" s="58">
        <v>31641.167205549998</v>
      </c>
      <c r="DG42" s="58">
        <v>31888.061633040001</v>
      </c>
      <c r="DH42" s="58">
        <v>31958.471105610002</v>
      </c>
      <c r="DI42" s="58">
        <v>32333.088900520001</v>
      </c>
      <c r="DJ42" s="58">
        <v>32726.848775180002</v>
      </c>
      <c r="DK42" s="58">
        <v>33376.52294907</v>
      </c>
      <c r="DL42" s="58">
        <v>37001.012189350004</v>
      </c>
      <c r="DM42" s="58">
        <v>35908.594242320003</v>
      </c>
      <c r="DN42" s="58">
        <v>35170.474726609995</v>
      </c>
      <c r="DO42" s="58">
        <v>34508.930251169993</v>
      </c>
      <c r="DP42" s="58">
        <v>34555.717835570002</v>
      </c>
      <c r="DQ42" s="58">
        <v>34634.109018330004</v>
      </c>
      <c r="DR42" s="58">
        <v>35280.659298040002</v>
      </c>
      <c r="DS42" s="58">
        <v>35344.692928869998</v>
      </c>
      <c r="DT42" s="58">
        <v>35635.031122339991</v>
      </c>
      <c r="DU42" s="58">
        <v>36020.299270550007</v>
      </c>
      <c r="DV42" s="58">
        <v>36636.916671539999</v>
      </c>
      <c r="DW42" s="58">
        <v>37663.86396078</v>
      </c>
      <c r="DX42" s="58">
        <v>41371.515351379996</v>
      </c>
      <c r="DY42" s="58">
        <v>40506.033192499999</v>
      </c>
      <c r="DZ42" s="58">
        <v>39262.991807869999</v>
      </c>
      <c r="EA42" s="58">
        <v>38283.96615778</v>
      </c>
      <c r="EB42" s="58">
        <v>37850.323657679997</v>
      </c>
      <c r="EC42" s="58">
        <v>38148.541673379994</v>
      </c>
      <c r="ED42" s="58">
        <v>38359.647042080003</v>
      </c>
      <c r="EE42" s="58">
        <v>38372.521949379996</v>
      </c>
      <c r="EF42" s="58">
        <v>38105.396707079999</v>
      </c>
      <c r="EG42" s="58">
        <v>37894.315809970001</v>
      </c>
      <c r="EH42" s="58">
        <v>38141.613873480004</v>
      </c>
      <c r="EI42" s="58">
        <v>38648.379029690004</v>
      </c>
      <c r="EJ42" s="58">
        <v>42923.038548690005</v>
      </c>
      <c r="EK42" s="59"/>
      <c r="EL42" s="2"/>
      <c r="EM42" s="1" t="e">
        <f>#REF!/1000</f>
        <v>#REF!</v>
      </c>
      <c r="EN42" s="1">
        <f t="shared" si="3"/>
        <v>3.0374209639300003</v>
      </c>
      <c r="EO42" s="1">
        <f t="shared" si="3"/>
        <v>3.5246761239999995</v>
      </c>
    </row>
    <row r="43" spans="1:145" ht="16.5" thickBot="1" x14ac:dyDescent="0.3">
      <c r="A43" s="88" t="s">
        <v>16</v>
      </c>
      <c r="B43" s="81"/>
      <c r="C43" s="67">
        <v>-3349.3276225902009</v>
      </c>
      <c r="D43" s="68">
        <v>-4106.432777</v>
      </c>
      <c r="E43" s="68">
        <v>-4218.5484479999996</v>
      </c>
      <c r="F43" s="68">
        <v>-3301.5540449999999</v>
      </c>
      <c r="G43" s="68">
        <v>-4247.71976</v>
      </c>
      <c r="H43" s="68">
        <v>-4748.3865455000005</v>
      </c>
      <c r="I43" s="68">
        <v>-4428.1733889999996</v>
      </c>
      <c r="J43" s="68">
        <v>-4735.5742221085984</v>
      </c>
      <c r="K43" s="68">
        <v>-4794.4569133531995</v>
      </c>
      <c r="L43" s="68">
        <v>-5008.0402735343996</v>
      </c>
      <c r="M43" s="68">
        <v>-4927.2108055944009</v>
      </c>
      <c r="N43" s="68">
        <v>-5352.1910415355997</v>
      </c>
      <c r="O43" s="68">
        <v>-5879.0532623934996</v>
      </c>
      <c r="P43" s="68">
        <v>-6375.9928132130999</v>
      </c>
      <c r="Q43" s="68">
        <v>-6570.4171500756011</v>
      </c>
      <c r="R43" s="68">
        <v>-7374.4309647199971</v>
      </c>
      <c r="S43" s="68">
        <v>-8307.6871651699985</v>
      </c>
      <c r="T43" s="68">
        <v>-7533.7831700900015</v>
      </c>
      <c r="U43" s="68">
        <v>-8935.4183359500021</v>
      </c>
      <c r="V43" s="68">
        <v>-9321.7546997138998</v>
      </c>
      <c r="W43" s="68">
        <v>-10552.096443773698</v>
      </c>
      <c r="X43" s="68">
        <v>-11848.762575654004</v>
      </c>
      <c r="Y43" s="68">
        <v>-13080.319435037198</v>
      </c>
      <c r="Z43" s="68">
        <v>-13301.494175978409</v>
      </c>
      <c r="AA43" s="68">
        <v>-14586.108807559998</v>
      </c>
      <c r="AB43" s="68">
        <v>-15348.498271181999</v>
      </c>
      <c r="AC43" s="68">
        <v>-15939.508647738501</v>
      </c>
      <c r="AD43" s="68">
        <v>-16550.830191951998</v>
      </c>
      <c r="AE43" s="68">
        <v>-16977.4584579</v>
      </c>
      <c r="AF43" s="68">
        <v>-16435.790196126996</v>
      </c>
      <c r="AG43" s="68">
        <v>-17474.065164735901</v>
      </c>
      <c r="AH43" s="68">
        <v>-18352.600593257899</v>
      </c>
      <c r="AI43" s="68">
        <v>-19473.906865042205</v>
      </c>
      <c r="AJ43" s="68">
        <v>-20663.969155301504</v>
      </c>
      <c r="AK43" s="68">
        <v>-21240.4992300577</v>
      </c>
      <c r="AL43" s="68">
        <v>-21132.090783731001</v>
      </c>
      <c r="AM43" s="68">
        <v>-22037.943174101903</v>
      </c>
      <c r="AN43" s="68">
        <v>-23066.795391632993</v>
      </c>
      <c r="AO43" s="68">
        <v>-25320.583381736706</v>
      </c>
      <c r="AP43" s="68">
        <v>-26239.635559901595</v>
      </c>
      <c r="AQ43" s="68">
        <v>-26575.176145630703</v>
      </c>
      <c r="AR43" s="68">
        <v>-26079.613674173503</v>
      </c>
      <c r="AS43" s="68">
        <v>-28827.85088944681</v>
      </c>
      <c r="AT43" s="68">
        <v>-31351.572300455009</v>
      </c>
      <c r="AU43" s="68">
        <v>-32508.802320030001</v>
      </c>
      <c r="AV43" s="68">
        <v>-33209.333338789998</v>
      </c>
      <c r="AW43" s="68">
        <v>-34243.79377295779</v>
      </c>
      <c r="AX43" s="68">
        <v>-35215.287770793599</v>
      </c>
      <c r="AY43" s="68">
        <v>-36401.109121524794</v>
      </c>
      <c r="AZ43" s="68">
        <v>-37475.070918615704</v>
      </c>
      <c r="BA43" s="68">
        <v>-37924.948204861896</v>
      </c>
      <c r="BB43" s="68">
        <v>-36452.991304214593</v>
      </c>
      <c r="BC43" s="68">
        <v>-37225.351008047408</v>
      </c>
      <c r="BD43" s="68">
        <v>-36779.201253545602</v>
      </c>
      <c r="BE43" s="68">
        <v>-38442.365162207701</v>
      </c>
      <c r="BF43" s="68">
        <v>-38131.996946989006</v>
      </c>
      <c r="BG43" s="68">
        <v>-39281.034730478292</v>
      </c>
      <c r="BH43" s="68">
        <v>-39108.524166016708</v>
      </c>
      <c r="BI43" s="68">
        <v>-40080.477212344696</v>
      </c>
      <c r="BJ43" s="68">
        <v>-40100.533764701308</v>
      </c>
      <c r="BK43" s="68">
        <v>-40400.366856337103</v>
      </c>
      <c r="BL43" s="68">
        <v>-42404.280717922302</v>
      </c>
      <c r="BM43" s="68">
        <v>-43255.980398496911</v>
      </c>
      <c r="BN43" s="68">
        <v>-43597.531126023292</v>
      </c>
      <c r="BO43" s="68">
        <v>-43996.375476100191</v>
      </c>
      <c r="BP43" s="68">
        <v>-40910.922615057803</v>
      </c>
      <c r="BQ43" s="68">
        <v>-41394.693758420588</v>
      </c>
      <c r="BR43" s="68">
        <v>-41454.649890014814</v>
      </c>
      <c r="BS43" s="68">
        <v>-40825.5912743917</v>
      </c>
      <c r="BT43" s="68">
        <v>-40725.721875428397</v>
      </c>
      <c r="BU43" s="68">
        <v>-40337.810129891899</v>
      </c>
      <c r="BV43" s="68">
        <v>-40393.376146762093</v>
      </c>
      <c r="BW43" s="68">
        <v>-40786.0544797412</v>
      </c>
      <c r="BX43" s="68">
        <v>-41654.468782245298</v>
      </c>
      <c r="BY43" s="68">
        <v>-43763.135008855388</v>
      </c>
      <c r="BZ43" s="68">
        <v>-44456.948587003295</v>
      </c>
      <c r="CA43" s="68">
        <v>-44259.691303942804</v>
      </c>
      <c r="CB43" s="68">
        <v>-42938.181556548006</v>
      </c>
      <c r="CC43" s="68">
        <v>-45901.140750551407</v>
      </c>
      <c r="CD43" s="68">
        <v>-48312.242030334004</v>
      </c>
      <c r="CE43" s="68">
        <v>-49213.248066837987</v>
      </c>
      <c r="CF43" s="68">
        <v>-50678.862959450707</v>
      </c>
      <c r="CG43" s="68">
        <v>-49812.623303448709</v>
      </c>
      <c r="CH43" s="68">
        <v>-49325.781788141612</v>
      </c>
      <c r="CI43" s="68">
        <v>-50765.833533910503</v>
      </c>
      <c r="CJ43" s="68">
        <v>-54535.029617012486</v>
      </c>
      <c r="CK43" s="68">
        <v>-52669.107744965499</v>
      </c>
      <c r="CL43" s="68">
        <v>-55701.044226763392</v>
      </c>
      <c r="CM43" s="68">
        <v>-56751.641763445004</v>
      </c>
      <c r="CN43" s="68">
        <v>-53862.153016608412</v>
      </c>
      <c r="CO43" s="68">
        <v>-57769.849996353783</v>
      </c>
      <c r="CP43" s="68">
        <v>-59738.430211090585</v>
      </c>
      <c r="CQ43" s="68">
        <v>-60223.761023671017</v>
      </c>
      <c r="CR43" s="68">
        <v>-58830.857281953795</v>
      </c>
      <c r="CS43" s="68">
        <v>-57693.920501290202</v>
      </c>
      <c r="CT43" s="68">
        <v>-56975.733137548203</v>
      </c>
      <c r="CU43" s="68">
        <v>-58945.687472932615</v>
      </c>
      <c r="CV43" s="68">
        <v>-61032.358741403397</v>
      </c>
      <c r="CW43" s="68">
        <v>-63022.789227204201</v>
      </c>
      <c r="CX43" s="68">
        <v>-64938.716468395418</v>
      </c>
      <c r="CY43" s="68">
        <v>-65398.945782689603</v>
      </c>
      <c r="CZ43" s="68">
        <v>-62872.216313210622</v>
      </c>
      <c r="DA43" s="68">
        <v>-64550.7578442792</v>
      </c>
      <c r="DB43" s="68">
        <v>-65624.384177252592</v>
      </c>
      <c r="DC43" s="68">
        <v>-66525.273263922209</v>
      </c>
      <c r="DD43" s="68">
        <v>-66625.615153956605</v>
      </c>
      <c r="DE43" s="68">
        <v>-64879.032881210398</v>
      </c>
      <c r="DF43" s="68">
        <v>-64067.514772347815</v>
      </c>
      <c r="DG43" s="68">
        <v>-66282.880942538613</v>
      </c>
      <c r="DH43" s="68">
        <v>-66834.390144422578</v>
      </c>
      <c r="DI43" s="68">
        <v>-67257.321149392592</v>
      </c>
      <c r="DJ43" s="68">
        <v>-65027.991335507206</v>
      </c>
      <c r="DK43" s="68">
        <v>-64228.712436963193</v>
      </c>
      <c r="DL43" s="68">
        <v>-61989.779556665409</v>
      </c>
      <c r="DM43" s="68">
        <v>-63694.572216457789</v>
      </c>
      <c r="DN43" s="68">
        <v>-64695.313958897583</v>
      </c>
      <c r="DO43" s="68">
        <v>-64896.284959782017</v>
      </c>
      <c r="DP43" s="68">
        <v>-65140.840121542176</v>
      </c>
      <c r="DQ43" s="68">
        <v>-65115.007822384599</v>
      </c>
      <c r="DR43" s="68">
        <v>-66308.059794496177</v>
      </c>
      <c r="DS43" s="68">
        <v>-66686.713396061998</v>
      </c>
      <c r="DT43" s="68">
        <v>-69975.856252696409</v>
      </c>
      <c r="DU43" s="68">
        <v>-68744.612766326012</v>
      </c>
      <c r="DV43" s="68">
        <v>-68916.057885834423</v>
      </c>
      <c r="DW43" s="68">
        <v>-68511.08167232461</v>
      </c>
      <c r="DX43" s="68">
        <v>-62371.181572406225</v>
      </c>
      <c r="DY43" s="68">
        <v>-62991.898781463817</v>
      </c>
      <c r="DZ43" s="68">
        <v>-64621.504460060009</v>
      </c>
      <c r="EA43" s="68">
        <v>-64393.307692251998</v>
      </c>
      <c r="EB43" s="68">
        <v>-63958.75708530641</v>
      </c>
      <c r="EC43" s="68">
        <v>-62334.519483629992</v>
      </c>
      <c r="ED43" s="68">
        <v>-62536.810570707225</v>
      </c>
      <c r="EE43" s="68">
        <v>-61001.965430612996</v>
      </c>
      <c r="EF43" s="68">
        <v>-60353.853098890206</v>
      </c>
      <c r="EG43" s="68">
        <v>-59701.351526304796</v>
      </c>
      <c r="EH43" s="68">
        <v>-57673.077465891198</v>
      </c>
      <c r="EI43" s="68">
        <v>-54156.628833470597</v>
      </c>
      <c r="EJ43" s="68">
        <v>-46640.435887537387</v>
      </c>
      <c r="EK43" s="69"/>
      <c r="EL43" s="6"/>
      <c r="EM43" s="1" t="e">
        <f>#REF!/1000</f>
        <v>#REF!</v>
      </c>
      <c r="EN43" s="1">
        <f t="shared" si="3"/>
        <v>-3.3493276225902009</v>
      </c>
      <c r="EO43" s="1">
        <f t="shared" si="3"/>
        <v>-4.1064327770000002</v>
      </c>
    </row>
    <row r="44" spans="1:145" hidden="1" x14ac:dyDescent="0.2">
      <c r="A44" s="27" t="s">
        <v>21</v>
      </c>
      <c r="B44" s="28"/>
      <c r="C44" s="21">
        <v>205.9</v>
      </c>
      <c r="D44" s="22">
        <v>214.01</v>
      </c>
      <c r="E44" s="22">
        <v>215.16</v>
      </c>
      <c r="F44" s="22">
        <v>217.7</v>
      </c>
      <c r="G44" s="22">
        <v>219.56</v>
      </c>
      <c r="H44" s="22">
        <v>223.9</v>
      </c>
      <c r="I44" s="22">
        <v>226.97</v>
      </c>
      <c r="J44" s="22">
        <v>227.09</v>
      </c>
      <c r="K44" s="22">
        <v>227.45</v>
      </c>
      <c r="L44" s="22">
        <v>226.59</v>
      </c>
      <c r="M44" s="22">
        <v>228.12244965885873</v>
      </c>
      <c r="N44" s="22">
        <v>231.63403032830863</v>
      </c>
      <c r="O44" s="22">
        <v>230.55830369799341</v>
      </c>
      <c r="P44" s="22">
        <v>231.36568587580769</v>
      </c>
      <c r="Q44" s="22">
        <v>231.71354839200526</v>
      </c>
      <c r="R44" s="22">
        <v>232.58</v>
      </c>
      <c r="S44" s="22">
        <v>233.59</v>
      </c>
      <c r="T44" s="22">
        <v>234.8981</v>
      </c>
      <c r="U44" s="22">
        <v>235.84006028618481</v>
      </c>
      <c r="V44" s="22">
        <v>236.58</v>
      </c>
      <c r="W44" s="22">
        <v>235.91860569453672</v>
      </c>
      <c r="X44" s="22">
        <v>236.25</v>
      </c>
      <c r="Y44" s="22">
        <v>238.23</v>
      </c>
      <c r="Z44" s="22">
        <v>239.709716994166</v>
      </c>
      <c r="AA44" s="22">
        <v>241.06</v>
      </c>
      <c r="AB44" s="22">
        <v>241.51</v>
      </c>
      <c r="AC44" s="22">
        <v>241.70851938315514</v>
      </c>
      <c r="AD44" s="22">
        <v>242.83827455780269</v>
      </c>
      <c r="AE44" s="22">
        <v>244.6637639733664</v>
      </c>
      <c r="AF44" s="22">
        <v>246.5076136805263</v>
      </c>
      <c r="AG44" s="22">
        <v>250.04386046478263</v>
      </c>
      <c r="AH44" s="22">
        <v>252.12884888241277</v>
      </c>
      <c r="AI44" s="22">
        <v>252.87872550387178</v>
      </c>
      <c r="AJ44" s="22">
        <v>252.2305573836897</v>
      </c>
      <c r="AK44" s="22">
        <v>253.37523604778596</v>
      </c>
      <c r="AL44" s="22">
        <v>255.51762044781461</v>
      </c>
      <c r="AM44" s="22">
        <v>262.35669559137585</v>
      </c>
      <c r="AN44" s="22">
        <v>266.52999999999997</v>
      </c>
      <c r="AO44" s="22">
        <v>267.04000000000002</v>
      </c>
      <c r="AP44" s="22">
        <v>270.36483106722682</v>
      </c>
      <c r="AQ44" s="22">
        <v>273.68474314135796</v>
      </c>
      <c r="AR44" s="22">
        <v>275.41422271550101</v>
      </c>
      <c r="AS44" s="22">
        <v>278.41726969441248</v>
      </c>
      <c r="AT44" s="22">
        <v>285.71232115678362</v>
      </c>
      <c r="AU44" s="22">
        <v>288.48800799297095</v>
      </c>
      <c r="AV44" s="23"/>
      <c r="AW44" s="23">
        <v>296.05262392195868</v>
      </c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>
        <v>296.05262392195868</v>
      </c>
      <c r="BI44" s="23">
        <v>305.52826037988069</v>
      </c>
      <c r="BJ44" s="23">
        <v>305.52826037988069</v>
      </c>
      <c r="BK44" s="23"/>
      <c r="BL44" s="23"/>
      <c r="BM44" s="23">
        <v>305.52826037988069</v>
      </c>
      <c r="BN44" s="23">
        <v>305.52826037988069</v>
      </c>
      <c r="BO44" s="23">
        <v>305.52826037988069</v>
      </c>
      <c r="BP44" s="23">
        <v>305.52826037988069</v>
      </c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5"/>
      <c r="EL44" s="2"/>
    </row>
    <row r="45" spans="1:145" ht="9" customHeight="1" x14ac:dyDescent="0.2">
      <c r="A45" s="3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2"/>
    </row>
    <row r="46" spans="1:145" x14ac:dyDescent="0.2">
      <c r="A46" s="29" t="s">
        <v>32</v>
      </c>
      <c r="B46" s="29" t="s">
        <v>153</v>
      </c>
      <c r="C46" s="30"/>
      <c r="D46" s="30"/>
      <c r="E46" s="30"/>
      <c r="F46" s="30"/>
      <c r="G46" s="30"/>
      <c r="H46" s="30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</row>
    <row r="47" spans="1:145" x14ac:dyDescent="0.2">
      <c r="A47" s="29" t="s">
        <v>33</v>
      </c>
      <c r="B47" s="29" t="s">
        <v>154</v>
      </c>
      <c r="C47" s="29"/>
      <c r="D47" s="29"/>
      <c r="E47" s="29"/>
      <c r="F47" s="29"/>
      <c r="G47" s="29"/>
      <c r="H47" s="2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5" x14ac:dyDescent="0.2">
      <c r="A48" s="31" t="s">
        <v>34</v>
      </c>
      <c r="B48" s="32" t="s">
        <v>155</v>
      </c>
      <c r="C48" s="33"/>
      <c r="D48" s="33"/>
      <c r="E48" s="33"/>
      <c r="F48" s="33"/>
      <c r="G48" s="33"/>
      <c r="H48" s="33"/>
    </row>
    <row r="49" spans="1:141" x14ac:dyDescent="0.2">
      <c r="A49" s="33"/>
      <c r="B49" s="34" t="s">
        <v>156</v>
      </c>
      <c r="C49" s="35"/>
      <c r="D49" s="33"/>
      <c r="E49" s="33"/>
      <c r="F49" s="33"/>
      <c r="G49" s="33"/>
      <c r="H49" s="33"/>
    </row>
    <row r="50" spans="1:141" x14ac:dyDescent="0.2">
      <c r="A50" s="33"/>
      <c r="B50" s="34" t="s">
        <v>157</v>
      </c>
      <c r="C50" s="35"/>
      <c r="D50" s="33"/>
      <c r="E50" s="33"/>
      <c r="F50" s="33"/>
      <c r="G50" s="33"/>
      <c r="H50" s="33"/>
    </row>
    <row r="51" spans="1:141" x14ac:dyDescent="0.2">
      <c r="B51" s="89" t="s">
        <v>144</v>
      </c>
    </row>
    <row r="52" spans="1:141" s="17" customFormat="1" x14ac:dyDescent="0.2">
      <c r="A52" s="16" t="s">
        <v>22</v>
      </c>
      <c r="B52" s="12"/>
      <c r="C52" s="17">
        <v>-4.6839886636007577E-7</v>
      </c>
      <c r="D52" s="17">
        <v>-6.2000253819860518E-8</v>
      </c>
      <c r="E52" s="17">
        <v>2.4039900381467305E-7</v>
      </c>
      <c r="F52" s="17">
        <v>6.2498002080246806E-6</v>
      </c>
      <c r="G52" s="17">
        <v>1.6879948816495016E-7</v>
      </c>
      <c r="H52" s="17">
        <v>-6.7280143412062898E-7</v>
      </c>
      <c r="I52" s="17">
        <v>-6.4992491388693452E-9</v>
      </c>
      <c r="J52" s="17">
        <v>0</v>
      </c>
      <c r="K52" s="17">
        <v>0</v>
      </c>
      <c r="L52" s="17">
        <v>0</v>
      </c>
      <c r="M52" s="17">
        <v>-1.850320040830411E-5</v>
      </c>
      <c r="N52" s="17">
        <v>8.1854523159563541E-12</v>
      </c>
      <c r="O52" s="18">
        <f t="shared" ref="O52:Z52" si="4">O16-O7</f>
        <v>0</v>
      </c>
      <c r="P52" s="18">
        <f t="shared" si="4"/>
        <v>0</v>
      </c>
      <c r="Q52" s="18">
        <f t="shared" si="4"/>
        <v>0</v>
      </c>
      <c r="R52" s="18">
        <f t="shared" si="4"/>
        <v>0</v>
      </c>
      <c r="S52" s="18">
        <f t="shared" si="4"/>
        <v>0</v>
      </c>
      <c r="T52" s="18">
        <f t="shared" si="4"/>
        <v>0</v>
      </c>
      <c r="U52" s="18">
        <f t="shared" si="4"/>
        <v>0</v>
      </c>
      <c r="V52" s="18">
        <f t="shared" si="4"/>
        <v>0</v>
      </c>
      <c r="W52" s="18">
        <f t="shared" si="4"/>
        <v>0</v>
      </c>
      <c r="X52" s="18">
        <f t="shared" si="4"/>
        <v>0</v>
      </c>
      <c r="Y52" s="18">
        <f t="shared" si="4"/>
        <v>0</v>
      </c>
      <c r="Z52" s="18">
        <f t="shared" si="4"/>
        <v>0</v>
      </c>
      <c r="AA52" s="18">
        <v>0</v>
      </c>
      <c r="AB52" s="18">
        <f>AB16-AB7</f>
        <v>0</v>
      </c>
      <c r="AC52" s="18">
        <v>0</v>
      </c>
      <c r="AD52" s="18">
        <f>AD16-AD7</f>
        <v>0</v>
      </c>
      <c r="AE52" s="18">
        <f>AE16-AE7</f>
        <v>0</v>
      </c>
      <c r="AF52" s="18"/>
      <c r="AG52" s="18">
        <f>AG16-AG7</f>
        <v>0</v>
      </c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</row>
  </sheetData>
  <mergeCells count="2">
    <mergeCell ref="A2:EK2"/>
    <mergeCell ref="A3:EK3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scale="45" orientation="landscape" r:id="rId1"/>
  <headerFooter alignWithMargins="0"/>
  <ignoredErrors>
    <ignoredError sqref="D6:DF6 DL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3"/>
  <sheetViews>
    <sheetView tabSelected="1" zoomScale="70" zoomScaleNormal="70" workbookViewId="0"/>
  </sheetViews>
  <sheetFormatPr baseColWidth="10" defaultColWidth="12.77734375" defaultRowHeight="15" x14ac:dyDescent="0.2"/>
  <cols>
    <col min="1" max="1" width="14.109375" style="4" customWidth="1"/>
    <col min="2" max="2" width="14" style="4" customWidth="1"/>
    <col min="3" max="3" width="9.33203125" style="1" hidden="1" customWidth="1"/>
    <col min="4" max="4" width="9.21875" style="1" hidden="1" customWidth="1"/>
    <col min="5" max="7" width="10.21875" style="1" hidden="1" customWidth="1"/>
    <col min="8" max="8" width="9.21875" style="1" hidden="1" customWidth="1"/>
    <col min="9" max="9" width="8.88671875" style="1" hidden="1" customWidth="1"/>
    <col min="10" max="11" width="8.77734375" style="1" hidden="1" customWidth="1"/>
    <col min="12" max="12" width="8.21875" style="1" hidden="1" customWidth="1"/>
    <col min="13" max="13" width="7.6640625" style="1" hidden="1" customWidth="1"/>
    <col min="14" max="14" width="7.88671875" style="1" hidden="1" customWidth="1"/>
    <col min="15" max="16" width="10.5546875" style="1" hidden="1" customWidth="1"/>
    <col min="17" max="17" width="8" style="1" hidden="1" customWidth="1"/>
    <col min="18" max="19" width="10.5546875" style="1" hidden="1" customWidth="1"/>
    <col min="20" max="20" width="9.77734375" style="1" hidden="1" customWidth="1"/>
    <col min="21" max="31" width="8.33203125" style="1" hidden="1" customWidth="1"/>
    <col min="32" max="32" width="10.88671875" style="1" hidden="1" customWidth="1"/>
    <col min="33" max="43" width="8.33203125" style="1" hidden="1" customWidth="1"/>
    <col min="44" max="44" width="10.44140625" style="1" hidden="1" customWidth="1"/>
    <col min="45" max="55" width="8.33203125" style="1" hidden="1" customWidth="1"/>
    <col min="56" max="56" width="10.109375" style="1" hidden="1" customWidth="1"/>
    <col min="57" max="67" width="8.33203125" style="1" hidden="1" customWidth="1"/>
    <col min="68" max="68" width="10.109375" style="1" hidden="1" customWidth="1"/>
    <col min="69" max="79" width="8.33203125" style="1" hidden="1" customWidth="1"/>
    <col min="80" max="80" width="10.109375" style="1" customWidth="1"/>
    <col min="81" max="86" width="8.33203125" style="1" hidden="1" customWidth="1"/>
    <col min="87" max="91" width="8.21875" style="1" hidden="1" customWidth="1"/>
    <col min="92" max="92" width="10.109375" style="1" customWidth="1"/>
    <col min="93" max="103" width="8.21875" style="1" hidden="1" customWidth="1"/>
    <col min="104" max="104" width="10.109375" style="1" customWidth="1"/>
    <col min="105" max="115" width="8.21875" style="1" hidden="1" customWidth="1"/>
    <col min="116" max="116" width="10.109375" style="1" customWidth="1"/>
    <col min="117" max="117" width="10.109375" style="1" hidden="1" customWidth="1"/>
    <col min="118" max="127" width="10.33203125" style="1" hidden="1" customWidth="1"/>
    <col min="128" max="140" width="10.33203125" style="1" customWidth="1"/>
    <col min="141" max="141" width="0.6640625" style="1" customWidth="1"/>
    <col min="142" max="142" width="12.77734375" style="1"/>
    <col min="143" max="143" width="0.109375" style="1" customWidth="1"/>
    <col min="144" max="144" width="15.77734375" style="1" hidden="1" customWidth="1"/>
    <col min="145" max="145" width="14.77734375" style="1" hidden="1" customWidth="1"/>
    <col min="146" max="146" width="12.77734375" style="1"/>
    <col min="147" max="147" width="7.77734375" style="1" customWidth="1"/>
    <col min="148" max="148" width="11.77734375" style="1" customWidth="1"/>
    <col min="149" max="149" width="14.77734375" style="1" customWidth="1"/>
    <col min="150" max="158" width="12.77734375" style="1"/>
    <col min="159" max="159" width="15.77734375" style="1" customWidth="1"/>
    <col min="160" max="160" width="12.77734375" style="1"/>
    <col min="161" max="161" width="15.77734375" style="1" customWidth="1"/>
    <col min="162" max="162" width="14.77734375" style="1" customWidth="1"/>
    <col min="163" max="164" width="12.77734375" style="1"/>
    <col min="165" max="165" width="14.77734375" style="1" customWidth="1"/>
    <col min="166" max="179" width="12.77734375" style="1"/>
    <col min="180" max="180" width="15.77734375" style="1" customWidth="1"/>
    <col min="181" max="181" width="14.77734375" style="1" customWidth="1"/>
    <col min="182" max="16384" width="12.77734375" style="1"/>
  </cols>
  <sheetData>
    <row r="1" spans="1:146" s="15" customFormat="1" ht="20.25" x14ac:dyDescent="0.3">
      <c r="A1" s="24"/>
      <c r="B1" s="24"/>
      <c r="C1" s="13"/>
      <c r="D1" s="14"/>
      <c r="E1" s="14"/>
      <c r="F1" s="14"/>
      <c r="G1" s="14"/>
    </row>
    <row r="2" spans="1:146" s="25" customFormat="1" ht="50.25" x14ac:dyDescent="0.65">
      <c r="A2" s="105" t="s">
        <v>17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</row>
    <row r="3" spans="1:146" s="15" customFormat="1" ht="20.25" x14ac:dyDescent="0.3">
      <c r="A3" s="106" t="s">
        <v>162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06"/>
      <c r="CC3" s="106"/>
      <c r="CD3" s="106"/>
      <c r="CE3" s="106"/>
      <c r="CF3" s="106"/>
      <c r="CG3" s="106"/>
      <c r="CH3" s="106"/>
      <c r="CI3" s="106"/>
      <c r="CJ3" s="106"/>
      <c r="CK3" s="106"/>
      <c r="CL3" s="106"/>
      <c r="CM3" s="106"/>
      <c r="CN3" s="106"/>
      <c r="CO3" s="106"/>
      <c r="CP3" s="106"/>
      <c r="CQ3" s="106"/>
      <c r="CR3" s="106"/>
      <c r="CS3" s="106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6"/>
      <c r="DS3" s="106"/>
      <c r="DT3" s="106"/>
      <c r="DU3" s="106"/>
      <c r="DV3" s="106"/>
      <c r="DW3" s="106"/>
      <c r="DX3" s="106"/>
      <c r="DY3" s="106"/>
      <c r="DZ3" s="106"/>
      <c r="EA3" s="106"/>
      <c r="EB3" s="106"/>
      <c r="EC3" s="106"/>
      <c r="ED3" s="106"/>
      <c r="EE3" s="106"/>
      <c r="EF3" s="106"/>
      <c r="EG3" s="106"/>
      <c r="EH3" s="106"/>
      <c r="EI3" s="106"/>
      <c r="EJ3" s="106"/>
      <c r="EK3" s="106"/>
    </row>
    <row r="4" spans="1:146" ht="2.25" customHeight="1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</row>
    <row r="5" spans="1:146" s="11" customFormat="1" ht="18.75" x14ac:dyDescent="0.25">
      <c r="A5" s="39"/>
      <c r="B5" s="75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2"/>
      <c r="EL5" s="10"/>
    </row>
    <row r="6" spans="1:146" s="38" customFormat="1" ht="18.75" x14ac:dyDescent="0.2">
      <c r="A6" s="70"/>
      <c r="B6" s="76"/>
      <c r="C6" s="71" t="s">
        <v>18</v>
      </c>
      <c r="D6" s="71" t="s">
        <v>19</v>
      </c>
      <c r="E6" s="72" t="s">
        <v>27</v>
      </c>
      <c r="F6" s="72" t="s">
        <v>28</v>
      </c>
      <c r="G6" s="72" t="s">
        <v>29</v>
      </c>
      <c r="H6" s="73">
        <v>2004</v>
      </c>
      <c r="I6" s="72" t="s">
        <v>25</v>
      </c>
      <c r="J6" s="72" t="s">
        <v>26</v>
      </c>
      <c r="K6" s="72" t="s">
        <v>24</v>
      </c>
      <c r="L6" s="72" t="s">
        <v>23</v>
      </c>
      <c r="M6" s="72" t="s">
        <v>30</v>
      </c>
      <c r="N6" s="72" t="s">
        <v>35</v>
      </c>
      <c r="O6" s="72" t="s">
        <v>36</v>
      </c>
      <c r="P6" s="72" t="s">
        <v>37</v>
      </c>
      <c r="Q6" s="72" t="s">
        <v>38</v>
      </c>
      <c r="R6" s="72" t="s">
        <v>39</v>
      </c>
      <c r="S6" s="72" t="s">
        <v>40</v>
      </c>
      <c r="T6" s="71" t="s">
        <v>58</v>
      </c>
      <c r="U6" s="72" t="s">
        <v>50</v>
      </c>
      <c r="V6" s="72" t="s">
        <v>44</v>
      </c>
      <c r="W6" s="72" t="s">
        <v>45</v>
      </c>
      <c r="X6" s="72" t="s">
        <v>43</v>
      </c>
      <c r="Y6" s="72" t="s">
        <v>46</v>
      </c>
      <c r="Z6" s="72" t="s">
        <v>47</v>
      </c>
      <c r="AA6" s="72" t="s">
        <v>48</v>
      </c>
      <c r="AB6" s="72" t="s">
        <v>49</v>
      </c>
      <c r="AC6" s="71" t="s">
        <v>51</v>
      </c>
      <c r="AD6" s="71" t="s">
        <v>52</v>
      </c>
      <c r="AE6" s="71" t="s">
        <v>53</v>
      </c>
      <c r="AF6" s="71" t="s">
        <v>70</v>
      </c>
      <c r="AG6" s="71" t="s">
        <v>54</v>
      </c>
      <c r="AH6" s="71" t="s">
        <v>56</v>
      </c>
      <c r="AI6" s="71" t="s">
        <v>57</v>
      </c>
      <c r="AJ6" s="72" t="s">
        <v>59</v>
      </c>
      <c r="AK6" s="72" t="s">
        <v>60</v>
      </c>
      <c r="AL6" s="72" t="s">
        <v>61</v>
      </c>
      <c r="AM6" s="72" t="s">
        <v>62</v>
      </c>
      <c r="AN6" s="72" t="s">
        <v>64</v>
      </c>
      <c r="AO6" s="71" t="s">
        <v>65</v>
      </c>
      <c r="AP6" s="71" t="s">
        <v>66</v>
      </c>
      <c r="AQ6" s="72" t="s">
        <v>67</v>
      </c>
      <c r="AR6" s="71" t="s">
        <v>82</v>
      </c>
      <c r="AS6" s="72" t="s">
        <v>68</v>
      </c>
      <c r="AT6" s="72" t="s">
        <v>69</v>
      </c>
      <c r="AU6" s="72" t="s">
        <v>71</v>
      </c>
      <c r="AV6" s="72" t="s">
        <v>72</v>
      </c>
      <c r="AW6" s="72" t="s">
        <v>73</v>
      </c>
      <c r="AX6" s="72" t="s">
        <v>74</v>
      </c>
      <c r="AY6" s="72" t="s">
        <v>75</v>
      </c>
      <c r="AZ6" s="72" t="s">
        <v>76</v>
      </c>
      <c r="BA6" s="72" t="s">
        <v>77</v>
      </c>
      <c r="BB6" s="72" t="s">
        <v>78</v>
      </c>
      <c r="BC6" s="72" t="s">
        <v>79</v>
      </c>
      <c r="BD6" s="96" t="s">
        <v>102</v>
      </c>
      <c r="BE6" s="97" t="s">
        <v>80</v>
      </c>
      <c r="BF6" s="97" t="s">
        <v>81</v>
      </c>
      <c r="BG6" s="97" t="s">
        <v>83</v>
      </c>
      <c r="BH6" s="97" t="s">
        <v>84</v>
      </c>
      <c r="BI6" s="97" t="s">
        <v>85</v>
      </c>
      <c r="BJ6" s="97" t="s">
        <v>86</v>
      </c>
      <c r="BK6" s="97" t="s">
        <v>87</v>
      </c>
      <c r="BL6" s="97" t="s">
        <v>88</v>
      </c>
      <c r="BM6" s="97" t="s">
        <v>89</v>
      </c>
      <c r="BN6" s="97" t="s">
        <v>90</v>
      </c>
      <c r="BO6" s="97" t="s">
        <v>91</v>
      </c>
      <c r="BP6" s="96" t="s">
        <v>106</v>
      </c>
      <c r="BQ6" s="97" t="s">
        <v>92</v>
      </c>
      <c r="BR6" s="97" t="s">
        <v>93</v>
      </c>
      <c r="BS6" s="97" t="s">
        <v>94</v>
      </c>
      <c r="BT6" s="97" t="s">
        <v>95</v>
      </c>
      <c r="BU6" s="97" t="s">
        <v>96</v>
      </c>
      <c r="BV6" s="97" t="s">
        <v>97</v>
      </c>
      <c r="BW6" s="97" t="s">
        <v>98</v>
      </c>
      <c r="BX6" s="97" t="s">
        <v>99</v>
      </c>
      <c r="BY6" s="97" t="s">
        <v>100</v>
      </c>
      <c r="BZ6" s="97" t="s">
        <v>101</v>
      </c>
      <c r="CA6" s="97" t="s">
        <v>103</v>
      </c>
      <c r="CB6" s="96" t="s">
        <v>117</v>
      </c>
      <c r="CC6" s="96" t="s">
        <v>104</v>
      </c>
      <c r="CD6" s="97" t="s">
        <v>105</v>
      </c>
      <c r="CE6" s="97" t="s">
        <v>107</v>
      </c>
      <c r="CF6" s="97" t="s">
        <v>108</v>
      </c>
      <c r="CG6" s="97" t="s">
        <v>109</v>
      </c>
      <c r="CH6" s="97" t="s">
        <v>110</v>
      </c>
      <c r="CI6" s="96" t="s">
        <v>111</v>
      </c>
      <c r="CJ6" s="96" t="s">
        <v>112</v>
      </c>
      <c r="CK6" s="96" t="s">
        <v>113</v>
      </c>
      <c r="CL6" s="96" t="s">
        <v>114</v>
      </c>
      <c r="CM6" s="96" t="s">
        <v>115</v>
      </c>
      <c r="CN6" s="96" t="s">
        <v>138</v>
      </c>
      <c r="CO6" s="96" t="s">
        <v>116</v>
      </c>
      <c r="CP6" s="96" t="s">
        <v>118</v>
      </c>
      <c r="CQ6" s="96" t="s">
        <v>119</v>
      </c>
      <c r="CR6" s="96" t="s">
        <v>120</v>
      </c>
      <c r="CS6" s="96" t="s">
        <v>121</v>
      </c>
      <c r="CT6" s="96" t="s">
        <v>122</v>
      </c>
      <c r="CU6" s="96" t="s">
        <v>123</v>
      </c>
      <c r="CV6" s="96" t="s">
        <v>124</v>
      </c>
      <c r="CW6" s="96" t="s">
        <v>125</v>
      </c>
      <c r="CX6" s="96" t="s">
        <v>126</v>
      </c>
      <c r="CY6" s="96" t="s">
        <v>127</v>
      </c>
      <c r="CZ6" s="96" t="s">
        <v>142</v>
      </c>
      <c r="DA6" s="96" t="s">
        <v>128</v>
      </c>
      <c r="DB6" s="96" t="s">
        <v>129</v>
      </c>
      <c r="DC6" s="96" t="s">
        <v>130</v>
      </c>
      <c r="DD6" s="96" t="s">
        <v>131</v>
      </c>
      <c r="DE6" s="96" t="s">
        <v>132</v>
      </c>
      <c r="DF6" s="96" t="s">
        <v>133</v>
      </c>
      <c r="DG6" s="96" t="s">
        <v>134</v>
      </c>
      <c r="DH6" s="96" t="s">
        <v>135</v>
      </c>
      <c r="DI6" s="96" t="s">
        <v>136</v>
      </c>
      <c r="DJ6" s="96" t="s">
        <v>137</v>
      </c>
      <c r="DK6" s="96" t="s">
        <v>140</v>
      </c>
      <c r="DL6" s="96" t="s">
        <v>160</v>
      </c>
      <c r="DM6" s="96" t="s">
        <v>141</v>
      </c>
      <c r="DN6" s="96" t="s">
        <v>143</v>
      </c>
      <c r="DO6" s="96" t="s">
        <v>145</v>
      </c>
      <c r="DP6" s="96" t="s">
        <v>146</v>
      </c>
      <c r="DQ6" s="96" t="s">
        <v>147</v>
      </c>
      <c r="DR6" s="96" t="s">
        <v>148</v>
      </c>
      <c r="DS6" s="96" t="s">
        <v>149</v>
      </c>
      <c r="DT6" s="96" t="s">
        <v>150</v>
      </c>
      <c r="DU6" s="96" t="s">
        <v>151</v>
      </c>
      <c r="DV6" s="96" t="s">
        <v>152</v>
      </c>
      <c r="DW6" s="96" t="s">
        <v>159</v>
      </c>
      <c r="DX6" s="96" t="s">
        <v>184</v>
      </c>
      <c r="DY6" s="96" t="s">
        <v>172</v>
      </c>
      <c r="DZ6" s="96" t="s">
        <v>173</v>
      </c>
      <c r="EA6" s="96" t="s">
        <v>174</v>
      </c>
      <c r="EB6" s="96" t="s">
        <v>175</v>
      </c>
      <c r="EC6" s="96" t="s">
        <v>176</v>
      </c>
      <c r="ED6" s="96" t="s">
        <v>177</v>
      </c>
      <c r="EE6" s="96" t="s">
        <v>178</v>
      </c>
      <c r="EF6" s="96" t="s">
        <v>179</v>
      </c>
      <c r="EG6" s="96" t="s">
        <v>182</v>
      </c>
      <c r="EH6" s="96" t="s">
        <v>183</v>
      </c>
      <c r="EI6" s="96" t="s">
        <v>185</v>
      </c>
      <c r="EJ6" s="96" t="s">
        <v>186</v>
      </c>
      <c r="EK6" s="74"/>
      <c r="EL6" s="36"/>
      <c r="EM6" s="37"/>
      <c r="EN6" s="37"/>
      <c r="EO6" s="37"/>
      <c r="EP6" s="37"/>
    </row>
    <row r="7" spans="1:146" ht="15.75" x14ac:dyDescent="0.25">
      <c r="A7" s="47" t="s">
        <v>0</v>
      </c>
      <c r="B7" s="78"/>
      <c r="C7" s="98">
        <f>+'35'!C7*1000</f>
        <v>4644099.3457667995</v>
      </c>
      <c r="D7" s="99">
        <f>+'35'!D7*1000</f>
        <v>5237646.6490099998</v>
      </c>
      <c r="E7" s="99">
        <f>+'35'!E7*1000</f>
        <v>4078583.8740800009</v>
      </c>
      <c r="F7" s="99">
        <f>+'35'!F7*1000</f>
        <v>4328791.0122309998</v>
      </c>
      <c r="G7" s="99">
        <f>+'35'!G7*1000</f>
        <v>4286032.1823600009</v>
      </c>
      <c r="H7" s="98">
        <f>+'35'!H7*1000</f>
        <v>5769218.2291200012</v>
      </c>
      <c r="I7" s="98">
        <f>+'35'!I7*1000</f>
        <v>5163736.7333944999</v>
      </c>
      <c r="J7" s="98">
        <f>+'35'!J7*1000</f>
        <v>5310453.5547163989</v>
      </c>
      <c r="K7" s="98">
        <f>+'35'!K7*1000</f>
        <v>4784778.3808140019</v>
      </c>
      <c r="L7" s="98">
        <f>+'35'!L7*1000</f>
        <v>5323960.9374711998</v>
      </c>
      <c r="M7" s="98">
        <f>+'35'!M7*1000</f>
        <v>5139829.9645675998</v>
      </c>
      <c r="N7" s="98">
        <f>+'35'!N7*1000</f>
        <v>5252920.7639467707</v>
      </c>
      <c r="O7" s="98">
        <f>+'35'!O7*1000</f>
        <v>5588425.794225161</v>
      </c>
      <c r="P7" s="98">
        <f>+'35'!P7*1000</f>
        <v>5824177.8278779816</v>
      </c>
      <c r="Q7" s="98">
        <f>+'35'!Q7*1000</f>
        <v>5802837.3756845063</v>
      </c>
      <c r="R7" s="98">
        <f>+'35'!R7*1000</f>
        <v>6291224.6403002869</v>
      </c>
      <c r="S7" s="98">
        <f>+'35'!S7*1000</f>
        <v>6972839.767907544</v>
      </c>
      <c r="T7" s="98">
        <f>+'35'!T7*1000</f>
        <v>7882707.4211250003</v>
      </c>
      <c r="U7" s="98">
        <f>+'35'!U7*1000</f>
        <v>7223601.1021286305</v>
      </c>
      <c r="V7" s="98">
        <f>+'35'!V7*1000</f>
        <v>7476248.8887853762</v>
      </c>
      <c r="W7" s="98">
        <f>+'35'!W7*1000</f>
        <v>7109009.4863627283</v>
      </c>
      <c r="X7" s="98">
        <f>+'35'!X7*1000</f>
        <v>7530126.9293391015</v>
      </c>
      <c r="Y7" s="98">
        <f>+'35'!Y7*1000</f>
        <v>7802712.961726333</v>
      </c>
      <c r="Z7" s="98">
        <f>+'35'!Z7*1000</f>
        <v>8158118.5691464907</v>
      </c>
      <c r="AA7" s="98">
        <f>+'35'!AA7*1000</f>
        <v>8462535.4952646885</v>
      </c>
      <c r="AB7" s="98">
        <f>+'35'!AB7*1000</f>
        <v>8554734.4716045801</v>
      </c>
      <c r="AC7" s="98">
        <f>+'35'!AC7*1000</f>
        <v>8639457.7046947815</v>
      </c>
      <c r="AD7" s="98">
        <f>+'35'!AD7*1000</f>
        <v>8713178.6799100526</v>
      </c>
      <c r="AE7" s="98">
        <f>+'35'!AE7*1000</f>
        <v>9151408.1602202095</v>
      </c>
      <c r="AF7" s="98">
        <f>+'35'!AF7*1000</f>
        <v>11227105.559324598</v>
      </c>
      <c r="AG7" s="98">
        <f>+'35'!AG7*1000</f>
        <v>10183807.498882266</v>
      </c>
      <c r="AH7" s="98">
        <f>+'35'!AH7*1000</f>
        <v>10213553.011068851</v>
      </c>
      <c r="AI7" s="98">
        <f>+'35'!AI7*1000</f>
        <v>10376139.917006718</v>
      </c>
      <c r="AJ7" s="98">
        <f>+'35'!AJ7*1000</f>
        <v>10696881.78854268</v>
      </c>
      <c r="AK7" s="98">
        <f>+'35'!AK7*1000</f>
        <v>10813649.901187193</v>
      </c>
      <c r="AL7" s="98">
        <f>+'35'!AL7*1000</f>
        <v>11445518.940503636</v>
      </c>
      <c r="AM7" s="98">
        <f>+'35'!AM7*1000</f>
        <v>11875349.766756946</v>
      </c>
      <c r="AN7" s="98">
        <f>+'35'!AN7*1000</f>
        <v>12915811.012455545</v>
      </c>
      <c r="AO7" s="98">
        <f>+'35'!AO7*1000</f>
        <v>13736183.896679778</v>
      </c>
      <c r="AP7" s="98">
        <f>+'35'!AP7*1000</f>
        <v>13885139.795252513</v>
      </c>
      <c r="AQ7" s="98">
        <f>+'35'!AQ7*1000</f>
        <v>14678431.552070566</v>
      </c>
      <c r="AR7" s="98">
        <f>+'35'!AR7*1000</f>
        <v>17458293.679011345</v>
      </c>
      <c r="AS7" s="98">
        <f>+'35'!AS7*1000</f>
        <v>16826562.935583826</v>
      </c>
      <c r="AT7" s="98">
        <f>+'35'!AT7*1000</f>
        <v>16745505.719750926</v>
      </c>
      <c r="AU7" s="98">
        <f>+'35'!AU7*1000</f>
        <v>16773011.513383418</v>
      </c>
      <c r="AV7" s="98">
        <f>+'35'!AV7*1000</f>
        <v>17497045.925457992</v>
      </c>
      <c r="AW7" s="98">
        <f>+'35'!AW7*1000</f>
        <v>18911086.520149041</v>
      </c>
      <c r="AX7" s="98">
        <f>+'35'!AX7*1000</f>
        <v>18962274.450884052</v>
      </c>
      <c r="AY7" s="98">
        <f>+'35'!AY7*1000</f>
        <v>19309951.186394397</v>
      </c>
      <c r="AZ7" s="98">
        <f>+'35'!AZ7*1000</f>
        <v>20187366.125368223</v>
      </c>
      <c r="BA7" s="98">
        <f>+'35'!BA7*1000</f>
        <v>20564328.966560978</v>
      </c>
      <c r="BB7" s="98">
        <f>+'35'!BB7*1000</f>
        <v>20079594.821614295</v>
      </c>
      <c r="BC7" s="98">
        <f>+'35'!BC7*1000</f>
        <v>19921164.321123865</v>
      </c>
      <c r="BD7" s="98">
        <f>+'35'!BD7*1000</f>
        <v>22292500.307408802</v>
      </c>
      <c r="BE7" s="98">
        <f>+'35'!BE7*1000</f>
        <v>21540969.362952847</v>
      </c>
      <c r="BF7" s="98">
        <f>+'35'!BF7*1000</f>
        <v>20230765.696745053</v>
      </c>
      <c r="BG7" s="98">
        <f>+'35'!BG7*1000</f>
        <v>19820482.065121084</v>
      </c>
      <c r="BH7" s="98">
        <f>+'35'!BH7*1000</f>
        <v>19286560.879350983</v>
      </c>
      <c r="BI7" s="98">
        <f>+'35'!BI7*1000</f>
        <v>19348027.533117097</v>
      </c>
      <c r="BJ7" s="98">
        <f>+'35'!BJ7*1000</f>
        <v>21046297.231696334</v>
      </c>
      <c r="BK7" s="98">
        <f>+'35'!BK7*1000</f>
        <v>21660379.042185243</v>
      </c>
      <c r="BL7" s="98">
        <f>+'35'!BL7*1000</f>
        <v>22566202.737269357</v>
      </c>
      <c r="BM7" s="98">
        <f>+'35'!BM7*1000</f>
        <v>24306220.993078075</v>
      </c>
      <c r="BN7" s="98">
        <f>+'35'!BN7*1000</f>
        <v>26471486.631139267</v>
      </c>
      <c r="BO7" s="98">
        <f>+'35'!BO7*1000</f>
        <v>26908051.625143982</v>
      </c>
      <c r="BP7" s="98">
        <f>+'35'!BP7*1000</f>
        <v>29568091.278850444</v>
      </c>
      <c r="BQ7" s="98">
        <f>+'35'!BQ7*1000</f>
        <v>31352859.707103126</v>
      </c>
      <c r="BR7" s="98">
        <f>+'35'!BR7*1000</f>
        <v>31866325.291083463</v>
      </c>
      <c r="BS7" s="98">
        <f>+'35'!BS7*1000</f>
        <v>31734835.493930403</v>
      </c>
      <c r="BT7" s="98">
        <f>+'35'!BT7*1000</f>
        <v>30157232.277248345</v>
      </c>
      <c r="BU7" s="98">
        <f>+'35'!BU7*1000</f>
        <v>30403324.39464752</v>
      </c>
      <c r="BV7" s="98">
        <f>+'35'!BV7*1000</f>
        <v>29903289.470033254</v>
      </c>
      <c r="BW7" s="98">
        <f>+'35'!BW7*1000</f>
        <v>28898700.552043099</v>
      </c>
      <c r="BX7" s="98">
        <f>+'35'!BX7*1000</f>
        <v>28619650.20144596</v>
      </c>
      <c r="BY7" s="98">
        <f>+'35'!BY7*1000</f>
        <v>28656142.154223885</v>
      </c>
      <c r="BZ7" s="98">
        <f>+'35'!BZ7*1000</f>
        <v>28178482.855580799</v>
      </c>
      <c r="CA7" s="98">
        <f>+'35'!CA7*1000</f>
        <v>28789856.249272313</v>
      </c>
      <c r="CB7" s="98">
        <f>+'35'!CB7*1000</f>
        <v>32577475.381140742</v>
      </c>
      <c r="CC7" s="98">
        <f>+'35'!CC7*1000</f>
        <v>32958579.074453227</v>
      </c>
      <c r="CD7" s="98">
        <f>+'35'!CD7*1000</f>
        <v>32753997.521922383</v>
      </c>
      <c r="CE7" s="98">
        <f>+'35'!CE7*1000</f>
        <v>33318498.855925035</v>
      </c>
      <c r="CF7" s="98">
        <f>+'35'!CF7*1000</f>
        <v>30179544.053439464</v>
      </c>
      <c r="CG7" s="98">
        <f>+'35'!CG7*1000</f>
        <v>29387941.461732712</v>
      </c>
      <c r="CH7" s="98">
        <f>+'35'!CH7*1000</f>
        <v>31157768.917289425</v>
      </c>
      <c r="CI7" s="98">
        <f>+'35'!CI7*1000</f>
        <v>31437502.481094018</v>
      </c>
      <c r="CJ7" s="98">
        <f>+'35'!CJ7*1000</f>
        <v>32635139.76910238</v>
      </c>
      <c r="CK7" s="98">
        <f>+'35'!CK7*1000</f>
        <v>34320068.200088397</v>
      </c>
      <c r="CL7" s="98">
        <f>+'35'!CL7*1000</f>
        <v>35375422.907394484</v>
      </c>
      <c r="CM7" s="98">
        <f>+'35'!CM7*1000</f>
        <v>37694737.930022851</v>
      </c>
      <c r="CN7" s="98">
        <f>+'35'!CN7*1000</f>
        <v>41768104.046897963</v>
      </c>
      <c r="CO7" s="98">
        <f>+'35'!CO7*1000</f>
        <v>39518452.970210083</v>
      </c>
      <c r="CP7" s="98">
        <f>+'35'!CP7*1000</f>
        <v>39171409.393767945</v>
      </c>
      <c r="CQ7" s="98">
        <f>+'35'!CQ7*1000</f>
        <v>39703293.302109957</v>
      </c>
      <c r="CR7" s="98">
        <f>+'35'!CR7*1000</f>
        <v>38023309.601071708</v>
      </c>
      <c r="CS7" s="98">
        <f>+'35'!CS7*1000</f>
        <v>36725834.415524267</v>
      </c>
      <c r="CT7" s="98">
        <f>+'35'!CT7*1000</f>
        <v>37503828.244931765</v>
      </c>
      <c r="CU7" s="98">
        <f>+'35'!CU7*1000</f>
        <v>36976145.6546432</v>
      </c>
      <c r="CV7" s="98">
        <f>+'35'!CV7*1000</f>
        <v>37915235.26825013</v>
      </c>
      <c r="CW7" s="98">
        <f>+'35'!CW7*1000</f>
        <v>39808812.685307249</v>
      </c>
      <c r="CX7" s="98">
        <f>+'35'!CX7*1000</f>
        <v>39897674.000118263</v>
      </c>
      <c r="CY7" s="98">
        <f>+'35'!CY7*1000</f>
        <v>42290006.623293623</v>
      </c>
      <c r="CZ7" s="98">
        <f>+'35'!CZ7*1000</f>
        <v>48670600.375916809</v>
      </c>
      <c r="DA7" s="98">
        <f>+'35'!DA7*1000</f>
        <v>45853153.171793677</v>
      </c>
      <c r="DB7" s="98">
        <f>+'35'!DB7*1000</f>
        <v>45106015.340606324</v>
      </c>
      <c r="DC7" s="98">
        <f>+'35'!DC7*1000</f>
        <v>43142448.600577846</v>
      </c>
      <c r="DD7" s="98">
        <f>+'35'!DD7*1000</f>
        <v>41892660.601382174</v>
      </c>
      <c r="DE7" s="98">
        <f>+'35'!DE7*1000</f>
        <v>41468493.126136467</v>
      </c>
      <c r="DF7" s="98">
        <f>+'35'!DF7*1000</f>
        <v>43314165.69371894</v>
      </c>
      <c r="DG7" s="98">
        <f>+'35'!DG7*1000</f>
        <v>42593305.946749918</v>
      </c>
      <c r="DH7" s="98">
        <f>+'35'!DH7*1000</f>
        <v>43705429.036464207</v>
      </c>
      <c r="DI7" s="98">
        <f>+'35'!DI7*1000</f>
        <v>42603226.659873188</v>
      </c>
      <c r="DJ7" s="98">
        <f>+'35'!DJ7*1000</f>
        <v>43193946.014306799</v>
      </c>
      <c r="DK7" s="98">
        <f>+'35'!DK7*1000</f>
        <v>43378118.544281468</v>
      </c>
      <c r="DL7" s="98">
        <f>+'35'!DL7*1000</f>
        <v>51605915.081477314</v>
      </c>
      <c r="DM7" s="98">
        <f>+'35'!DM7*1000</f>
        <v>46502025.808538117</v>
      </c>
      <c r="DN7" s="98">
        <f>+'35'!DN7*1000</f>
        <v>44971025.892743811</v>
      </c>
      <c r="DO7" s="98">
        <f>+'35'!DO7*1000</f>
        <v>43583380.129660524</v>
      </c>
      <c r="DP7" s="98">
        <f>+'35'!DP7*1000</f>
        <v>44933133.215966783</v>
      </c>
      <c r="DQ7" s="98">
        <f>+'35'!DQ7*1000</f>
        <v>44710185.835211881</v>
      </c>
      <c r="DR7" s="98">
        <f>+'35'!DR7*1000</f>
        <v>46248208.124989972</v>
      </c>
      <c r="DS7" s="98">
        <f>+'35'!DS7*1000</f>
        <v>45999454.656780101</v>
      </c>
      <c r="DT7" s="98">
        <f>+'35'!DT7*1000</f>
        <v>47132791.285223559</v>
      </c>
      <c r="DU7" s="98">
        <f>+'35'!DU7*1000</f>
        <v>48305382.13672471</v>
      </c>
      <c r="DV7" s="98">
        <f>+'35'!DV7*1000</f>
        <v>51843439.063143305</v>
      </c>
      <c r="DW7" s="98">
        <f>+'35'!DW7*1000</f>
        <v>52751707.843056433</v>
      </c>
      <c r="DX7" s="98">
        <f>+'35'!DX7*1000</f>
        <v>61256800.381815322</v>
      </c>
      <c r="DY7" s="98">
        <f>+'35'!DY7*1000</f>
        <v>58118611.381420001</v>
      </c>
      <c r="DZ7" s="98">
        <f>+'35'!DZ7*1000</f>
        <v>56149437.72597523</v>
      </c>
      <c r="EA7" s="98">
        <f>+'35'!EA7*1000</f>
        <v>53168353.856128395</v>
      </c>
      <c r="EB7" s="98">
        <f>+'35'!EB7*1000</f>
        <v>52657881.866565511</v>
      </c>
      <c r="EC7" s="98">
        <f>+'35'!EC7*1000</f>
        <v>52892309.27719935</v>
      </c>
      <c r="ED7" s="98">
        <f>+'35'!ED7*1000</f>
        <v>55576847.90672905</v>
      </c>
      <c r="EE7" s="98">
        <f>+'35'!EE7*1000</f>
        <v>54704039.467584021</v>
      </c>
      <c r="EF7" s="98">
        <f>+'35'!EF7*1000</f>
        <v>54681517.672292948</v>
      </c>
      <c r="EG7" s="98">
        <f>+'35'!EG7*1000</f>
        <v>57953789.509191699</v>
      </c>
      <c r="EH7" s="98">
        <f>+'35'!EH7*1000</f>
        <v>60037293.18046613</v>
      </c>
      <c r="EI7" s="98">
        <f>+'35'!EI7*1000</f>
        <v>61589850.563890599</v>
      </c>
      <c r="EJ7" s="98">
        <f>+'35'!EJ7*1000</f>
        <v>71566553.777586818</v>
      </c>
      <c r="EK7" s="46"/>
      <c r="EL7" s="2"/>
      <c r="EM7" s="4" t="e">
        <f>#REF!/1000</f>
        <v>#REF!</v>
      </c>
      <c r="EN7" s="4">
        <f>C7/1000</f>
        <v>4644.0993457667992</v>
      </c>
      <c r="EO7" s="4">
        <f>D7/1000</f>
        <v>5237.6466490100001</v>
      </c>
      <c r="EP7" s="4"/>
    </row>
    <row r="8" spans="1:146" x14ac:dyDescent="0.2">
      <c r="A8" s="82" t="s">
        <v>1</v>
      </c>
      <c r="B8" s="83"/>
      <c r="C8" s="90">
        <f>+'35'!C8*1000</f>
        <v>6386748.5864468003</v>
      </c>
      <c r="D8" s="49">
        <f>+'35'!D8*1000</f>
        <v>7631108.9010000015</v>
      </c>
      <c r="E8" s="49">
        <f>+'35'!E8*1000</f>
        <v>7004280.3849999998</v>
      </c>
      <c r="F8" s="49">
        <f>+'35'!F8*1000</f>
        <v>6373649.1390000004</v>
      </c>
      <c r="G8" s="49">
        <f>+'35'!G8*1000</f>
        <v>7585826.4879999999</v>
      </c>
      <c r="H8" s="90">
        <f>+'35'!H8*1000</f>
        <v>9031337.9810000006</v>
      </c>
      <c r="I8" s="90">
        <f>+'35'!I8*1000</f>
        <v>8179865.8199999994</v>
      </c>
      <c r="J8" s="90">
        <f>+'35'!J8*1000</f>
        <v>8428292.9533685986</v>
      </c>
      <c r="K8" s="90">
        <f>+'35'!K8*1000</f>
        <v>8366324.7488231994</v>
      </c>
      <c r="L8" s="90">
        <f>+'35'!L8*1000</f>
        <v>8906262.2316143997</v>
      </c>
      <c r="M8" s="90">
        <f>+'35'!M8*1000</f>
        <v>8840937.8495544009</v>
      </c>
      <c r="N8" s="90">
        <f>+'35'!N8*1000</f>
        <v>9396650.5587056</v>
      </c>
      <c r="O8" s="90">
        <f>+'35'!O8*1000</f>
        <v>10044202.4471635</v>
      </c>
      <c r="P8" s="90">
        <f>+'35'!P8*1000</f>
        <v>10741173.7723631</v>
      </c>
      <c r="Q8" s="90">
        <f>+'35'!Q8*1000</f>
        <v>11148344.251475601</v>
      </c>
      <c r="R8" s="90">
        <f>+'35'!R8*1000</f>
        <v>12141657.459759997</v>
      </c>
      <c r="S8" s="90">
        <f>+'35'!S8*1000</f>
        <v>13196180.05376</v>
      </c>
      <c r="T8" s="90">
        <f>+'35'!T8*1000</f>
        <v>13713292.655440003</v>
      </c>
      <c r="U8" s="90">
        <f>+'35'!U8*1000</f>
        <v>14587729.9892</v>
      </c>
      <c r="V8" s="90">
        <f>+'35'!V8*1000</f>
        <v>14990601.474666702</v>
      </c>
      <c r="W8" s="90">
        <f>+'35'!W8*1000</f>
        <v>16051614.3274276</v>
      </c>
      <c r="X8" s="90">
        <f>+'35'!X8*1000</f>
        <v>17644597.494134001</v>
      </c>
      <c r="Y8" s="90">
        <f>+'35'!Y8*1000</f>
        <v>19114272.9039272</v>
      </c>
      <c r="Z8" s="90">
        <f>+'35'!Z8*1000</f>
        <v>19693618.620678406</v>
      </c>
      <c r="AA8" s="90">
        <f>+'35'!AA8*1000</f>
        <v>21263532.736699998</v>
      </c>
      <c r="AB8" s="90">
        <f>+'35'!AB8*1000</f>
        <v>22066547.459922001</v>
      </c>
      <c r="AC8" s="90">
        <f>+'35'!AC8*1000</f>
        <v>22937480.7200085</v>
      </c>
      <c r="AD8" s="90">
        <f>+'35'!AD8*1000</f>
        <v>23616860.571791999</v>
      </c>
      <c r="AE8" s="90">
        <f>+'35'!AE8*1000</f>
        <v>24412009.65687</v>
      </c>
      <c r="AF8" s="90">
        <f>+'35'!AF8*1000</f>
        <v>25209363.420006998</v>
      </c>
      <c r="AG8" s="90">
        <f>+'35'!AG8*1000</f>
        <v>25626520.390125901</v>
      </c>
      <c r="AH8" s="90">
        <f>+'35'!AH8*1000</f>
        <v>26584574.340597898</v>
      </c>
      <c r="AI8" s="90">
        <f>+'35'!AI8*1000</f>
        <v>27872893.589212202</v>
      </c>
      <c r="AJ8" s="90">
        <f>+'35'!AJ8*1000</f>
        <v>29459327.773321502</v>
      </c>
      <c r="AK8" s="90">
        <f>+'35'!AK8*1000</f>
        <v>30226833.147587702</v>
      </c>
      <c r="AL8" s="90">
        <f>+'35'!AL8*1000</f>
        <v>30542295.814040996</v>
      </c>
      <c r="AM8" s="90">
        <f>+'35'!AM8*1000</f>
        <v>31962351.3279819</v>
      </c>
      <c r="AN8" s="90">
        <f>+'35'!AN8*1000</f>
        <v>33798421.449812993</v>
      </c>
      <c r="AO8" s="90">
        <f>+'35'!AO8*1000</f>
        <v>36564980.360486701</v>
      </c>
      <c r="AP8" s="90">
        <f>+'35'!AP8*1000</f>
        <v>37713248.706941597</v>
      </c>
      <c r="AQ8" s="90">
        <f>+'35'!AQ8*1000</f>
        <v>38751160.954240702</v>
      </c>
      <c r="AR8" s="90">
        <f>+'35'!AR8*1000</f>
        <v>40266643.172985904</v>
      </c>
      <c r="AS8" s="90">
        <f>+'35'!AS8*1000</f>
        <v>42335484.893241011</v>
      </c>
      <c r="AT8" s="90">
        <f>+'35'!AT8*1000</f>
        <v>44894894.985563003</v>
      </c>
      <c r="AU8" s="90">
        <f>+'35'!AU8*1000</f>
        <v>46116177.906789996</v>
      </c>
      <c r="AV8" s="90">
        <f>+'35'!AV8*1000</f>
        <v>47546698.438950002</v>
      </c>
      <c r="AW8" s="90">
        <f>+'35'!AW8*1000</f>
        <v>49232111.279997796</v>
      </c>
      <c r="AX8" s="90">
        <f>+'35'!AX8*1000</f>
        <v>50703496.417873599</v>
      </c>
      <c r="AY8" s="90">
        <f>+'35'!AY8*1000</f>
        <v>52368312.081324793</v>
      </c>
      <c r="AZ8" s="90">
        <f>+'35'!AZ8*1000</f>
        <v>53884912.227695704</v>
      </c>
      <c r="BA8" s="90">
        <f>+'35'!BA8*1000</f>
        <v>54597024.996771902</v>
      </c>
      <c r="BB8" s="90">
        <f>+'35'!BB8*1000</f>
        <v>52535528.299594589</v>
      </c>
      <c r="BC8" s="90">
        <f>+'35'!BC8*1000</f>
        <v>53095749.348857403</v>
      </c>
      <c r="BD8" s="90">
        <f>+'35'!BD8*1000</f>
        <v>53822520.3590656</v>
      </c>
      <c r="BE8" s="90">
        <f>+'35'!BE8*1000</f>
        <v>54251012.1629977</v>
      </c>
      <c r="BF8" s="90">
        <f>+'35'!BF8*1000</f>
        <v>53523404.580979005</v>
      </c>
      <c r="BG8" s="90">
        <f>+'35'!BG8*1000</f>
        <v>54121841.502138287</v>
      </c>
      <c r="BH8" s="90">
        <f>+'35'!BH8*1000</f>
        <v>53949109.53133671</v>
      </c>
      <c r="BI8" s="90">
        <f>+'35'!BI8*1000</f>
        <v>55025195.469344698</v>
      </c>
      <c r="BJ8" s="90">
        <f>+'35'!BJ8*1000</f>
        <v>55450854.685141303</v>
      </c>
      <c r="BK8" s="90">
        <f>+'35'!BK8*1000</f>
        <v>55817106.488507099</v>
      </c>
      <c r="BL8" s="90">
        <f>+'35'!BL8*1000</f>
        <v>57920765.529082306</v>
      </c>
      <c r="BM8" s="90">
        <f>+'35'!BM8*1000</f>
        <v>58920584.875216909</v>
      </c>
      <c r="BN8" s="90">
        <f>+'35'!BN8*1000</f>
        <v>59936142.146373294</v>
      </c>
      <c r="BO8" s="90">
        <f>+'35'!BO8*1000</f>
        <v>61058361.771170199</v>
      </c>
      <c r="BP8" s="90">
        <f>+'35'!BP8*1000</f>
        <v>59803315.531417802</v>
      </c>
      <c r="BQ8" s="90">
        <f>+'35'!BQ8*1000</f>
        <v>59651821.746690594</v>
      </c>
      <c r="BR8" s="90">
        <f>+'35'!BR8*1000</f>
        <v>59408860.21020481</v>
      </c>
      <c r="BS8" s="90">
        <f>+'35'!BS8*1000</f>
        <v>58877965.491771698</v>
      </c>
      <c r="BT8" s="90">
        <f>+'35'!BT8*1000</f>
        <v>58828476.171528399</v>
      </c>
      <c r="BU8" s="90">
        <f>+'35'!BU8*1000</f>
        <v>58936172.482151896</v>
      </c>
      <c r="BV8" s="90">
        <f>+'35'!BV8*1000</f>
        <v>59505108.00685209</v>
      </c>
      <c r="BW8" s="90">
        <f>+'35'!BW8*1000</f>
        <v>60059586.213761203</v>
      </c>
      <c r="BX8" s="90">
        <f>+'35'!BX8*1000</f>
        <v>60898116.207635291</v>
      </c>
      <c r="BY8" s="90">
        <f>+'35'!BY8*1000</f>
        <v>63137501.550585389</v>
      </c>
      <c r="BZ8" s="90">
        <f>+'35'!BZ8*1000</f>
        <v>64177562.386113293</v>
      </c>
      <c r="CA8" s="90">
        <f>+'35'!CA8*1000</f>
        <v>64544092.582192801</v>
      </c>
      <c r="CB8" s="90">
        <f>+'35'!CB8*1000</f>
        <v>67523803.824118003</v>
      </c>
      <c r="CC8" s="90">
        <f>+'35'!CC8*1000</f>
        <v>69511895.211411402</v>
      </c>
      <c r="CD8" s="90">
        <f>+'35'!CD8*1000</f>
        <v>71670840.316464007</v>
      </c>
      <c r="CE8" s="90">
        <f>+'35'!CE8*1000</f>
        <v>72352563.366167992</v>
      </c>
      <c r="CF8" s="90">
        <f>+'35'!CF8*1000</f>
        <v>74080943.33138071</v>
      </c>
      <c r="CG8" s="90">
        <f>+'35'!CG8*1000</f>
        <v>73562654.616618708</v>
      </c>
      <c r="CH8" s="90">
        <f>+'35'!CH8*1000</f>
        <v>73969250.294641599</v>
      </c>
      <c r="CI8" s="90">
        <f>+'35'!CI8*1000</f>
        <v>75822954.163600504</v>
      </c>
      <c r="CJ8" s="90">
        <f>+'35'!CJ8*1000</f>
        <v>79912282.316362485</v>
      </c>
      <c r="CK8" s="90">
        <f>+'35'!CK8*1000</f>
        <v>78373953.385855496</v>
      </c>
      <c r="CL8" s="90">
        <f>+'35'!CL8*1000</f>
        <v>81771252.434603393</v>
      </c>
      <c r="CM8" s="90">
        <f>+'35'!CM8*1000</f>
        <v>83107108.797405005</v>
      </c>
      <c r="CN8" s="90">
        <f>+'35'!CN8*1000</f>
        <v>82447240.178248405</v>
      </c>
      <c r="CO8" s="90">
        <f>+'35'!CO8*1000</f>
        <v>85674111.63985379</v>
      </c>
      <c r="CP8" s="90">
        <f>+'35'!CP8*1000</f>
        <v>87390352.753660589</v>
      </c>
      <c r="CQ8" s="90">
        <f>+'35'!CQ8*1000</f>
        <v>87442024.061651006</v>
      </c>
      <c r="CR8" s="90">
        <f>+'35'!CR8*1000</f>
        <v>86251619.405583799</v>
      </c>
      <c r="CS8" s="90">
        <f>+'35'!CS8*1000</f>
        <v>85214076.992230192</v>
      </c>
      <c r="CT8" s="90">
        <f>+'35'!CT8*1000</f>
        <v>85336746.029098198</v>
      </c>
      <c r="CU8" s="90">
        <f>+'35'!CU8*1000</f>
        <v>87451191.021752611</v>
      </c>
      <c r="CV8" s="90">
        <f>+'35'!CV8*1000</f>
        <v>89616978.667343393</v>
      </c>
      <c r="CW8" s="90">
        <f>+'35'!CW8*1000</f>
        <v>92056102.951194197</v>
      </c>
      <c r="CX8" s="90">
        <f>+'35'!CX8*1000</f>
        <v>94474217.467295408</v>
      </c>
      <c r="CY8" s="90">
        <f>+'35'!CY8*1000</f>
        <v>95530938.119979605</v>
      </c>
      <c r="CZ8" s="90">
        <f>+'35'!CZ8*1000</f>
        <v>95537302.473660618</v>
      </c>
      <c r="DA8" s="90">
        <f>+'35'!DA8*1000</f>
        <v>96376112.256239191</v>
      </c>
      <c r="DB8" s="90">
        <f>+'35'!DB8*1000</f>
        <v>96730242.823632598</v>
      </c>
      <c r="DC8" s="90">
        <f>+'35'!DC8*1000</f>
        <v>97327463.7450822</v>
      </c>
      <c r="DD8" s="90">
        <f>+'35'!DD8*1000</f>
        <v>97454960.666376606</v>
      </c>
      <c r="DE8" s="90">
        <f>+'35'!DE8*1000</f>
        <v>96092336.851470396</v>
      </c>
      <c r="DF8" s="90">
        <f>+'35'!DF8*1000</f>
        <v>95708681.977897808</v>
      </c>
      <c r="DG8" s="90">
        <f>+'35'!DG8*1000</f>
        <v>98170942.575578615</v>
      </c>
      <c r="DH8" s="90">
        <f>+'35'!DH8*1000</f>
        <v>98792861.250032589</v>
      </c>
      <c r="DI8" s="90">
        <f>+'35'!DI8*1000</f>
        <v>99590410.049912587</v>
      </c>
      <c r="DJ8" s="90">
        <f>+'35'!DJ8*1000</f>
        <v>97754840.110687211</v>
      </c>
      <c r="DK8" s="90">
        <f>+'35'!DK8*1000</f>
        <v>97605235.386033192</v>
      </c>
      <c r="DL8" s="90">
        <f>+'35'!DL8*1000</f>
        <v>98990791.746015415</v>
      </c>
      <c r="DM8" s="90">
        <f>+'35'!DM8*1000</f>
        <v>99603166.458777785</v>
      </c>
      <c r="DN8" s="90">
        <f>+'35'!DN8*1000</f>
        <v>99865788.685507581</v>
      </c>
      <c r="DO8" s="90">
        <f>+'35'!DO8*1000</f>
        <v>99405215.210952014</v>
      </c>
      <c r="DP8" s="90">
        <f>+'35'!DP8*1000</f>
        <v>99696557.957112178</v>
      </c>
      <c r="DQ8" s="90">
        <f>+'35'!DQ8*1000</f>
        <v>99749116.840714604</v>
      </c>
      <c r="DR8" s="90">
        <f>+'35'!DR8*1000</f>
        <v>101588719.09253618</v>
      </c>
      <c r="DS8" s="90">
        <f>+'35'!DS8*1000</f>
        <v>102031406.32493201</v>
      </c>
      <c r="DT8" s="90">
        <f>+'35'!DT8*1000</f>
        <v>105610887.3750364</v>
      </c>
      <c r="DU8" s="90">
        <f>+'35'!DU8*1000</f>
        <v>104764912.03687602</v>
      </c>
      <c r="DV8" s="90">
        <f>+'35'!DV8*1000</f>
        <v>105552974.55737442</v>
      </c>
      <c r="DW8" s="90">
        <f>+'35'!DW8*1000</f>
        <v>106174945.63310461</v>
      </c>
      <c r="DX8" s="90">
        <f>+'35'!DX8*1000</f>
        <v>103742696.92378622</v>
      </c>
      <c r="DY8" s="90">
        <f>+'35'!DY8*1000</f>
        <v>103497931.97396381</v>
      </c>
      <c r="DZ8" s="90">
        <f>+'35'!DZ8*1000</f>
        <v>103884496.26793</v>
      </c>
      <c r="EA8" s="90">
        <f>+'35'!EA8*1000</f>
        <v>102677273.850032</v>
      </c>
      <c r="EB8" s="90">
        <f>+'35'!EB8*1000</f>
        <v>101809080.74298641</v>
      </c>
      <c r="EC8" s="90">
        <f>+'35'!EC8*1000</f>
        <v>100483061.15700999</v>
      </c>
      <c r="ED8" s="90">
        <f>+'35'!ED8*1000</f>
        <v>100896457.61278723</v>
      </c>
      <c r="EE8" s="90">
        <f>+'35'!EE8*1000</f>
        <v>99374487.379992992</v>
      </c>
      <c r="EF8" s="90">
        <f>+'35'!EF8*1000</f>
        <v>98459249.805970207</v>
      </c>
      <c r="EG8" s="90">
        <f>+'35'!EG8*1000</f>
        <v>97595667.336274803</v>
      </c>
      <c r="EH8" s="90">
        <f>+'35'!EH8*1000</f>
        <v>95814691.339371204</v>
      </c>
      <c r="EI8" s="90">
        <f>+'35'!EI8*1000</f>
        <v>92805007.863160595</v>
      </c>
      <c r="EJ8" s="90">
        <f>+'35'!EJ8*1000</f>
        <v>89563474.436227396</v>
      </c>
      <c r="EK8" s="50"/>
      <c r="EL8" s="20"/>
      <c r="EM8" s="1" t="e">
        <f>#REF!/1000</f>
        <v>#REF!</v>
      </c>
      <c r="EN8" s="1">
        <f t="shared" ref="EN8:EO39" si="0">C8/1000</f>
        <v>6386.7485864467999</v>
      </c>
      <c r="EO8" s="1">
        <f t="shared" si="0"/>
        <v>7631.1089010000014</v>
      </c>
    </row>
    <row r="9" spans="1:146" x14ac:dyDescent="0.2">
      <c r="A9" s="82" t="s">
        <v>2</v>
      </c>
      <c r="B9" s="83"/>
      <c r="C9" s="90">
        <f>+'35'!C9*1000</f>
        <v>2190136.6800000002</v>
      </c>
      <c r="D9" s="49">
        <f>+'35'!D9*1000</f>
        <v>2262455.4580000001</v>
      </c>
      <c r="E9" s="49">
        <f>+'35'!E9*1000</f>
        <v>2026529.176</v>
      </c>
      <c r="F9" s="49">
        <f>+'35'!F9*1000</f>
        <v>2149551.044999999</v>
      </c>
      <c r="G9" s="49">
        <f>+'35'!G9*1000</f>
        <v>1888405.3589999999</v>
      </c>
      <c r="H9" s="90">
        <f>+'35'!H9*1000</f>
        <v>1905030.993</v>
      </c>
      <c r="I9" s="90">
        <f>+'35'!I9*1000</f>
        <v>2149129.054</v>
      </c>
      <c r="J9" s="90">
        <f>+'35'!J9*1000</f>
        <v>2138155.4665344004</v>
      </c>
      <c r="K9" s="90">
        <f>+'35'!K9*1000</f>
        <v>1594655.4839619999</v>
      </c>
      <c r="L9" s="90">
        <f>+'35'!L9*1000</f>
        <v>1532264.1971795999</v>
      </c>
      <c r="M9" s="90">
        <f>+'35'!M9*1000</f>
        <v>1421268.7800811999</v>
      </c>
      <c r="N9" s="90">
        <f>+'35'!N9*1000</f>
        <v>1194823.20340994</v>
      </c>
      <c r="O9" s="90">
        <f>+'35'!O9*1000</f>
        <v>958881.81386732694</v>
      </c>
      <c r="P9" s="90">
        <f>+'35'!P9*1000</f>
        <v>697860.95087353699</v>
      </c>
      <c r="Q9" s="90">
        <f>+'35'!Q9*1000</f>
        <v>684844.88857781107</v>
      </c>
      <c r="R9" s="90">
        <f>+'35'!R9*1000</f>
        <v>260950.38407806822</v>
      </c>
      <c r="S9" s="90">
        <f>+'35'!S9*1000</f>
        <v>156407.42023376306</v>
      </c>
      <c r="T9" s="90">
        <f>+'35'!T9*1000</f>
        <v>688091.27811208984</v>
      </c>
      <c r="U9" s="90">
        <f>+'35'!U9*1000</f>
        <v>-1648687.4877806045</v>
      </c>
      <c r="V9" s="90">
        <f>+'35'!V9*1000</f>
        <v>-1861520.5366064245</v>
      </c>
      <c r="W9" s="90">
        <f>+'35'!W9*1000</f>
        <v>-3092549.6995381424</v>
      </c>
      <c r="X9" s="90">
        <f>+'35'!X9*1000</f>
        <v>-3801233.9963053539</v>
      </c>
      <c r="Y9" s="90">
        <f>+'35'!Y9*1000</f>
        <v>-4739770.1017086795</v>
      </c>
      <c r="Z9" s="90">
        <f>+'35'!Z9*1000</f>
        <v>-5224216.5695206607</v>
      </c>
      <c r="AA9" s="90">
        <f>+'35'!AA9*1000</f>
        <v>-6036423.0854640286</v>
      </c>
      <c r="AB9" s="90">
        <f>+'35'!AB9*1000</f>
        <v>-6696649.4550510412</v>
      </c>
      <c r="AC9" s="90">
        <f>+'35'!AC9*1000</f>
        <v>-7524650.3316732291</v>
      </c>
      <c r="AD9" s="90">
        <f>+'35'!AD9*1000</f>
        <v>-7851591.7890402814</v>
      </c>
      <c r="AE9" s="90">
        <f>+'35'!AE9*1000</f>
        <v>-7669077.8647505688</v>
      </c>
      <c r="AF9" s="90">
        <f>+'35'!AF9*1000</f>
        <v>-6146738.8980542328</v>
      </c>
      <c r="AG9" s="90">
        <f>+'35'!AG9*1000</f>
        <v>-7090939.0444820924</v>
      </c>
      <c r="AH9" s="90">
        <f>+'35'!AH9*1000</f>
        <v>-7536965.3369938396</v>
      </c>
      <c r="AI9" s="90">
        <f>+'35'!AI9*1000</f>
        <v>-8373863.1548027918</v>
      </c>
      <c r="AJ9" s="90">
        <f>+'35'!AJ9*1000</f>
        <v>-9355528.2934757695</v>
      </c>
      <c r="AK9" s="90">
        <f>+'35'!AK9*1000</f>
        <v>-10035894.476221863</v>
      </c>
      <c r="AL9" s="90">
        <f>+'35'!AL9*1000</f>
        <v>-9203285.6014469136</v>
      </c>
      <c r="AM9" s="90">
        <f>+'35'!AM9*1000</f>
        <v>-9927077.9142378885</v>
      </c>
      <c r="AN9" s="90">
        <f>+'35'!AN9*1000</f>
        <v>-9554583.9636361115</v>
      </c>
      <c r="AO9" s="90">
        <f>+'35'!AO9*1000</f>
        <v>-9870916.8292107172</v>
      </c>
      <c r="AP9" s="90">
        <f>+'35'!AP9*1000</f>
        <v>-10005800.813524056</v>
      </c>
      <c r="AQ9" s="90">
        <f>+'35'!AQ9*1000</f>
        <v>-9953057.9160852227</v>
      </c>
      <c r="AR9" s="90">
        <f>+'35'!AR9*1000</f>
        <v>-8061803.4753122861</v>
      </c>
      <c r="AS9" s="90">
        <f>+'35'!AS9*1000</f>
        <v>-8564985.6129325368</v>
      </c>
      <c r="AT9" s="90">
        <f>+'35'!AT9*1000</f>
        <v>-9421012.1613935251</v>
      </c>
      <c r="AU9" s="90">
        <f>+'35'!AU9*1000</f>
        <v>-10573579.826327436</v>
      </c>
      <c r="AV9" s="90">
        <f>+'35'!AV9*1000</f>
        <v>-11186029.261762958</v>
      </c>
      <c r="AW9" s="90">
        <f>+'35'!AW9*1000</f>
        <v>-11184796.821468251</v>
      </c>
      <c r="AX9" s="90">
        <f>+'35'!AX9*1000</f>
        <v>-11849873.762466978</v>
      </c>
      <c r="AY9" s="90">
        <f>+'35'!AY9*1000</f>
        <v>-13080949.810422665</v>
      </c>
      <c r="AZ9" s="90">
        <f>+'35'!AZ9*1000</f>
        <v>-13971224.82007793</v>
      </c>
      <c r="BA9" s="90">
        <f>+'35'!BA9*1000</f>
        <v>-13948736.554825541</v>
      </c>
      <c r="BB9" s="90">
        <f>+'35'!BB9*1000</f>
        <v>-13577531.018219298</v>
      </c>
      <c r="BC9" s="90">
        <f>+'35'!BC9*1000</f>
        <v>-13789405.47494192</v>
      </c>
      <c r="BD9" s="90">
        <f>+'35'!BD9*1000</f>
        <v>-11931858.23676322</v>
      </c>
      <c r="BE9" s="90">
        <f>+'35'!BE9*1000</f>
        <v>-12564234.71705419</v>
      </c>
      <c r="BF9" s="90">
        <f>+'35'!BF9*1000</f>
        <v>-13157015.446541928</v>
      </c>
      <c r="BG9" s="90">
        <f>+'35'!BG9*1000</f>
        <v>-13994098.295523074</v>
      </c>
      <c r="BH9" s="90">
        <f>+'35'!BH9*1000</f>
        <v>-15092949.144283639</v>
      </c>
      <c r="BI9" s="90">
        <f>+'35'!BI9*1000</f>
        <v>-16211804.937160678</v>
      </c>
      <c r="BJ9" s="90">
        <f>+'35'!BJ9*1000</f>
        <v>-15645075.490415856</v>
      </c>
      <c r="BK9" s="90">
        <f>+'35'!BK9*1000</f>
        <v>-16557844.935554957</v>
      </c>
      <c r="BL9" s="90">
        <f>+'35'!BL9*1000</f>
        <v>-16285247.744686084</v>
      </c>
      <c r="BM9" s="90">
        <f>+'35'!BM9*1000</f>
        <v>-15842018.450560136</v>
      </c>
      <c r="BN9" s="90">
        <f>+'35'!BN9*1000</f>
        <v>-14869605.046034338</v>
      </c>
      <c r="BO9" s="90">
        <f>+'35'!BO9*1000</f>
        <v>-14810160.829222972</v>
      </c>
      <c r="BP9" s="90">
        <f>+'35'!BP9*1000</f>
        <v>-12037861.640102699</v>
      </c>
      <c r="BQ9" s="90">
        <f>+'35'!BQ9*1000</f>
        <v>-12046325.54996266</v>
      </c>
      <c r="BR9" s="90">
        <f>+'35'!BR9*1000</f>
        <v>-11898433.159611983</v>
      </c>
      <c r="BS9" s="90">
        <f>+'35'!BS9*1000</f>
        <v>-12534189.589627642</v>
      </c>
      <c r="BT9" s="90">
        <f>+'35'!BT9*1000</f>
        <v>-14535737.46891183</v>
      </c>
      <c r="BU9" s="90">
        <f>+'35'!BU9*1000</f>
        <v>-14921374.404462183</v>
      </c>
      <c r="BV9" s="90">
        <f>+'35'!BV9*1000</f>
        <v>-16051877.890473671</v>
      </c>
      <c r="BW9" s="90">
        <f>+'35'!BW9*1000</f>
        <v>-17451955.82385318</v>
      </c>
      <c r="BX9" s="90">
        <f>+'35'!BX9*1000</f>
        <v>-18695844.246511422</v>
      </c>
      <c r="BY9" s="90">
        <f>+'35'!BY9*1000</f>
        <v>-19622556.781357232</v>
      </c>
      <c r="BZ9" s="90">
        <f>+'35'!BZ9*1000</f>
        <v>-20206230.807064489</v>
      </c>
      <c r="CA9" s="90">
        <f>+'35'!CA9*1000</f>
        <v>-20380590.815921824</v>
      </c>
      <c r="CB9" s="90">
        <f>+'35'!CB9*1000</f>
        <v>-19033717.018390909</v>
      </c>
      <c r="CC9" s="90">
        <f>+'35'!CC9*1000</f>
        <v>-20395683.250634994</v>
      </c>
      <c r="CD9" s="90">
        <f>+'35'!CD9*1000</f>
        <v>-21398482.908853341</v>
      </c>
      <c r="CE9" s="90">
        <f>+'35'!CE9*1000</f>
        <v>-20515376.437737089</v>
      </c>
      <c r="CF9" s="90">
        <f>+'35'!CF9*1000</f>
        <v>-22720668.638767067</v>
      </c>
      <c r="CG9" s="90">
        <f>+'35'!CG9*1000</f>
        <v>-24039985.288323496</v>
      </c>
      <c r="CH9" s="90">
        <f>+'35'!CH9*1000</f>
        <v>-23153205.909382429</v>
      </c>
      <c r="CI9" s="90">
        <f>+'35'!CI9*1000</f>
        <v>-24583659.839785591</v>
      </c>
      <c r="CJ9" s="90">
        <f>+'35'!CJ9*1000</f>
        <v>-25793166.578589763</v>
      </c>
      <c r="CK9" s="90">
        <f>+'35'!CK9*1000</f>
        <v>-26182201.187240429</v>
      </c>
      <c r="CL9" s="90">
        <f>+'35'!CL9*1000</f>
        <v>-26496707.457077902</v>
      </c>
      <c r="CM9" s="90">
        <f>+'35'!CM9*1000</f>
        <v>-25953885.438838132</v>
      </c>
      <c r="CN9" s="90">
        <f>+'35'!CN9*1000</f>
        <v>-23173066.22482226</v>
      </c>
      <c r="CO9" s="90">
        <f>+'35'!CO9*1000</f>
        <v>-26541033.333452713</v>
      </c>
      <c r="CP9" s="90">
        <f>+'35'!CP9*1000</f>
        <v>-27446881.256784026</v>
      </c>
      <c r="CQ9" s="90">
        <f>+'35'!CQ9*1000</f>
        <v>-27543760.440351926</v>
      </c>
      <c r="CR9" s="90">
        <f>+'35'!CR9*1000</f>
        <v>-28166397.392738622</v>
      </c>
      <c r="CS9" s="90">
        <f>+'35'!CS9*1000</f>
        <v>-29605296.717039801</v>
      </c>
      <c r="CT9" s="90">
        <f>+'35'!CT9*1000</f>
        <v>-29131072.705202684</v>
      </c>
      <c r="CU9" s="90">
        <f>+'35'!CU9*1000</f>
        <v>-31072632.893457986</v>
      </c>
      <c r="CV9" s="90">
        <f>+'35'!CV9*1000</f>
        <v>-32641457.860811513</v>
      </c>
      <c r="CW9" s="90">
        <f>+'35'!CW9*1000</f>
        <v>-31624133.681827988</v>
      </c>
      <c r="CX9" s="90">
        <f>+'35'!CX9*1000</f>
        <v>-35032581.714718997</v>
      </c>
      <c r="CY9" s="90">
        <f>+'35'!CY9*1000</f>
        <v>-34484140.436760709</v>
      </c>
      <c r="CZ9" s="90">
        <f>+'35'!CZ9*1000</f>
        <v>-29315840.06477908</v>
      </c>
      <c r="DA9" s="90">
        <f>+'35'!DA9*1000</f>
        <v>18162938.673623275</v>
      </c>
      <c r="DB9" s="90">
        <f>+'35'!DB9*1000</f>
        <v>-33255567.942846306</v>
      </c>
      <c r="DC9" s="90">
        <f>+'35'!DC9*1000</f>
        <v>-34246472.31551218</v>
      </c>
      <c r="DD9" s="90">
        <f>+'35'!DD9*1000</f>
        <v>-36347891.509988785</v>
      </c>
      <c r="DE9" s="90">
        <f>+'35'!DE9*1000</f>
        <v>-36985881.54332412</v>
      </c>
      <c r="DF9" s="90">
        <f>+'35'!DF9*1000</f>
        <v>-35653628.517633736</v>
      </c>
      <c r="DG9" s="90">
        <f>+'35'!DG9*1000</f>
        <v>-37909190.046343148</v>
      </c>
      <c r="DH9" s="90">
        <f>+'35'!DH9*1000</f>
        <v>-41299918.696498387</v>
      </c>
      <c r="DI9" s="90">
        <f>+'35'!DI9*1000</f>
        <v>-41345434.098601684</v>
      </c>
      <c r="DJ9" s="90">
        <f>+'35'!DJ9*1000</f>
        <v>-41671917.323780075</v>
      </c>
      <c r="DK9" s="90">
        <f>+'35'!DK9*1000</f>
        <v>-41205002.824314818</v>
      </c>
      <c r="DL9" s="90">
        <f>+'35'!DL9*1000</f>
        <v>-33813097.812691644</v>
      </c>
      <c r="DM9" s="90">
        <f>+'35'!DM9*1000</f>
        <v>-35379873.657794498</v>
      </c>
      <c r="DN9" s="90">
        <f>+'35'!DN9*1000</f>
        <v>-35909120.431382149</v>
      </c>
      <c r="DO9" s="90">
        <f>+'35'!DO9*1000</f>
        <v>-37354259.685190022</v>
      </c>
      <c r="DP9" s="90">
        <f>+'35'!DP9*1000</f>
        <v>-38644746.607878737</v>
      </c>
      <c r="DQ9" s="90">
        <f>+'35'!DQ9*1000</f>
        <v>-39922868.134744726</v>
      </c>
      <c r="DR9" s="90">
        <f>+'35'!DR9*1000</f>
        <v>-39064965.928607702</v>
      </c>
      <c r="DS9" s="90">
        <f>+'35'!DS9*1000</f>
        <v>-41939025.653691001</v>
      </c>
      <c r="DT9" s="90">
        <f>+'35'!DT9*1000</f>
        <v>-44207526.102950044</v>
      </c>
      <c r="DU9" s="90">
        <f>+'35'!DU9*1000</f>
        <v>-42349181.198990591</v>
      </c>
      <c r="DV9" s="90">
        <f>+'35'!DV9*1000</f>
        <v>-40838065.709731817</v>
      </c>
      <c r="DW9" s="90">
        <f>+'35'!DW9*1000</f>
        <v>-40093649.966347881</v>
      </c>
      <c r="DX9" s="90">
        <f>+'35'!DX9*1000</f>
        <v>-29328917.938571367</v>
      </c>
      <c r="DY9" s="90">
        <f>+'35'!DY9*1000</f>
        <v>-31461852.360015273</v>
      </c>
      <c r="DZ9" s="90">
        <f>+'35'!DZ9*1000</f>
        <v>-31891980.87247932</v>
      </c>
      <c r="EA9" s="90">
        <f>+'35'!EA9*1000</f>
        <v>-31100461.763368092</v>
      </c>
      <c r="EB9" s="90">
        <f>+'35'!EB9*1000</f>
        <v>-33126363.105549004</v>
      </c>
      <c r="EC9" s="90">
        <f>+'35'!EC9*1000</f>
        <v>-31763446.206964374</v>
      </c>
      <c r="ED9" s="90">
        <f>+'35'!ED9*1000</f>
        <v>-31746886.380987838</v>
      </c>
      <c r="EE9" s="90">
        <f>+'35'!EE9*1000</f>
        <v>-33903953.379198723</v>
      </c>
      <c r="EF9" s="90">
        <f>+'35'!EF9*1000</f>
        <v>-34604179.077711254</v>
      </c>
      <c r="EG9" s="90">
        <f>+'35'!EG9*1000</f>
        <v>-33442229.593978196</v>
      </c>
      <c r="EH9" s="90">
        <f>+'35'!EH9*1000</f>
        <v>-31437801.849881683</v>
      </c>
      <c r="EI9" s="90">
        <f>+'35'!EI9*1000</f>
        <v>-29994733.169060737</v>
      </c>
      <c r="EJ9" s="90">
        <f>+'35'!EJ9*1000</f>
        <v>-15862082.772082074</v>
      </c>
      <c r="EK9" s="50"/>
      <c r="EL9" s="2"/>
      <c r="EM9" s="4" t="e">
        <f>#REF!/1000</f>
        <v>#REF!</v>
      </c>
      <c r="EN9" s="4">
        <f t="shared" si="0"/>
        <v>2190.1366800000001</v>
      </c>
      <c r="EO9" s="4">
        <f t="shared" si="0"/>
        <v>2262.4554579999999</v>
      </c>
      <c r="EP9" s="4"/>
    </row>
    <row r="10" spans="1:146" x14ac:dyDescent="0.2">
      <c r="A10" s="82" t="s">
        <v>20</v>
      </c>
      <c r="B10" s="83"/>
      <c r="C10" s="91">
        <f>+'35'!C10*1000</f>
        <v>2500685.5530000003</v>
      </c>
      <c r="D10" s="52">
        <f>+'35'!D10*1000</f>
        <v>2497080.2140000002</v>
      </c>
      <c r="E10" s="52">
        <f>+'35'!E10*1000</f>
        <v>2611810.088</v>
      </c>
      <c r="F10" s="52">
        <f>+'35'!F10*1000</f>
        <v>2473963.7450000001</v>
      </c>
      <c r="G10" s="52">
        <f>+'35'!G10*1000</f>
        <v>2169959.2019999996</v>
      </c>
      <c r="H10" s="91">
        <f>+'35'!H10*1000</f>
        <v>2182129.534</v>
      </c>
      <c r="I10" s="91">
        <f>+'35'!I10*1000</f>
        <v>2110832.5373415002</v>
      </c>
      <c r="J10" s="91">
        <f>+'35'!J10*1000</f>
        <v>2116340.9249796001</v>
      </c>
      <c r="K10" s="91">
        <f>+'35'!K10*1000</f>
        <v>2078737.2009812002</v>
      </c>
      <c r="L10" s="91">
        <f>+'35'!L10*1000</f>
        <v>2086225.8392252002</v>
      </c>
      <c r="M10" s="91">
        <f>+'35'!M10*1000</f>
        <v>2132311.6254803999</v>
      </c>
      <c r="N10" s="91">
        <f>+'35'!N10*1000</f>
        <v>2091503.6640660001</v>
      </c>
      <c r="O10" s="91">
        <f>+'35'!O10*1000</f>
        <v>2063927.4131655002</v>
      </c>
      <c r="P10" s="91">
        <f>+'35'!P10*1000</f>
        <v>2068229.6177248</v>
      </c>
      <c r="Q10" s="91">
        <f>+'35'!Q10*1000</f>
        <v>2075237.2631166</v>
      </c>
      <c r="R10" s="91">
        <f>+'35'!R10*1000</f>
        <v>2011828.8409800003</v>
      </c>
      <c r="S10" s="91">
        <f>+'35'!S10*1000</f>
        <v>2044144.8835399998</v>
      </c>
      <c r="T10" s="91">
        <f>+'35'!T10*1000</f>
        <v>2071439.2541300002</v>
      </c>
      <c r="U10" s="91">
        <f>+'35'!U10*1000</f>
        <v>2114275.9948799997</v>
      </c>
      <c r="V10" s="91">
        <f>+'35'!V10*1000</f>
        <v>2156549.3971356</v>
      </c>
      <c r="W10" s="91">
        <f>+'35'!W10*1000</f>
        <v>2106930.4973109001</v>
      </c>
      <c r="X10" s="91">
        <f>+'35'!X10*1000</f>
        <v>2057737.1183431996</v>
      </c>
      <c r="Y10" s="91">
        <f>+'35'!Y10*1000</f>
        <v>2040605.7025151995</v>
      </c>
      <c r="Z10" s="91">
        <f>+'35'!Z10*1000</f>
        <v>2104661.8024987997</v>
      </c>
      <c r="AA10" s="91">
        <f>+'35'!AA10*1000</f>
        <v>2029819.2230087996</v>
      </c>
      <c r="AB10" s="91">
        <f>+'35'!AB10*1000</f>
        <v>2034003.5030140001</v>
      </c>
      <c r="AC10" s="91">
        <f>+'35'!AC10*1000</f>
        <v>2017883.6619065003</v>
      </c>
      <c r="AD10" s="91">
        <f>+'35'!AD10*1000</f>
        <v>2035752.0625845005</v>
      </c>
      <c r="AE10" s="91">
        <f>+'35'!AE10*1000</f>
        <v>2054292.778558</v>
      </c>
      <c r="AF10" s="91">
        <f>+'35'!AF10*1000</f>
        <v>2015642.5982008995</v>
      </c>
      <c r="AG10" s="91">
        <f>+'35'!AG10*1000</f>
        <v>2028701.4490119002</v>
      </c>
      <c r="AH10" s="91">
        <f>+'35'!AH10*1000</f>
        <v>2033257.7821990994</v>
      </c>
      <c r="AI10" s="91">
        <f>+'35'!AI10*1000</f>
        <v>1993351.8087856998</v>
      </c>
      <c r="AJ10" s="91">
        <f>+'35'!AJ10*1000</f>
        <v>2019262.0957135002</v>
      </c>
      <c r="AK10" s="91">
        <f>+'35'!AK10*1000</f>
        <v>2089729.9068453999</v>
      </c>
      <c r="AL10" s="91">
        <f>+'35'!AL10*1000</f>
        <v>2035691.463153</v>
      </c>
      <c r="AM10" s="91">
        <f>+'35'!AM10*1000</f>
        <v>2021864.9106748998</v>
      </c>
      <c r="AN10" s="91">
        <f>+'35'!AN10*1000</f>
        <v>1936314.4790506002</v>
      </c>
      <c r="AO10" s="91">
        <f>+'35'!AO10*1000</f>
        <v>1929687.0465467002</v>
      </c>
      <c r="AP10" s="91">
        <f>+'35'!AP10*1000</f>
        <v>1937542.5027903002</v>
      </c>
      <c r="AQ10" s="91">
        <f>+'35'!AQ10*1000</f>
        <v>2071741.0194585</v>
      </c>
      <c r="AR10" s="91">
        <f>+'35'!AR10*1000</f>
        <v>2118621.2585100997</v>
      </c>
      <c r="AS10" s="91">
        <f>+'35'!AS10*1000</f>
        <v>1884141.5839312</v>
      </c>
      <c r="AT10" s="91">
        <f>+'35'!AT10*1000</f>
        <v>1932302.0143056002</v>
      </c>
      <c r="AU10" s="91">
        <f>+'35'!AU10*1000</f>
        <v>2049594.3630499996</v>
      </c>
      <c r="AV10" s="91">
        <f>+'35'!AV10*1000</f>
        <v>2011227.8621220004</v>
      </c>
      <c r="AW10" s="91">
        <f>+'35'!AW10*1000</f>
        <v>1881605.1350755002</v>
      </c>
      <c r="AX10" s="91">
        <f>+'35'!AX10*1000</f>
        <v>1766682.9399808</v>
      </c>
      <c r="AY10" s="91">
        <f>+'35'!AY10*1000</f>
        <v>1853807.6409936</v>
      </c>
      <c r="AZ10" s="91">
        <f>+'35'!AZ10*1000</f>
        <v>1737047.2095357</v>
      </c>
      <c r="BA10" s="91">
        <f>+'35'!BA10*1000</f>
        <v>1713620.0604930003</v>
      </c>
      <c r="BB10" s="91">
        <f>+'35'!BB10*1000</f>
        <v>1833771.1876761001</v>
      </c>
      <c r="BC10" s="91">
        <f>+'35'!BC10*1000</f>
        <v>1743601.5768749001</v>
      </c>
      <c r="BD10" s="91">
        <f>+'35'!BD10*1000</f>
        <v>1681223.1419049997</v>
      </c>
      <c r="BE10" s="91">
        <f>+'35'!BE10*1000</f>
        <v>1673697.5083570001</v>
      </c>
      <c r="BF10" s="91">
        <f>+'35'!BF10*1000</f>
        <v>1687385.5273608002</v>
      </c>
      <c r="BG10" s="91">
        <f>+'35'!BG10*1000</f>
        <v>1668653.7564453001</v>
      </c>
      <c r="BH10" s="91">
        <f>+'35'!BH10*1000</f>
        <v>1668955.8846503003</v>
      </c>
      <c r="BI10" s="91">
        <f>+'35'!BI10*1000</f>
        <v>1661636.8732586999</v>
      </c>
      <c r="BJ10" s="91">
        <f>+'35'!BJ10*1000</f>
        <v>1659001.7236321</v>
      </c>
      <c r="BK10" s="91">
        <f>+'35'!BK10*1000</f>
        <v>1634425.1234287003</v>
      </c>
      <c r="BL10" s="91">
        <f>+'35'!BL10*1000</f>
        <v>1385771.9800684</v>
      </c>
      <c r="BM10" s="91">
        <f>+'35'!BM10*1000</f>
        <v>1377463.5041486002</v>
      </c>
      <c r="BN10" s="91">
        <f>+'35'!BN10*1000</f>
        <v>1402107.2953981</v>
      </c>
      <c r="BO10" s="91">
        <f>+'35'!BO10*1000</f>
        <v>1382130.0185341001</v>
      </c>
      <c r="BP10" s="91">
        <f>+'35'!BP10*1000</f>
        <v>1363710.9500244004</v>
      </c>
      <c r="BQ10" s="91">
        <f>+'35'!BQ10*1000</f>
        <v>1345657.6847679005</v>
      </c>
      <c r="BR10" s="91">
        <f>+'35'!BR10*1000</f>
        <v>1166485.3413148001</v>
      </c>
      <c r="BS10" s="91">
        <f>+'35'!BS10*1000</f>
        <v>1191800.7341219997</v>
      </c>
      <c r="BT10" s="91">
        <f>+'35'!BT10*1000</f>
        <v>1170983.7520394996</v>
      </c>
      <c r="BU10" s="91">
        <f>+'35'!BU10*1000</f>
        <v>1166095.6339952999</v>
      </c>
      <c r="BV10" s="91">
        <f>+'35'!BV10*1000</f>
        <v>1186149.2433835999</v>
      </c>
      <c r="BW10" s="91">
        <f>+'35'!BW10*1000</f>
        <v>1149029.1973255998</v>
      </c>
      <c r="BX10" s="91">
        <f>+'35'!BX10*1000</f>
        <v>1162700.4061178998</v>
      </c>
      <c r="BY10" s="91">
        <f>+'35'!BY10*1000</f>
        <v>1181413.0452564997</v>
      </c>
      <c r="BZ10" s="91">
        <f>+'35'!BZ10*1000</f>
        <v>1158325.5548749</v>
      </c>
      <c r="CA10" s="91">
        <f>+'35'!CA10*1000</f>
        <v>1158087.9419219999</v>
      </c>
      <c r="CB10" s="91">
        <f>+'35'!CB10*1000</f>
        <v>1292932.4461788</v>
      </c>
      <c r="CC10" s="91">
        <f>+'35'!CC10*1000</f>
        <v>1165866.7598908001</v>
      </c>
      <c r="CD10" s="91">
        <f>+'35'!CD10*1000</f>
        <v>1166556.3279627999</v>
      </c>
      <c r="CE10" s="91">
        <f>+'35'!CE10*1000</f>
        <v>1096133.1636680001</v>
      </c>
      <c r="CF10" s="91">
        <f>+'35'!CF10*1000</f>
        <v>1135944.2014239</v>
      </c>
      <c r="CG10" s="91">
        <f>+'35'!CG10*1000</f>
        <v>1298665.8079592003</v>
      </c>
      <c r="CH10" s="91">
        <f>+'35'!CH10*1000</f>
        <v>1135081.8582756</v>
      </c>
      <c r="CI10" s="91">
        <f>+'35'!CI10*1000</f>
        <v>1190864.9637164001</v>
      </c>
      <c r="CJ10" s="91">
        <f>+'35'!CJ10*1000</f>
        <v>1181444.8711160002</v>
      </c>
      <c r="CK10" s="91">
        <f>+'35'!CK10*1000</f>
        <v>1173214.8700196003</v>
      </c>
      <c r="CL10" s="91">
        <f>+'35'!CL10*1000</f>
        <v>1180401.0879733004</v>
      </c>
      <c r="CM10" s="91">
        <f>+'35'!CM10*1000</f>
        <v>1033806.9248980003</v>
      </c>
      <c r="CN10" s="91">
        <f>+'35'!CN10*1000</f>
        <v>1072530.0812348002</v>
      </c>
      <c r="CO10" s="91">
        <f>+'35'!CO10*1000</f>
        <v>1059573.827183</v>
      </c>
      <c r="CP10" s="91">
        <f>+'35'!CP10*1000</f>
        <v>1065606.3085166002</v>
      </c>
      <c r="CQ10" s="91">
        <f>+'35'!CQ10*1000</f>
        <v>1051593.3795060001</v>
      </c>
      <c r="CR10" s="91">
        <f>+'35'!CR10*1000</f>
        <v>1055430.4774048</v>
      </c>
      <c r="CS10" s="91">
        <f>+'35'!CS10*1000</f>
        <v>1066103.0537634003</v>
      </c>
      <c r="CT10" s="91">
        <f>+'35'!CT10*1000</f>
        <v>1183071.672702</v>
      </c>
      <c r="CU10" s="91">
        <f>+'35'!CU10*1000</f>
        <v>1176639.3959552001</v>
      </c>
      <c r="CV10" s="91">
        <f>+'35'!CV10*1000</f>
        <v>1181724.9944386003</v>
      </c>
      <c r="CW10" s="91">
        <f>+'35'!CW10*1000</f>
        <v>1184212.7410716002</v>
      </c>
      <c r="CX10" s="91">
        <f>+'35'!CX10*1000</f>
        <v>1203894.0844162002</v>
      </c>
      <c r="CY10" s="91">
        <f>+'35'!CY10*1000</f>
        <v>1227195.4815882004</v>
      </c>
      <c r="CZ10" s="91">
        <f>+'35'!CZ10*1000</f>
        <v>1230435.4774110003</v>
      </c>
      <c r="DA10" s="91">
        <f>+'35'!DA10*1000</f>
        <v>1137182.9219524001</v>
      </c>
      <c r="DB10" s="91">
        <f>+'35'!DB10*1000</f>
        <v>1210416.4105458001</v>
      </c>
      <c r="DC10" s="91">
        <f>+'35'!DC10*1000</f>
        <v>1203895.5664372002</v>
      </c>
      <c r="DD10" s="91">
        <f>+'35'!DD10*1000</f>
        <v>1219792.6225956001</v>
      </c>
      <c r="DE10" s="91">
        <f>+'35'!DE10*1000</f>
        <v>1232462.1833268004</v>
      </c>
      <c r="DF10" s="91">
        <f>+'35'!DF10*1000</f>
        <v>1239326.3294770003</v>
      </c>
      <c r="DG10" s="91">
        <f>+'35'!DG10*1000</f>
        <v>1229150.4597130001</v>
      </c>
      <c r="DH10" s="91">
        <f>+'35'!DH10*1000</f>
        <v>1235258.4780400002</v>
      </c>
      <c r="DI10" s="91">
        <f>+'35'!DI10*1000</f>
        <v>1212527.7407918002</v>
      </c>
      <c r="DJ10" s="91">
        <f>+'35'!DJ10*1000</f>
        <v>5343255.0594076002</v>
      </c>
      <c r="DK10" s="91">
        <f>+'35'!DK10*1000</f>
        <v>5631333.0744992001</v>
      </c>
      <c r="DL10" s="91">
        <f>+'35'!DL10*1000</f>
        <v>5303659.6270041997</v>
      </c>
      <c r="DM10" s="91">
        <f>+'35'!DM10*1000</f>
        <v>5304249.3252587998</v>
      </c>
      <c r="DN10" s="91">
        <f>+'35'!DN10*1000</f>
        <v>5305383.9333538003</v>
      </c>
      <c r="DO10" s="91">
        <f>+'35'!DO10*1000</f>
        <v>5514984.8599087996</v>
      </c>
      <c r="DP10" s="91">
        <f>+'35'!DP10*1000</f>
        <v>6168352.4547434002</v>
      </c>
      <c r="DQ10" s="91">
        <f>+'35'!DQ10*1000</f>
        <v>6496292.3117375998</v>
      </c>
      <c r="DR10" s="91">
        <f>+'35'!DR10*1000</f>
        <v>6179030.0244423999</v>
      </c>
      <c r="DS10" s="91">
        <f>+'35'!DS10*1000</f>
        <v>6781553.5444729999</v>
      </c>
      <c r="DT10" s="91">
        <f>+'35'!DT10*1000</f>
        <v>5950919.2702682</v>
      </c>
      <c r="DU10" s="91">
        <f>+'35'!DU10*1000</f>
        <v>5297125.7624687999</v>
      </c>
      <c r="DV10" s="91">
        <f>+'35'!DV10*1000</f>
        <v>5804715.9763082005</v>
      </c>
      <c r="DW10" s="91">
        <f>+'35'!DW10*1000</f>
        <v>5313323.9173336001</v>
      </c>
      <c r="DX10" s="91">
        <f>+'35'!DX10*1000</f>
        <v>5371426.2612638008</v>
      </c>
      <c r="DY10" s="91">
        <f>+'35'!DY10*1000</f>
        <v>5265640.0975251999</v>
      </c>
      <c r="DZ10" s="91">
        <f>+'35'!DZ10*1000</f>
        <v>5265659.5482999999</v>
      </c>
      <c r="EA10" s="91">
        <f>+'35'!EA10*1000</f>
        <v>5231656.3400961999</v>
      </c>
      <c r="EB10" s="91">
        <f>+'35'!EB10*1000</f>
        <v>5740723.6455610003</v>
      </c>
      <c r="EC10" s="91">
        <f>+'35'!EC10*1000</f>
        <v>5242366.8963677995</v>
      </c>
      <c r="ED10" s="91">
        <f>+'35'!ED10*1000</f>
        <v>5285846.0909230001</v>
      </c>
      <c r="EE10" s="91">
        <f>+'35'!EE10*1000</f>
        <v>5273057.6048540007</v>
      </c>
      <c r="EF10" s="91">
        <f>+'35'!EF10*1000</f>
        <v>5269571.9942731997</v>
      </c>
      <c r="EG10" s="91">
        <f>+'35'!EG10*1000</f>
        <v>5266104.5691131996</v>
      </c>
      <c r="EH10" s="91">
        <f>+'35'!EH10*1000</f>
        <v>5265186.1194958007</v>
      </c>
      <c r="EI10" s="91">
        <f>+'35'!EI10*1000</f>
        <v>5352816.5501878001</v>
      </c>
      <c r="EJ10" s="91">
        <f>+'35'!EJ10*1000</f>
        <v>5214597.2507601995</v>
      </c>
      <c r="EK10" s="53"/>
      <c r="EL10" s="2"/>
      <c r="EM10" s="4" t="e">
        <f>#REF!/1000</f>
        <v>#REF!</v>
      </c>
      <c r="EN10" s="4">
        <f t="shared" si="0"/>
        <v>2500.6855530000003</v>
      </c>
      <c r="EO10" s="4">
        <f t="shared" si="0"/>
        <v>2497.0802140000001</v>
      </c>
      <c r="EP10" s="4"/>
    </row>
    <row r="11" spans="1:146" ht="18" x14ac:dyDescent="0.2">
      <c r="A11" s="84" t="s">
        <v>139</v>
      </c>
      <c r="B11" s="85"/>
      <c r="C11" s="91">
        <f>+'35'!C11*1000</f>
        <v>143034.00167999999</v>
      </c>
      <c r="D11" s="52">
        <f>+'35'!D11*1000</f>
        <v>165831.32899000001</v>
      </c>
      <c r="E11" s="52">
        <f>+'35'!E11*1000</f>
        <v>474983.96292000002</v>
      </c>
      <c r="F11" s="52">
        <f>+'35'!F11*1000</f>
        <v>354171.617769</v>
      </c>
      <c r="G11" s="52">
        <f>+'35'!G11*1000</f>
        <v>713288.21564000007</v>
      </c>
      <c r="H11" s="91">
        <f>+'35'!H11*1000</f>
        <v>535050.54487999994</v>
      </c>
      <c r="I11" s="91">
        <f>+'35'!I11*1000</f>
        <v>480688.87407000002</v>
      </c>
      <c r="J11" s="91">
        <f>+'35'!J11*1000</f>
        <v>464962.15398800006</v>
      </c>
      <c r="K11" s="91">
        <f>+'35'!K11*1000</f>
        <v>470982.43644720007</v>
      </c>
      <c r="L11" s="91">
        <f>+'35'!L11*1000</f>
        <v>432064.32826880005</v>
      </c>
      <c r="M11" s="91">
        <f>+'35'!M11*1000</f>
        <v>422971.19168720004</v>
      </c>
      <c r="N11" s="91">
        <f>+'35'!N11*1000</f>
        <v>410354.57077400002</v>
      </c>
      <c r="O11" s="91">
        <f>+'35'!O11*1000</f>
        <v>485156.04519200005</v>
      </c>
      <c r="P11" s="91">
        <f>+'35'!P11*1000</f>
        <v>578695.28804043401</v>
      </c>
      <c r="Q11" s="91">
        <f>+'35'!Q11*1000</f>
        <v>645936.48043214495</v>
      </c>
      <c r="R11" s="91">
        <f>+'35'!R11*1000</f>
        <v>640059.40865918237</v>
      </c>
      <c r="S11" s="91">
        <f>+'35'!S11*1000</f>
        <v>686512.2416020066</v>
      </c>
      <c r="T11" s="91">
        <f>+'35'!T11*1000</f>
        <v>710090.77405354741</v>
      </c>
      <c r="U11" s="91">
        <f>+'35'!U11*1000</f>
        <v>949805.64578936214</v>
      </c>
      <c r="V11" s="91">
        <f>+'35'!V11*1000</f>
        <v>1028162.1816028139</v>
      </c>
      <c r="W11" s="91">
        <f>+'35'!W11*1000</f>
        <v>1085721.4807168685</v>
      </c>
      <c r="X11" s="91">
        <f>+'35'!X11*1000</f>
        <v>1158361.5025489652</v>
      </c>
      <c r="Y11" s="91">
        <f>+'35'!Y11*1000</f>
        <v>1181609.9581547759</v>
      </c>
      <c r="Z11" s="91">
        <f>+'35'!Z11*1000</f>
        <v>1318761.4980610195</v>
      </c>
      <c r="AA11" s="91">
        <f>+'35'!AA11*1000</f>
        <v>1347669.6905705226</v>
      </c>
      <c r="AB11" s="91">
        <f>+'35'!AB11*1000</f>
        <v>1439017.3828980988</v>
      </c>
      <c r="AC11" s="91">
        <f>+'35'!AC11*1000</f>
        <v>1386235.865740313</v>
      </c>
      <c r="AD11" s="91">
        <f>+'35'!AD11*1000</f>
        <v>1516452.8834067881</v>
      </c>
      <c r="AE11" s="91">
        <f>+'35'!AE11*1000</f>
        <v>1736353.2369576809</v>
      </c>
      <c r="AF11" s="91">
        <f>+'35'!AF11*1000</f>
        <v>1922996.8236071346</v>
      </c>
      <c r="AG11" s="91">
        <f>+'35'!AG11*1000</f>
        <v>2330777.8192585167</v>
      </c>
      <c r="AH11" s="91">
        <f>+'35'!AH11*1000</f>
        <v>2652257.9758018684</v>
      </c>
      <c r="AI11" s="91">
        <f>+'35'!AI11*1000</f>
        <v>3063162.4517048388</v>
      </c>
      <c r="AJ11" s="91">
        <f>+'35'!AJ11*1000</f>
        <v>3180773.1779237594</v>
      </c>
      <c r="AK11" s="91">
        <f>+'35'!AK11*1000</f>
        <v>3395120.3735537394</v>
      </c>
      <c r="AL11" s="91">
        <f>+'35'!AL11*1000</f>
        <v>3846772.7639844841</v>
      </c>
      <c r="AM11" s="91">
        <f>+'35'!AM11*1000</f>
        <v>4122810.0383342761</v>
      </c>
      <c r="AN11" s="91">
        <f>+'35'!AN11*1000</f>
        <v>5266983.1178207649</v>
      </c>
      <c r="AO11" s="91">
        <f>+'35'!AO11*1000</f>
        <v>6229577.7092092782</v>
      </c>
      <c r="AP11" s="91">
        <f>+'35'!AP11*1000</f>
        <v>6834263.8130153781</v>
      </c>
      <c r="AQ11" s="91">
        <f>+'35'!AQ11*1000</f>
        <v>7174849.6898026494</v>
      </c>
      <c r="AR11" s="91">
        <f>+'35'!AR11*1000</f>
        <v>7647982.181235305</v>
      </c>
      <c r="AS11" s="91">
        <f>+'35'!AS11*1000</f>
        <v>8975906.5522713494</v>
      </c>
      <c r="AT11" s="91">
        <f>+'35'!AT11*1000</f>
        <v>10656743.725116337</v>
      </c>
      <c r="AU11" s="91">
        <f>+'35'!AU11*1000</f>
        <v>11630793.151942646</v>
      </c>
      <c r="AV11" s="91">
        <f>+'35'!AV11*1000</f>
        <v>12937381.733556753</v>
      </c>
      <c r="AW11" s="91">
        <f>+'35'!AW11*1000</f>
        <v>13555717.632648386</v>
      </c>
      <c r="AX11" s="91">
        <f>+'35'!AX11*1000</f>
        <v>14614732.153475184</v>
      </c>
      <c r="AY11" s="91">
        <f>+'35'!AY11*1000</f>
        <v>15553196.041213453</v>
      </c>
      <c r="AZ11" s="91">
        <f>+'35'!AZ11*1000</f>
        <v>15970258.258358333</v>
      </c>
      <c r="BA11" s="91">
        <f>+'35'!BA11*1000</f>
        <v>16098211.115690732</v>
      </c>
      <c r="BB11" s="91">
        <f>+'35'!BB11*1000</f>
        <v>15846542.539050413</v>
      </c>
      <c r="BC11" s="91">
        <f>+'35'!BC11*1000</f>
        <v>15634103.804509563</v>
      </c>
      <c r="BD11" s="91">
        <f>+'35'!BD11*1000</f>
        <v>15462308.410310213</v>
      </c>
      <c r="BE11" s="91">
        <f>+'35'!BE11*1000</f>
        <v>15821435.397011673</v>
      </c>
      <c r="BF11" s="91">
        <f>+'35'!BF11*1000</f>
        <v>15682863.696982469</v>
      </c>
      <c r="BG11" s="91">
        <f>+'35'!BG11*1000</f>
        <v>15876555.436417507</v>
      </c>
      <c r="BH11" s="91">
        <f>+'35'!BH11*1000</f>
        <v>15463333.595784301</v>
      </c>
      <c r="BI11" s="91">
        <f>+'35'!BI11*1000</f>
        <v>14787920.546699991</v>
      </c>
      <c r="BJ11" s="91">
        <f>+'35'!BJ11*1000</f>
        <v>14238228.965837318</v>
      </c>
      <c r="BK11" s="91">
        <f>+'35'!BK11*1000</f>
        <v>13096720.937328277</v>
      </c>
      <c r="BL11" s="91">
        <f>+'35'!BL11*1000</f>
        <v>12703055.800369104</v>
      </c>
      <c r="BM11" s="91">
        <f>+'35'!BM11*1000</f>
        <v>11993698.771436796</v>
      </c>
      <c r="BN11" s="91">
        <f>+'35'!BN11*1000</f>
        <v>11491832.581752628</v>
      </c>
      <c r="BO11" s="91">
        <f>+'35'!BO11*1000</f>
        <v>11218168.315796684</v>
      </c>
      <c r="BP11" s="91">
        <f>+'35'!BP11*1000</f>
        <v>10916882.840770433</v>
      </c>
      <c r="BQ11" s="91">
        <f>+'35'!BQ11*1000</f>
        <v>9254631.8622389827</v>
      </c>
      <c r="BR11" s="91">
        <f>+'35'!BR11*1000</f>
        <v>8552009.2720534038</v>
      </c>
      <c r="BS11" s="91">
        <f>+'35'!BS11*1000</f>
        <v>7742688.7133919569</v>
      </c>
      <c r="BT11" s="91">
        <f>+'35'!BT11*1000</f>
        <v>7101085.8653140338</v>
      </c>
      <c r="BU11" s="91">
        <f>+'35'!BU11*1000</f>
        <v>7017797.4478651565</v>
      </c>
      <c r="BV11" s="91">
        <f>+'35'!BV11*1000</f>
        <v>6894359.8721244764</v>
      </c>
      <c r="BW11" s="91">
        <f>+'35'!BW11*1000</f>
        <v>6715767.0708224829</v>
      </c>
      <c r="BX11" s="91">
        <f>+'35'!BX11*1000</f>
        <v>6616041.7353618108</v>
      </c>
      <c r="BY11" s="91">
        <f>+'35'!BY11*1000</f>
        <v>6831080.0028989306</v>
      </c>
      <c r="BZ11" s="91">
        <f>+'35'!BZ11*1000</f>
        <v>7297222.6736949282</v>
      </c>
      <c r="CA11" s="91">
        <f>+'35'!CA11*1000</f>
        <v>7563933.3569476232</v>
      </c>
      <c r="CB11" s="91">
        <f>+'35'!CB11*1000</f>
        <v>8033229.5841859747</v>
      </c>
      <c r="CC11" s="91">
        <f>+'35'!CC11*1000</f>
        <v>8405552.5168042704</v>
      </c>
      <c r="CD11" s="91">
        <f>+'35'!CD11*1000</f>
        <v>9201524.9296303913</v>
      </c>
      <c r="CE11" s="91">
        <f>+'35'!CE11*1000</f>
        <v>9898914.1137267705</v>
      </c>
      <c r="CF11" s="91">
        <f>+'35'!CF11*1000</f>
        <v>11097921.099213129</v>
      </c>
      <c r="CG11" s="91">
        <f>+'35'!CG11*1000</f>
        <v>10673731.1879902</v>
      </c>
      <c r="CH11" s="91">
        <f>+'35'!CH11*1000</f>
        <v>10264381.808590693</v>
      </c>
      <c r="CI11" s="91">
        <f>+'35'!CI11*1000</f>
        <v>9795498.1094088461</v>
      </c>
      <c r="CJ11" s="91">
        <f>+'35'!CJ11*1000</f>
        <v>9581445.0702366047</v>
      </c>
      <c r="CK11" s="91">
        <f>+'35'!CK11*1000</f>
        <v>9050848.7027212605</v>
      </c>
      <c r="CL11" s="91">
        <f>+'35'!CL11*1000</f>
        <v>9121970.3859183304</v>
      </c>
      <c r="CM11" s="91">
        <f>+'35'!CM11*1000</f>
        <v>9870618.2600578889</v>
      </c>
      <c r="CN11" s="91">
        <f>+'35'!CN11*1000</f>
        <v>9839279.376663249</v>
      </c>
      <c r="CO11" s="91">
        <f>+'35'!CO11*1000</f>
        <v>9961432.8513023593</v>
      </c>
      <c r="CP11" s="91">
        <f>+'35'!CP11*1000</f>
        <v>10348573.100222429</v>
      </c>
      <c r="CQ11" s="91">
        <f>+'35'!CQ11*1000</f>
        <v>11053076.497460332</v>
      </c>
      <c r="CR11" s="91">
        <f>+'35'!CR11*1000</f>
        <v>11021629.43348447</v>
      </c>
      <c r="CS11" s="91">
        <f>+'35'!CS11*1000</f>
        <v>11828855.955106556</v>
      </c>
      <c r="CT11" s="91">
        <f>+'35'!CT11*1000</f>
        <v>11709302.436618092</v>
      </c>
      <c r="CU11" s="91">
        <f>+'35'!CU11*1000</f>
        <v>11604848.280024264</v>
      </c>
      <c r="CV11" s="91">
        <f>+'35'!CV11*1000</f>
        <v>10803671.828995692</v>
      </c>
      <c r="CW11" s="91">
        <f>+'35'!CW11*1000</f>
        <v>10729974.295732906</v>
      </c>
      <c r="CX11" s="91">
        <f>+'35'!CX11*1000</f>
        <v>10437046.241869714</v>
      </c>
      <c r="CY11" s="91">
        <f>+'35'!CY11*1000</f>
        <v>9639685.1891257018</v>
      </c>
      <c r="CZ11" s="91">
        <f>+'35'!CZ11*1000</f>
        <v>8979307.2554239091</v>
      </c>
      <c r="DA11" s="91">
        <f>+'35'!DA11*1000</f>
        <v>9103130.9752352741</v>
      </c>
      <c r="DB11" s="91">
        <f>+'35'!DB11*1000</f>
        <v>9851629.7933108564</v>
      </c>
      <c r="DC11" s="91">
        <f>+'35'!DC11*1000</f>
        <v>11274140.274486423</v>
      </c>
      <c r="DD11" s="91">
        <f>+'35'!DD11*1000</f>
        <v>11520913.25819</v>
      </c>
      <c r="DE11" s="91">
        <f>+'35'!DE11*1000</f>
        <v>11379480.80514</v>
      </c>
      <c r="DF11" s="91">
        <f>+'35'!DF11*1000</f>
        <v>12394364.575539999</v>
      </c>
      <c r="DG11" s="91">
        <f>+'35'!DG11*1000</f>
        <v>11897093.054960001</v>
      </c>
      <c r="DH11" s="91">
        <f>+'35'!DH11*1000</f>
        <v>11344335.83752</v>
      </c>
      <c r="DI11" s="91">
        <f>+'35'!DI11*1000</f>
        <v>13505753.451116603</v>
      </c>
      <c r="DJ11" s="91">
        <f>+'35'!DJ11*1000</f>
        <v>14600629.324643601</v>
      </c>
      <c r="DK11" s="91">
        <f>+'35'!DK11*1000</f>
        <v>16147561.988225998</v>
      </c>
      <c r="DL11" s="91">
        <f>+'35'!DL11*1000</f>
        <v>16751873.264341401</v>
      </c>
      <c r="DM11" s="91">
        <f>+'35'!DM11*1000</f>
        <v>20784655.8774864</v>
      </c>
      <c r="DN11" s="91">
        <f>+'35'!DN11*1000</f>
        <v>21243571.3012418</v>
      </c>
      <c r="DO11" s="91">
        <f>+'35'!DO11*1000</f>
        <v>21070638.590838999</v>
      </c>
      <c r="DP11" s="91">
        <f>+'35'!DP11*1000</f>
        <v>19239501.875688601</v>
      </c>
      <c r="DQ11" s="91">
        <f>+'35'!DQ11*1000</f>
        <v>19120281.187308598</v>
      </c>
      <c r="DR11" s="91">
        <f>+'35'!DR11*1000</f>
        <v>19232397.912668601</v>
      </c>
      <c r="DS11" s="91">
        <f>+'35'!DS11*1000</f>
        <v>18066131.8753586</v>
      </c>
      <c r="DT11" s="91">
        <f>+'35'!DT11*1000</f>
        <v>17775785.80026</v>
      </c>
      <c r="DU11" s="91">
        <f>+'35'!DU11*1000</f>
        <v>18428141.046080001</v>
      </c>
      <c r="DV11" s="91">
        <f>+'35'!DV11*1000</f>
        <v>18042493.25358</v>
      </c>
      <c r="DW11" s="91">
        <f>+'35'!DW11*1000</f>
        <v>18176432.88462</v>
      </c>
      <c r="DX11" s="91">
        <f>+'35'!DX11*1000</f>
        <v>18594715.551279999</v>
      </c>
      <c r="DY11" s="91">
        <f>+'35'!DY11*1000</f>
        <v>19617267.14872</v>
      </c>
      <c r="DZ11" s="91">
        <f>+'35'!DZ11*1000</f>
        <v>21960568.127500001</v>
      </c>
      <c r="EA11" s="91">
        <f>+'35'!EA11*1000</f>
        <v>25014515.034310002</v>
      </c>
      <c r="EB11" s="91">
        <f>+'35'!EB11*1000</f>
        <v>22556011.424030002</v>
      </c>
      <c r="EC11" s="91">
        <f>+'35'!EC11*1000</f>
        <v>22330803.909460001</v>
      </c>
      <c r="ED11" s="91">
        <f>+'35'!ED11*1000</f>
        <v>19952264.63411</v>
      </c>
      <c r="EE11" s="91">
        <f>+'35'!EE11*1000</f>
        <v>18442184.83636</v>
      </c>
      <c r="EF11" s="91">
        <f>+'35'!EF11*1000</f>
        <v>16355752.12535</v>
      </c>
      <c r="EG11" s="91">
        <f>+'35'!EG11*1000</f>
        <v>13306949.252700001</v>
      </c>
      <c r="EH11" s="91">
        <f>+'35'!EH11*1000</f>
        <v>11275217.01956</v>
      </c>
      <c r="EI11" s="91">
        <f>+'35'!EI11*1000</f>
        <v>9453004.0146700013</v>
      </c>
      <c r="EJ11" s="91">
        <f>+'35'!EJ11*1000</f>
        <v>10097451.315579999</v>
      </c>
      <c r="EK11" s="53"/>
      <c r="EL11" s="2"/>
    </row>
    <row r="12" spans="1:146" x14ac:dyDescent="0.2">
      <c r="A12" s="86" t="s">
        <v>41</v>
      </c>
      <c r="B12" s="85"/>
      <c r="C12" s="91">
        <f>+'35'!C12*1000</f>
        <v>19963.173470000002</v>
      </c>
      <c r="D12" s="52">
        <f>+'35'!D12*1000</f>
        <v>20944.385449999998</v>
      </c>
      <c r="E12" s="52">
        <f>+'35'!E12*1000</f>
        <v>0</v>
      </c>
      <c r="F12" s="52">
        <f>+'35'!F12*1000</f>
        <v>0</v>
      </c>
      <c r="G12" s="52">
        <f>+'35'!G12*1000</f>
        <v>0</v>
      </c>
      <c r="H12" s="91">
        <f>+'35'!H12*1000</f>
        <v>221955.04397999999</v>
      </c>
      <c r="I12" s="91">
        <f>+'35'!I12*1000</f>
        <v>222028.28875000001</v>
      </c>
      <c r="J12" s="91">
        <f>+'35'!J12*1000</f>
        <v>216037.5589</v>
      </c>
      <c r="K12" s="91">
        <f>+'35'!K12*1000</f>
        <v>196904.62603999997</v>
      </c>
      <c r="L12" s="91">
        <f>+'35'!L12*1000</f>
        <v>140835.15422</v>
      </c>
      <c r="M12" s="91">
        <f>+'35'!M12*1000</f>
        <v>119862.16752000002</v>
      </c>
      <c r="N12" s="91">
        <f>+'35'!N12*1000</f>
        <v>121054.00433</v>
      </c>
      <c r="O12" s="91">
        <f>+'35'!O12*1000</f>
        <v>179266.50182</v>
      </c>
      <c r="P12" s="91">
        <f>+'35'!P12*1000</f>
        <v>296065.56894563412</v>
      </c>
      <c r="Q12" s="91">
        <f>+'35'!Q12*1000</f>
        <v>484109.51888454478</v>
      </c>
      <c r="R12" s="91">
        <f>+'35'!R12*1000</f>
        <v>491617.27969918249</v>
      </c>
      <c r="S12" s="91">
        <f>+'35'!S12*1000</f>
        <v>567128.15856200655</v>
      </c>
      <c r="T12" s="91">
        <f>+'35'!T12*1000</f>
        <v>524310.67781999998</v>
      </c>
      <c r="U12" s="91">
        <f>+'35'!U12*1000</f>
        <v>865427.77034936217</v>
      </c>
      <c r="V12" s="91">
        <f>+'35'!V12*1000</f>
        <v>924443.91513851401</v>
      </c>
      <c r="W12" s="91">
        <f>+'35'!W12*1000</f>
        <v>963497.31793426874</v>
      </c>
      <c r="X12" s="91">
        <f>+'35'!X12*1000</f>
        <v>1046155.6942717652</v>
      </c>
      <c r="Y12" s="91">
        <f>+'35'!Y12*1000</f>
        <v>1085617.4165755759</v>
      </c>
      <c r="Z12" s="91">
        <f>+'35'!Z12*1000</f>
        <v>1236312.0553486191</v>
      </c>
      <c r="AA12" s="91">
        <f>+'35'!AA12*1000</f>
        <v>1263213.1535989223</v>
      </c>
      <c r="AB12" s="91">
        <f>+'35'!AB12*1000</f>
        <v>1346716.2742950986</v>
      </c>
      <c r="AC12" s="91">
        <f>+'35'!AC12*1000</f>
        <v>1359812.716508813</v>
      </c>
      <c r="AD12" s="91">
        <f>+'35'!AD12*1000</f>
        <v>1484419.4406402879</v>
      </c>
      <c r="AE12" s="91">
        <f>+'35'!AE12*1000</f>
        <v>1712191.9760136812</v>
      </c>
      <c r="AF12" s="91">
        <f>+'35'!AF12*1000</f>
        <v>1901602.3578950344</v>
      </c>
      <c r="AG12" s="91">
        <f>+'35'!AG12*1000</f>
        <v>2297658.0526863164</v>
      </c>
      <c r="AH12" s="91">
        <f>+'35'!AH12*1000</f>
        <v>2606932.3111855681</v>
      </c>
      <c r="AI12" s="91">
        <f>+'35'!AI12*1000</f>
        <v>2981019.5741258385</v>
      </c>
      <c r="AJ12" s="91">
        <f>+'35'!AJ12*1000</f>
        <v>3104812.9589435593</v>
      </c>
      <c r="AK12" s="91">
        <f>+'35'!AK12*1000</f>
        <v>3321591.3783814395</v>
      </c>
      <c r="AL12" s="91">
        <f>+'35'!AL12*1000</f>
        <v>3812491.5601154841</v>
      </c>
      <c r="AM12" s="91">
        <f>+'35'!AM12*1000</f>
        <v>4097753.8100105757</v>
      </c>
      <c r="AN12" s="91">
        <f>+'35'!AN12*1000</f>
        <v>5223198.414245964</v>
      </c>
      <c r="AO12" s="91">
        <f>+'35'!AO12*1000</f>
        <v>6185617.5120022791</v>
      </c>
      <c r="AP12" s="91">
        <f>+'35'!AP12*1000</f>
        <v>6779370.9847471779</v>
      </c>
      <c r="AQ12" s="91">
        <f>+'35'!AQ12*1000</f>
        <v>7152323.6606406495</v>
      </c>
      <c r="AR12" s="91">
        <f>+'35'!AR12*1000</f>
        <v>7618640.7891689055</v>
      </c>
      <c r="AS12" s="91">
        <f>+'35'!AS12*1000</f>
        <v>8946805.0636857487</v>
      </c>
      <c r="AT12" s="91">
        <f>+'35'!AT12*1000</f>
        <v>10597925.587105535</v>
      </c>
      <c r="AU12" s="91">
        <f>+'35'!AU12*1000</f>
        <v>11549922.172688644</v>
      </c>
      <c r="AV12" s="91">
        <f>+'35'!AV12*1000</f>
        <v>12842964.386780752</v>
      </c>
      <c r="AW12" s="91">
        <f>+'35'!AW12*1000</f>
        <v>13491085.737454087</v>
      </c>
      <c r="AX12" s="91">
        <f>+'35'!AX12*1000</f>
        <v>14579210.80412798</v>
      </c>
      <c r="AY12" s="91">
        <f>+'35'!AY12*1000</f>
        <v>15546157.007453455</v>
      </c>
      <c r="AZ12" s="91">
        <f>+'35'!AZ12*1000</f>
        <v>15949470.457783934</v>
      </c>
      <c r="BA12" s="91">
        <f>+'35'!BA12*1000</f>
        <v>16077394.36570893</v>
      </c>
      <c r="BB12" s="91">
        <f>+'35'!BB12*1000</f>
        <v>15817773.64114981</v>
      </c>
      <c r="BC12" s="91">
        <f>+'35'!BC12*1000</f>
        <v>15612360.359441062</v>
      </c>
      <c r="BD12" s="91">
        <f>+'35'!BD12*1000</f>
        <v>15419748.125773812</v>
      </c>
      <c r="BE12" s="91">
        <f>+'35'!BE12*1000</f>
        <v>15752134.112376673</v>
      </c>
      <c r="BF12" s="91">
        <f>+'35'!BF12*1000</f>
        <v>15599532.73597897</v>
      </c>
      <c r="BG12" s="91">
        <f>+'35'!BG12*1000</f>
        <v>15799345.280585008</v>
      </c>
      <c r="BH12" s="91">
        <f>+'35'!BH12*1000</f>
        <v>15412498.057400201</v>
      </c>
      <c r="BI12" s="91">
        <f>+'35'!BI12*1000</f>
        <v>14771198.709783092</v>
      </c>
      <c r="BJ12" s="91">
        <f>+'35'!BJ12*1000</f>
        <v>14235442.842858318</v>
      </c>
      <c r="BK12" s="91">
        <f>+'35'!BK12*1000</f>
        <v>13094631.552277276</v>
      </c>
      <c r="BL12" s="91">
        <f>+'35'!BL12*1000</f>
        <v>12698876.948230201</v>
      </c>
      <c r="BM12" s="91">
        <f>+'35'!BM12*1000</f>
        <v>11987429.089574998</v>
      </c>
      <c r="BN12" s="91">
        <f>+'35'!BN12*1000</f>
        <v>11484167.604446631</v>
      </c>
      <c r="BO12" s="91">
        <f>+'35'!BO12*1000</f>
        <v>11212593.046392085</v>
      </c>
      <c r="BP12" s="91">
        <f>+'35'!BP12*1000</f>
        <v>10914094.982749332</v>
      </c>
      <c r="BQ12" s="91">
        <f>+'35'!BQ12*1000</f>
        <v>9253237.9990600832</v>
      </c>
      <c r="BR12" s="91">
        <f>+'35'!BR12*1000</f>
        <v>8549918.5761545058</v>
      </c>
      <c r="BS12" s="91">
        <f>+'35'!BS12*1000</f>
        <v>7739204.0758319553</v>
      </c>
      <c r="BT12" s="91">
        <f>+'35'!BT12*1000</f>
        <v>7096207.4046526328</v>
      </c>
      <c r="BU12" s="91">
        <f>+'35'!BU12*1000</f>
        <v>7012918.9319316568</v>
      </c>
      <c r="BV12" s="91">
        <f>+'35'!BV12*1000</f>
        <v>6888087.4991456745</v>
      </c>
      <c r="BW12" s="91">
        <f>+'35'!BW12*1000</f>
        <v>6710191.5596285826</v>
      </c>
      <c r="BX12" s="91">
        <f>+'35'!BX12*1000</f>
        <v>6609769.2742125103</v>
      </c>
      <c r="BY12" s="91">
        <f>+'35'!BY12*1000</f>
        <v>6825504.5735328309</v>
      </c>
      <c r="BZ12" s="91">
        <f>+'35'!BZ12*1000</f>
        <v>7290950.2693511276</v>
      </c>
      <c r="CA12" s="91">
        <f>+'35'!CA12*1000</f>
        <v>7557669.9240484228</v>
      </c>
      <c r="CB12" s="91">
        <f>+'35'!CB12*1000</f>
        <v>8028372.133486975</v>
      </c>
      <c r="CC12" s="91">
        <f>+'35'!CC12*1000</f>
        <v>8401389.0511148702</v>
      </c>
      <c r="CD12" s="91">
        <f>+'35'!CD12*1000</f>
        <v>9196682.2288603913</v>
      </c>
      <c r="CE12" s="91">
        <f>+'35'!CE12*1000</f>
        <v>9893395.6063347701</v>
      </c>
      <c r="CF12" s="91">
        <f>+'35'!CF12*1000</f>
        <v>11092410.070634229</v>
      </c>
      <c r="CG12" s="91">
        <f>+'35'!CG12*1000</f>
        <v>10668220.555724099</v>
      </c>
      <c r="CH12" s="91">
        <f>+'35'!CH12*1000</f>
        <v>10258879.311526693</v>
      </c>
      <c r="CI12" s="91">
        <f>+'35'!CI12*1000</f>
        <v>9790003.0775979459</v>
      </c>
      <c r="CJ12" s="91">
        <f>+'35'!CJ12*1000</f>
        <v>9577323.9671151023</v>
      </c>
      <c r="CK12" s="91">
        <f>+'35'!CK12*1000</f>
        <v>9048101.1354625598</v>
      </c>
      <c r="CL12" s="91">
        <f>+'35'!CL12*1000</f>
        <v>9119909.5343790278</v>
      </c>
      <c r="CM12" s="91">
        <f>+'35'!CM12*1000</f>
        <v>9869932.2601950876</v>
      </c>
      <c r="CN12" s="91">
        <f>+'35'!CN12*1000</f>
        <v>9839279.3766632471</v>
      </c>
      <c r="CO12" s="91">
        <f>+'35'!CO12*1000</f>
        <v>9961432.8513023593</v>
      </c>
      <c r="CP12" s="91">
        <f>+'35'!CP12*1000</f>
        <v>10348573.100222427</v>
      </c>
      <c r="CQ12" s="91">
        <f>+'35'!CQ12*1000</f>
        <v>11053076.497460332</v>
      </c>
      <c r="CR12" s="91">
        <f>+'35'!CR12*1000</f>
        <v>11021629.43348447</v>
      </c>
      <c r="CS12" s="91">
        <f>+'35'!CS12*1000</f>
        <v>11828855.955106556</v>
      </c>
      <c r="CT12" s="91">
        <f>+'35'!CT12*1000</f>
        <v>11709302.436618093</v>
      </c>
      <c r="CU12" s="91">
        <f>+'35'!CU12*1000</f>
        <v>11604848.280024264</v>
      </c>
      <c r="CV12" s="91">
        <f>+'35'!CV12*1000</f>
        <v>10803671.82899569</v>
      </c>
      <c r="CW12" s="91">
        <f>+'35'!CW12*1000</f>
        <v>10729974.295732908</v>
      </c>
      <c r="CX12" s="91">
        <f>+'35'!CX12*1000</f>
        <v>10437046.241869714</v>
      </c>
      <c r="CY12" s="91">
        <f>+'35'!CY12*1000</f>
        <v>9639685.1891256999</v>
      </c>
      <c r="CZ12" s="91">
        <f>+'35'!CZ12*1000</f>
        <v>8979307.2554239072</v>
      </c>
      <c r="DA12" s="91">
        <f>+'35'!DA12*1000</f>
        <v>9103130.9752352778</v>
      </c>
      <c r="DB12" s="91">
        <f>+'35'!DB12*1000</f>
        <v>9851629.7933108564</v>
      </c>
      <c r="DC12" s="91">
        <f>+'35'!DC12*1000</f>
        <v>11274140.274486424</v>
      </c>
      <c r="DD12" s="91">
        <f>+'35'!DD12*1000</f>
        <v>11520913.25819</v>
      </c>
      <c r="DE12" s="91">
        <f>+'35'!DE12*1000</f>
        <v>11379480.80514</v>
      </c>
      <c r="DF12" s="91">
        <f>+'35'!DF12*1000</f>
        <v>12394364.575539999</v>
      </c>
      <c r="DG12" s="91">
        <f>+'35'!DG12*1000</f>
        <v>11897093.054960001</v>
      </c>
      <c r="DH12" s="91">
        <f>+'35'!DH12*1000</f>
        <v>11344335.83752</v>
      </c>
      <c r="DI12" s="91">
        <f>+'35'!DI12*1000</f>
        <v>13278848.285120001</v>
      </c>
      <c r="DJ12" s="91">
        <f>+'35'!DJ12*1000</f>
        <v>14314932.103360001</v>
      </c>
      <c r="DK12" s="91">
        <f>+'35'!DK12*1000</f>
        <v>15792869.529139999</v>
      </c>
      <c r="DL12" s="91">
        <f>+'35'!DL12*1000</f>
        <v>16299767.248789996</v>
      </c>
      <c r="DM12" s="91">
        <f>+'35'!DM12*1000</f>
        <v>20400472.490099996</v>
      </c>
      <c r="DN12" s="91">
        <f>+'35'!DN12*1000</f>
        <v>20858853.235920001</v>
      </c>
      <c r="DO12" s="91">
        <f>+'35'!DO12*1000</f>
        <v>20701312.77386</v>
      </c>
      <c r="DP12" s="91">
        <f>+'35'!DP12*1000</f>
        <v>19239501.875620004</v>
      </c>
      <c r="DQ12" s="91">
        <f>+'35'!DQ12*1000</f>
        <v>19120281.187239997</v>
      </c>
      <c r="DR12" s="91">
        <f>+'35'!DR12*1000</f>
        <v>19232397.912599999</v>
      </c>
      <c r="DS12" s="91">
        <f>+'35'!DS12*1000</f>
        <v>18066131.875289999</v>
      </c>
      <c r="DT12" s="91">
        <f>+'35'!DT12*1000</f>
        <v>17775785.800259996</v>
      </c>
      <c r="DU12" s="91">
        <f>+'35'!DU12*1000</f>
        <v>18428141.046080001</v>
      </c>
      <c r="DV12" s="91">
        <f>+'35'!DV12*1000</f>
        <v>18042493.253579997</v>
      </c>
      <c r="DW12" s="91">
        <f>+'35'!DW12*1000</f>
        <v>18176432.884620003</v>
      </c>
      <c r="DX12" s="91">
        <f>+'35'!DX12*1000</f>
        <v>18594715.551279999</v>
      </c>
      <c r="DY12" s="91">
        <f>+'35'!DY12*1000</f>
        <v>19617267.148720004</v>
      </c>
      <c r="DZ12" s="91">
        <f>+'35'!DZ12*1000</f>
        <v>21960568.127499998</v>
      </c>
      <c r="EA12" s="91">
        <f>+'35'!EA12*1000</f>
        <v>25014515.034310002</v>
      </c>
      <c r="EB12" s="91">
        <f>+'35'!EB12*1000</f>
        <v>22556011.424029998</v>
      </c>
      <c r="EC12" s="91">
        <f>+'35'!EC12*1000</f>
        <v>22330803.909460001</v>
      </c>
      <c r="ED12" s="91">
        <f>+'35'!ED12*1000</f>
        <v>19952264.63411</v>
      </c>
      <c r="EE12" s="91">
        <f>+'35'!EE12*1000</f>
        <v>18442184.836359996</v>
      </c>
      <c r="EF12" s="91">
        <f>+'35'!EF12*1000</f>
        <v>16355752.125349998</v>
      </c>
      <c r="EG12" s="91">
        <f>+'35'!EG12*1000</f>
        <v>13306949.252700001</v>
      </c>
      <c r="EH12" s="91">
        <f>+'35'!EH12*1000</f>
        <v>11275217.01956</v>
      </c>
      <c r="EI12" s="91">
        <f>+'35'!EI12*1000</f>
        <v>9453004.0146699995</v>
      </c>
      <c r="EJ12" s="91">
        <f>+'35'!EJ12*1000</f>
        <v>10097451.315579999</v>
      </c>
      <c r="EK12" s="53"/>
      <c r="EL12" s="2"/>
    </row>
    <row r="13" spans="1:146" x14ac:dyDescent="0.2">
      <c r="A13" s="86" t="s">
        <v>42</v>
      </c>
      <c r="B13" s="85"/>
      <c r="C13" s="91">
        <f>+'35'!C13*1000</f>
        <v>123070.8282144</v>
      </c>
      <c r="D13" s="52">
        <f>+'35'!D13*1000</f>
        <v>144886.9435348</v>
      </c>
      <c r="E13" s="52">
        <f>+'35'!E13*1000</f>
        <v>0</v>
      </c>
      <c r="F13" s="52">
        <f>+'35'!F13*1000</f>
        <v>0</v>
      </c>
      <c r="G13" s="52">
        <f>+'35'!G13*1000</f>
        <v>0</v>
      </c>
      <c r="H13" s="91">
        <f>+'35'!H13*1000</f>
        <v>313095.50089919992</v>
      </c>
      <c r="I13" s="91">
        <f>+'35'!I13*1000</f>
        <v>258660.58532649998</v>
      </c>
      <c r="J13" s="91">
        <f>+'35'!J13*1000</f>
        <v>248924.59508800003</v>
      </c>
      <c r="K13" s="91">
        <f>+'35'!K13*1000</f>
        <v>274077.81040720001</v>
      </c>
      <c r="L13" s="91">
        <f>+'35'!L13*1000</f>
        <v>291229.17404880002</v>
      </c>
      <c r="M13" s="91">
        <f>+'35'!M13*1000</f>
        <v>303109.02416720003</v>
      </c>
      <c r="N13" s="91">
        <f>+'35'!N13*1000</f>
        <v>289300.56644400005</v>
      </c>
      <c r="O13" s="91">
        <f>+'35'!O13*1000</f>
        <v>305889.54337200004</v>
      </c>
      <c r="P13" s="91">
        <f>+'35'!P13*1000</f>
        <v>282629.71909479995</v>
      </c>
      <c r="Q13" s="91">
        <f>+'35'!Q13*1000</f>
        <v>161826.96154759999</v>
      </c>
      <c r="R13" s="91">
        <f>+'35'!R13*1000</f>
        <v>148442.12896</v>
      </c>
      <c r="S13" s="91">
        <f>+'35'!S13*1000</f>
        <v>119384.08304</v>
      </c>
      <c r="T13" s="91">
        <f>+'35'!T13*1000</f>
        <v>185780.0962335474</v>
      </c>
      <c r="U13" s="91">
        <f>+'35'!U13*1000</f>
        <v>84377.875440000003</v>
      </c>
      <c r="V13" s="91">
        <f>+'35'!V13*1000</f>
        <v>103718.2664643</v>
      </c>
      <c r="W13" s="91">
        <f>+'35'!W13*1000</f>
        <v>122224.1627826</v>
      </c>
      <c r="X13" s="91">
        <f>+'35'!X13*1000</f>
        <v>112205.80827720002</v>
      </c>
      <c r="Y13" s="91">
        <f>+'35'!Y13*1000</f>
        <v>95992.541579199999</v>
      </c>
      <c r="Z13" s="91">
        <f>+'35'!Z13*1000</f>
        <v>82449.442712400007</v>
      </c>
      <c r="AA13" s="91">
        <f>+'35'!AA13*1000</f>
        <v>84456.536971599999</v>
      </c>
      <c r="AB13" s="91">
        <f>+'35'!AB13*1000</f>
        <v>92301.108603000001</v>
      </c>
      <c r="AC13" s="91">
        <f>+'35'!AC13*1000</f>
        <v>26423.1492315</v>
      </c>
      <c r="AD13" s="91">
        <f>+'35'!AD13*1000</f>
        <v>32033.442766500004</v>
      </c>
      <c r="AE13" s="91">
        <f>+'35'!AE13*1000</f>
        <v>24161.260943999998</v>
      </c>
      <c r="AF13" s="91">
        <f>+'35'!AF13*1000</f>
        <v>21394.465712100002</v>
      </c>
      <c r="AG13" s="91">
        <f>+'35'!AG13*1000</f>
        <v>33119.766572200002</v>
      </c>
      <c r="AH13" s="91">
        <f>+'35'!AH13*1000</f>
        <v>45325.664616299997</v>
      </c>
      <c r="AI13" s="91">
        <f>+'35'!AI13*1000</f>
        <v>82142.877579000022</v>
      </c>
      <c r="AJ13" s="91">
        <f>+'35'!AJ13*1000</f>
        <v>75960.218980200007</v>
      </c>
      <c r="AK13" s="91">
        <f>+'35'!AK13*1000</f>
        <v>73528.995172299998</v>
      </c>
      <c r="AL13" s="91">
        <f>+'35'!AL13*1000</f>
        <v>34281.203869000004</v>
      </c>
      <c r="AM13" s="91">
        <f>+'35'!AM13*1000</f>
        <v>25056.228323699997</v>
      </c>
      <c r="AN13" s="91">
        <f>+'35'!AN13*1000</f>
        <v>43784.703574799998</v>
      </c>
      <c r="AO13" s="91">
        <f>+'35'!AO13*1000</f>
        <v>43960.19720699999</v>
      </c>
      <c r="AP13" s="91">
        <f>+'35'!AP13*1000</f>
        <v>54892.828268200006</v>
      </c>
      <c r="AQ13" s="91">
        <f>+'35'!AQ13*1000</f>
        <v>22526.029161999999</v>
      </c>
      <c r="AR13" s="91">
        <f>+'35'!AR13*1000</f>
        <v>29341.392066399996</v>
      </c>
      <c r="AS13" s="91">
        <f>+'35'!AS13*1000</f>
        <v>29101.4885856</v>
      </c>
      <c r="AT13" s="91">
        <f>+'35'!AT13*1000</f>
        <v>58818.138010800008</v>
      </c>
      <c r="AU13" s="91">
        <f>+'35'!AU13*1000</f>
        <v>80870.979254000005</v>
      </c>
      <c r="AV13" s="91">
        <f>+'35'!AV13*1000</f>
        <v>94417.346775999991</v>
      </c>
      <c r="AW13" s="91">
        <f>+'35'!AW13*1000</f>
        <v>64631.895194299999</v>
      </c>
      <c r="AX13" s="91">
        <f>+'35'!AX13*1000</f>
        <v>35521.349347200005</v>
      </c>
      <c r="AY13" s="91">
        <f>+'35'!AY13*1000</f>
        <v>7039.0337599999993</v>
      </c>
      <c r="AZ13" s="91">
        <f>+'35'!AZ13*1000</f>
        <v>20787.8005744</v>
      </c>
      <c r="BA13" s="91">
        <f>+'35'!BA13*1000</f>
        <v>20816.7499818</v>
      </c>
      <c r="BB13" s="91">
        <f>+'35'!BB13*1000</f>
        <v>28768.897900599997</v>
      </c>
      <c r="BC13" s="91">
        <f>+'35'!BC13*1000</f>
        <v>21743.445068499997</v>
      </c>
      <c r="BD13" s="91">
        <f>+'35'!BD13*1000</f>
        <v>42560.284536399995</v>
      </c>
      <c r="BE13" s="91">
        <f>+'35'!BE13*1000</f>
        <v>69301.284634999989</v>
      </c>
      <c r="BF13" s="91">
        <f>+'35'!BF13*1000</f>
        <v>83330.961003499993</v>
      </c>
      <c r="BG13" s="91">
        <f>+'35'!BG13*1000</f>
        <v>77210.155832499993</v>
      </c>
      <c r="BH13" s="91">
        <f>+'35'!BH13*1000</f>
        <v>50835.5383841</v>
      </c>
      <c r="BI13" s="91">
        <f>+'35'!BI13*1000</f>
        <v>16721.8369169</v>
      </c>
      <c r="BJ13" s="91">
        <f>+'35'!BJ13*1000</f>
        <v>2786.1229789999998</v>
      </c>
      <c r="BK13" s="91">
        <f>+'35'!BK13*1000</f>
        <v>2089.3850509999997</v>
      </c>
      <c r="BL13" s="91">
        <f>+'35'!BL13*1000</f>
        <v>4178.8521388999998</v>
      </c>
      <c r="BM13" s="91">
        <f>+'35'!BM13*1000</f>
        <v>6269.6818617999988</v>
      </c>
      <c r="BN13" s="91">
        <f>+'35'!BN13*1000</f>
        <v>7664.9773059999998</v>
      </c>
      <c r="BO13" s="91">
        <f>+'35'!BO13*1000</f>
        <v>5575.2694046000006</v>
      </c>
      <c r="BP13" s="91">
        <f>+'35'!BP13*1000</f>
        <v>2787.8580210999999</v>
      </c>
      <c r="BQ13" s="91">
        <f>+'35'!BQ13*1000</f>
        <v>1393.8631789000001</v>
      </c>
      <c r="BR13" s="91">
        <f>+'35'!BR13*1000</f>
        <v>2090.6958989</v>
      </c>
      <c r="BS13" s="91">
        <f>+'35'!BS13*1000</f>
        <v>3484.6375600000001</v>
      </c>
      <c r="BT13" s="91">
        <f>+'35'!BT13*1000</f>
        <v>4878.4606613999995</v>
      </c>
      <c r="BU13" s="91">
        <f>+'35'!BU13*1000</f>
        <v>4878.5159334999998</v>
      </c>
      <c r="BV13" s="91">
        <f>+'35'!BV13*1000</f>
        <v>6272.3729788000001</v>
      </c>
      <c r="BW13" s="91">
        <f>+'35'!BW13*1000</f>
        <v>5575.5111938999999</v>
      </c>
      <c r="BX13" s="91">
        <f>+'35'!BX13*1000</f>
        <v>6272.4611492999993</v>
      </c>
      <c r="BY13" s="91">
        <f>+'35'!BY13*1000</f>
        <v>5575.4293661000002</v>
      </c>
      <c r="BZ13" s="91">
        <f>+'35'!BZ13*1000</f>
        <v>6272.4043437999999</v>
      </c>
      <c r="CA13" s="91">
        <f>+'35'!CA13*1000</f>
        <v>6263.4328992000001</v>
      </c>
      <c r="CB13" s="91">
        <f>+'35'!CB13*1000</f>
        <v>4857.450699</v>
      </c>
      <c r="CC13" s="91">
        <f>+'35'!CC13*1000</f>
        <v>4163.4656894000009</v>
      </c>
      <c r="CD13" s="91">
        <f>+'35'!CD13*1000</f>
        <v>4842.7007699999995</v>
      </c>
      <c r="CE13" s="91">
        <f>+'35'!CE13*1000</f>
        <v>5518.5073920000013</v>
      </c>
      <c r="CF13" s="91">
        <f>+'35'!CF13*1000</f>
        <v>5511.0285789000009</v>
      </c>
      <c r="CG13" s="91">
        <f>+'35'!CG13*1000</f>
        <v>5510.6322661000004</v>
      </c>
      <c r="CH13" s="91">
        <f>+'35'!CH13*1000</f>
        <v>5502.4970640000001</v>
      </c>
      <c r="CI13" s="91">
        <f>+'35'!CI13*1000</f>
        <v>5495.0318109</v>
      </c>
      <c r="CJ13" s="91">
        <f>+'35'!CJ13*1000</f>
        <v>4121.1031215000003</v>
      </c>
      <c r="CK13" s="91">
        <f>+'35'!CK13*1000</f>
        <v>2747.5672587000004</v>
      </c>
      <c r="CL13" s="91">
        <f>+'35'!CL13*1000</f>
        <v>2060.8515393000002</v>
      </c>
      <c r="CM13" s="91">
        <f>+'35'!CM13*1000</f>
        <v>685.99986280000007</v>
      </c>
      <c r="CN13" s="91">
        <f>+'35'!CN13*1000</f>
        <v>0</v>
      </c>
      <c r="CO13" s="91">
        <f>+'35'!CO13*1000</f>
        <v>0</v>
      </c>
      <c r="CP13" s="91">
        <f>+'35'!CP13*1000</f>
        <v>0</v>
      </c>
      <c r="CQ13" s="91">
        <f>+'35'!CQ13*1000</f>
        <v>0</v>
      </c>
      <c r="CR13" s="91">
        <f>+'35'!CR13*1000</f>
        <v>0</v>
      </c>
      <c r="CS13" s="91">
        <f>+'35'!CS13*1000</f>
        <v>0</v>
      </c>
      <c r="CT13" s="91">
        <f>+'35'!CT13*1000</f>
        <v>0</v>
      </c>
      <c r="CU13" s="91">
        <f>+'35'!CU13*1000</f>
        <v>0</v>
      </c>
      <c r="CV13" s="91">
        <f>+'35'!CV13*1000</f>
        <v>0</v>
      </c>
      <c r="CW13" s="91">
        <f>+'35'!CW13*1000</f>
        <v>0</v>
      </c>
      <c r="CX13" s="91">
        <f>+'35'!CX13*1000</f>
        <v>0</v>
      </c>
      <c r="CY13" s="91">
        <f>+'35'!CY13*1000</f>
        <v>0</v>
      </c>
      <c r="CZ13" s="91">
        <f>+'35'!CZ13*1000</f>
        <v>0</v>
      </c>
      <c r="DA13" s="91">
        <f>+'35'!DA13*1000</f>
        <v>0</v>
      </c>
      <c r="DB13" s="91">
        <f>+'35'!DB13*1000</f>
        <v>0</v>
      </c>
      <c r="DC13" s="91">
        <f>+'35'!DC13*1000</f>
        <v>0</v>
      </c>
      <c r="DD13" s="91">
        <f>+'35'!DD13*1000</f>
        <v>0</v>
      </c>
      <c r="DE13" s="91">
        <f>+'35'!DE13*1000</f>
        <v>0</v>
      </c>
      <c r="DF13" s="91">
        <f>+'35'!DF13*1000</f>
        <v>0</v>
      </c>
      <c r="DG13" s="91">
        <f>+'35'!DG13*1000</f>
        <v>0</v>
      </c>
      <c r="DH13" s="91">
        <f>+'35'!DH13*1000</f>
        <v>0</v>
      </c>
      <c r="DI13" s="91">
        <f>+'35'!DI13*1000</f>
        <v>226905.1659966</v>
      </c>
      <c r="DJ13" s="91">
        <f>+'35'!DJ13*1000</f>
        <v>285697.22128360003</v>
      </c>
      <c r="DK13" s="91">
        <f>+'35'!DK13*1000</f>
        <v>354692.45908600005</v>
      </c>
      <c r="DL13" s="91">
        <f>+'35'!DL13*1000</f>
        <v>452106.01555140002</v>
      </c>
      <c r="DM13" s="91">
        <f>+'35'!DM13*1000</f>
        <v>384183.38738640008</v>
      </c>
      <c r="DN13" s="91">
        <f>+'35'!DN13*1000</f>
        <v>384718.06532180007</v>
      </c>
      <c r="DO13" s="91">
        <f>+'35'!DO13*1000</f>
        <v>369325.816979</v>
      </c>
      <c r="DP13" s="91">
        <f>+'35'!DP13*1000</f>
        <v>6.86E-5</v>
      </c>
      <c r="DQ13" s="91">
        <f>+'35'!DQ13*1000</f>
        <v>6.86E-5</v>
      </c>
      <c r="DR13" s="91">
        <f>+'35'!DR13*1000</f>
        <v>6.86E-5</v>
      </c>
      <c r="DS13" s="91">
        <f>+'35'!DS13*1000</f>
        <v>6.86E-5</v>
      </c>
      <c r="DT13" s="91">
        <f>+'35'!DT13*1000</f>
        <v>0</v>
      </c>
      <c r="DU13" s="91">
        <f>+'35'!DU13*1000</f>
        <v>0</v>
      </c>
      <c r="DV13" s="91">
        <f>+'35'!DV13*1000</f>
        <v>0</v>
      </c>
      <c r="DW13" s="91">
        <f>+'35'!DW13*1000</f>
        <v>0</v>
      </c>
      <c r="DX13" s="91">
        <f>+'35'!DX13*1000</f>
        <v>0</v>
      </c>
      <c r="DY13" s="91">
        <f>+'35'!DY13*1000</f>
        <v>0</v>
      </c>
      <c r="DZ13" s="91">
        <f>+'35'!DZ13*1000</f>
        <v>0</v>
      </c>
      <c r="EA13" s="91">
        <f>+'35'!EA13*1000</f>
        <v>0</v>
      </c>
      <c r="EB13" s="91">
        <f>+'35'!EB13*1000</f>
        <v>0</v>
      </c>
      <c r="EC13" s="91">
        <f>+'35'!EC13*1000</f>
        <v>0</v>
      </c>
      <c r="ED13" s="91">
        <f>+'35'!ED13*1000</f>
        <v>0</v>
      </c>
      <c r="EE13" s="91">
        <f>+'35'!EE13*1000</f>
        <v>0</v>
      </c>
      <c r="EF13" s="91">
        <f>+'35'!EF13*1000</f>
        <v>0</v>
      </c>
      <c r="EG13" s="91">
        <f>+'35'!EG13*1000</f>
        <v>0</v>
      </c>
      <c r="EH13" s="91">
        <f>+'35'!EH13*1000</f>
        <v>0</v>
      </c>
      <c r="EI13" s="91">
        <f>+'35'!EI13*1000</f>
        <v>0</v>
      </c>
      <c r="EJ13" s="91">
        <f>+'35'!EJ13*1000</f>
        <v>0</v>
      </c>
      <c r="EK13" s="53"/>
      <c r="EL13" s="2"/>
    </row>
    <row r="14" spans="1:146" x14ac:dyDescent="0.2">
      <c r="A14" s="82" t="s">
        <v>3</v>
      </c>
      <c r="B14" s="83"/>
      <c r="C14" s="90">
        <f>+'35'!C14*1000</f>
        <v>-6290437.4720000001</v>
      </c>
      <c r="D14" s="49">
        <f>+'35'!D14*1000</f>
        <v>-6987166.5950000016</v>
      </c>
      <c r="E14" s="49">
        <f>+'35'!E14*1000</f>
        <v>-7089051.8119999999</v>
      </c>
      <c r="F14" s="49">
        <f>+'35'!F14*1000</f>
        <v>-6314201.2989999996</v>
      </c>
      <c r="G14" s="49">
        <f>+'35'!G14*1000</f>
        <v>-6644870.6509999996</v>
      </c>
      <c r="H14" s="90">
        <f>+'35'!H14*1000</f>
        <v>-6814229.7339999992</v>
      </c>
      <c r="I14" s="90">
        <f>+'35'!I14*1000</f>
        <v>-6795401.8038769998</v>
      </c>
      <c r="J14" s="90">
        <f>+'35'!J14*1000</f>
        <v>-6907373.6361781983</v>
      </c>
      <c r="K14" s="90">
        <f>+'35'!K14*1000</f>
        <v>-6783956.6165051972</v>
      </c>
      <c r="L14" s="90">
        <f>+'35'!L14*1000</f>
        <v>-6768727.0022791997</v>
      </c>
      <c r="M14" s="90">
        <f>+'35'!M14*1000</f>
        <v>-6831717.0988611998</v>
      </c>
      <c r="N14" s="90">
        <f>+'35'!N14*1000</f>
        <v>-7019702.09146077</v>
      </c>
      <c r="O14" s="90">
        <f>+'35'!O14*1000</f>
        <v>-6993429.8347791703</v>
      </c>
      <c r="P14" s="90">
        <f>+'35'!P14*1000</f>
        <v>-7104391.2250430202</v>
      </c>
      <c r="Q14" s="90">
        <f>+'35'!Q14*1000</f>
        <v>-7459652.5470533594</v>
      </c>
      <c r="R14" s="90">
        <f>+'35'!R14*1000</f>
        <v>-7483152.6358585972</v>
      </c>
      <c r="S14" s="90">
        <f>+'35'!S14*1000</f>
        <v>-7737380.3480242128</v>
      </c>
      <c r="T14" s="90">
        <f>+'35'!T14*1000</f>
        <v>-7880024.9925035462</v>
      </c>
      <c r="U14" s="90">
        <f>+'35'!U14*1000</f>
        <v>-6879911.7483814023</v>
      </c>
      <c r="V14" s="90">
        <f>+'35'!V14*1000</f>
        <v>-6781219.2648076871</v>
      </c>
      <c r="W14" s="90">
        <f>+'35'!W14*1000</f>
        <v>-6871264.1581207635</v>
      </c>
      <c r="X14" s="90">
        <f>+'35'!X14*1000</f>
        <v>-7212612.1842837799</v>
      </c>
      <c r="Y14" s="90">
        <f>+'35'!Y14*1000</f>
        <v>-7430785.5848526107</v>
      </c>
      <c r="Z14" s="90">
        <f>+'35'!Z14*1000</f>
        <v>-7097183.7864490356</v>
      </c>
      <c r="AA14" s="90">
        <f>+'35'!AA14*1000</f>
        <v>-7446723.6884095613</v>
      </c>
      <c r="AB14" s="90">
        <f>+'35'!AB14*1000</f>
        <v>-7410149.6533822799</v>
      </c>
      <c r="AC14" s="90">
        <f>+'35'!AC14*1000</f>
        <v>-7405020.4798066774</v>
      </c>
      <c r="AD14" s="90">
        <f>+'35'!AD14*1000</f>
        <v>-7571389.2820193768</v>
      </c>
      <c r="AE14" s="90">
        <f>+'35'!AE14*1000</f>
        <v>-7909463.1734995376</v>
      </c>
      <c r="AF14" s="90">
        <f>+'35'!AF14*1000</f>
        <v>-7928164.7372219274</v>
      </c>
      <c r="AG14" s="90">
        <f>+'35'!AG14*1000</f>
        <v>-8049697.4765149243</v>
      </c>
      <c r="AH14" s="90">
        <f>+'35'!AH14*1000</f>
        <v>-8215055.7989324387</v>
      </c>
      <c r="AI14" s="90">
        <f>+'35'!AI14*1000</f>
        <v>-8053079.8744835537</v>
      </c>
      <c r="AJ14" s="90">
        <f>+'35'!AJ14*1000</f>
        <v>-8245406.609092799</v>
      </c>
      <c r="AK14" s="90">
        <f>+'35'!AK14*1000</f>
        <v>-8071898.3034703098</v>
      </c>
      <c r="AL14" s="90">
        <f>+'35'!AL14*1000</f>
        <v>-8082409.9712589625</v>
      </c>
      <c r="AM14" s="90">
        <f>+'35'!AM14*1000</f>
        <v>-8058978.5193276908</v>
      </c>
      <c r="AN14" s="90">
        <f>+'35'!AN14*1000</f>
        <v>-7997357.8349511726</v>
      </c>
      <c r="AO14" s="90">
        <f>+'35'!AO14*1000</f>
        <v>-8657988.9719336312</v>
      </c>
      <c r="AP14" s="90">
        <f>+'35'!AP14*1000</f>
        <v>-8925586.7879399471</v>
      </c>
      <c r="AQ14" s="90">
        <f>+'35'!AQ14*1000</f>
        <v>-9016562.8157407641</v>
      </c>
      <c r="AR14" s="90">
        <f>+'35'!AR14*1000</f>
        <v>-9217185.0959370732</v>
      </c>
      <c r="AS14" s="90">
        <f>+'35'!AS14*1000</f>
        <v>-9852171.3763845097</v>
      </c>
      <c r="AT14" s="90">
        <f>+'35'!AT14*1000</f>
        <v>-10003935.393607816</v>
      </c>
      <c r="AU14" s="90">
        <f>+'35'!AU14*1000</f>
        <v>-9188387.7781864982</v>
      </c>
      <c r="AV14" s="90">
        <f>+'35'!AV14*1000</f>
        <v>-7937469.3802942988</v>
      </c>
      <c r="AW14" s="90">
        <f>+'35'!AW14*1000</f>
        <v>-7462115.4408076108</v>
      </c>
      <c r="AX14" s="90">
        <f>+'35'!AX14*1000</f>
        <v>-7043298.9910281859</v>
      </c>
      <c r="AY14" s="90">
        <f>+'35'!AY14*1000</f>
        <v>-6278022.6842878796</v>
      </c>
      <c r="AZ14" s="90">
        <f>+'35'!AZ14*1000</f>
        <v>-5493110.2334269173</v>
      </c>
      <c r="BA14" s="90">
        <f>+'35'!BA14*1000</f>
        <v>-5699368.4201876465</v>
      </c>
      <c r="BB14" s="90">
        <f>+'35'!BB14*1000</f>
        <v>-4865631.1083866823</v>
      </c>
      <c r="BC14" s="90">
        <f>+'35'!BC14*1000</f>
        <v>-5494677.3251569513</v>
      </c>
      <c r="BD14" s="90">
        <f>+'35'!BD14*1000</f>
        <v>-5817076.5464883707</v>
      </c>
      <c r="BE14" s="90">
        <f>+'35'!BE14*1000</f>
        <v>-5998070.1943359878</v>
      </c>
      <c r="BF14" s="90">
        <f>+'35'!BF14*1000</f>
        <v>-6140145.2680703551</v>
      </c>
      <c r="BG14" s="90">
        <f>+'35'!BG14*1000</f>
        <v>-6099359.4615219291</v>
      </c>
      <c r="BH14" s="90">
        <f>+'35'!BH14*1000</f>
        <v>-5775221.7965680901</v>
      </c>
      <c r="BI14" s="90">
        <f>+'35'!BI14*1000</f>
        <v>-6339079.3256256338</v>
      </c>
      <c r="BJ14" s="90">
        <f>+'35'!BJ14*1000</f>
        <v>-6180254.7208238915</v>
      </c>
      <c r="BK14" s="90">
        <f>+'35'!BK14*1000</f>
        <v>-6136586.6968673263</v>
      </c>
      <c r="BL14" s="90">
        <f>+'35'!BL14*1000</f>
        <v>-7752031.2268261556</v>
      </c>
      <c r="BM14" s="90">
        <f>+'35'!BM14*1000</f>
        <v>-8156110.1642905138</v>
      </c>
      <c r="BN14" s="90">
        <f>+'35'!BN14*1000</f>
        <v>-8505325.1828451529</v>
      </c>
      <c r="BO14" s="90">
        <f>+'35'!BO14*1000</f>
        <v>-9504111.0195406564</v>
      </c>
      <c r="BP14" s="90">
        <f>+'35'!BP14*1000</f>
        <v>-8644190.7217186224</v>
      </c>
      <c r="BQ14" s="90">
        <f>+'35'!BQ14*1000</f>
        <v>-8343662.3121537287</v>
      </c>
      <c r="BR14" s="90">
        <f>+'35'!BR14*1000</f>
        <v>-8258577.8287707651</v>
      </c>
      <c r="BS14" s="90">
        <f>+'35'!BS14*1000</f>
        <v>-8058052.4289436927</v>
      </c>
      <c r="BT14" s="90">
        <f>+'35'!BT14*1000</f>
        <v>-8205404.3120936891</v>
      </c>
      <c r="BU14" s="90">
        <f>+'35'!BU14*1000</f>
        <v>-7759771.8691723254</v>
      </c>
      <c r="BV14" s="90">
        <f>+'35'!BV14*1000</f>
        <v>-7841730.017604284</v>
      </c>
      <c r="BW14" s="90">
        <f>+'35'!BW14*1000</f>
        <v>-8142191.9643680453</v>
      </c>
      <c r="BX14" s="90">
        <f>+'35'!BX14*1000</f>
        <v>-8129280.4304340053</v>
      </c>
      <c r="BY14" s="90">
        <f>+'35'!BY14*1000</f>
        <v>-9209135.6573618352</v>
      </c>
      <c r="BZ14" s="90">
        <f>+'35'!BZ14*1000</f>
        <v>-9653951.6046479791</v>
      </c>
      <c r="CA14" s="90">
        <f>+'35'!CA14*1000</f>
        <v>-8967800.1019730438</v>
      </c>
      <c r="CB14" s="90">
        <f>+'35'!CB14*1000</f>
        <v>-9172314.2865791824</v>
      </c>
      <c r="CC14" s="90">
        <f>+'35'!CC14*1000</f>
        <v>-8917947.1294097155</v>
      </c>
      <c r="CD14" s="90">
        <f>+'35'!CD14*1000</f>
        <v>-9483391.2840206735</v>
      </c>
      <c r="CE14" s="90">
        <f>+'35'!CE14*1000</f>
        <v>-9715907.1224470939</v>
      </c>
      <c r="CF14" s="90">
        <f>+'35'!CF14*1000</f>
        <v>-11218753.741384959</v>
      </c>
      <c r="CG14" s="90">
        <f>+'35'!CG14*1000</f>
        <v>-10759662.486531496</v>
      </c>
      <c r="CH14" s="90">
        <f>+'35'!CH14*1000</f>
        <v>-10528975.517654656</v>
      </c>
      <c r="CI14" s="90">
        <f>+'35'!CI14*1000</f>
        <v>-11197158.697028449</v>
      </c>
      <c r="CJ14" s="90">
        <f>+'35'!CJ14*1000</f>
        <v>-13083975.769549731</v>
      </c>
      <c r="CK14" s="90">
        <f>+'35'!CK14*1000</f>
        <v>-9994050.1658250093</v>
      </c>
      <c r="CL14" s="90">
        <f>+'35'!CL14*1000</f>
        <v>-11957552.772185985</v>
      </c>
      <c r="CM14" s="90">
        <f>+'35'!CM14*1000</f>
        <v>-10621674.093384132</v>
      </c>
      <c r="CN14" s="90">
        <f>+'35'!CN14*1000</f>
        <v>-8739320.6110997275</v>
      </c>
      <c r="CO14" s="90">
        <f>+'35'!CO14*1000</f>
        <v>-10712766.312071629</v>
      </c>
      <c r="CP14" s="90">
        <f>+'35'!CP14*1000</f>
        <v>-11489095.311402796</v>
      </c>
      <c r="CQ14" s="90">
        <f>+'35'!CQ14*1000</f>
        <v>-10193487.201234799</v>
      </c>
      <c r="CR14" s="90">
        <f>+'35'!CR14*1000</f>
        <v>-10095713.455693798</v>
      </c>
      <c r="CS14" s="90">
        <f>+'35'!CS14*1000</f>
        <v>-8120192.9583229758</v>
      </c>
      <c r="CT14" s="90">
        <f>+'35'!CT14*1000</f>
        <v>-8175614.3150476571</v>
      </c>
      <c r="CU14" s="90">
        <f>+'35'!CU14*1000</f>
        <v>-8974203.5895823687</v>
      </c>
      <c r="CV14" s="90">
        <f>+'35'!CV14*1000</f>
        <v>-9438338.7037246656</v>
      </c>
      <c r="CW14" s="90">
        <f>+'35'!CW14*1000</f>
        <v>-11077395.029397661</v>
      </c>
      <c r="CX14" s="90">
        <f>+'35'!CX14*1000</f>
        <v>-10310809.595004641</v>
      </c>
      <c r="CY14" s="90">
        <f>+'35'!CY14*1000</f>
        <v>-10344301.352387771</v>
      </c>
      <c r="CZ14" s="90">
        <f>+'35'!CZ14*1000</f>
        <v>-9801990.2549518067</v>
      </c>
      <c r="DA14" s="90">
        <f>+'35'!DA14*1000</f>
        <v>-60719949.704785921</v>
      </c>
      <c r="DB14" s="90">
        <f>+'35'!DB14*1000</f>
        <v>-9727446.1574149039</v>
      </c>
      <c r="DC14" s="90">
        <f>+'35'!DC14*1000</f>
        <v>-9868298.1209429502</v>
      </c>
      <c r="DD14" s="90">
        <f>+'35'!DD14*1000</f>
        <v>-8913287.9194112476</v>
      </c>
      <c r="DE14" s="90">
        <f>+'35'!DE14*1000</f>
        <v>-7490943.5601966083</v>
      </c>
      <c r="DF14" s="90">
        <f>+'35'!DF14*1000</f>
        <v>-5585849.5204821341</v>
      </c>
      <c r="DG14" s="90">
        <f>+'35'!DG14*1000</f>
        <v>-7000503.9872385561</v>
      </c>
      <c r="DH14" s="90">
        <f>+'35'!DH14*1000</f>
        <v>-3678436.1575899813</v>
      </c>
      <c r="DI14" s="90">
        <f>+'35'!DI14*1000</f>
        <v>-3348523.5811129138</v>
      </c>
      <c r="DJ14" s="90">
        <f>+'35'!DJ14*1000</f>
        <v>-3631602.5073643364</v>
      </c>
      <c r="DK14" s="90">
        <f>+'35'!DK14*1000</f>
        <v>-2505885.1037101019</v>
      </c>
      <c r="DL14" s="90">
        <f>+'35'!DL14*1000</f>
        <v>-2123565.2145092636</v>
      </c>
      <c r="DM14" s="90">
        <f>+'35'!DM14*1000</f>
        <v>-2240860.4402175918</v>
      </c>
      <c r="DN14" s="90">
        <f>+'35'!DN14*1000</f>
        <v>-3047454.9934936203</v>
      </c>
      <c r="DO14" s="90">
        <f>+'35'!DO14*1000</f>
        <v>-2911921.6651712544</v>
      </c>
      <c r="DP14" s="90">
        <f>+'35'!DP14*1000</f>
        <v>-3047528.712321464</v>
      </c>
      <c r="DQ14" s="90">
        <f>+'35'!DQ14*1000</f>
        <v>-2492073.9951869994</v>
      </c>
      <c r="DR14" s="90">
        <f>+'35'!DR14*1000</f>
        <v>-3222177.1507123001</v>
      </c>
      <c r="DS14" s="90">
        <f>+'35'!DS14*1000</f>
        <v>-2808347.6835753061</v>
      </c>
      <c r="DT14" s="90">
        <f>+'35'!DT14*1000</f>
        <v>-2445703.4568709955</v>
      </c>
      <c r="DU14" s="90">
        <f>+'35'!DU14*1000</f>
        <v>-979333.41754952073</v>
      </c>
      <c r="DV14" s="90">
        <f>+'35'!DV14*1000</f>
        <v>-633692.50722748786</v>
      </c>
      <c r="DW14" s="90">
        <f>+'35'!DW14*1000</f>
        <v>-466478.85641388595</v>
      </c>
      <c r="DX14" s="90">
        <f>+'35'!DX14*1000</f>
        <v>66310.686616666615</v>
      </c>
      <c r="DY14" s="90">
        <f>+'35'!DY14*1000</f>
        <v>434158.81866624579</v>
      </c>
      <c r="DZ14" s="90">
        <f>+'35'!DZ14*1000</f>
        <v>851830.90972453728</v>
      </c>
      <c r="EA14" s="90">
        <f>+'35'!EA14*1000</f>
        <v>1374400.4636782818</v>
      </c>
      <c r="EB14" s="90">
        <f>+'35'!EB14*1000</f>
        <v>790452.00759712234</v>
      </c>
      <c r="EC14" s="90">
        <f>+'35'!EC14*1000</f>
        <v>1261131.3402459435</v>
      </c>
      <c r="ED14" s="90">
        <f>+'35'!ED14*1000</f>
        <v>1093695.2181166559</v>
      </c>
      <c r="EE14" s="90">
        <f>+'35'!EE14*1000</f>
        <v>2402632.6982957516</v>
      </c>
      <c r="EF14" s="90">
        <f>+'35'!EF14*1000</f>
        <v>1912627.075110795</v>
      </c>
      <c r="EG14" s="90">
        <f>+'35'!EG14*1000</f>
        <v>1841196.4504819028</v>
      </c>
      <c r="EH14" s="90">
        <f>+'35'!EH14*1000</f>
        <v>1670434.5910407994</v>
      </c>
      <c r="EI14" s="90">
        <f>+'35'!EI14*1000</f>
        <v>2879763.334272949</v>
      </c>
      <c r="EJ14" s="90">
        <f>+'35'!EJ14*1000</f>
        <v>2748016.178261295</v>
      </c>
      <c r="EK14" s="50"/>
      <c r="EL14" s="2"/>
      <c r="EM14" s="1" t="e">
        <f>#REF!/1000</f>
        <v>#REF!</v>
      </c>
      <c r="EN14" s="1">
        <f t="shared" si="0"/>
        <v>-6290.4374719999996</v>
      </c>
      <c r="EO14" s="1">
        <f t="shared" si="0"/>
        <v>-6987.1665950000015</v>
      </c>
    </row>
    <row r="15" spans="1:146" ht="15.75" x14ac:dyDescent="0.25">
      <c r="A15" s="47"/>
      <c r="B15" s="78"/>
      <c r="C15" s="48"/>
      <c r="D15" s="49"/>
      <c r="E15" s="49"/>
      <c r="F15" s="49"/>
      <c r="G15" s="49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  <c r="EJ15" s="90"/>
      <c r="EK15" s="50"/>
      <c r="EL15" s="2"/>
    </row>
    <row r="16" spans="1:146" ht="15.75" x14ac:dyDescent="0.25">
      <c r="A16" s="47" t="s">
        <v>4</v>
      </c>
      <c r="B16" s="78"/>
      <c r="C16" s="100">
        <f>+'35'!C16*1000</f>
        <v>4644099.3452984001</v>
      </c>
      <c r="D16" s="101">
        <f>+'35'!D16*1000</f>
        <v>5237646.6489479998</v>
      </c>
      <c r="E16" s="101">
        <f>+'35'!E16*1000</f>
        <v>4078583.8743203999</v>
      </c>
      <c r="F16" s="101">
        <f>+'35'!F16*1000</f>
        <v>4328791.0184808001</v>
      </c>
      <c r="G16" s="101">
        <f>+'35'!G16*1000</f>
        <v>4286032.1825288003</v>
      </c>
      <c r="H16" s="100">
        <f>+'35'!H16*1000</f>
        <v>5769218.2284471998</v>
      </c>
      <c r="I16" s="100">
        <f>+'35'!I16*1000</f>
        <v>5163736.7333880002</v>
      </c>
      <c r="J16" s="100">
        <f>+'35'!J16*1000</f>
        <v>5310453.5547164008</v>
      </c>
      <c r="K16" s="100">
        <f>+'35'!K16*1000</f>
        <v>4784778.3808139991</v>
      </c>
      <c r="L16" s="100">
        <f>+'35'!L16*1000</f>
        <v>5323960.9374711998</v>
      </c>
      <c r="M16" s="100">
        <f>+'35'!M16*1000</f>
        <v>5139829.9460643996</v>
      </c>
      <c r="N16" s="100">
        <f>+'35'!N16*1000</f>
        <v>5252920.7639467781</v>
      </c>
      <c r="O16" s="100">
        <f>+'35'!O16*1000</f>
        <v>5588425.794225161</v>
      </c>
      <c r="P16" s="100">
        <f>+'35'!P16*1000</f>
        <v>5824177.8278779816</v>
      </c>
      <c r="Q16" s="100">
        <f>+'35'!Q16*1000</f>
        <v>5802837.37568451</v>
      </c>
      <c r="R16" s="100">
        <f>+'35'!R16*1000</f>
        <v>6291224.6403002879</v>
      </c>
      <c r="S16" s="100">
        <f>+'35'!S16*1000</f>
        <v>6972839.767907544</v>
      </c>
      <c r="T16" s="100">
        <f>+'35'!T16*1000</f>
        <v>7882707.4211250003</v>
      </c>
      <c r="U16" s="100">
        <f>+'35'!U16*1000</f>
        <v>7223601.1021286305</v>
      </c>
      <c r="V16" s="100">
        <f>+'35'!V16*1000</f>
        <v>7476248.8887853762</v>
      </c>
      <c r="W16" s="100">
        <f>+'35'!W16*1000</f>
        <v>7109009.4863627255</v>
      </c>
      <c r="X16" s="100">
        <f>+'35'!X16*1000</f>
        <v>7530126.9293391015</v>
      </c>
      <c r="Y16" s="100">
        <f>+'35'!Y16*1000</f>
        <v>7802712.9617263321</v>
      </c>
      <c r="Z16" s="100">
        <f>+'35'!Z16*1000</f>
        <v>8158118.5691464888</v>
      </c>
      <c r="AA16" s="100">
        <f>+'35'!AA16*1000</f>
        <v>8462535.4952646866</v>
      </c>
      <c r="AB16" s="100">
        <f>+'35'!AB16*1000</f>
        <v>8554734.4716045801</v>
      </c>
      <c r="AC16" s="100">
        <f>+'35'!AC16*1000</f>
        <v>8639457.7046947796</v>
      </c>
      <c r="AD16" s="100">
        <f>+'35'!AD16*1000</f>
        <v>8713178.6799100544</v>
      </c>
      <c r="AE16" s="100">
        <f>+'35'!AE16*1000</f>
        <v>9151408.1602202132</v>
      </c>
      <c r="AF16" s="100">
        <f>+'35'!AF16*1000</f>
        <v>11227105.559324605</v>
      </c>
      <c r="AG16" s="100">
        <f>+'35'!AG16*1000</f>
        <v>10183807.498882266</v>
      </c>
      <c r="AH16" s="100">
        <f>+'35'!AH16*1000</f>
        <v>10213553.011068851</v>
      </c>
      <c r="AI16" s="100">
        <f>+'35'!AI16*1000</f>
        <v>10376139.917006716</v>
      </c>
      <c r="AJ16" s="100">
        <f>+'35'!AJ16*1000</f>
        <v>10696881.788542671</v>
      </c>
      <c r="AK16" s="100">
        <f>+'35'!AK16*1000</f>
        <v>10813649.901187193</v>
      </c>
      <c r="AL16" s="100">
        <f>+'35'!AL16*1000</f>
        <v>11445518.940503636</v>
      </c>
      <c r="AM16" s="100">
        <f>+'35'!AM16*1000</f>
        <v>11875349.766756942</v>
      </c>
      <c r="AN16" s="100">
        <f>+'35'!AN16*1000</f>
        <v>12915811.012455547</v>
      </c>
      <c r="AO16" s="100">
        <f>+'35'!AO16*1000</f>
        <v>13736183.896679774</v>
      </c>
      <c r="AP16" s="100">
        <f>+'35'!AP16*1000</f>
        <v>13885139.795252517</v>
      </c>
      <c r="AQ16" s="100">
        <f>+'35'!AQ16*1000</f>
        <v>14678431.552070562</v>
      </c>
      <c r="AR16" s="100">
        <f>+'35'!AR16*1000</f>
        <v>17458293.679011341</v>
      </c>
      <c r="AS16" s="100">
        <f>+'35'!AS16*1000</f>
        <v>16826562.935583811</v>
      </c>
      <c r="AT16" s="100">
        <f>+'35'!AT16*1000</f>
        <v>16745505.71975093</v>
      </c>
      <c r="AU16" s="100">
        <f>+'35'!AU16*1000</f>
        <v>16773011.513383418</v>
      </c>
      <c r="AV16" s="100">
        <f>+'35'!AV16*1000</f>
        <v>17497045.925457992</v>
      </c>
      <c r="AW16" s="100">
        <f>+'35'!AW16*1000</f>
        <v>18911086.520149052</v>
      </c>
      <c r="AX16" s="100">
        <f>+'35'!AX16*1000</f>
        <v>18962274.450884055</v>
      </c>
      <c r="AY16" s="100">
        <f>+'35'!AY16*1000</f>
        <v>19309951.186394397</v>
      </c>
      <c r="AZ16" s="100">
        <f>+'35'!AZ16*1000</f>
        <v>20187366.12536823</v>
      </c>
      <c r="BA16" s="100">
        <f>+'35'!BA16*1000</f>
        <v>20564328.966560982</v>
      </c>
      <c r="BB16" s="100">
        <f>+'35'!BB16*1000</f>
        <v>20079594.821614299</v>
      </c>
      <c r="BC16" s="100">
        <f>+'35'!BC16*1000</f>
        <v>19921164.321123868</v>
      </c>
      <c r="BD16" s="100">
        <f>+'35'!BD16*1000</f>
        <v>22292500.307408787</v>
      </c>
      <c r="BE16" s="100">
        <f>+'35'!BE16*1000</f>
        <v>21540969.362952847</v>
      </c>
      <c r="BF16" s="100">
        <f>+'35'!BF16*1000</f>
        <v>20230765.696745053</v>
      </c>
      <c r="BG16" s="100">
        <f>+'35'!BG16*1000</f>
        <v>19820482.065121077</v>
      </c>
      <c r="BH16" s="100">
        <f>+'35'!BH16*1000</f>
        <v>19286560.879350986</v>
      </c>
      <c r="BI16" s="100">
        <f>+'35'!BI16*1000</f>
        <v>19348027.533117093</v>
      </c>
      <c r="BJ16" s="100">
        <f>+'35'!BJ16*1000</f>
        <v>21046297.231696334</v>
      </c>
      <c r="BK16" s="100">
        <f>+'35'!BK16*1000</f>
        <v>21660379.042185239</v>
      </c>
      <c r="BL16" s="100">
        <f>+'35'!BL16*1000</f>
        <v>22566202.737269372</v>
      </c>
      <c r="BM16" s="100">
        <f>+'35'!BM16*1000</f>
        <v>24306220.993078068</v>
      </c>
      <c r="BN16" s="100">
        <f>+'35'!BN16*1000</f>
        <v>26471486.631139275</v>
      </c>
      <c r="BO16" s="100">
        <f>+'35'!BO16*1000</f>
        <v>26908051.62514399</v>
      </c>
      <c r="BP16" s="100">
        <f>+'35'!BP16*1000</f>
        <v>29568091.278850451</v>
      </c>
      <c r="BQ16" s="100">
        <f>+'35'!BQ16*1000</f>
        <v>31352859.707103115</v>
      </c>
      <c r="BR16" s="100">
        <f>+'35'!BR16*1000</f>
        <v>31866325.291083455</v>
      </c>
      <c r="BS16" s="100">
        <f>+'35'!BS16*1000</f>
        <v>31734835.493930411</v>
      </c>
      <c r="BT16" s="100">
        <f>+'35'!BT16*1000</f>
        <v>30157232.277248345</v>
      </c>
      <c r="BU16" s="100">
        <f>+'35'!BU16*1000</f>
        <v>30403324.394647535</v>
      </c>
      <c r="BV16" s="100">
        <f>+'35'!BV16*1000</f>
        <v>29903289.470033254</v>
      </c>
      <c r="BW16" s="100">
        <f>+'35'!BW16*1000</f>
        <v>28898700.552043099</v>
      </c>
      <c r="BX16" s="100">
        <f>+'35'!BX16*1000</f>
        <v>28619650.20144596</v>
      </c>
      <c r="BY16" s="100">
        <f>+'35'!BY16*1000</f>
        <v>28656142.154803887</v>
      </c>
      <c r="BZ16" s="100">
        <f>+'35'!BZ16*1000</f>
        <v>28178482.855580799</v>
      </c>
      <c r="CA16" s="100">
        <f>+'35'!CA16*1000</f>
        <v>28789856.249332305</v>
      </c>
      <c r="CB16" s="100">
        <f>+'35'!CB16*1000</f>
        <v>32577475.381140735</v>
      </c>
      <c r="CC16" s="100">
        <f>+'35'!CC16*1000</f>
        <v>32958579.074453212</v>
      </c>
      <c r="CD16" s="100">
        <f>+'35'!CD16*1000</f>
        <v>32753997.521922406</v>
      </c>
      <c r="CE16" s="100">
        <f>+'35'!CE16*1000</f>
        <v>33318498.855925027</v>
      </c>
      <c r="CF16" s="100">
        <f>+'35'!CF16*1000</f>
        <v>30179544.053439457</v>
      </c>
      <c r="CG16" s="100">
        <f>+'35'!CG16*1000</f>
        <v>29387941.461732719</v>
      </c>
      <c r="CH16" s="100">
        <f>+'35'!CH16*1000</f>
        <v>31157768.917289417</v>
      </c>
      <c r="CI16" s="100">
        <f>+'35'!CI16*1000</f>
        <v>31437502.481094014</v>
      </c>
      <c r="CJ16" s="100">
        <f>+'35'!CJ16*1000</f>
        <v>32635139.769102383</v>
      </c>
      <c r="CK16" s="100">
        <f>+'35'!CK16*1000</f>
        <v>34320068.200088397</v>
      </c>
      <c r="CL16" s="100">
        <f>+'35'!CL16*1000</f>
        <v>35375422.907394476</v>
      </c>
      <c r="CM16" s="100">
        <f>+'35'!CM16*1000</f>
        <v>37694737.930022858</v>
      </c>
      <c r="CN16" s="100">
        <f>+'35'!CN16*1000</f>
        <v>41768104.04689797</v>
      </c>
      <c r="CO16" s="100">
        <f>+'35'!CO16*1000</f>
        <v>39518452.970210098</v>
      </c>
      <c r="CP16" s="100">
        <f>+'35'!CP16*1000</f>
        <v>39171409.393767945</v>
      </c>
      <c r="CQ16" s="100">
        <f>+'35'!CQ16*1000</f>
        <v>39703293.302109949</v>
      </c>
      <c r="CR16" s="100">
        <f>+'35'!CR16*1000</f>
        <v>38023309.601071715</v>
      </c>
      <c r="CS16" s="100">
        <f>+'35'!CS16*1000</f>
        <v>36725834.415524259</v>
      </c>
      <c r="CT16" s="100">
        <f>+'35'!CT16*1000</f>
        <v>37503828.244931765</v>
      </c>
      <c r="CU16" s="100">
        <f>+'35'!CU16*1000</f>
        <v>36976145.654643193</v>
      </c>
      <c r="CV16" s="100">
        <f>+'35'!CV16*1000</f>
        <v>37915235.26825013</v>
      </c>
      <c r="CW16" s="100">
        <f>+'35'!CW16*1000</f>
        <v>39808812.685307249</v>
      </c>
      <c r="CX16" s="100">
        <f>+'35'!CX16*1000</f>
        <v>39897674.000118263</v>
      </c>
      <c r="CY16" s="100">
        <f>+'35'!CY16*1000</f>
        <v>42290006.623293623</v>
      </c>
      <c r="CZ16" s="100">
        <f>+'35'!CZ16*1000</f>
        <v>48670600.375916824</v>
      </c>
      <c r="DA16" s="100">
        <f>+'35'!DA16*1000</f>
        <v>45853153.171793677</v>
      </c>
      <c r="DB16" s="100">
        <f>+'35'!DB16*1000</f>
        <v>45106015.340606332</v>
      </c>
      <c r="DC16" s="100">
        <f>+'35'!DC16*1000</f>
        <v>43142448.600577846</v>
      </c>
      <c r="DD16" s="100">
        <f>+'35'!DD16*1000</f>
        <v>41892660.601382174</v>
      </c>
      <c r="DE16" s="100">
        <f>+'35'!DE16*1000</f>
        <v>41468493.126136467</v>
      </c>
      <c r="DF16" s="100">
        <f>+'35'!DF16*1000</f>
        <v>43314165.693718947</v>
      </c>
      <c r="DG16" s="100">
        <f>+'35'!DG16*1000</f>
        <v>42593305.946749918</v>
      </c>
      <c r="DH16" s="100">
        <f>+'35'!DH16*1000</f>
        <v>43705429.036464229</v>
      </c>
      <c r="DI16" s="100">
        <f>+'35'!DI16*1000</f>
        <v>42603226.64409519</v>
      </c>
      <c r="DJ16" s="100">
        <f>+'35'!DJ16*1000</f>
        <v>43193946.014306799</v>
      </c>
      <c r="DK16" s="100">
        <f>+'35'!DK16*1000</f>
        <v>43378118.544281475</v>
      </c>
      <c r="DL16" s="100">
        <f>+'35'!DL16*1000</f>
        <v>51605915.081477299</v>
      </c>
      <c r="DM16" s="100">
        <f>+'35'!DM16*1000</f>
        <v>46502025.808538102</v>
      </c>
      <c r="DN16" s="100">
        <f>+'35'!DN16*1000</f>
        <v>44971025.892743811</v>
      </c>
      <c r="DO16" s="100">
        <f>+'35'!DO16*1000</f>
        <v>43583380.129660539</v>
      </c>
      <c r="DP16" s="100">
        <f>+'35'!DP16*1000</f>
        <v>44933133.215966776</v>
      </c>
      <c r="DQ16" s="100">
        <f>+'35'!DQ16*1000</f>
        <v>44710185.835211888</v>
      </c>
      <c r="DR16" s="100">
        <f>+'35'!DR16*1000</f>
        <v>46248208.124989979</v>
      </c>
      <c r="DS16" s="100">
        <f>+'35'!DS16*1000</f>
        <v>45999454.656780101</v>
      </c>
      <c r="DT16" s="100">
        <f>+'35'!DT16*1000</f>
        <v>47132791.285223573</v>
      </c>
      <c r="DU16" s="100">
        <f>+'35'!DU16*1000</f>
        <v>48305382.136724718</v>
      </c>
      <c r="DV16" s="100">
        <f>+'35'!DV16*1000</f>
        <v>51843439.06314332</v>
      </c>
      <c r="DW16" s="100">
        <f>+'35'!DW16*1000</f>
        <v>52751707.84305644</v>
      </c>
      <c r="DX16" s="100">
        <f>+'35'!DX16*1000</f>
        <v>61256800.381815322</v>
      </c>
      <c r="DY16" s="100">
        <f>+'35'!DY16*1000</f>
        <v>58118611.381420001</v>
      </c>
      <c r="DZ16" s="100">
        <f>+'35'!DZ16*1000</f>
        <v>56149437.725975208</v>
      </c>
      <c r="EA16" s="100">
        <f>+'35'!EA16*1000</f>
        <v>53168353.856128387</v>
      </c>
      <c r="EB16" s="100">
        <f>+'35'!EB16*1000</f>
        <v>52657881.866565526</v>
      </c>
      <c r="EC16" s="100">
        <f>+'35'!EC16*1000</f>
        <v>52892309.277199365</v>
      </c>
      <c r="ED16" s="100">
        <f>+'35'!ED16*1000</f>
        <v>55576847.90672905</v>
      </c>
      <c r="EE16" s="100">
        <f>+'35'!EE16*1000</f>
        <v>54704039.467584021</v>
      </c>
      <c r="EF16" s="100">
        <f>+'35'!EF16*1000</f>
        <v>54681517.672292948</v>
      </c>
      <c r="EG16" s="100">
        <f>+'35'!EG16*1000</f>
        <v>57953789.509191714</v>
      </c>
      <c r="EH16" s="100">
        <f>+'35'!EH16*1000</f>
        <v>60037293.180466123</v>
      </c>
      <c r="EI16" s="100">
        <f>+'35'!EI16*1000</f>
        <v>61589850.563890606</v>
      </c>
      <c r="EJ16" s="100">
        <f>+'35'!EJ16*1000</f>
        <v>71566553.777586818</v>
      </c>
      <c r="EK16" s="102"/>
      <c r="EL16" s="2"/>
      <c r="EM16" s="1" t="e">
        <f>#REF!/1000</f>
        <v>#REF!</v>
      </c>
      <c r="EN16" s="1">
        <f t="shared" si="0"/>
        <v>4644.0993452984003</v>
      </c>
      <c r="EO16" s="1">
        <f t="shared" si="0"/>
        <v>5237.6466489479999</v>
      </c>
    </row>
    <row r="17" spans="1:146" ht="15.75" x14ac:dyDescent="0.25">
      <c r="A17" s="82" t="s">
        <v>5</v>
      </c>
      <c r="B17" s="78"/>
      <c r="C17" s="92">
        <f>+'35'!C17*1000</f>
        <v>2677867.9640000002</v>
      </c>
      <c r="D17" s="58">
        <f>+'35'!D17*1000</f>
        <v>3193035.1239999998</v>
      </c>
      <c r="E17" s="58">
        <f>+'35'!E17*1000</f>
        <v>2494378.9369999999</v>
      </c>
      <c r="F17" s="58">
        <f>+'35'!F17*1000</f>
        <v>2777063.094</v>
      </c>
      <c r="G17" s="58">
        <f>+'35'!G17*1000</f>
        <v>2995944.7280000001</v>
      </c>
      <c r="H17" s="92">
        <f>+'35'!H17*1000</f>
        <v>3865381.4360000002</v>
      </c>
      <c r="I17" s="92">
        <f>+'35'!I17*1000</f>
        <v>3320524.8810000001</v>
      </c>
      <c r="J17" s="92">
        <f>+'35'!J17*1000</f>
        <v>3272207.5392200011</v>
      </c>
      <c r="K17" s="92">
        <f>+'35'!K17*1000</f>
        <v>3214677.4009000002</v>
      </c>
      <c r="L17" s="92">
        <f>+'35'!L17*1000</f>
        <v>3556461.5163799999</v>
      </c>
      <c r="M17" s="92">
        <f>+'35'!M17*1000</f>
        <v>3552434.9242699998</v>
      </c>
      <c r="N17" s="92">
        <f>+'35'!N17*1000</f>
        <v>3670032.0855899998</v>
      </c>
      <c r="O17" s="92">
        <f>+'35'!O17*1000</f>
        <v>3848861.8106899997</v>
      </c>
      <c r="P17" s="92">
        <f>+'35'!P17*1000</f>
        <v>4031246.70952</v>
      </c>
      <c r="Q17" s="92">
        <f>+'35'!Q17*1000</f>
        <v>4255116.3583700005</v>
      </c>
      <c r="R17" s="92">
        <f>+'35'!R17*1000</f>
        <v>4406013.5654499996</v>
      </c>
      <c r="S17" s="92">
        <f>+'35'!S17*1000</f>
        <v>4504632.6917000003</v>
      </c>
      <c r="T17" s="92">
        <f>+'35'!T17*1000</f>
        <v>5594201.0735100005</v>
      </c>
      <c r="U17" s="92">
        <f>+'35'!U17*1000</f>
        <v>5086728.4899399998</v>
      </c>
      <c r="V17" s="92">
        <f>+'35'!V17*1000</f>
        <v>5120841.04471</v>
      </c>
      <c r="W17" s="92">
        <f>+'35'!W17*1000</f>
        <v>5009120.0395200001</v>
      </c>
      <c r="X17" s="92">
        <f>+'35'!X17*1000</f>
        <v>5279907.0948000001</v>
      </c>
      <c r="Y17" s="92">
        <f>+'35'!Y17*1000</f>
        <v>5454209.7470200006</v>
      </c>
      <c r="Z17" s="92">
        <f>+'35'!Z17*1000</f>
        <v>5825656.9895000001</v>
      </c>
      <c r="AA17" s="92">
        <f>+'35'!AA17*1000</f>
        <v>6078312.8509400003</v>
      </c>
      <c r="AB17" s="92">
        <f>+'35'!AB17*1000</f>
        <v>6145235.1605600007</v>
      </c>
      <c r="AC17" s="92">
        <f>+'35'!AC17*1000</f>
        <v>6338124.0058500003</v>
      </c>
      <c r="AD17" s="92">
        <f>+'35'!AD17*1000</f>
        <v>6453751.9496300006</v>
      </c>
      <c r="AE17" s="92">
        <f>+'35'!AE17*1000</f>
        <v>6743470.5320099993</v>
      </c>
      <c r="AF17" s="92">
        <f>+'35'!AF17*1000</f>
        <v>8012030.8340299986</v>
      </c>
      <c r="AG17" s="92">
        <f>+'35'!AG17*1000</f>
        <v>7449216.316060001</v>
      </c>
      <c r="AH17" s="92">
        <f>+'35'!AH17*1000</f>
        <v>7514709.7360100001</v>
      </c>
      <c r="AI17" s="92">
        <f>+'35'!AI17*1000</f>
        <v>7746716.8458899986</v>
      </c>
      <c r="AJ17" s="92">
        <f>+'35'!AJ17*1000</f>
        <v>8073064.2336899992</v>
      </c>
      <c r="AK17" s="92">
        <f>+'35'!AK17*1000</f>
        <v>8281724.0529100001</v>
      </c>
      <c r="AL17" s="92">
        <f>+'35'!AL17*1000</f>
        <v>8738273.0502199996</v>
      </c>
      <c r="AM17" s="92">
        <f>+'35'!AM17*1000</f>
        <v>9260221.5784199983</v>
      </c>
      <c r="AN17" s="92">
        <f>+'35'!AN17*1000</f>
        <v>9971905.5260600001</v>
      </c>
      <c r="AO17" s="92">
        <f>+'35'!AO17*1000</f>
        <v>10449870.650780002</v>
      </c>
      <c r="AP17" s="92">
        <f>+'35'!AP17*1000</f>
        <v>10649343.374160001</v>
      </c>
      <c r="AQ17" s="92">
        <f>+'35'!AQ17*1000</f>
        <v>11323176.733819999</v>
      </c>
      <c r="AR17" s="92">
        <f>+'35'!AR17*1000</f>
        <v>13117459.198669998</v>
      </c>
      <c r="AS17" s="92">
        <f>+'35'!AS17*1000</f>
        <v>12516286.44007</v>
      </c>
      <c r="AT17" s="92">
        <f>+'35'!AT17*1000</f>
        <v>12643590.099239999</v>
      </c>
      <c r="AU17" s="92">
        <f>+'35'!AU17*1000</f>
        <v>12680024.97686</v>
      </c>
      <c r="AV17" s="92">
        <f>+'35'!AV17*1000</f>
        <v>13383022.105399998</v>
      </c>
      <c r="AW17" s="92">
        <f>+'35'!AW17*1000</f>
        <v>14063595.180260001</v>
      </c>
      <c r="AX17" s="92">
        <f>+'35'!AX17*1000</f>
        <v>14521846.375019999</v>
      </c>
      <c r="AY17" s="92">
        <f>+'35'!AY17*1000</f>
        <v>15009406.58718</v>
      </c>
      <c r="AZ17" s="92">
        <f>+'35'!AZ17*1000</f>
        <v>15397188.960959999</v>
      </c>
      <c r="BA17" s="92">
        <f>+'35'!BA17*1000</f>
        <v>15514641.440770002</v>
      </c>
      <c r="BB17" s="92">
        <f>+'35'!BB17*1000</f>
        <v>14967641.96504</v>
      </c>
      <c r="BC17" s="92">
        <f>+'35'!BC17*1000</f>
        <v>14762394.126119999</v>
      </c>
      <c r="BD17" s="92">
        <f>+'35'!BD17*1000</f>
        <v>15807424.188340001</v>
      </c>
      <c r="BE17" s="92">
        <f>+'35'!BE17*1000</f>
        <v>14648960.863920001</v>
      </c>
      <c r="BF17" s="92">
        <f>+'35'!BF17*1000</f>
        <v>14188880.600419998</v>
      </c>
      <c r="BG17" s="92">
        <f>+'35'!BG17*1000</f>
        <v>13713708.760710003</v>
      </c>
      <c r="BH17" s="92">
        <f>+'35'!BH17*1000</f>
        <v>13695525.21408</v>
      </c>
      <c r="BI17" s="92">
        <f>+'35'!BI17*1000</f>
        <v>13854831.21521</v>
      </c>
      <c r="BJ17" s="92">
        <f>+'35'!BJ17*1000</f>
        <v>14029722.305730002</v>
      </c>
      <c r="BK17" s="92">
        <f>+'35'!BK17*1000</f>
        <v>14112625.435869999</v>
      </c>
      <c r="BL17" s="92">
        <f>+'35'!BL17*1000</f>
        <v>14185761.670609999</v>
      </c>
      <c r="BM17" s="92">
        <f>+'35'!BM17*1000</f>
        <v>14321078.065699998</v>
      </c>
      <c r="BN17" s="92">
        <f>+'35'!BN17*1000</f>
        <v>14950892.71957</v>
      </c>
      <c r="BO17" s="92">
        <f>+'35'!BO17*1000</f>
        <v>15156235.173669999</v>
      </c>
      <c r="BP17" s="92">
        <f>+'35'!BP17*1000</f>
        <v>17079537.462860003</v>
      </c>
      <c r="BQ17" s="92">
        <f>+'35'!BQ17*1000</f>
        <v>16393511.086639998</v>
      </c>
      <c r="BR17" s="92">
        <f>+'35'!BR17*1000</f>
        <v>16132999.433329998</v>
      </c>
      <c r="BS17" s="92">
        <f>+'35'!BS17*1000</f>
        <v>16082227.919079999</v>
      </c>
      <c r="BT17" s="92">
        <f>+'35'!BT17*1000</f>
        <v>16364132.443359997</v>
      </c>
      <c r="BU17" s="92">
        <f>+'35'!BU17*1000</f>
        <v>16657145.177979996</v>
      </c>
      <c r="BV17" s="92">
        <f>+'35'!BV17*1000</f>
        <v>16848030.620670002</v>
      </c>
      <c r="BW17" s="92">
        <f>+'35'!BW17*1000</f>
        <v>17128771.923070002</v>
      </c>
      <c r="BX17" s="92">
        <f>+'35'!BX17*1000</f>
        <v>17032519.319649994</v>
      </c>
      <c r="BY17" s="92">
        <f>+'35'!BY17*1000</f>
        <v>17150346.000349998</v>
      </c>
      <c r="BZ17" s="92">
        <f>+'35'!BZ17*1000</f>
        <v>17589633.625610001</v>
      </c>
      <c r="CA17" s="92">
        <f>+'35'!CA17*1000</f>
        <v>18243160.44562</v>
      </c>
      <c r="CB17" s="92">
        <f>+'35'!CB17*1000</f>
        <v>22484783.986719999</v>
      </c>
      <c r="CC17" s="92">
        <f>+'35'!CC17*1000</f>
        <v>21237391.72295</v>
      </c>
      <c r="CD17" s="92">
        <f>+'35'!CD17*1000</f>
        <v>20926812.822209999</v>
      </c>
      <c r="CE17" s="92">
        <f>+'35'!CE17*1000</f>
        <v>20716928.908209998</v>
      </c>
      <c r="CF17" s="92">
        <f>+'35'!CF17*1000</f>
        <v>21172658.701979998</v>
      </c>
      <c r="CG17" s="92">
        <f>+'35'!CG17*1000</f>
        <v>21479375.922189996</v>
      </c>
      <c r="CH17" s="92">
        <f>+'35'!CH17*1000</f>
        <v>22239756.138600003</v>
      </c>
      <c r="CI17" s="92">
        <f>+'35'!CI17*1000</f>
        <v>22681374.299830001</v>
      </c>
      <c r="CJ17" s="92">
        <f>+'35'!CJ17*1000</f>
        <v>22914441.058400001</v>
      </c>
      <c r="CK17" s="92">
        <f>+'35'!CK17*1000</f>
        <v>23192246.391119998</v>
      </c>
      <c r="CL17" s="92">
        <f>+'35'!CL17*1000</f>
        <v>23424677.098189998</v>
      </c>
      <c r="CM17" s="92">
        <f>+'35'!CM17*1000</f>
        <v>23472053.859399997</v>
      </c>
      <c r="CN17" s="92">
        <f>+'35'!CN17*1000</f>
        <v>25813629.415529996</v>
      </c>
      <c r="CO17" s="92">
        <f>+'35'!CO17*1000</f>
        <v>24903078.670469999</v>
      </c>
      <c r="CP17" s="92">
        <f>+'35'!CP17*1000</f>
        <v>24625366.599209998</v>
      </c>
      <c r="CQ17" s="92">
        <f>+'35'!CQ17*1000</f>
        <v>24540510.893769998</v>
      </c>
      <c r="CR17" s="92">
        <f>+'35'!CR17*1000</f>
        <v>24721194.540100005</v>
      </c>
      <c r="CS17" s="92">
        <f>+'35'!CS17*1000</f>
        <v>24672153.357030001</v>
      </c>
      <c r="CT17" s="92">
        <f>+'35'!CT17*1000</f>
        <v>25236765.717810001</v>
      </c>
      <c r="CU17" s="92">
        <f>+'35'!CU17*1000</f>
        <v>25355066.91542</v>
      </c>
      <c r="CV17" s="92">
        <f>+'35'!CV17*1000</f>
        <v>25426304.411499999</v>
      </c>
      <c r="CW17" s="92">
        <f>+'35'!CW17*1000</f>
        <v>25897634.733320002</v>
      </c>
      <c r="CX17" s="92">
        <f>+'35'!CX17*1000</f>
        <v>26314863.11214</v>
      </c>
      <c r="CY17" s="92">
        <f>+'35'!CY17*1000</f>
        <v>26514101.976720002</v>
      </c>
      <c r="CZ17" s="92">
        <f>+'35'!CZ17*1000</f>
        <v>29304721.410129998</v>
      </c>
      <c r="DA17" s="92">
        <f>+'35'!DA17*1000</f>
        <v>28012281.894219995</v>
      </c>
      <c r="DB17" s="92">
        <f>+'35'!DB17*1000</f>
        <v>27306081.07308</v>
      </c>
      <c r="DC17" s="92">
        <f>+'35'!DC17*1000</f>
        <v>27228804.140340004</v>
      </c>
      <c r="DD17" s="92">
        <f>+'35'!DD17*1000</f>
        <v>27317810.705010001</v>
      </c>
      <c r="DE17" s="92">
        <f>+'35'!DE17*1000</f>
        <v>27559287.579709996</v>
      </c>
      <c r="DF17" s="92">
        <f>+'35'!DF17*1000</f>
        <v>28006657.39683</v>
      </c>
      <c r="DG17" s="92">
        <f>+'35'!DG17*1000</f>
        <v>28120126.41474</v>
      </c>
      <c r="DH17" s="92">
        <f>+'35'!DH17*1000</f>
        <v>28193829.798689999</v>
      </c>
      <c r="DI17" s="92">
        <f>+'35'!DI17*1000</f>
        <v>28401661.837819997</v>
      </c>
      <c r="DJ17" s="92">
        <f>+'35'!DJ17*1000</f>
        <v>28843926.220980003</v>
      </c>
      <c r="DK17" s="92">
        <f>+'35'!DK17*1000</f>
        <v>29206523.124009997</v>
      </c>
      <c r="DL17" s="92">
        <f>+'35'!DL17*1000</f>
        <v>32716398.74058</v>
      </c>
      <c r="DM17" s="92">
        <f>+'35'!DM17*1000</f>
        <v>31188644.194600001</v>
      </c>
      <c r="DN17" s="92">
        <f>+'35'!DN17*1000</f>
        <v>30835216.297740001</v>
      </c>
      <c r="DO17" s="92">
        <f>+'35'!DO17*1000</f>
        <v>30229381.528079998</v>
      </c>
      <c r="DP17" s="92">
        <f>+'35'!DP17*1000</f>
        <v>30314577.332880002</v>
      </c>
      <c r="DQ17" s="92">
        <f>+'35'!DQ17*1000</f>
        <v>30550862.265150003</v>
      </c>
      <c r="DR17" s="92">
        <f>+'35'!DR17*1000</f>
        <v>31016997.829300001</v>
      </c>
      <c r="DS17" s="92">
        <f>+'35'!DS17*1000</f>
        <v>31008182.134149998</v>
      </c>
      <c r="DT17" s="92">
        <f>+'35'!DT17*1000</f>
        <v>31293199.733649995</v>
      </c>
      <c r="DU17" s="92">
        <f>+'35'!DU17*1000</f>
        <v>31388003.264030006</v>
      </c>
      <c r="DV17" s="92">
        <f>+'35'!DV17*1000</f>
        <v>31935587.076809999</v>
      </c>
      <c r="DW17" s="92">
        <f>+'35'!DW17*1000</f>
        <v>32282778.901520003</v>
      </c>
      <c r="DX17" s="92">
        <f>+'35'!DX17*1000</f>
        <v>36670596.130389996</v>
      </c>
      <c r="DY17" s="92">
        <f>+'35'!DY17*1000</f>
        <v>34911155.650370002</v>
      </c>
      <c r="DZ17" s="92">
        <f>+'35'!DZ17*1000</f>
        <v>33839186.080850005</v>
      </c>
      <c r="EA17" s="92">
        <f>+'35'!EA17*1000</f>
        <v>33144828.910799995</v>
      </c>
      <c r="EB17" s="92">
        <f>+'35'!EB17*1000</f>
        <v>32939508.605849996</v>
      </c>
      <c r="EC17" s="92">
        <f>+'35'!EC17*1000</f>
        <v>33434673.944849994</v>
      </c>
      <c r="ED17" s="92">
        <f>+'35'!ED17*1000</f>
        <v>33398302.914220002</v>
      </c>
      <c r="EE17" s="92">
        <f>+'35'!EE17*1000</f>
        <v>33224316.824609995</v>
      </c>
      <c r="EF17" s="92">
        <f>+'35'!EF17*1000</f>
        <v>32988557.994769994</v>
      </c>
      <c r="EG17" s="92">
        <f>+'35'!EG17*1000</f>
        <v>32688028.515059996</v>
      </c>
      <c r="EH17" s="92">
        <f>+'35'!EH17*1000</f>
        <v>33217098.091510009</v>
      </c>
      <c r="EI17" s="92">
        <f>+'35'!EI17*1000</f>
        <v>33019796.193630006</v>
      </c>
      <c r="EJ17" s="92">
        <f>+'35'!EJ17*1000</f>
        <v>37180572.122819997</v>
      </c>
      <c r="EK17" s="59"/>
      <c r="EL17" s="2"/>
      <c r="EP17" s="19"/>
    </row>
    <row r="18" spans="1:146" ht="15.75" x14ac:dyDescent="0.25">
      <c r="A18" s="82" t="s">
        <v>6</v>
      </c>
      <c r="B18" s="78"/>
      <c r="C18" s="92">
        <f>+'35'!C18*1000</f>
        <v>1966231.3812983998</v>
      </c>
      <c r="D18" s="58">
        <f>+'35'!D18*1000</f>
        <v>2044611.524948</v>
      </c>
      <c r="E18" s="58">
        <f>+'35'!E18*1000</f>
        <v>1584204.9373204</v>
      </c>
      <c r="F18" s="58">
        <f>+'35'!F18*1000</f>
        <v>1551727.9244807998</v>
      </c>
      <c r="G18" s="58">
        <f>+'35'!G18*1000</f>
        <v>1290087.4545288</v>
      </c>
      <c r="H18" s="92">
        <f>+'35'!H18*1000</f>
        <v>1903836.7924471998</v>
      </c>
      <c r="I18" s="92">
        <f>+'35'!I18*1000</f>
        <v>1843211.8523879997</v>
      </c>
      <c r="J18" s="92">
        <f>+'35'!J18*1000</f>
        <v>2038246.0154963993</v>
      </c>
      <c r="K18" s="92">
        <f>+'35'!K18*1000</f>
        <v>1570100.9799139998</v>
      </c>
      <c r="L18" s="92">
        <f>+'35'!L18*1000</f>
        <v>1767499.4210911999</v>
      </c>
      <c r="M18" s="92">
        <f>+'35'!M18*1000</f>
        <v>1587395.0217943995</v>
      </c>
      <c r="N18" s="92">
        <f>+'35'!N18*1000</f>
        <v>1582888.6783567776</v>
      </c>
      <c r="O18" s="92">
        <f>+'35'!O18*1000</f>
        <v>1739563.9835351601</v>
      </c>
      <c r="P18" s="92">
        <f>+'35'!P18*1000</f>
        <v>1792931.1183579825</v>
      </c>
      <c r="Q18" s="92">
        <f>+'35'!Q18*1000</f>
        <v>1547721.0173145095</v>
      </c>
      <c r="R18" s="92">
        <f>+'35'!R18*1000</f>
        <v>1885211.0748502885</v>
      </c>
      <c r="S18" s="92">
        <f>+'35'!S18*1000</f>
        <v>2468207.0762075437</v>
      </c>
      <c r="T18" s="92">
        <f>+'35'!T18*1000</f>
        <v>2288506.3476149999</v>
      </c>
      <c r="U18" s="92">
        <f>+'35'!U18*1000</f>
        <v>2136872.6121886303</v>
      </c>
      <c r="V18" s="92">
        <f>+'35'!V18*1000</f>
        <v>2355407.8440753757</v>
      </c>
      <c r="W18" s="92">
        <f>+'35'!W18*1000</f>
        <v>2099889.4468427259</v>
      </c>
      <c r="X18" s="92">
        <f>+'35'!X18*1000</f>
        <v>2250219.8345391015</v>
      </c>
      <c r="Y18" s="92">
        <f>+'35'!Y18*1000</f>
        <v>2348503.214706331</v>
      </c>
      <c r="Z18" s="92">
        <f>+'35'!Z18*1000</f>
        <v>2332461.5796464891</v>
      </c>
      <c r="AA18" s="92">
        <f>+'35'!AA18*1000</f>
        <v>2384222.6443246864</v>
      </c>
      <c r="AB18" s="92">
        <f>+'35'!AB18*1000</f>
        <v>2409499.3110445794</v>
      </c>
      <c r="AC18" s="92">
        <f>+'35'!AC18*1000</f>
        <v>2301333.6988447793</v>
      </c>
      <c r="AD18" s="92">
        <f>+'35'!AD18*1000</f>
        <v>2259426.7302800529</v>
      </c>
      <c r="AE18" s="92">
        <f>+'35'!AE18*1000</f>
        <v>2407937.628210214</v>
      </c>
      <c r="AF18" s="92">
        <f>+'35'!AF18*1000</f>
        <v>3215074.7252946063</v>
      </c>
      <c r="AG18" s="92">
        <f>+'35'!AG18*1000</f>
        <v>2734591.1828222661</v>
      </c>
      <c r="AH18" s="92">
        <f>+'35'!AH18*1000</f>
        <v>2698843.2750588506</v>
      </c>
      <c r="AI18" s="92">
        <f>+'35'!AI18*1000</f>
        <v>2629423.0711167185</v>
      </c>
      <c r="AJ18" s="92">
        <f>+'35'!AJ18*1000</f>
        <v>2623817.5548526715</v>
      </c>
      <c r="AK18" s="92">
        <f>+'35'!AK18*1000</f>
        <v>2531925.8482771921</v>
      </c>
      <c r="AL18" s="92">
        <f>+'35'!AL18*1000</f>
        <v>2707245.8902836367</v>
      </c>
      <c r="AM18" s="92">
        <f>+'35'!AM18*1000</f>
        <v>2615128.1883369451</v>
      </c>
      <c r="AN18" s="92">
        <f>+'35'!AN18*1000</f>
        <v>2943905.4863955481</v>
      </c>
      <c r="AO18" s="92">
        <f>+'35'!AO18*1000</f>
        <v>3286313.2458997709</v>
      </c>
      <c r="AP18" s="92">
        <f>+'35'!AP18*1000</f>
        <v>3235796.4210925167</v>
      </c>
      <c r="AQ18" s="92">
        <f>+'35'!AQ18*1000</f>
        <v>3355254.8182505639</v>
      </c>
      <c r="AR18" s="92">
        <f>+'35'!AR18*1000</f>
        <v>4340834.4803413451</v>
      </c>
      <c r="AS18" s="92">
        <f>+'35'!AS18*1000</f>
        <v>4310276.4955138098</v>
      </c>
      <c r="AT18" s="92">
        <f>+'35'!AT18*1000</f>
        <v>4101915.6205109283</v>
      </c>
      <c r="AU18" s="92">
        <f>+'35'!AU18*1000</f>
        <v>4092986.5365234171</v>
      </c>
      <c r="AV18" s="92">
        <f>+'35'!AV18*1000</f>
        <v>4114023.8200579952</v>
      </c>
      <c r="AW18" s="92">
        <f>+'35'!AW18*1000</f>
        <v>4847491.3398890533</v>
      </c>
      <c r="AX18" s="92">
        <f>+'35'!AX18*1000</f>
        <v>4440428.0758640543</v>
      </c>
      <c r="AY18" s="92">
        <f>+'35'!AY18*1000</f>
        <v>4300544.5992143992</v>
      </c>
      <c r="AZ18" s="92">
        <f>+'35'!AZ18*1000</f>
        <v>4790177.1644082312</v>
      </c>
      <c r="BA18" s="92">
        <f>+'35'!BA18*1000</f>
        <v>5049687.5257909792</v>
      </c>
      <c r="BB18" s="92">
        <f>+'35'!BB18*1000</f>
        <v>5111952.8565742988</v>
      </c>
      <c r="BC18" s="92">
        <f>+'35'!BC18*1000</f>
        <v>5158770.1950038681</v>
      </c>
      <c r="BD18" s="92">
        <f>+'35'!BD18*1000</f>
        <v>6485076.1190687884</v>
      </c>
      <c r="BE18" s="92">
        <f>+'35'!BE18*1000</f>
        <v>6892008.4990328504</v>
      </c>
      <c r="BF18" s="92">
        <f>+'35'!BF18*1000</f>
        <v>6041885.0963250538</v>
      </c>
      <c r="BG18" s="92">
        <f>+'35'!BG18*1000</f>
        <v>6106773.3044110732</v>
      </c>
      <c r="BH18" s="92">
        <f>+'35'!BH18*1000</f>
        <v>5591035.665270986</v>
      </c>
      <c r="BI18" s="92">
        <f>+'35'!BI18*1000</f>
        <v>5493196.3179070931</v>
      </c>
      <c r="BJ18" s="92">
        <f>+'35'!BJ18*1000</f>
        <v>7016574.9259663327</v>
      </c>
      <c r="BK18" s="92">
        <f>+'35'!BK18*1000</f>
        <v>7547753.6063152421</v>
      </c>
      <c r="BL18" s="92">
        <f>+'35'!BL18*1000</f>
        <v>8380441.0666593723</v>
      </c>
      <c r="BM18" s="92">
        <f>+'35'!BM18*1000</f>
        <v>9985142.9273780659</v>
      </c>
      <c r="BN18" s="92">
        <f>+'35'!BN18*1000</f>
        <v>11520593.911569279</v>
      </c>
      <c r="BO18" s="92">
        <f>+'35'!BO18*1000</f>
        <v>11751816.451473989</v>
      </c>
      <c r="BP18" s="92">
        <f>+'35'!BP18*1000</f>
        <v>12488553.815990446</v>
      </c>
      <c r="BQ18" s="92">
        <f>+'35'!BQ18*1000</f>
        <v>14959348.620463116</v>
      </c>
      <c r="BR18" s="92">
        <f>+'35'!BR18*1000</f>
        <v>15733325.857753456</v>
      </c>
      <c r="BS18" s="92">
        <f>+'35'!BS18*1000</f>
        <v>15652607.574850412</v>
      </c>
      <c r="BT18" s="92">
        <f>+'35'!BT18*1000</f>
        <v>13793099.833888352</v>
      </c>
      <c r="BU18" s="92">
        <f>+'35'!BU18*1000</f>
        <v>13746179.216667537</v>
      </c>
      <c r="BV18" s="92">
        <f>+'35'!BV18*1000</f>
        <v>13055258.849363256</v>
      </c>
      <c r="BW18" s="92">
        <f>+'35'!BW18*1000</f>
        <v>11769928.628973093</v>
      </c>
      <c r="BX18" s="92">
        <f>+'35'!BX18*1000</f>
        <v>11587130.881795965</v>
      </c>
      <c r="BY18" s="92">
        <f>+'35'!BY18*1000</f>
        <v>11505796.154453889</v>
      </c>
      <c r="BZ18" s="92">
        <f>+'35'!BZ18*1000</f>
        <v>10588849.2299708</v>
      </c>
      <c r="CA18" s="92">
        <f>+'35'!CA18*1000</f>
        <v>10546695.803712305</v>
      </c>
      <c r="CB18" s="92">
        <f>+'35'!CB18*1000</f>
        <v>10092691.394420736</v>
      </c>
      <c r="CC18" s="92">
        <f>+'35'!CC18*1000</f>
        <v>11721187.351503216</v>
      </c>
      <c r="CD18" s="92">
        <f>+'35'!CD18*1000</f>
        <v>11827184.699712409</v>
      </c>
      <c r="CE18" s="92">
        <f>+'35'!CE18*1000</f>
        <v>12601569.947715033</v>
      </c>
      <c r="CF18" s="92">
        <f>+'35'!CF18*1000</f>
        <v>9006885.3514594585</v>
      </c>
      <c r="CG18" s="92">
        <f>+'35'!CG18*1000</f>
        <v>7908565.5395427216</v>
      </c>
      <c r="CH18" s="92">
        <f>+'35'!CH18*1000</f>
        <v>8918012.7786894161</v>
      </c>
      <c r="CI18" s="92">
        <f>+'35'!CI18*1000</f>
        <v>8756128.1812640112</v>
      </c>
      <c r="CJ18" s="92">
        <f>+'35'!CJ18*1000</f>
        <v>9720698.7107023858</v>
      </c>
      <c r="CK18" s="92">
        <f>+'35'!CK18*1000</f>
        <v>11127821.808968399</v>
      </c>
      <c r="CL18" s="92">
        <f>+'35'!CL18*1000</f>
        <v>11950745.80920448</v>
      </c>
      <c r="CM18" s="92">
        <f>+'35'!CM18*1000</f>
        <v>14222684.07062286</v>
      </c>
      <c r="CN18" s="92">
        <f>+'35'!CN18*1000</f>
        <v>15954474.631367976</v>
      </c>
      <c r="CO18" s="92">
        <f>+'35'!CO18*1000</f>
        <v>14615374.299740098</v>
      </c>
      <c r="CP18" s="92">
        <f>+'35'!CP18*1000</f>
        <v>14546042.79455794</v>
      </c>
      <c r="CQ18" s="92">
        <f>+'35'!CQ18*1000</f>
        <v>15162782.408339953</v>
      </c>
      <c r="CR18" s="92">
        <f>+'35'!CR18*1000</f>
        <v>13302115.060971705</v>
      </c>
      <c r="CS18" s="92">
        <f>+'35'!CS18*1000</f>
        <v>12053681.058494259</v>
      </c>
      <c r="CT18" s="92">
        <f>+'35'!CT18*1000</f>
        <v>12267062.527121764</v>
      </c>
      <c r="CU18" s="92">
        <f>+'35'!CU18*1000</f>
        <v>11621078.739223195</v>
      </c>
      <c r="CV18" s="92">
        <f>+'35'!CV18*1000</f>
        <v>12488930.856750127</v>
      </c>
      <c r="CW18" s="92">
        <f>+'35'!CW18*1000</f>
        <v>13911177.951987242</v>
      </c>
      <c r="CX18" s="92">
        <f>+'35'!CX18*1000</f>
        <v>13582810.887978261</v>
      </c>
      <c r="CY18" s="92">
        <f>+'35'!CY18*1000</f>
        <v>15775904.646573626</v>
      </c>
      <c r="CZ18" s="92">
        <f>+'35'!CZ18*1000</f>
        <v>19365878.96578683</v>
      </c>
      <c r="DA18" s="92">
        <f>+'35'!DA18*1000</f>
        <v>17840871.277573679</v>
      </c>
      <c r="DB18" s="92">
        <f>+'35'!DB18*1000</f>
        <v>17799934.267526336</v>
      </c>
      <c r="DC18" s="92">
        <f>+'35'!DC18*1000</f>
        <v>15913644.46023784</v>
      </c>
      <c r="DD18" s="92">
        <f>+'35'!DD18*1000</f>
        <v>14574849.896372175</v>
      </c>
      <c r="DE18" s="92">
        <f>+'35'!DE18*1000</f>
        <v>13909205.546426477</v>
      </c>
      <c r="DF18" s="92">
        <f>+'35'!DF18*1000</f>
        <v>15307508.296888946</v>
      </c>
      <c r="DG18" s="92">
        <f>+'35'!DG18*1000</f>
        <v>14473179.532009918</v>
      </c>
      <c r="DH18" s="92">
        <f>+'35'!DH18*1000</f>
        <v>15511599.237774227</v>
      </c>
      <c r="DI18" s="92">
        <f>+'35'!DI18*1000</f>
        <v>14201564.806275193</v>
      </c>
      <c r="DJ18" s="92">
        <f>+'35'!DJ18*1000</f>
        <v>14350019.793326799</v>
      </c>
      <c r="DK18" s="92">
        <f>+'35'!DK18*1000</f>
        <v>14171595.420271475</v>
      </c>
      <c r="DL18" s="92">
        <f>+'35'!DL18*1000</f>
        <v>18889516.340897303</v>
      </c>
      <c r="DM18" s="92">
        <f>+'35'!DM18*1000</f>
        <v>15313381.613938099</v>
      </c>
      <c r="DN18" s="92">
        <f>+'35'!DN18*1000</f>
        <v>14135809.595003814</v>
      </c>
      <c r="DO18" s="92">
        <f>+'35'!DO18*1000</f>
        <v>13353998.601580543</v>
      </c>
      <c r="DP18" s="92">
        <f>+'35'!DP18*1000</f>
        <v>14618555.883086771</v>
      </c>
      <c r="DQ18" s="92">
        <f>+'35'!DQ18*1000</f>
        <v>14159323.570061883</v>
      </c>
      <c r="DR18" s="92">
        <f>+'35'!DR18*1000</f>
        <v>15231210.295689978</v>
      </c>
      <c r="DS18" s="92">
        <f>+'35'!DS18*1000</f>
        <v>14991272.522630105</v>
      </c>
      <c r="DT18" s="92">
        <f>+'35'!DT18*1000</f>
        <v>15839591.551573576</v>
      </c>
      <c r="DU18" s="92">
        <f>+'35'!DU18*1000</f>
        <v>16917378.872694705</v>
      </c>
      <c r="DV18" s="92">
        <f>+'35'!DV18*1000</f>
        <v>19907851.986333322</v>
      </c>
      <c r="DW18" s="92">
        <f>+'35'!DW18*1000</f>
        <v>20468928.941536441</v>
      </c>
      <c r="DX18" s="92">
        <f>+'35'!DX18*1000</f>
        <v>24586204.251425326</v>
      </c>
      <c r="DY18" s="92">
        <f>+'35'!DY18*1000</f>
        <v>23207455.731049996</v>
      </c>
      <c r="DZ18" s="92">
        <f>+'35'!DZ18*1000</f>
        <v>22310251.645125203</v>
      </c>
      <c r="EA18" s="92">
        <f>+'35'!EA18*1000</f>
        <v>20023524.945328392</v>
      </c>
      <c r="EB18" s="92">
        <f>+'35'!EB18*1000</f>
        <v>19718373.260715533</v>
      </c>
      <c r="EC18" s="92">
        <f>+'35'!EC18*1000</f>
        <v>19457635.332349367</v>
      </c>
      <c r="ED18" s="92">
        <f>+'35'!ED18*1000</f>
        <v>22178544.992509045</v>
      </c>
      <c r="EE18" s="92">
        <f>+'35'!EE18*1000</f>
        <v>21479722.642974027</v>
      </c>
      <c r="EF18" s="92">
        <f>+'35'!EF18*1000</f>
        <v>21692959.677522946</v>
      </c>
      <c r="EG18" s="92">
        <f>+'35'!EG18*1000</f>
        <v>25265760.994131725</v>
      </c>
      <c r="EH18" s="92">
        <f>+'35'!EH18*1000</f>
        <v>26820195.088956114</v>
      </c>
      <c r="EI18" s="92">
        <f>+'35'!EI18*1000</f>
        <v>28570054.370260604</v>
      </c>
      <c r="EJ18" s="92">
        <f>+'35'!EJ18*1000</f>
        <v>34385981.65476682</v>
      </c>
      <c r="EK18" s="59"/>
      <c r="EL18" s="2"/>
      <c r="EM18" s="1" t="e">
        <f>#REF!/1000</f>
        <v>#REF!</v>
      </c>
      <c r="EN18" s="1">
        <f t="shared" si="0"/>
        <v>1966.2313812983998</v>
      </c>
      <c r="EO18" s="1">
        <f t="shared" si="0"/>
        <v>2044.6115249479999</v>
      </c>
    </row>
    <row r="19" spans="1:146" ht="15.75" x14ac:dyDescent="0.25">
      <c r="A19" s="82" t="s">
        <v>8</v>
      </c>
      <c r="B19" s="78"/>
      <c r="C19" s="92">
        <f>+'35'!C19*1000</f>
        <v>17025.693467599998</v>
      </c>
      <c r="D19" s="58">
        <f>+'35'!D19*1000</f>
        <v>14868.4535118</v>
      </c>
      <c r="E19" s="58">
        <f>+'35'!E19*1000</f>
        <v>14542.0621336</v>
      </c>
      <c r="F19" s="58">
        <f>+'35'!F19*1000</f>
        <v>14531.204671200001</v>
      </c>
      <c r="G19" s="58">
        <f>+'35'!G19*1000</f>
        <v>15569.234602800001</v>
      </c>
      <c r="H19" s="92">
        <f>+'35'!H19*1000</f>
        <v>17212.919964399996</v>
      </c>
      <c r="I19" s="92">
        <f>+'35'!I19*1000</f>
        <v>102821.418028</v>
      </c>
      <c r="J19" s="92">
        <f>+'35'!J19*1000</f>
        <v>23838.825051600001</v>
      </c>
      <c r="K19" s="92">
        <f>+'35'!K19*1000</f>
        <v>19752.8674288</v>
      </c>
      <c r="L19" s="92">
        <f>+'35'!L19*1000</f>
        <v>18626.410958800003</v>
      </c>
      <c r="M19" s="92">
        <f>+'35'!M19*1000</f>
        <v>18902.9316856</v>
      </c>
      <c r="N19" s="92">
        <f>+'35'!N19*1000</f>
        <v>29860.345078800001</v>
      </c>
      <c r="O19" s="92">
        <f>+'35'!O19*1000</f>
        <v>23434.056638000002</v>
      </c>
      <c r="P19" s="92">
        <f>+'35'!P19*1000</f>
        <v>23385.688750799996</v>
      </c>
      <c r="Q19" s="92">
        <f>+'35'!Q19*1000</f>
        <v>22636.604357199998</v>
      </c>
      <c r="R19" s="92">
        <f>+'35'!R19*1000</f>
        <v>22078.798820000004</v>
      </c>
      <c r="S19" s="92">
        <f>+'35'!S19*1000</f>
        <v>23910.441270000003</v>
      </c>
      <c r="T19" s="92">
        <f>+'35'!T19*1000</f>
        <v>7555.08878</v>
      </c>
      <c r="U19" s="92">
        <f>+'35'!U19*1000</f>
        <v>7002.0828399999991</v>
      </c>
      <c r="V19" s="92">
        <f>+'35'!V19*1000</f>
        <v>7623.8370970999995</v>
      </c>
      <c r="W19" s="92">
        <f>+'35'!W19*1000</f>
        <v>7808.5564013000003</v>
      </c>
      <c r="X19" s="92">
        <f>+'35'!X19*1000</f>
        <v>7582.878658399999</v>
      </c>
      <c r="Y19" s="92">
        <f>+'35'!Y19*1000</f>
        <v>7798.4677283999999</v>
      </c>
      <c r="Z19" s="92">
        <f>+'35'!Z19*1000</f>
        <v>9362.8471383999986</v>
      </c>
      <c r="AA19" s="92">
        <f>+'35'!AA19*1000</f>
        <v>9460.1906983999997</v>
      </c>
      <c r="AB19" s="92">
        <f>+'35'!AB19*1000</f>
        <v>8509.6794355000002</v>
      </c>
      <c r="AC19" s="92">
        <f>+'35'!AC19*1000</f>
        <v>7881.5311054999993</v>
      </c>
      <c r="AD19" s="92">
        <f>+'35'!AD19*1000</f>
        <v>8270.2996055000003</v>
      </c>
      <c r="AE19" s="92">
        <f>+'35'!AE19*1000</f>
        <v>24670.761525500002</v>
      </c>
      <c r="AF19" s="92">
        <f>+'35'!AF19*1000</f>
        <v>3858.2853297000001</v>
      </c>
      <c r="AG19" s="92">
        <f>+'35'!AG19*1000</f>
        <v>2173.7393138999996</v>
      </c>
      <c r="AH19" s="92">
        <f>+'35'!AH19*1000</f>
        <v>2740.6203981000003</v>
      </c>
      <c r="AI19" s="92">
        <f>+'35'!AI19*1000</f>
        <v>2125.8257781000002</v>
      </c>
      <c r="AJ19" s="92">
        <f>+'35'!AJ19*1000</f>
        <v>1393.4412981</v>
      </c>
      <c r="AK19" s="92">
        <f>+'35'!AK19*1000</f>
        <v>1415.5487023000001</v>
      </c>
      <c r="AL19" s="92">
        <f>+'35'!AL19*1000</f>
        <v>1651.8559464999998</v>
      </c>
      <c r="AM19" s="92">
        <f>+'35'!AM19*1000</f>
        <v>1751.6246033</v>
      </c>
      <c r="AN19" s="92">
        <f>+'35'!AN19*1000</f>
        <v>2347.3872558999992</v>
      </c>
      <c r="AO19" s="92">
        <f>+'35'!AO19*1000</f>
        <v>2099.0138658999999</v>
      </c>
      <c r="AP19" s="92">
        <f>+'35'!AP19*1000</f>
        <v>1669.1045342999998</v>
      </c>
      <c r="AQ19" s="92">
        <f>+'35'!AQ19*1000</f>
        <v>2465.4055927000004</v>
      </c>
      <c r="AR19" s="92">
        <f>+'35'!AR19*1000</f>
        <v>1954.1494752999997</v>
      </c>
      <c r="AS19" s="92">
        <f>+'35'!AS19*1000</f>
        <v>1559.3881036999996</v>
      </c>
      <c r="AT19" s="92">
        <f>+'35'!AT19*1000</f>
        <v>1625.7848721</v>
      </c>
      <c r="AU19" s="92">
        <f>+'35'!AU19*1000</f>
        <v>1937.5305659999999</v>
      </c>
      <c r="AV19" s="92">
        <f>+'35'!AV19*1000</f>
        <v>2362.7741269999997</v>
      </c>
      <c r="AW19" s="92">
        <f>+'35'!AW19*1000</f>
        <v>1948.4805808999999</v>
      </c>
      <c r="AX19" s="92">
        <f>+'35'!AX19*1000</f>
        <v>1632.5093347999998</v>
      </c>
      <c r="AY19" s="92">
        <f>+'35'!AY19*1000</f>
        <v>3347.2279415999997</v>
      </c>
      <c r="AZ19" s="92">
        <f>+'35'!AZ19*1000</f>
        <v>3566.5398928999998</v>
      </c>
      <c r="BA19" s="92">
        <f>+'35'!BA19*1000</f>
        <v>6912.1404570999994</v>
      </c>
      <c r="BB19" s="92">
        <f>+'35'!BB19*1000</f>
        <v>2557.8850513000002</v>
      </c>
      <c r="BC19" s="92">
        <f>+'35'!BC19*1000</f>
        <v>4277.9649012999998</v>
      </c>
      <c r="BD19" s="92">
        <f>+'35'!BD19*1000</f>
        <v>5052.3085512999996</v>
      </c>
      <c r="BE19" s="92">
        <f>+'35'!BE19*1000</f>
        <v>8742.7210513000009</v>
      </c>
      <c r="BF19" s="92">
        <f>+'35'!BF19*1000</f>
        <v>15993.092441300001</v>
      </c>
      <c r="BG19" s="92">
        <f>+'35'!BG19*1000</f>
        <v>13933.920991300003</v>
      </c>
      <c r="BH19" s="92">
        <f>+'35'!BH19*1000</f>
        <v>15275.3475413</v>
      </c>
      <c r="BI19" s="92">
        <f>+'35'!BI19*1000</f>
        <v>15280.183991300002</v>
      </c>
      <c r="BJ19" s="92">
        <f>+'35'!BJ19*1000</f>
        <v>14186.111261299999</v>
      </c>
      <c r="BK19" s="92">
        <f>+'35'!BK19*1000</f>
        <v>15220.833181300002</v>
      </c>
      <c r="BL19" s="92">
        <f>+'35'!BL19*1000</f>
        <v>14305.320591299998</v>
      </c>
      <c r="BM19" s="92">
        <f>+'35'!BM19*1000</f>
        <v>13731.433571300002</v>
      </c>
      <c r="BN19" s="92">
        <f>+'35'!BN19*1000</f>
        <v>13779.388731300001</v>
      </c>
      <c r="BO19" s="92">
        <f>+'35'!BO19*1000</f>
        <v>13768.3313313</v>
      </c>
      <c r="BP19" s="92">
        <f>+'35'!BP19*1000</f>
        <v>13053.2990216</v>
      </c>
      <c r="BQ19" s="92">
        <f>+'35'!BQ19*1000</f>
        <v>13011.5697413</v>
      </c>
      <c r="BR19" s="92">
        <f>+'35'!BR19*1000</f>
        <v>772.7577513</v>
      </c>
      <c r="BS19" s="92">
        <f>+'35'!BS19*1000</f>
        <v>161.81752130000001</v>
      </c>
      <c r="BT19" s="92">
        <f>+'35'!BT19*1000</f>
        <v>170.00161100000003</v>
      </c>
      <c r="BU19" s="92">
        <f>+'35'!BU19*1000</f>
        <v>217.7615213</v>
      </c>
      <c r="BV19" s="92">
        <f>+'35'!BV19*1000</f>
        <v>521.69163130000004</v>
      </c>
      <c r="BW19" s="92">
        <f>+'35'!BW19*1000</f>
        <v>515.46723099999997</v>
      </c>
      <c r="BX19" s="92">
        <f>+'35'!BX19*1000</f>
        <v>2037.6095009999999</v>
      </c>
      <c r="BY19" s="92">
        <f>+'35'!BY19*1000</f>
        <v>283.82388129999998</v>
      </c>
      <c r="BZ19" s="92">
        <f>+'35'!BZ19*1000</f>
        <v>2165.1412912999995</v>
      </c>
      <c r="CA19" s="92">
        <f>+'35'!CA19*1000</f>
        <v>2452.4468783999992</v>
      </c>
      <c r="CB19" s="92">
        <f>+'35'!CB19*1000</f>
        <v>2079.5367632000002</v>
      </c>
      <c r="CC19" s="92">
        <f>+'35'!CC19*1000</f>
        <v>3546.3456519999995</v>
      </c>
      <c r="CD19" s="92">
        <f>+'35'!CD19*1000</f>
        <v>2283.2149375999998</v>
      </c>
      <c r="CE19" s="92">
        <f>+'35'!CE19*1000</f>
        <v>673914.63502099994</v>
      </c>
      <c r="CF19" s="92">
        <f>+'35'!CF19*1000</f>
        <v>3068.0452280999993</v>
      </c>
      <c r="CG19" s="92">
        <f>+'35'!CG19*1000</f>
        <v>5338.4108470000001</v>
      </c>
      <c r="CH19" s="92">
        <f>+'35'!CH19*1000</f>
        <v>2713.4961552</v>
      </c>
      <c r="CI19" s="92">
        <f>+'35'!CI19*1000</f>
        <v>2891.0622523000002</v>
      </c>
      <c r="CJ19" s="92">
        <f>+'35'!CJ19*1000</f>
        <v>3164.3896622999996</v>
      </c>
      <c r="CK19" s="92">
        <f>+'35'!CK19*1000</f>
        <v>1267.0955922999999</v>
      </c>
      <c r="CL19" s="92">
        <f>+'35'!CL19*1000</f>
        <v>1120.4919023</v>
      </c>
      <c r="CM19" s="92">
        <f>+'35'!CM19*1000</f>
        <v>3262.4679294000002</v>
      </c>
      <c r="CN19" s="92">
        <f>+'35'!CN19*1000</f>
        <v>1064.2331093999999</v>
      </c>
      <c r="CO19" s="92">
        <f>+'35'!CO19*1000</f>
        <v>1144.8482393999998</v>
      </c>
      <c r="CP19" s="92">
        <f>+'35'!CP19*1000</f>
        <v>1153.5176793999997</v>
      </c>
      <c r="CQ19" s="92">
        <f>+'35'!CQ19*1000</f>
        <v>2706.6412694000001</v>
      </c>
      <c r="CR19" s="92">
        <f>+'35'!CR19*1000</f>
        <v>134.09880940000002</v>
      </c>
      <c r="CS19" s="92">
        <f>+'35'!CS19*1000</f>
        <v>135.41624940000003</v>
      </c>
      <c r="CT19" s="92">
        <f>+'35'!CT19*1000</f>
        <v>101.21535939999998</v>
      </c>
      <c r="CU19" s="92">
        <f>+'35'!CU19*1000</f>
        <v>116.3771194</v>
      </c>
      <c r="CV19" s="92">
        <f>+'35'!CV19*1000</f>
        <v>115.81924939999999</v>
      </c>
      <c r="CW19" s="92">
        <f>+'35'!CW19*1000</f>
        <v>42.515249400000002</v>
      </c>
      <c r="CX19" s="92">
        <f>+'35'!CX19*1000</f>
        <v>42.233509400000003</v>
      </c>
      <c r="CY19" s="92">
        <f>+'35'!CY19*1000</f>
        <v>154.07399799999999</v>
      </c>
      <c r="CZ19" s="92">
        <f>+'35'!CZ19*1000</f>
        <v>47.637399399999993</v>
      </c>
      <c r="DA19" s="92">
        <f>+'35'!DA19*1000</f>
        <v>142.0210008</v>
      </c>
      <c r="DB19" s="92">
        <f>+'35'!DB19*1000</f>
        <v>135.25594939999999</v>
      </c>
      <c r="DC19" s="92">
        <f>+'35'!DC19*1000</f>
        <v>41.967589400000008</v>
      </c>
      <c r="DD19" s="92">
        <f>+'35'!DD19*1000</f>
        <v>48.656897999999998</v>
      </c>
      <c r="DE19" s="92">
        <f>+'35'!DE19*1000</f>
        <v>36.831949400000006</v>
      </c>
      <c r="DF19" s="92">
        <f>+'35'!DF19*1000</f>
        <v>40.929749399999992</v>
      </c>
      <c r="DG19" s="92">
        <f>+'35'!DG19*1000</f>
        <v>36.483169400000001</v>
      </c>
      <c r="DH19" s="92">
        <f>+'35'!DH19*1000</f>
        <v>46.354079400000003</v>
      </c>
      <c r="DI19" s="92">
        <f>+'35'!DI19*1000</f>
        <v>44.057190000000006</v>
      </c>
      <c r="DJ19" s="92">
        <f>+'35'!DJ19*1000</f>
        <v>36.014752199999997</v>
      </c>
      <c r="DK19" s="92">
        <f>+'35'!DK19*1000</f>
        <v>48.805699400000002</v>
      </c>
      <c r="DL19" s="92">
        <f>+'35'!DL19*1000</f>
        <v>40.914009399999998</v>
      </c>
      <c r="DM19" s="92">
        <f>+'35'!DM19*1000</f>
        <v>36.642269399999996</v>
      </c>
      <c r="DN19" s="92">
        <f>+'35'!DN19*1000</f>
        <v>59.268169399999998</v>
      </c>
      <c r="DO19" s="92">
        <f>+'35'!DO19*1000</f>
        <v>40.892300799999994</v>
      </c>
      <c r="DP19" s="92">
        <f>+'35'!DP19*1000</f>
        <v>35.977760799999992</v>
      </c>
      <c r="DQ19" s="92">
        <f>+'35'!DQ19*1000</f>
        <v>46.258779400000002</v>
      </c>
      <c r="DR19" s="92">
        <f>+'35'!DR19*1000</f>
        <v>38.579109400000007</v>
      </c>
      <c r="DS19" s="92">
        <f>+'35'!DS19*1000</f>
        <v>95.648680799999994</v>
      </c>
      <c r="DT19" s="92">
        <f>+'35'!DT19*1000</f>
        <v>42.190289399999997</v>
      </c>
      <c r="DU19" s="92">
        <f>+'35'!DU19*1000</f>
        <v>36.2768394</v>
      </c>
      <c r="DV19" s="92">
        <f>+'35'!DV19*1000</f>
        <v>36.577387999999999</v>
      </c>
      <c r="DW19" s="92">
        <f>+'35'!DW19*1000</f>
        <v>38.7268294</v>
      </c>
      <c r="DX19" s="92">
        <f>+'35'!DX19*1000</f>
        <v>35.978459400000006</v>
      </c>
      <c r="DY19" s="92">
        <f>+'35'!DY19*1000</f>
        <v>37.089359399999999</v>
      </c>
      <c r="DZ19" s="92">
        <f>+'35'!DZ19*1000</f>
        <v>38.478969399999997</v>
      </c>
      <c r="EA19" s="92">
        <f>+'35'!EA19*1000</f>
        <v>36.513810799999995</v>
      </c>
      <c r="EB19" s="92">
        <f>+'35'!EB19*1000</f>
        <v>36.608529400000002</v>
      </c>
      <c r="EC19" s="92">
        <f>+'35'!EC19*1000</f>
        <v>36.531557999999997</v>
      </c>
      <c r="ED19" s="92">
        <f>+'35'!ED19*1000</f>
        <v>63.806769399999993</v>
      </c>
      <c r="EE19" s="92">
        <f>+'35'!EE19*1000</f>
        <v>36.531599400000005</v>
      </c>
      <c r="EF19" s="92">
        <f>+'35'!EF19*1000</f>
        <v>36.536679399999997</v>
      </c>
      <c r="EG19" s="92">
        <f>+'35'!EG19*1000</f>
        <v>40.293209399999995</v>
      </c>
      <c r="EH19" s="92">
        <f>+'35'!EH19*1000</f>
        <v>36.537859400000002</v>
      </c>
      <c r="EI19" s="92">
        <f>+'35'!EI19*1000</f>
        <v>47.120590800000009</v>
      </c>
      <c r="EJ19" s="92">
        <f>+'35'!EJ19*1000</f>
        <v>45.817728000000002</v>
      </c>
      <c r="EK19" s="59"/>
      <c r="EL19" s="2"/>
    </row>
    <row r="20" spans="1:146" ht="15.75" x14ac:dyDescent="0.25">
      <c r="A20" s="82" t="s">
        <v>9</v>
      </c>
      <c r="B20" s="78"/>
      <c r="C20" s="92">
        <f>+'35'!C20*1000</f>
        <v>1377703.4527443999</v>
      </c>
      <c r="D20" s="58">
        <f>+'35'!D20*1000</f>
        <v>1444580.8128137998</v>
      </c>
      <c r="E20" s="58">
        <f>+'35'!E20*1000</f>
        <v>1040748.9138855999</v>
      </c>
      <c r="F20" s="58">
        <f>+'35'!F20*1000</f>
        <v>994027.23828520009</v>
      </c>
      <c r="G20" s="58">
        <f>+'35'!G20*1000</f>
        <v>1085119.5750128001</v>
      </c>
      <c r="H20" s="92">
        <f>+'35'!H20*1000</f>
        <v>1620838.5086419999</v>
      </c>
      <c r="I20" s="92">
        <f>+'35'!I20*1000</f>
        <v>1460116.459889</v>
      </c>
      <c r="J20" s="92">
        <f>+'35'!J20*1000</f>
        <v>1748450.2826838002</v>
      </c>
      <c r="K20" s="92">
        <f>+'35'!K20*1000</f>
        <v>1354784.7498555998</v>
      </c>
      <c r="L20" s="92">
        <f>+'35'!L20*1000</f>
        <v>1556414.8508792</v>
      </c>
      <c r="M20" s="92">
        <f>+'35'!M20*1000</f>
        <v>1361263.7291987999</v>
      </c>
      <c r="N20" s="92">
        <f>+'35'!N20*1000</f>
        <v>1327645.7802007776</v>
      </c>
      <c r="O20" s="92">
        <f>+'35'!O20*1000</f>
        <v>1546674.9649831601</v>
      </c>
      <c r="P20" s="92">
        <f>+'35'!P20*1000</f>
        <v>1582192.3323821831</v>
      </c>
      <c r="Q20" s="92">
        <f>+'35'!Q20*1000</f>
        <v>1356073.1707807102</v>
      </c>
      <c r="R20" s="92">
        <f>+'35'!R20*1000</f>
        <v>1646794.7096402878</v>
      </c>
      <c r="S20" s="92">
        <f>+'35'!S20*1000</f>
        <v>2207183.979307544</v>
      </c>
      <c r="T20" s="92">
        <f>+'35'!T20*1000</f>
        <v>1839941.7966249995</v>
      </c>
      <c r="U20" s="92">
        <f>+'35'!U20*1000</f>
        <v>1565117.9436386304</v>
      </c>
      <c r="V20" s="92">
        <f>+'35'!V20*1000</f>
        <v>1799183.4037247761</v>
      </c>
      <c r="W20" s="92">
        <f>+'35'!W20*1000</f>
        <v>1602252.6963813261</v>
      </c>
      <c r="X20" s="92">
        <f>+'35'!X20*1000</f>
        <v>1726743.1698935025</v>
      </c>
      <c r="Y20" s="92">
        <f>+'35'!Y20*1000</f>
        <v>1762746.9152171318</v>
      </c>
      <c r="Z20" s="92">
        <f>+'35'!Z20*1000</f>
        <v>1754853.7696984895</v>
      </c>
      <c r="AA20" s="92">
        <f>+'35'!AA20*1000</f>
        <v>1774037.3193458859</v>
      </c>
      <c r="AB20" s="92">
        <f>+'35'!AB20*1000</f>
        <v>1828397.9350945798</v>
      </c>
      <c r="AC20" s="92">
        <f>+'35'!AC20*1000</f>
        <v>1637175.0345812791</v>
      </c>
      <c r="AD20" s="92">
        <f>+'35'!AD20*1000</f>
        <v>1637642.8566980527</v>
      </c>
      <c r="AE20" s="92">
        <f>+'35'!AE20*1000</f>
        <v>1691789.3758977132</v>
      </c>
      <c r="AF20" s="92">
        <f>+'35'!AF20*1000</f>
        <v>2447619.2601978062</v>
      </c>
      <c r="AG20" s="92">
        <f>+'35'!AG20*1000</f>
        <v>2027703.113096067</v>
      </c>
      <c r="AH20" s="92">
        <f>+'35'!AH20*1000</f>
        <v>1972969.859341651</v>
      </c>
      <c r="AI20" s="92">
        <f>+'35'!AI20*1000</f>
        <v>1970722.2839436177</v>
      </c>
      <c r="AJ20" s="92">
        <f>+'35'!AJ20*1000</f>
        <v>1897905.5838018707</v>
      </c>
      <c r="AK20" s="92">
        <f>+'35'!AK20*1000</f>
        <v>1826363.8521416918</v>
      </c>
      <c r="AL20" s="92">
        <f>+'35'!AL20*1000</f>
        <v>2032202.4852251373</v>
      </c>
      <c r="AM20" s="92">
        <f>+'35'!AM20*1000</f>
        <v>1961046.3591409454</v>
      </c>
      <c r="AN20" s="92">
        <f>+'35'!AN20*1000</f>
        <v>2178521.3379602479</v>
      </c>
      <c r="AO20" s="92">
        <f>+'35'!AO20*1000</f>
        <v>2486112.8156094728</v>
      </c>
      <c r="AP20" s="92">
        <f>+'35'!AP20*1000</f>
        <v>2406348.2149234172</v>
      </c>
      <c r="AQ20" s="92">
        <f>+'35'!AQ20*1000</f>
        <v>2497091.4484189632</v>
      </c>
      <c r="AR20" s="92">
        <f>+'35'!AR20*1000</f>
        <v>3351881.2342155436</v>
      </c>
      <c r="AS20" s="92">
        <f>+'35'!AS20*1000</f>
        <v>3327694.3159939121</v>
      </c>
      <c r="AT20" s="92">
        <f>+'35'!AT20*1000</f>
        <v>3200699.9706761269</v>
      </c>
      <c r="AU20" s="92">
        <f>+'35'!AU20*1000</f>
        <v>3164279.1843994171</v>
      </c>
      <c r="AV20" s="92">
        <f>+'35'!AV20*1000</f>
        <v>3160538.658151994</v>
      </c>
      <c r="AW20" s="92">
        <f>+'35'!AW20*1000</f>
        <v>3920600.3674456519</v>
      </c>
      <c r="AX20" s="92">
        <f>+'35'!AX20*1000</f>
        <v>3472452.6666612527</v>
      </c>
      <c r="AY20" s="92">
        <f>+'35'!AY20*1000</f>
        <v>3337877.7886528005</v>
      </c>
      <c r="AZ20" s="92">
        <f>+'35'!AZ20*1000</f>
        <v>3772841.030097031</v>
      </c>
      <c r="BA20" s="92">
        <f>+'35'!BA20*1000</f>
        <v>3812603.5757599804</v>
      </c>
      <c r="BB20" s="92">
        <f>+'35'!BB20*1000</f>
        <v>3926414.8823210993</v>
      </c>
      <c r="BC20" s="92">
        <f>+'35'!BC20*1000</f>
        <v>4045490.2018872686</v>
      </c>
      <c r="BD20" s="92">
        <f>+'35'!BD20*1000</f>
        <v>5222524.0140164904</v>
      </c>
      <c r="BE20" s="92">
        <f>+'35'!BE20*1000</f>
        <v>5611332.2420749497</v>
      </c>
      <c r="BF20" s="92">
        <f>+'35'!BF20*1000</f>
        <v>4822342.9407083532</v>
      </c>
      <c r="BG20" s="92">
        <f>+'35'!BG20*1000</f>
        <v>4943667.053960477</v>
      </c>
      <c r="BH20" s="92">
        <f>+'35'!BH20*1000</f>
        <v>4431189.3864492867</v>
      </c>
      <c r="BI20" s="92">
        <f>+'35'!BI20*1000</f>
        <v>4386945.9974601949</v>
      </c>
      <c r="BJ20" s="92">
        <f>+'35'!BJ20*1000</f>
        <v>5652451.8262466332</v>
      </c>
      <c r="BK20" s="92">
        <f>+'35'!BK20*1000</f>
        <v>6227364.9782325421</v>
      </c>
      <c r="BL20" s="92">
        <f>+'35'!BL20*1000</f>
        <v>6999332.5417009713</v>
      </c>
      <c r="BM20" s="92">
        <f>+'35'!BM20*1000</f>
        <v>8635265.6493631657</v>
      </c>
      <c r="BN20" s="92">
        <f>+'35'!BN20*1000</f>
        <v>10082876.486619977</v>
      </c>
      <c r="BO20" s="92">
        <f>+'35'!BO20*1000</f>
        <v>9808470.1410714891</v>
      </c>
      <c r="BP20" s="92">
        <f>+'35'!BP20*1000</f>
        <v>10640374.565677147</v>
      </c>
      <c r="BQ20" s="92">
        <f>+'35'!BQ20*1000</f>
        <v>13032185.954492915</v>
      </c>
      <c r="BR20" s="92">
        <f>+'35'!BR20*1000</f>
        <v>13911270.259058455</v>
      </c>
      <c r="BS20" s="92">
        <f>+'35'!BS20*1000</f>
        <v>13855432.346167311</v>
      </c>
      <c r="BT20" s="92">
        <f>+'35'!BT20*1000</f>
        <v>12054727.551950648</v>
      </c>
      <c r="BU20" s="92">
        <f>+'35'!BU20*1000</f>
        <v>11809634.507465536</v>
      </c>
      <c r="BV20" s="92">
        <f>+'35'!BV20*1000</f>
        <v>10790045.223302858</v>
      </c>
      <c r="BW20" s="92">
        <f>+'35'!BW20*1000</f>
        <v>9626965.8491690941</v>
      </c>
      <c r="BX20" s="92">
        <f>+'35'!BX20*1000</f>
        <v>9383491.3275554627</v>
      </c>
      <c r="BY20" s="92">
        <f>+'35'!BY20*1000</f>
        <v>9273522.6653849892</v>
      </c>
      <c r="BZ20" s="92">
        <f>+'35'!BZ20*1000</f>
        <v>8455941.7436491027</v>
      </c>
      <c r="CA20" s="92">
        <f>+'35'!CA20*1000</f>
        <v>8503834.098011503</v>
      </c>
      <c r="CB20" s="92">
        <f>+'35'!CB20*1000</f>
        <v>7988892.3572809342</v>
      </c>
      <c r="CC20" s="92">
        <f>+'35'!CC20*1000</f>
        <v>9220488.4670490175</v>
      </c>
      <c r="CD20" s="92">
        <f>+'35'!CD20*1000</f>
        <v>9392991.5690292064</v>
      </c>
      <c r="CE20" s="92">
        <f>+'35'!CE20*1000</f>
        <v>9504789.5156260282</v>
      </c>
      <c r="CF20" s="92">
        <f>+'35'!CF20*1000</f>
        <v>6774105.5063596573</v>
      </c>
      <c r="CG20" s="92">
        <f>+'35'!CG20*1000</f>
        <v>5632325.7852433212</v>
      </c>
      <c r="CH20" s="92">
        <f>+'35'!CH20*1000</f>
        <v>6514338.1231634198</v>
      </c>
      <c r="CI20" s="92">
        <f>+'35'!CI20*1000</f>
        <v>6377677.1117716143</v>
      </c>
      <c r="CJ20" s="92">
        <f>+'35'!CJ20*1000</f>
        <v>7259695.6466994863</v>
      </c>
      <c r="CK20" s="92">
        <f>+'35'!CK20*1000</f>
        <v>8615789.7001259979</v>
      </c>
      <c r="CL20" s="92">
        <f>+'35'!CL20*1000</f>
        <v>9303421.8647619784</v>
      </c>
      <c r="CM20" s="92">
        <f>+'35'!CM20*1000</f>
        <v>11336686.719744056</v>
      </c>
      <c r="CN20" s="92">
        <f>+'35'!CN20*1000</f>
        <v>13181077.129113372</v>
      </c>
      <c r="CO20" s="92">
        <f>+'35'!CO20*1000</f>
        <v>11612700.937202297</v>
      </c>
      <c r="CP20" s="92">
        <f>+'35'!CP20*1000</f>
        <v>11517318.510737738</v>
      </c>
      <c r="CQ20" s="92">
        <f>+'35'!CQ20*1000</f>
        <v>12461709.080077754</v>
      </c>
      <c r="CR20" s="92">
        <f>+'35'!CR20*1000</f>
        <v>10601397.073986109</v>
      </c>
      <c r="CS20" s="92">
        <f>+'35'!CS20*1000</f>
        <v>9204525.035823863</v>
      </c>
      <c r="CT20" s="92">
        <f>+'35'!CT20*1000</f>
        <v>9141694.7477799635</v>
      </c>
      <c r="CU20" s="92">
        <f>+'35'!CU20*1000</f>
        <v>8469505.385314595</v>
      </c>
      <c r="CV20" s="92">
        <f>+'35'!CV20*1000</f>
        <v>9322177.5071317255</v>
      </c>
      <c r="CW20" s="92">
        <f>+'35'!CW20*1000</f>
        <v>10774683.703640241</v>
      </c>
      <c r="CX20" s="92">
        <f>+'35'!CX20*1000</f>
        <v>10223443.373378661</v>
      </c>
      <c r="CY20" s="92">
        <f>+'35'!CY20*1000</f>
        <v>12087843.439075628</v>
      </c>
      <c r="CZ20" s="92">
        <f>+'35'!CZ20*1000</f>
        <v>16002809.306929827</v>
      </c>
      <c r="DA20" s="92">
        <f>+'35'!DA20*1000</f>
        <v>14008294.326996077</v>
      </c>
      <c r="DB20" s="92">
        <f>+'35'!DB20*1000</f>
        <v>13989009.885740936</v>
      </c>
      <c r="DC20" s="92">
        <f>+'35'!DC20*1000</f>
        <v>12339531.814401444</v>
      </c>
      <c r="DD20" s="92">
        <f>+'35'!DD20*1000</f>
        <v>11059823.829567576</v>
      </c>
      <c r="DE20" s="92">
        <f>+'35'!DE20*1000</f>
        <v>10254339.047670275</v>
      </c>
      <c r="DF20" s="92">
        <f>+'35'!DF20*1000</f>
        <v>11671089.489182545</v>
      </c>
      <c r="DG20" s="92">
        <f>+'35'!DG20*1000</f>
        <v>10704183.047893118</v>
      </c>
      <c r="DH20" s="92">
        <f>+'35'!DH20*1000</f>
        <v>11745881.364830624</v>
      </c>
      <c r="DI20" s="92">
        <f>+'35'!DI20*1000</f>
        <v>10267669.62091919</v>
      </c>
      <c r="DJ20" s="92">
        <f>+'35'!DJ20*1000</f>
        <v>10451412.205761803</v>
      </c>
      <c r="DK20" s="92">
        <f>+'35'!DK20*1000</f>
        <v>9999131.9065492712</v>
      </c>
      <c r="DL20" s="92">
        <f>+'35'!DL20*1000</f>
        <v>14603837.188861502</v>
      </c>
      <c r="DM20" s="92">
        <f>+'35'!DM20*1000</f>
        <v>10573577.794692297</v>
      </c>
      <c r="DN20" s="92">
        <f>+'35'!DN20*1000</f>
        <v>9798768.5891990159</v>
      </c>
      <c r="DO20" s="92">
        <f>+'35'!DO20*1000</f>
        <v>9071989.2949243467</v>
      </c>
      <c r="DP20" s="92">
        <f>+'35'!DP20*1000</f>
        <v>10376351.140723772</v>
      </c>
      <c r="DQ20" s="92">
        <f>+'35'!DQ20*1000</f>
        <v>10075001.343043484</v>
      </c>
      <c r="DR20" s="92">
        <f>+'35'!DR20*1000</f>
        <v>10966507.362060577</v>
      </c>
      <c r="DS20" s="92">
        <f>+'35'!DS20*1000</f>
        <v>10652276.200938102</v>
      </c>
      <c r="DT20" s="92">
        <f>+'35'!DT20*1000</f>
        <v>11496719.754302977</v>
      </c>
      <c r="DU20" s="92">
        <f>+'35'!DU20*1000</f>
        <v>12284047.417897305</v>
      </c>
      <c r="DV20" s="92">
        <f>+'35'!DV20*1000</f>
        <v>15205266.169630516</v>
      </c>
      <c r="DW20" s="92">
        <f>+'35'!DW20*1000</f>
        <v>15086584.55771544</v>
      </c>
      <c r="DX20" s="92">
        <f>+'35'!DX20*1000</f>
        <v>19884234.564709526</v>
      </c>
      <c r="DY20" s="92">
        <f>+'35'!DY20*1000</f>
        <v>17611533.479977392</v>
      </c>
      <c r="DZ20" s="92">
        <f>+'35'!DZ20*1000</f>
        <v>16885398.866405807</v>
      </c>
      <c r="EA20" s="92">
        <f>+'35'!EA20*1000</f>
        <v>14855503.158101188</v>
      </c>
      <c r="EB20" s="92">
        <f>+'35'!EB20*1000</f>
        <v>14806513.23391973</v>
      </c>
      <c r="EC20" s="92">
        <f>+'35'!EC20*1000</f>
        <v>14735771.068763962</v>
      </c>
      <c r="ED20" s="92">
        <f>+'35'!ED20*1000</f>
        <v>17216136.714382246</v>
      </c>
      <c r="EE20" s="92">
        <f>+'35'!EE20*1000</f>
        <v>16316559.689960424</v>
      </c>
      <c r="EF20" s="92">
        <f>+'35'!EF20*1000</f>
        <v>16561163.131889349</v>
      </c>
      <c r="EG20" s="92">
        <f>+'35'!EG20*1000</f>
        <v>20058406.219348323</v>
      </c>
      <c r="EH20" s="92">
        <f>+'35'!EH20*1000</f>
        <v>21894615.242462713</v>
      </c>
      <c r="EI20" s="92">
        <f>+'35'!EI20*1000</f>
        <v>22940404.396965604</v>
      </c>
      <c r="EJ20" s="92">
        <f>+'35'!EJ20*1000</f>
        <v>28514375.248024616</v>
      </c>
      <c r="EK20" s="59"/>
      <c r="EL20" s="2"/>
    </row>
    <row r="21" spans="1:146" ht="15.75" x14ac:dyDescent="0.25">
      <c r="A21" s="82" t="s">
        <v>10</v>
      </c>
      <c r="B21" s="78"/>
      <c r="C21" s="92">
        <f>+'35'!C21*1000</f>
        <v>211949.2350864</v>
      </c>
      <c r="D21" s="58">
        <f>+'35'!D21*1000</f>
        <v>253521.25862240003</v>
      </c>
      <c r="E21" s="58">
        <f>+'35'!E21*1000</f>
        <v>237560.96130120003</v>
      </c>
      <c r="F21" s="58">
        <f>+'35'!F21*1000</f>
        <v>248137.48152439995</v>
      </c>
      <c r="G21" s="58">
        <f>+'35'!G21*1000</f>
        <v>-152763.35508679997</v>
      </c>
      <c r="H21" s="92">
        <f>+'35'!H21*1000</f>
        <v>-151784.63615920002</v>
      </c>
      <c r="I21" s="92">
        <f>+'35'!I21*1000</f>
        <v>-150893.57552899999</v>
      </c>
      <c r="J21" s="92">
        <f>+'35'!J21*1000</f>
        <v>-154554.28427900001</v>
      </c>
      <c r="K21" s="92">
        <f>+'35'!K21*1000</f>
        <v>-161627.0719404</v>
      </c>
      <c r="L21" s="92">
        <f>+'35'!L21*1000</f>
        <v>-149302.28244680003</v>
      </c>
      <c r="M21" s="92">
        <f>+'35'!M21*1000</f>
        <v>-154063.75878</v>
      </c>
      <c r="N21" s="92">
        <f>+'35'!N21*1000</f>
        <v>-149044.87850280001</v>
      </c>
      <c r="O21" s="92">
        <f>+'35'!O21*1000</f>
        <v>-146832.41216600002</v>
      </c>
      <c r="P21" s="92">
        <f>+'35'!P21*1000</f>
        <v>-146581.15240499997</v>
      </c>
      <c r="Q21" s="92">
        <f>+'35'!Q21*1000</f>
        <v>-153799.50085340001</v>
      </c>
      <c r="R21" s="92">
        <f>+'35'!R21*1000</f>
        <v>-144875.36319999999</v>
      </c>
      <c r="S21" s="92">
        <f>+'35'!S21*1000</f>
        <v>-146747.54126000003</v>
      </c>
      <c r="T21" s="92">
        <f>+'35'!T21*1000</f>
        <v>-144298.94963000002</v>
      </c>
      <c r="U21" s="92">
        <f>+'35'!U21*1000</f>
        <v>1539.5412800000001</v>
      </c>
      <c r="V21" s="92">
        <f>+'35'!V21*1000</f>
        <v>1379.5686735000002</v>
      </c>
      <c r="W21" s="92">
        <f>+'35'!W21*1000</f>
        <v>1107.9701301</v>
      </c>
      <c r="X21" s="92">
        <f>+'35'!X21*1000</f>
        <v>-34.03769279999991</v>
      </c>
      <c r="Y21" s="92">
        <f>+'35'!Y21*1000</f>
        <v>-1785.8901092000001</v>
      </c>
      <c r="Z21" s="92">
        <f>+'35'!Z21*1000</f>
        <v>1777.5076096000003</v>
      </c>
      <c r="AA21" s="92">
        <f>+'35'!AA21*1000</f>
        <v>1614.0560804000002</v>
      </c>
      <c r="AB21" s="92">
        <f>+'35'!AB21*1000</f>
        <v>-222.33166550000004</v>
      </c>
      <c r="AC21" s="92">
        <f>+'35'!AC21*1000</f>
        <v>-3570.9332620000005</v>
      </c>
      <c r="AD21" s="92">
        <f>+'35'!AD21*1000</f>
        <v>1235.1437665000001</v>
      </c>
      <c r="AE21" s="92">
        <f>+'35'!AE21*1000</f>
        <v>396.82382699999982</v>
      </c>
      <c r="AF21" s="92">
        <f>+'35'!AF21*1000</f>
        <v>2054.7899170999999</v>
      </c>
      <c r="AG21" s="92">
        <f>+'35'!AG21*1000</f>
        <v>1475.4210823000001</v>
      </c>
      <c r="AH21" s="92">
        <f>+'35'!AH21*1000</f>
        <v>5868.7839890999994</v>
      </c>
      <c r="AI21" s="92">
        <f>+'35'!AI21*1000</f>
        <v>4305.0831150000004</v>
      </c>
      <c r="AJ21" s="92">
        <f>+'35'!AJ21*1000</f>
        <v>2224.1454227000004</v>
      </c>
      <c r="AK21" s="92">
        <f>+'35'!AK21*1000</f>
        <v>-463.41718679999985</v>
      </c>
      <c r="AL21" s="92">
        <f>+'35'!AL21*1000</f>
        <v>1459.5690220000001</v>
      </c>
      <c r="AM21" s="92">
        <f>+'35'!AM21*1000</f>
        <v>-11856.370867299998</v>
      </c>
      <c r="AN21" s="92">
        <f>+'35'!AN21*1000</f>
        <v>3316.2290594000006</v>
      </c>
      <c r="AO21" s="92">
        <f>+'35'!AO21*1000</f>
        <v>3575.0884543999996</v>
      </c>
      <c r="AP21" s="92">
        <f>+'35'!AP21*1000</f>
        <v>3509.3287548000003</v>
      </c>
      <c r="AQ21" s="92">
        <f>+'35'!AQ21*1000</f>
        <v>2889.8894488999999</v>
      </c>
      <c r="AR21" s="92">
        <f>+'35'!AR21*1000</f>
        <v>1610.0982405</v>
      </c>
      <c r="AS21" s="92">
        <f>+'35'!AS21*1000</f>
        <v>1923.1577761999999</v>
      </c>
      <c r="AT21" s="92">
        <f>+'35'!AT21*1000</f>
        <v>1196.5000827000003</v>
      </c>
      <c r="AU21" s="92">
        <f>+'35'!AU21*1000</f>
        <v>-580.78834200000017</v>
      </c>
      <c r="AV21" s="92">
        <f>+'35'!AV21*1000</f>
        <v>-3220.6069810000013</v>
      </c>
      <c r="AW21" s="92">
        <f>+'35'!AW21*1000</f>
        <v>220.1650825000001</v>
      </c>
      <c r="AX21" s="92">
        <f>+'35'!AX21*1000</f>
        <v>-19.372191999999842</v>
      </c>
      <c r="AY21" s="92">
        <f>+'35'!AY21*1000</f>
        <v>1523.21</v>
      </c>
      <c r="AZ21" s="92">
        <f>+'35'!AZ21*1000</f>
        <v>1117.2462983</v>
      </c>
      <c r="BA21" s="92">
        <f>+'35'!BA21*1000</f>
        <v>72736.458433900014</v>
      </c>
      <c r="BB21" s="92">
        <f>+'35'!BB21*1000</f>
        <v>68085.058861900005</v>
      </c>
      <c r="BC21" s="92">
        <f>+'35'!BC21*1000</f>
        <v>997.81352530000004</v>
      </c>
      <c r="BD21" s="92">
        <f>+'35'!BD21*1000</f>
        <v>21604.879321</v>
      </c>
      <c r="BE21" s="92">
        <f>+'35'!BE21*1000</f>
        <v>112247.39903660002</v>
      </c>
      <c r="BF21" s="92">
        <f>+'35'!BF21*1000</f>
        <v>1022.0296054</v>
      </c>
      <c r="BG21" s="92">
        <f>+'35'!BG21*1000</f>
        <v>22074.318509300003</v>
      </c>
      <c r="BH21" s="92">
        <f>+'35'!BH21*1000</f>
        <v>-489.2199596000001</v>
      </c>
      <c r="BI21" s="92">
        <f>+'35'!BI21*1000</f>
        <v>1083.0946656000001</v>
      </c>
      <c r="BJ21" s="92">
        <f>+'35'!BJ21*1000</f>
        <v>29338.373748400001</v>
      </c>
      <c r="BK21" s="92">
        <f>+'35'!BK21*1000</f>
        <v>1053.5986014</v>
      </c>
      <c r="BL21" s="92">
        <f>+'35'!BL21*1000</f>
        <v>36080.063817100003</v>
      </c>
      <c r="BM21" s="92">
        <f>+'35'!BM21*1000</f>
        <v>-7380.5665764000005</v>
      </c>
      <c r="BN21" s="92">
        <f>+'35'!BN21*1000</f>
        <v>36219.735438000003</v>
      </c>
      <c r="BO21" s="92">
        <f>+'35'!BO21*1000</f>
        <v>23826.857671200003</v>
      </c>
      <c r="BP21" s="92">
        <f>+'35'!BP21*1000</f>
        <v>22270.497791700003</v>
      </c>
      <c r="BQ21" s="92">
        <f>+'35'!BQ21*1000</f>
        <v>50534.194598900001</v>
      </c>
      <c r="BR21" s="92">
        <f>+'35'!BR21*1000</f>
        <v>71.954083700000112</v>
      </c>
      <c r="BS21" s="92">
        <f>+'35'!BS21*1000</f>
        <v>-5711.6157882000007</v>
      </c>
      <c r="BT21" s="92">
        <f>+'35'!BT21*1000</f>
        <v>-419.57241329999971</v>
      </c>
      <c r="BU21" s="92">
        <f>+'35'!BU21*1000</f>
        <v>-4890.2265993000001</v>
      </c>
      <c r="BV21" s="92">
        <f>+'35'!BV21*1000</f>
        <v>990.69500909999999</v>
      </c>
      <c r="BW21" s="92">
        <f>+'35'!BW21*1000</f>
        <v>-2312.4983770000003</v>
      </c>
      <c r="BX21" s="92">
        <f>+'35'!BX21*1000</f>
        <v>-9526.1610005000002</v>
      </c>
      <c r="BY21" s="92">
        <f>+'35'!BY21*1000</f>
        <v>7969.1232276000001</v>
      </c>
      <c r="BZ21" s="92">
        <f>+'35'!BZ21*1000</f>
        <v>-237.82846959999992</v>
      </c>
      <c r="CA21" s="92">
        <f>+'35'!CA21*1000</f>
        <v>-831.57386759999986</v>
      </c>
      <c r="CB21" s="92">
        <f>+'35'!CB21*1000</f>
        <v>881.21952659999999</v>
      </c>
      <c r="CC21" s="92">
        <f>+'35'!CC21*1000</f>
        <v>123789.80089219999</v>
      </c>
      <c r="CD21" s="92">
        <f>+'35'!CD21*1000</f>
        <v>124.45182560000001</v>
      </c>
      <c r="CE21" s="92">
        <f>+'35'!CE21*1000</f>
        <v>479.40594799999991</v>
      </c>
      <c r="CF21" s="92">
        <f>+'35'!CF21*1000</f>
        <v>290.12992170000001</v>
      </c>
      <c r="CG21" s="92">
        <f>+'35'!CG21*1000</f>
        <v>245.95247239999989</v>
      </c>
      <c r="CH21" s="92">
        <f>+'35'!CH21*1000</f>
        <v>-2751.2085291999997</v>
      </c>
      <c r="CI21" s="92">
        <f>+'35'!CI21*1000</f>
        <v>-186.32261989999998</v>
      </c>
      <c r="CJ21" s="92">
        <f>+'35'!CJ21*1000</f>
        <v>-4972.9666093999986</v>
      </c>
      <c r="CK21" s="92">
        <f>+'35'!CK21*1000</f>
        <v>-1834.2365199000003</v>
      </c>
      <c r="CL21" s="92">
        <f>+'35'!CL21*1000</f>
        <v>672.34289020000017</v>
      </c>
      <c r="CM21" s="92">
        <f>+'35'!CM21*1000</f>
        <v>-678.2916105999999</v>
      </c>
      <c r="CN21" s="92">
        <f>+'35'!CN21*1000</f>
        <v>875.52303520000009</v>
      </c>
      <c r="CO21" s="92">
        <f>+'35'!CO21*1000</f>
        <v>345.54126840000004</v>
      </c>
      <c r="CP21" s="92">
        <f>+'35'!CP21*1000</f>
        <v>1014.8227808000001</v>
      </c>
      <c r="CQ21" s="92">
        <f>+'35'!CQ21*1000</f>
        <v>20614.542782799999</v>
      </c>
      <c r="CR21" s="92">
        <f>+'35'!CR21*1000</f>
        <v>1016.3046462000001</v>
      </c>
      <c r="CS21" s="92">
        <f>+'35'!CS21*1000</f>
        <v>1017.4725110000001</v>
      </c>
      <c r="CT21" s="92">
        <f>+'35'!CT21*1000</f>
        <v>1019.3902424</v>
      </c>
      <c r="CU21" s="92">
        <f>+'35'!CU21*1000</f>
        <v>1020.3433892</v>
      </c>
      <c r="CV21" s="92">
        <f>+'35'!CV21*1000</f>
        <v>8322.0159289999992</v>
      </c>
      <c r="CW21" s="92">
        <f>+'35'!CW21*1000</f>
        <v>772.74242760000004</v>
      </c>
      <c r="CX21" s="92">
        <f>+'35'!CX21*1000</f>
        <v>138687.39433019995</v>
      </c>
      <c r="CY21" s="92">
        <f>+'35'!CY21*1000</f>
        <v>70016.772929999992</v>
      </c>
      <c r="CZ21" s="92">
        <f>+'35'!CZ21*1000</f>
        <v>2657.2711376000007</v>
      </c>
      <c r="DA21" s="92">
        <f>+'35'!DA21*1000</f>
        <v>19362.411836799998</v>
      </c>
      <c r="DB21" s="92">
        <f>+'35'!DB21*1000</f>
        <v>11011.552535999999</v>
      </c>
      <c r="DC21" s="92">
        <f>+'35'!DC21*1000</f>
        <v>684.33742699999891</v>
      </c>
      <c r="DD21" s="92">
        <f>+'35'!DD21*1000</f>
        <v>3442.6024966</v>
      </c>
      <c r="DE21" s="92">
        <f>+'35'!DE21*1000</f>
        <v>813.27625680000006</v>
      </c>
      <c r="DF21" s="92">
        <f>+'35'!DF21*1000</f>
        <v>1868.0692370000002</v>
      </c>
      <c r="DG21" s="92">
        <f>+'35'!DG21*1000</f>
        <v>1024.7826474000001</v>
      </c>
      <c r="DH21" s="92">
        <f>+'35'!DH21*1000</f>
        <v>1030.2119442000001</v>
      </c>
      <c r="DI21" s="92">
        <f>+'35'!DI21*1000</f>
        <v>2424.065466</v>
      </c>
      <c r="DJ21" s="92">
        <f>+'35'!DJ21*1000</f>
        <v>15649.018612799999</v>
      </c>
      <c r="DK21" s="92">
        <f>+'35'!DK21*1000</f>
        <v>2414.8829628000003</v>
      </c>
      <c r="DL21" s="92">
        <f>+'35'!DL21*1000</f>
        <v>1024.7892564000001</v>
      </c>
      <c r="DM21" s="92">
        <f>+'35'!DM21*1000</f>
        <v>19817.1292564</v>
      </c>
      <c r="DN21" s="92">
        <f>+'35'!DN21*1000</f>
        <v>1723.3087654000001</v>
      </c>
      <c r="DO21" s="92">
        <f>+'35'!DO21*1000</f>
        <v>2419.6912653999998</v>
      </c>
      <c r="DP21" s="92">
        <f>+'35'!DP21*1000</f>
        <v>1028.2619122000001</v>
      </c>
      <c r="DQ21" s="92">
        <f>+'35'!DQ21*1000</f>
        <v>1029.2150590000001</v>
      </c>
      <c r="DR21" s="92">
        <f>+'35'!DR21*1000</f>
        <v>1002.8857800000002</v>
      </c>
      <c r="DS21" s="92">
        <f>+'35'!DS21*1000</f>
        <v>2389.8782911999997</v>
      </c>
      <c r="DT21" s="92">
        <f>+'35'!DT21*1000</f>
        <v>998.21829119999995</v>
      </c>
      <c r="DU21" s="92">
        <f>+'35'!DU21*1000</f>
        <v>999.17143800000008</v>
      </c>
      <c r="DV21" s="92">
        <f>+'35'!DV21*1000</f>
        <v>1219.6445848000001</v>
      </c>
      <c r="DW21" s="92">
        <f>+'35'!DW21*1000</f>
        <v>1220.5977316000001</v>
      </c>
      <c r="DX21" s="92">
        <f>+'35'!DX21*1000</f>
        <v>1014.4872664000002</v>
      </c>
      <c r="DY21" s="92">
        <f>+'35'!DY21*1000</f>
        <v>1007.6195832000001</v>
      </c>
      <c r="DZ21" s="92">
        <f>+'35'!DZ21*1000</f>
        <v>1008.57273</v>
      </c>
      <c r="EA21" s="92">
        <f>+'35'!EA21*1000</f>
        <v>28848.026436400003</v>
      </c>
      <c r="EB21" s="92">
        <f>+'35'!EB21*1000</f>
        <v>1008.3664364000002</v>
      </c>
      <c r="EC21" s="92">
        <f>+'35'!EC21*1000</f>
        <v>7960.0034974</v>
      </c>
      <c r="ED21" s="92">
        <f>+'35'!ED21*1000</f>
        <v>1000.3434974</v>
      </c>
      <c r="EE21" s="92">
        <f>+'35'!EE21*1000</f>
        <v>14921.2966442</v>
      </c>
      <c r="EF21" s="92">
        <f>+'35'!EF21*1000</f>
        <v>14921.2966442</v>
      </c>
      <c r="EG21" s="92">
        <f>+'35'!EG21*1000</f>
        <v>1027.1866640000001</v>
      </c>
      <c r="EH21" s="92">
        <f>+'35'!EH21*1000</f>
        <v>1027.526664</v>
      </c>
      <c r="EI21" s="92">
        <f>+'35'!EI21*1000</f>
        <v>1020.0166442000001</v>
      </c>
      <c r="EJ21" s="92">
        <f>+'35'!EJ21*1000</f>
        <v>129094.16314419999</v>
      </c>
      <c r="EK21" s="59"/>
      <c r="EL21" s="9"/>
    </row>
    <row r="22" spans="1:146" ht="15.75" x14ac:dyDescent="0.25">
      <c r="A22" s="82" t="s">
        <v>11</v>
      </c>
      <c r="B22" s="78"/>
      <c r="C22" s="92">
        <f>+'35'!C22*1000</f>
        <v>359553</v>
      </c>
      <c r="D22" s="58">
        <f>+'35'!D22*1000</f>
        <v>331641</v>
      </c>
      <c r="E22" s="58">
        <f>+'35'!E22*1000</f>
        <v>291353</v>
      </c>
      <c r="F22" s="58">
        <f>+'35'!F22*1000</f>
        <v>295032</v>
      </c>
      <c r="G22" s="58">
        <f>+'35'!G22*1000</f>
        <v>342162</v>
      </c>
      <c r="H22" s="92">
        <f>+'35'!H22*1000</f>
        <v>417570</v>
      </c>
      <c r="I22" s="92">
        <f>+'35'!I22*1000</f>
        <v>431167.54999999981</v>
      </c>
      <c r="J22" s="92">
        <f>+'35'!J22*1000</f>
        <v>420511.19203999918</v>
      </c>
      <c r="K22" s="92">
        <f>+'35'!K22*1000</f>
        <v>357190.43456999958</v>
      </c>
      <c r="L22" s="92">
        <f>+'35'!L22*1000</f>
        <v>341760.44169999985</v>
      </c>
      <c r="M22" s="92">
        <f>+'35'!M22*1000</f>
        <v>361292.11968999961</v>
      </c>
      <c r="N22" s="92">
        <f>+'35'!N22*1000</f>
        <v>374427.43158000009</v>
      </c>
      <c r="O22" s="92">
        <f>+'35'!O22*1000</f>
        <v>316287.37407999998</v>
      </c>
      <c r="P22" s="92">
        <f>+'35'!P22*1000</f>
        <v>333934.24962999951</v>
      </c>
      <c r="Q22" s="92">
        <f>+'35'!Q22*1000</f>
        <v>322810.74302999955</v>
      </c>
      <c r="R22" s="92">
        <f>+'35'!R22*1000</f>
        <v>361212.92959000077</v>
      </c>
      <c r="S22" s="92">
        <f>+'35'!S22*1000</f>
        <v>383860.19689000025</v>
      </c>
      <c r="T22" s="92">
        <f>+'35'!T22*1000</f>
        <v>585308.41184000019</v>
      </c>
      <c r="U22" s="92">
        <f>+'35'!U22*1000</f>
        <v>563213.04442999978</v>
      </c>
      <c r="V22" s="92">
        <f>+'35'!V22*1000</f>
        <v>547221.03457999974</v>
      </c>
      <c r="W22" s="92">
        <f>+'35'!W22*1000</f>
        <v>488720.2239299994</v>
      </c>
      <c r="X22" s="92">
        <f>+'35'!X22*1000</f>
        <v>515927.82367999939</v>
      </c>
      <c r="Y22" s="92">
        <f>+'35'!Y22*1000</f>
        <v>579743.72186999954</v>
      </c>
      <c r="Z22" s="92">
        <f>+'35'!Z22*1000</f>
        <v>566467.45519999973</v>
      </c>
      <c r="AA22" s="92">
        <f>+'35'!AA22*1000</f>
        <v>599111.07820000034</v>
      </c>
      <c r="AB22" s="92">
        <f>+'35'!AB22*1000</f>
        <v>572814.02817999944</v>
      </c>
      <c r="AC22" s="92">
        <f>+'35'!AC22*1000</f>
        <v>659848.06642000005</v>
      </c>
      <c r="AD22" s="92">
        <f>+'35'!AD22*1000</f>
        <v>612278.4302099999</v>
      </c>
      <c r="AE22" s="92">
        <f>+'35'!AE22*1000</f>
        <v>691080.66696000099</v>
      </c>
      <c r="AF22" s="92">
        <f>+'35'!AF22*1000</f>
        <v>761542.38984999992</v>
      </c>
      <c r="AG22" s="92">
        <f>+'35'!AG22*1000</f>
        <v>703238.90932999924</v>
      </c>
      <c r="AH22" s="92">
        <f>+'35'!AH22*1000</f>
        <v>717264.01133000012</v>
      </c>
      <c r="AI22" s="92">
        <f>+'35'!AI22*1000</f>
        <v>652269.87828000076</v>
      </c>
      <c r="AJ22" s="92">
        <f>+'35'!AJ22*1000</f>
        <v>722294.38433000073</v>
      </c>
      <c r="AK22" s="92">
        <f>+'35'!AK22*1000</f>
        <v>704609.86462000012</v>
      </c>
      <c r="AL22" s="92">
        <f>+'35'!AL22*1000</f>
        <v>671931.98008999974</v>
      </c>
      <c r="AM22" s="92">
        <f>+'35'!AM22*1000</f>
        <v>664186.57545999996</v>
      </c>
      <c r="AN22" s="92">
        <f>+'35'!AN22*1000</f>
        <v>759720.53212000057</v>
      </c>
      <c r="AO22" s="92">
        <f>+'35'!AO22*1000</f>
        <v>794526.32796999812</v>
      </c>
      <c r="AP22" s="92">
        <f>+'35'!AP22*1000</f>
        <v>824269.77287999913</v>
      </c>
      <c r="AQ22" s="92">
        <f>+'35'!AQ22*1000</f>
        <v>852808.07479000092</v>
      </c>
      <c r="AR22" s="92">
        <f>+'35'!AR22*1000</f>
        <v>985388.9984100014</v>
      </c>
      <c r="AS22" s="92">
        <f>+'35'!AS22*1000</f>
        <v>979099.63363999873</v>
      </c>
      <c r="AT22" s="92">
        <f>+'35'!AT22*1000</f>
        <v>898393.36488000117</v>
      </c>
      <c r="AU22" s="92">
        <f>+'35'!AU22*1000</f>
        <v>927350.60989999957</v>
      </c>
      <c r="AV22" s="92">
        <f>+'35'!AV22*1000</f>
        <v>954342.99476000108</v>
      </c>
      <c r="AW22" s="92">
        <f>+'35'!AW22*1000</f>
        <v>924722.3267800007</v>
      </c>
      <c r="AX22" s="92">
        <f>+'35'!AX22*1000</f>
        <v>966362.27206000127</v>
      </c>
      <c r="AY22" s="92">
        <f>+'35'!AY22*1000</f>
        <v>957796.37261999957</v>
      </c>
      <c r="AZ22" s="92">
        <f>+'35'!AZ22*1000</f>
        <v>1012652.3481200002</v>
      </c>
      <c r="BA22" s="92">
        <f>+'35'!BA22*1000</f>
        <v>1157435.3511399981</v>
      </c>
      <c r="BB22" s="92">
        <f>+'35'!BB22*1000</f>
        <v>1114895.0303399991</v>
      </c>
      <c r="BC22" s="92">
        <f>+'35'!BC22*1000</f>
        <v>1108004.2146899998</v>
      </c>
      <c r="BD22" s="92">
        <f>+'35'!BD22*1000</f>
        <v>1235894.917179998</v>
      </c>
      <c r="BE22" s="92">
        <f>+'35'!BE22*1000</f>
        <v>1159686.1368700005</v>
      </c>
      <c r="BF22" s="92">
        <f>+'35'!BF22*1000</f>
        <v>1202527.0335700009</v>
      </c>
      <c r="BG22" s="92">
        <f>+'35'!BG22*1000</f>
        <v>1127098.0109499972</v>
      </c>
      <c r="BH22" s="92">
        <f>+'35'!BH22*1000</f>
        <v>1145060.1512399986</v>
      </c>
      <c r="BI22" s="92">
        <f>+'35'!BI22*1000</f>
        <v>1089887.0417899992</v>
      </c>
      <c r="BJ22" s="92">
        <f>+'35'!BJ22*1000</f>
        <v>1320598.6147099994</v>
      </c>
      <c r="BK22" s="92">
        <f>+'35'!BK22*1000</f>
        <v>1304114.1963</v>
      </c>
      <c r="BL22" s="92">
        <f>+'35'!BL22*1000</f>
        <v>1330723.1405500006</v>
      </c>
      <c r="BM22" s="92">
        <f>+'35'!BM22*1000</f>
        <v>1343526.4110200014</v>
      </c>
      <c r="BN22" s="92">
        <f>+'35'!BN22*1000</f>
        <v>1387718.3007800002</v>
      </c>
      <c r="BO22" s="92">
        <f>+'35'!BO22*1000</f>
        <v>1905751.1214000005</v>
      </c>
      <c r="BP22" s="92">
        <f>+'35'!BP22*1000</f>
        <v>1812855.4534999989</v>
      </c>
      <c r="BQ22" s="92">
        <f>+'35'!BQ22*1000</f>
        <v>1863616.9016299993</v>
      </c>
      <c r="BR22" s="92">
        <f>+'35'!BR22*1000</f>
        <v>1821210.88686</v>
      </c>
      <c r="BS22" s="92">
        <f>+'35'!BS22*1000</f>
        <v>1802725.0269499999</v>
      </c>
      <c r="BT22" s="92">
        <f>+'35'!BT22*1000</f>
        <v>1738621.8527400009</v>
      </c>
      <c r="BU22" s="92">
        <f>+'35'!BU22*1000</f>
        <v>1941217.1742800009</v>
      </c>
      <c r="BV22" s="92">
        <f>+'35'!BV22*1000</f>
        <v>2263701.2394199967</v>
      </c>
      <c r="BW22" s="92">
        <f>+'35'!BW22*1000</f>
        <v>2144759.8109499998</v>
      </c>
      <c r="BX22" s="92">
        <f>+'35'!BX22*1000</f>
        <v>2211128.1057400033</v>
      </c>
      <c r="BY22" s="92">
        <f>+'35'!BY22*1000</f>
        <v>2224020.5419599996</v>
      </c>
      <c r="BZ22" s="92">
        <f>+'35'!BZ22*1000</f>
        <v>2130980.1734999977</v>
      </c>
      <c r="CA22" s="92">
        <f>+'35'!CA22*1000</f>
        <v>2041240.8326899994</v>
      </c>
      <c r="CB22" s="92">
        <f>+'35'!CB22*1000</f>
        <v>2100838.2808500007</v>
      </c>
      <c r="CC22" s="92">
        <f>+'35'!CC22*1000</f>
        <v>2373362.7379099987</v>
      </c>
      <c r="CD22" s="92">
        <f>+'35'!CD22*1000</f>
        <v>2431785.4639200009</v>
      </c>
      <c r="CE22" s="92">
        <f>+'35'!CE22*1000</f>
        <v>2422386.3911200054</v>
      </c>
      <c r="CF22" s="92">
        <f>+'35'!CF22*1000</f>
        <v>2229421.6699500009</v>
      </c>
      <c r="CG22" s="92">
        <f>+'35'!CG22*1000</f>
        <v>2270655.3909800015</v>
      </c>
      <c r="CH22" s="92">
        <f>+'35'!CH22*1000</f>
        <v>2403712.3678999953</v>
      </c>
      <c r="CI22" s="92">
        <f>+'35'!CI22*1000</f>
        <v>2375746.3298599981</v>
      </c>
      <c r="CJ22" s="92">
        <f>+'35'!CJ22*1000</f>
        <v>2462811.6409499981</v>
      </c>
      <c r="CK22" s="92">
        <f>+'35'!CK22*1000</f>
        <v>2512599.2497700006</v>
      </c>
      <c r="CL22" s="92">
        <f>+'35'!CL22*1000</f>
        <v>2645531.1096500009</v>
      </c>
      <c r="CM22" s="92">
        <f>+'35'!CM22*1000</f>
        <v>2883413.174560003</v>
      </c>
      <c r="CN22" s="92">
        <f>+'35'!CN22*1000</f>
        <v>2771457.7461100034</v>
      </c>
      <c r="CO22" s="92">
        <f>+'35'!CO22*1000</f>
        <v>3001182.9730300009</v>
      </c>
      <c r="CP22" s="92">
        <f>+'35'!CP22*1000</f>
        <v>3026555.9433600008</v>
      </c>
      <c r="CQ22" s="92">
        <f>+'35'!CQ22*1000</f>
        <v>2677752.1442099996</v>
      </c>
      <c r="CR22" s="92">
        <f>+'35'!CR22*1000</f>
        <v>2699567.5835299976</v>
      </c>
      <c r="CS22" s="92">
        <f>+'35'!CS22*1000</f>
        <v>2848003.1339099966</v>
      </c>
      <c r="CT22" s="92">
        <f>+'35'!CT22*1000</f>
        <v>3124247.1737399995</v>
      </c>
      <c r="CU22" s="92">
        <f>+'35'!CU22*1000</f>
        <v>3150436.6334000006</v>
      </c>
      <c r="CV22" s="92">
        <f>+'35'!CV22*1000</f>
        <v>3158315.5144400001</v>
      </c>
      <c r="CW22" s="92">
        <f>+'35'!CW22*1000</f>
        <v>3135678.9906699993</v>
      </c>
      <c r="CX22" s="92">
        <f>+'35'!CX22*1000</f>
        <v>3220637.8867600001</v>
      </c>
      <c r="CY22" s="92">
        <f>+'35'!CY22*1000</f>
        <v>3617890.3605699986</v>
      </c>
      <c r="CZ22" s="92">
        <f>+'35'!CZ22*1000</f>
        <v>3360364.7503200024</v>
      </c>
      <c r="DA22" s="92">
        <f>+'35'!DA22*1000</f>
        <v>3813072.5177400038</v>
      </c>
      <c r="DB22" s="92">
        <f>+'35'!DB22*1000</f>
        <v>3799777.5733000003</v>
      </c>
      <c r="DC22" s="92">
        <f>+'35'!DC22*1000</f>
        <v>3573386.3408199959</v>
      </c>
      <c r="DD22" s="92">
        <f>+'35'!DD22*1000</f>
        <v>3511534.807409998</v>
      </c>
      <c r="DE22" s="92">
        <f>+'35'!DE22*1000</f>
        <v>3654016.3905500025</v>
      </c>
      <c r="DF22" s="92">
        <f>+'35'!DF22*1000</f>
        <v>3634509.8087200001</v>
      </c>
      <c r="DG22" s="92">
        <f>+'35'!DG22*1000</f>
        <v>3767935.2182999998</v>
      </c>
      <c r="DH22" s="92">
        <f>+'35'!DH22*1000</f>
        <v>3764641.3069200031</v>
      </c>
      <c r="DI22" s="92">
        <f>+'35'!DI22*1000</f>
        <v>3931427.0627000034</v>
      </c>
      <c r="DJ22" s="92">
        <f>+'35'!DJ22*1000</f>
        <v>3882922.5541999973</v>
      </c>
      <c r="DK22" s="92">
        <f>+'35'!DK22*1000</f>
        <v>4169999.825060003</v>
      </c>
      <c r="DL22" s="92">
        <f>+'35'!DL22*1000</f>
        <v>4284613.4487700015</v>
      </c>
      <c r="DM22" s="92">
        <f>+'35'!DM22*1000</f>
        <v>4719950.0477200001</v>
      </c>
      <c r="DN22" s="92">
        <f>+'35'!DN22*1000</f>
        <v>4335258.4288699962</v>
      </c>
      <c r="DO22" s="92">
        <f>+'35'!DO22*1000</f>
        <v>4279548.7230899967</v>
      </c>
      <c r="DP22" s="92">
        <f>+'35'!DP22*1000</f>
        <v>4241140.5026899986</v>
      </c>
      <c r="DQ22" s="92">
        <f>+'35'!DQ22*1000</f>
        <v>4083246.7531799972</v>
      </c>
      <c r="DR22" s="92">
        <f>+'35'!DR22*1000</f>
        <v>4263661.4687400013</v>
      </c>
      <c r="DS22" s="92">
        <f>+'35'!DS22*1000</f>
        <v>4336510.7947200015</v>
      </c>
      <c r="DT22" s="92">
        <f>+'35'!DT22*1000</f>
        <v>4341831.3886899985</v>
      </c>
      <c r="DU22" s="92">
        <f>+'35'!DU22*1000</f>
        <v>4632296.0065199994</v>
      </c>
      <c r="DV22" s="92">
        <f>+'35'!DV22*1000</f>
        <v>4701329.5947300009</v>
      </c>
      <c r="DW22" s="92">
        <f>+'35'!DW22*1000</f>
        <v>5381085.0592599995</v>
      </c>
      <c r="DX22" s="92">
        <f>+'35'!DX22*1000</f>
        <v>4700919.2209900022</v>
      </c>
      <c r="DY22" s="92">
        <f>+'35'!DY22*1000</f>
        <v>5594877.5421300009</v>
      </c>
      <c r="DZ22" s="92">
        <f>+'35'!DZ22*1000</f>
        <v>5423805.7270199955</v>
      </c>
      <c r="EA22" s="92">
        <f>+'35'!EA22*1000</f>
        <v>5139137.2469800003</v>
      </c>
      <c r="EB22" s="92">
        <f>+'35'!EB22*1000</f>
        <v>4910815.0518300012</v>
      </c>
      <c r="EC22" s="92">
        <f>+'35'!EC22*1000</f>
        <v>4713867.7285300046</v>
      </c>
      <c r="ED22" s="92">
        <f>+'35'!ED22*1000</f>
        <v>4961344.1278599985</v>
      </c>
      <c r="EE22" s="92">
        <f>+'35'!EE22*1000</f>
        <v>5148205.1247700006</v>
      </c>
      <c r="EF22" s="92">
        <f>+'35'!EF22*1000</f>
        <v>5116838.7123100013</v>
      </c>
      <c r="EG22" s="92">
        <f>+'35'!EG22*1000</f>
        <v>5206287.2949100025</v>
      </c>
      <c r="EH22" s="92">
        <f>+'35'!EH22*1000</f>
        <v>4924515.7819700018</v>
      </c>
      <c r="EI22" s="92">
        <f>+'35'!EI22*1000</f>
        <v>5628582.8360599987</v>
      </c>
      <c r="EJ22" s="92">
        <f>+'35'!EJ22*1000</f>
        <v>5742466.4258700088</v>
      </c>
      <c r="EK22" s="59"/>
      <c r="EL22" s="2"/>
    </row>
    <row r="23" spans="1:146" ht="15.75" hidden="1" x14ac:dyDescent="0.25">
      <c r="A23" s="47" t="s">
        <v>63</v>
      </c>
      <c r="B23" s="78"/>
      <c r="C23" s="57"/>
      <c r="D23" s="58"/>
      <c r="E23" s="58"/>
      <c r="F23" s="58"/>
      <c r="G23" s="58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  <c r="EJ23" s="92"/>
      <c r="EK23" s="59"/>
      <c r="EL23" s="2"/>
    </row>
    <row r="24" spans="1:146" ht="15.75" x14ac:dyDescent="0.25">
      <c r="A24" s="47"/>
      <c r="B24" s="78"/>
      <c r="C24" s="57"/>
      <c r="D24" s="58"/>
      <c r="E24" s="58"/>
      <c r="F24" s="58"/>
      <c r="G24" s="58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  <c r="EJ24" s="92"/>
      <c r="EK24" s="59"/>
      <c r="EL24" s="2"/>
    </row>
    <row r="25" spans="1:146" ht="15.75" x14ac:dyDescent="0.25">
      <c r="A25" s="47" t="s">
        <v>7</v>
      </c>
      <c r="B25" s="78"/>
      <c r="C25" s="92">
        <f>+'35'!C25*1000</f>
        <v>923124.5956499998</v>
      </c>
      <c r="D25" s="58">
        <f>+'35'!D25*1000</f>
        <v>965415.31912999996</v>
      </c>
      <c r="E25" s="58">
        <f>+'35'!E25*1000</f>
        <v>616152.63786999998</v>
      </c>
      <c r="F25" s="58">
        <f>+'35'!F25*1000</f>
        <v>822795.13205999997</v>
      </c>
      <c r="G25" s="58">
        <f>+'35'!G25*1000</f>
        <v>951501.18119999999</v>
      </c>
      <c r="H25" s="92">
        <f>+'35'!H25*1000</f>
        <v>1195564.0620799998</v>
      </c>
      <c r="I25" s="92">
        <f>+'35'!I25*1000</f>
        <v>1116101.1314499998</v>
      </c>
      <c r="J25" s="92">
        <f>+'35'!J25*1000</f>
        <v>1064664.240969999</v>
      </c>
      <c r="K25" s="92">
        <f>+'35'!K25*1000</f>
        <v>999975.45230999961</v>
      </c>
      <c r="L25" s="92">
        <f>+'35'!L25*1000</f>
        <v>942919.30641999992</v>
      </c>
      <c r="M25" s="92">
        <f>+'35'!M25*1000</f>
        <v>912194.58551999961</v>
      </c>
      <c r="N25" s="92">
        <f>+'35'!N25*1000</f>
        <v>822222.8838500001</v>
      </c>
      <c r="O25" s="92">
        <f>+'35'!O25*1000</f>
        <v>1181601.3118099999</v>
      </c>
      <c r="P25" s="92">
        <f>+'35'!P25*1000</f>
        <v>1132101.8989699997</v>
      </c>
      <c r="Q25" s="92">
        <f>+'35'!Q25*1000</f>
        <v>965983.82925999945</v>
      </c>
      <c r="R25" s="92">
        <f>+'35'!R25*1000</f>
        <v>1133481.0139000008</v>
      </c>
      <c r="S25" s="92">
        <f>+'35'!S25*1000</f>
        <v>1757029.9757900005</v>
      </c>
      <c r="T25" s="92">
        <f>+'35'!T25*1000</f>
        <v>1710202.11139</v>
      </c>
      <c r="U25" s="92">
        <f>+'35'!U25*1000</f>
        <v>1465318.5822299998</v>
      </c>
      <c r="V25" s="92">
        <f>+'35'!V25*1000</f>
        <v>1617798.0211799997</v>
      </c>
      <c r="W25" s="92">
        <f>+'35'!W25*1000</f>
        <v>1524519.9972199993</v>
      </c>
      <c r="X25" s="92">
        <f>+'35'!X25*1000</f>
        <v>1611878.7606999993</v>
      </c>
      <c r="Y25" s="92">
        <f>+'35'!Y25*1000</f>
        <v>1684472.1665999994</v>
      </c>
      <c r="Z25" s="92">
        <f>+'35'!Z25*1000</f>
        <v>1590587.9211699998</v>
      </c>
      <c r="AA25" s="92">
        <f>+'35'!AA25*1000</f>
        <v>1736525.5300500004</v>
      </c>
      <c r="AB25" s="92">
        <f>+'35'!AB25*1000</f>
        <v>1681453.6136699992</v>
      </c>
      <c r="AC25" s="92">
        <f>+'35'!AC25*1000</f>
        <v>1659781.9967800002</v>
      </c>
      <c r="AD25" s="92">
        <f>+'35'!AD25*1000</f>
        <v>1575380.9233500001</v>
      </c>
      <c r="AE25" s="92">
        <f>+'35'!AE25*1000</f>
        <v>1684690.7145900009</v>
      </c>
      <c r="AF25" s="92">
        <f>+'35'!AF25*1000</f>
        <v>2428847.5763099999</v>
      </c>
      <c r="AG25" s="92">
        <f>+'35'!AG25*1000</f>
        <v>1996893.3645399993</v>
      </c>
      <c r="AH25" s="92">
        <f>+'35'!AH25*1000</f>
        <v>1957453.0147100003</v>
      </c>
      <c r="AI25" s="92">
        <f>+'35'!AI25*1000</f>
        <v>1820079.5367700004</v>
      </c>
      <c r="AJ25" s="92">
        <f>+'35'!AJ25*1000</f>
        <v>1878270.3107300007</v>
      </c>
      <c r="AK25" s="92">
        <f>+'35'!AK25*1000</f>
        <v>1800650.21398</v>
      </c>
      <c r="AL25" s="92">
        <f>+'35'!AL25*1000</f>
        <v>1815752.7320599998</v>
      </c>
      <c r="AM25" s="92">
        <f>+'35'!AM25*1000</f>
        <v>1870869.8201400002</v>
      </c>
      <c r="AN25" s="92">
        <f>+'35'!AN25*1000</f>
        <v>2214474.5794700012</v>
      </c>
      <c r="AO25" s="92">
        <f>+'35'!AO25*1000</f>
        <v>2261208.9261699985</v>
      </c>
      <c r="AP25" s="92">
        <f>+'35'!AP25*1000</f>
        <v>2427350.1330299992</v>
      </c>
      <c r="AQ25" s="92">
        <f>+'35'!AQ25*1000</f>
        <v>2550165.4242800009</v>
      </c>
      <c r="AR25" s="92">
        <f>+'35'!AR25*1000</f>
        <v>3351259.3790400019</v>
      </c>
      <c r="AS25" s="92">
        <f>+'35'!AS25*1000</f>
        <v>3050570.3634499987</v>
      </c>
      <c r="AT25" s="92">
        <f>+'35'!AT25*1000</f>
        <v>3096325.909870001</v>
      </c>
      <c r="AU25" s="92">
        <f>+'35'!AU25*1000</f>
        <v>3038073.2314399998</v>
      </c>
      <c r="AV25" s="92">
        <f>+'35'!AV25*1000</f>
        <v>2971239.981790001</v>
      </c>
      <c r="AW25" s="92">
        <f>+'35'!AW25*1000</f>
        <v>3350669.5947300005</v>
      </c>
      <c r="AX25" s="92">
        <f>+'35'!AX25*1000</f>
        <v>3087124.7135200021</v>
      </c>
      <c r="AY25" s="92">
        <f>+'35'!AY25*1000</f>
        <v>3064242.6363300001</v>
      </c>
      <c r="AZ25" s="92">
        <f>+'35'!AZ25*1000</f>
        <v>3347737.0777100008</v>
      </c>
      <c r="BA25" s="92">
        <f>+'35'!BA25*1000</f>
        <v>3546404.5144899981</v>
      </c>
      <c r="BB25" s="92">
        <f>+'35'!BB25*1000</f>
        <v>3512353.7704599993</v>
      </c>
      <c r="BC25" s="92">
        <f>+'35'!BC25*1000</f>
        <v>3273871.2473100005</v>
      </c>
      <c r="BD25" s="92">
        <f>+'35'!BD25*1000</f>
        <v>4063848.0130299986</v>
      </c>
      <c r="BE25" s="92">
        <f>+'35'!BE25*1000</f>
        <v>4102260.8671300006</v>
      </c>
      <c r="BF25" s="92">
        <f>+'35'!BF25*1000</f>
        <v>4153008.927300001</v>
      </c>
      <c r="BG25" s="92">
        <f>+'35'!BG25*1000</f>
        <v>3845605.5939099989</v>
      </c>
      <c r="BH25" s="92">
        <f>+'35'!BH25*1000</f>
        <v>3689997.0185999991</v>
      </c>
      <c r="BI25" s="92">
        <f>+'35'!BI25*1000</f>
        <v>3851984.6257499992</v>
      </c>
      <c r="BJ25" s="92">
        <f>+'35'!BJ25*1000</f>
        <v>5315807.0520499991</v>
      </c>
      <c r="BK25" s="92">
        <f>+'35'!BK25*1000</f>
        <v>5841669.3916300004</v>
      </c>
      <c r="BL25" s="92">
        <f>+'35'!BL25*1000</f>
        <v>6549574.04299</v>
      </c>
      <c r="BM25" s="92">
        <f>+'35'!BM25*1000</f>
        <v>7895932.4012800027</v>
      </c>
      <c r="BN25" s="92">
        <f>+'35'!BN25*1000</f>
        <v>9204172.2541999985</v>
      </c>
      <c r="BO25" s="92">
        <f>+'35'!BO25*1000</f>
        <v>9316923.3168499991</v>
      </c>
      <c r="BP25" s="92">
        <f>+'35'!BP25*1000</f>
        <v>10203934.39941</v>
      </c>
      <c r="BQ25" s="92">
        <f>+'35'!BQ25*1000</f>
        <v>12114576.309049999</v>
      </c>
      <c r="BR25" s="92">
        <f>+'35'!BR25*1000</f>
        <v>12246473.53255</v>
      </c>
      <c r="BS25" s="92">
        <f>+'35'!BS25*1000</f>
        <v>11958110.13023</v>
      </c>
      <c r="BT25" s="92">
        <f>+'35'!BT25*1000</f>
        <v>10513347.353730001</v>
      </c>
      <c r="BU25" s="92">
        <f>+'35'!BU25*1000</f>
        <v>10766871.815930001</v>
      </c>
      <c r="BV25" s="92">
        <f>+'35'!BV25*1000</f>
        <v>10008424.416269997</v>
      </c>
      <c r="BW25" s="92">
        <f>+'35'!BW25*1000</f>
        <v>8841676.8090599999</v>
      </c>
      <c r="BX25" s="92">
        <f>+'35'!BX25*1000</f>
        <v>8604347.3465400022</v>
      </c>
      <c r="BY25" s="92">
        <f>+'35'!BY25*1000</f>
        <v>8352654.8363100011</v>
      </c>
      <c r="BZ25" s="92">
        <f>+'35'!BZ25*1000</f>
        <v>7247625.9527099971</v>
      </c>
      <c r="CA25" s="92">
        <f>+'35'!CA25*1000</f>
        <v>7214076.0369200008</v>
      </c>
      <c r="CB25" s="92">
        <f>+'35'!CB25*1000</f>
        <v>8624557.0091399997</v>
      </c>
      <c r="CC25" s="92">
        <f>+'35'!CC25*1000</f>
        <v>8617750.6105799992</v>
      </c>
      <c r="CD25" s="92">
        <f>+'35'!CD25*1000</f>
        <v>8136049.98116</v>
      </c>
      <c r="CE25" s="92">
        <f>+'35'!CE25*1000</f>
        <v>8174943.7631400051</v>
      </c>
      <c r="CF25" s="92">
        <f>+'35'!CF25*1000</f>
        <v>5699656.7258100016</v>
      </c>
      <c r="CG25" s="92">
        <f>+'35'!CG25*1000</f>
        <v>5167255.4391000019</v>
      </c>
      <c r="CH25" s="92">
        <f>+'35'!CH25*1000</f>
        <v>6136590.4708699957</v>
      </c>
      <c r="CI25" s="92">
        <f>+'35'!CI25*1000</f>
        <v>6277736.8211299982</v>
      </c>
      <c r="CJ25" s="92">
        <f>+'35'!CJ25*1000</f>
        <v>7027370.7598899975</v>
      </c>
      <c r="CK25" s="92">
        <f>+'35'!CK25*1000</f>
        <v>7993729.0474700006</v>
      </c>
      <c r="CL25" s="92">
        <f>+'35'!CL25*1000</f>
        <v>8556878.4266199991</v>
      </c>
      <c r="CM25" s="92">
        <f>+'35'!CM25*1000</f>
        <v>10461719.584040003</v>
      </c>
      <c r="CN25" s="92">
        <f>+'35'!CN25*1000</f>
        <v>12218148.283860005</v>
      </c>
      <c r="CO25" s="92">
        <f>+'35'!CO25*1000</f>
        <v>10722172.879490001</v>
      </c>
      <c r="CP25" s="92">
        <f>+'35'!CP25*1000</f>
        <v>10798646.555350002</v>
      </c>
      <c r="CQ25" s="92">
        <f>+'35'!CQ25*1000</f>
        <v>10817825.463850001</v>
      </c>
      <c r="CR25" s="92">
        <f>+'35'!CR25*1000</f>
        <v>9667744.8612399958</v>
      </c>
      <c r="CS25" s="92">
        <f>+'35'!CS25*1000</f>
        <v>9347517.0941899959</v>
      </c>
      <c r="CT25" s="92">
        <f>+'35'!CT25*1000</f>
        <v>9805654.6775200013</v>
      </c>
      <c r="CU25" s="92">
        <f>+'35'!CU25*1000</f>
        <v>8751113.4651799984</v>
      </c>
      <c r="CV25" s="92">
        <f>+'35'!CV25*1000</f>
        <v>9821254.8774100002</v>
      </c>
      <c r="CW25" s="92">
        <f>+'35'!CW25*1000</f>
        <v>9829174.6396399997</v>
      </c>
      <c r="CX25" s="92">
        <f>+'35'!CX25*1000</f>
        <v>9616782.4571400024</v>
      </c>
      <c r="CY25" s="92">
        <f>+'35'!CY25*1000</f>
        <v>11385987.314429998</v>
      </c>
      <c r="CZ25" s="92">
        <f>+'35'!CZ25*1000</f>
        <v>15940434.778549999</v>
      </c>
      <c r="DA25" s="92">
        <f>+'35'!DA25*1000</f>
        <v>14417852.327740002</v>
      </c>
      <c r="DB25" s="92">
        <f>+'35'!DB25*1000</f>
        <v>13833117.409259999</v>
      </c>
      <c r="DC25" s="92">
        <f>+'35'!DC25*1000</f>
        <v>12011812.787109997</v>
      </c>
      <c r="DD25" s="92">
        <f>+'35'!DD25*1000</f>
        <v>10754521.322739998</v>
      </c>
      <c r="DE25" s="92">
        <f>+'35'!DE25*1000</f>
        <v>10232972.262030004</v>
      </c>
      <c r="DF25" s="92">
        <f>+'35'!DF25*1000</f>
        <v>11252832.462569999</v>
      </c>
      <c r="DG25" s="92">
        <f>+'35'!DG25*1000</f>
        <v>10440139.547669999</v>
      </c>
      <c r="DH25" s="92">
        <f>+'35'!DH25*1000</f>
        <v>11849310.930580003</v>
      </c>
      <c r="DI25" s="92">
        <f>+'35'!DI25*1000</f>
        <v>10705070.708770003</v>
      </c>
      <c r="DJ25" s="92">
        <f>+'35'!DJ25*1000</f>
        <v>10617702.046739997</v>
      </c>
      <c r="DK25" s="92">
        <f>+'35'!DK25*1000</f>
        <v>10142645.200160002</v>
      </c>
      <c r="DL25" s="92">
        <f>+'35'!DL25*1000</f>
        <v>14813900.084489999</v>
      </c>
      <c r="DM25" s="92">
        <f>+'35'!DM25*1000</f>
        <v>11239953.494750001</v>
      </c>
      <c r="DN25" s="92">
        <f>+'35'!DN25*1000</f>
        <v>10262956.105999997</v>
      </c>
      <c r="DO25" s="92">
        <f>+'35'!DO25*1000</f>
        <v>10354326.961649999</v>
      </c>
      <c r="DP25" s="92">
        <f>+'35'!DP25*1000</f>
        <v>11371539.728079999</v>
      </c>
      <c r="DQ25" s="92">
        <f>+'35'!DQ25*1000</f>
        <v>11412084.191189999</v>
      </c>
      <c r="DR25" s="92">
        <f>+'35'!DR25*1000</f>
        <v>12412856.090530002</v>
      </c>
      <c r="DS25" s="92">
        <f>+'35'!DS25*1000</f>
        <v>12531389.397500001</v>
      </c>
      <c r="DT25" s="92">
        <f>+'35'!DT25*1000</f>
        <v>13344997.82099</v>
      </c>
      <c r="DU25" s="92">
        <f>+'35'!DU25*1000</f>
        <v>14502469.10558</v>
      </c>
      <c r="DV25" s="92">
        <f>+'35'!DV25*1000</f>
        <v>17248498.108180001</v>
      </c>
      <c r="DW25" s="92">
        <f>+'35'!DW25*1000</f>
        <v>17340563.079859998</v>
      </c>
      <c r="DX25" s="92">
        <f>+'35'!DX25*1000</f>
        <v>21142619.850520004</v>
      </c>
      <c r="DY25" s="92">
        <f>+'35'!DY25*1000</f>
        <v>19109790.884140003</v>
      </c>
      <c r="DZ25" s="92">
        <f>+'35'!DZ25*1000</f>
        <v>17379250.531609993</v>
      </c>
      <c r="EA25" s="92">
        <f>+'35'!EA25*1000</f>
        <v>14793147.488740001</v>
      </c>
      <c r="EB25" s="92">
        <f>+'35'!EB25*1000</f>
        <v>14939320.542029999</v>
      </c>
      <c r="EC25" s="92">
        <f>+'35'!EC25*1000</f>
        <v>14870552.447340004</v>
      </c>
      <c r="ED25" s="92">
        <f>+'35'!ED25*1000</f>
        <v>17223465.614419997</v>
      </c>
      <c r="EE25" s="92">
        <f>+'35'!EE25*1000</f>
        <v>16299438.352880003</v>
      </c>
      <c r="EF25" s="92">
        <f>+'35'!EF25*1000</f>
        <v>17468749.092399999</v>
      </c>
      <c r="EG25" s="92">
        <f>+'35'!EG25*1000</f>
        <v>20459154.512100004</v>
      </c>
      <c r="EH25" s="92">
        <f>+'35'!EH25*1000</f>
        <v>22502183.249279995</v>
      </c>
      <c r="EI25" s="92">
        <f>+'35'!EI25*1000</f>
        <v>23892877.415150005</v>
      </c>
      <c r="EJ25" s="92">
        <f>+'35'!EJ25*1000</f>
        <v>29493852.918660007</v>
      </c>
      <c r="EK25" s="59"/>
      <c r="EL25" s="2"/>
      <c r="EM25" s="1" t="e">
        <f>#REF!/1000</f>
        <v>#REF!</v>
      </c>
      <c r="EN25" s="1">
        <f t="shared" si="0"/>
        <v>923.12459564999983</v>
      </c>
      <c r="EO25" s="1">
        <f t="shared" si="0"/>
        <v>965.41531912999994</v>
      </c>
    </row>
    <row r="26" spans="1:146" ht="15.75" x14ac:dyDescent="0.25">
      <c r="A26" s="82" t="s">
        <v>8</v>
      </c>
      <c r="B26" s="78"/>
      <c r="C26" s="92">
        <f>+'35'!C26*1000</f>
        <v>2554.0785999999994</v>
      </c>
      <c r="D26" s="58">
        <f>+'35'!D26*1000</f>
        <v>1440.8371599999998</v>
      </c>
      <c r="E26" s="58">
        <f>+'35'!E26*1000</f>
        <v>1453.6719599999999</v>
      </c>
      <c r="F26" s="58">
        <f>+'35'!F26*1000</f>
        <v>1525.7777399999998</v>
      </c>
      <c r="G26" s="58">
        <f>+'35'!G26*1000</f>
        <v>2465.2817100000002</v>
      </c>
      <c r="H26" s="92">
        <f>+'35'!H26*1000</f>
        <v>4010.4411100000002</v>
      </c>
      <c r="I26" s="92">
        <f>+'35'!I26*1000</f>
        <v>89602.518179999985</v>
      </c>
      <c r="J26" s="92">
        <f>+'35'!J26*1000</f>
        <v>10603.504210000001</v>
      </c>
      <c r="K26" s="92">
        <f>+'35'!K26*1000</f>
        <v>6484.7046000000009</v>
      </c>
      <c r="L26" s="92">
        <f>+'35'!L26*1000</f>
        <v>5358.2481299999999</v>
      </c>
      <c r="M26" s="92">
        <f>+'35'!M26*1000</f>
        <v>5634.7873599999994</v>
      </c>
      <c r="N26" s="92">
        <f>+'35'!N26*1000</f>
        <v>16592.182250000002</v>
      </c>
      <c r="O26" s="92">
        <f>+'35'!O26*1000</f>
        <v>10215.156789999999</v>
      </c>
      <c r="P26" s="92">
        <f>+'35'!P26*1000</f>
        <v>10199.630889999999</v>
      </c>
      <c r="Q26" s="92">
        <f>+'35'!Q26*1000</f>
        <v>9466.9674900000009</v>
      </c>
      <c r="R26" s="92">
        <f>+'35'!R26*1000</f>
        <v>8942.0039399999987</v>
      </c>
      <c r="S26" s="92">
        <f>+'35'!S26*1000</f>
        <v>10773.646390000002</v>
      </c>
      <c r="T26" s="92">
        <f>+'35'!T26*1000</f>
        <v>7555.0704600000008</v>
      </c>
      <c r="U26" s="92">
        <f>+'35'!U26*1000</f>
        <v>7002.064519999999</v>
      </c>
      <c r="V26" s="92">
        <f>+'35'!V26*1000</f>
        <v>7623.8188</v>
      </c>
      <c r="W26" s="92">
        <f>+'35'!W26*1000</f>
        <v>7808.5381500000003</v>
      </c>
      <c r="X26" s="92">
        <f>+'35'!X26*1000</f>
        <v>7582.8604299999997</v>
      </c>
      <c r="Y26" s="92">
        <f>+'35'!Y26*1000</f>
        <v>7798.4495000000006</v>
      </c>
      <c r="Z26" s="92">
        <f>+'35'!Z26*1000</f>
        <v>9362.8289100000002</v>
      </c>
      <c r="AA26" s="92">
        <f>+'35'!AA26*1000</f>
        <v>9460.1724699999995</v>
      </c>
      <c r="AB26" s="92">
        <f>+'35'!AB26*1000</f>
        <v>8509.6612300000015</v>
      </c>
      <c r="AC26" s="92">
        <f>+'35'!AC26*1000</f>
        <v>7881.5128999999997</v>
      </c>
      <c r="AD26" s="92">
        <f>+'35'!AD26*1000</f>
        <v>8270.2813999999998</v>
      </c>
      <c r="AE26" s="92">
        <f>+'35'!AE26*1000</f>
        <v>24670.743320000001</v>
      </c>
      <c r="AF26" s="92">
        <f>+'35'!AF26*1000</f>
        <v>3858.2671700000001</v>
      </c>
      <c r="AG26" s="92">
        <f>+'35'!AG26*1000</f>
        <v>2173.7211999999995</v>
      </c>
      <c r="AH26" s="92">
        <f>+'35'!AH26*1000</f>
        <v>2740.6023300000002</v>
      </c>
      <c r="AI26" s="92">
        <f>+'35'!AI26*1000</f>
        <v>2125.80771</v>
      </c>
      <c r="AJ26" s="92">
        <f>+'35'!AJ26*1000</f>
        <v>1393.4232300000001</v>
      </c>
      <c r="AK26" s="92">
        <f>+'35'!AK26*1000</f>
        <v>1415.5306800000001</v>
      </c>
      <c r="AL26" s="92">
        <f>+'35'!AL26*1000</f>
        <v>1651.8379699999998</v>
      </c>
      <c r="AM26" s="92">
        <f>+'35'!AM26*1000</f>
        <v>1751.60681</v>
      </c>
      <c r="AN26" s="92">
        <f>+'35'!AN26*1000</f>
        <v>2347.3695999999995</v>
      </c>
      <c r="AO26" s="92">
        <f>+'35'!AO26*1000</f>
        <v>2098.9962100000002</v>
      </c>
      <c r="AP26" s="92">
        <f>+'35'!AP26*1000</f>
        <v>1669.0869699999998</v>
      </c>
      <c r="AQ26" s="92">
        <f>+'35'!AQ26*1000</f>
        <v>2465.3881200000001</v>
      </c>
      <c r="AR26" s="92">
        <f>+'35'!AR26*1000</f>
        <v>1954.1321399999997</v>
      </c>
      <c r="AS26" s="92">
        <f>+'35'!AS26*1000</f>
        <v>1559.3708599999998</v>
      </c>
      <c r="AT26" s="92">
        <f>+'35'!AT26*1000</f>
        <v>1625.7677200000001</v>
      </c>
      <c r="AU26" s="92">
        <f>+'35'!AU26*1000</f>
        <v>1937.5136199999999</v>
      </c>
      <c r="AV26" s="92">
        <f>+'35'!AV26*1000</f>
        <v>2362.7574100000002</v>
      </c>
      <c r="AW26" s="92">
        <f>+'35'!AW26*1000</f>
        <v>1948.4640699999998</v>
      </c>
      <c r="AX26" s="92">
        <f>+'35'!AX26*1000</f>
        <v>1632.4930299999999</v>
      </c>
      <c r="AY26" s="92">
        <f>+'35'!AY26*1000</f>
        <v>3347.2118199999995</v>
      </c>
      <c r="AZ26" s="92">
        <f>+'35'!AZ26*1000</f>
        <v>3566.5238399999998</v>
      </c>
      <c r="BA26" s="92">
        <f>+'35'!BA26*1000</f>
        <v>6912.1244499999993</v>
      </c>
      <c r="BB26" s="92">
        <f>+'35'!BB26*1000</f>
        <v>2557.8690900000001</v>
      </c>
      <c r="BC26" s="92">
        <f>+'35'!BC26*1000</f>
        <v>4277.9489400000002</v>
      </c>
      <c r="BD26" s="92">
        <f>+'35'!BD26*1000</f>
        <v>5052.2925899999991</v>
      </c>
      <c r="BE26" s="92">
        <f>+'35'!BE26*1000</f>
        <v>8742.7050899999995</v>
      </c>
      <c r="BF26" s="92">
        <f>+'35'!BF26*1000</f>
        <v>15993.076480000002</v>
      </c>
      <c r="BG26" s="92">
        <f>+'35'!BG26*1000</f>
        <v>13933.905030000002</v>
      </c>
      <c r="BH26" s="92">
        <f>+'35'!BH26*1000</f>
        <v>15275.33158</v>
      </c>
      <c r="BI26" s="92">
        <f>+'35'!BI26*1000</f>
        <v>15280.168030000001</v>
      </c>
      <c r="BJ26" s="92">
        <f>+'35'!BJ26*1000</f>
        <v>14186.095299999997</v>
      </c>
      <c r="BK26" s="92">
        <f>+'35'!BK26*1000</f>
        <v>15220.817220000001</v>
      </c>
      <c r="BL26" s="92">
        <f>+'35'!BL26*1000</f>
        <v>14305.304629999999</v>
      </c>
      <c r="BM26" s="92">
        <f>+'35'!BM26*1000</f>
        <v>13731.41761</v>
      </c>
      <c r="BN26" s="92">
        <f>+'35'!BN26*1000</f>
        <v>13779.37277</v>
      </c>
      <c r="BO26" s="92">
        <f>+'35'!BO26*1000</f>
        <v>13768.31537</v>
      </c>
      <c r="BP26" s="92">
        <f>+'35'!BP26*1000</f>
        <v>13053.283129999998</v>
      </c>
      <c r="BQ26" s="92">
        <f>+'35'!BQ26*1000</f>
        <v>13011.55378</v>
      </c>
      <c r="BR26" s="92">
        <f>+'35'!BR26*1000</f>
        <v>772.74179000000004</v>
      </c>
      <c r="BS26" s="92">
        <f>+'35'!BS26*1000</f>
        <v>161.80156000000002</v>
      </c>
      <c r="BT26" s="92">
        <f>+'35'!BT26*1000</f>
        <v>169.98558000000003</v>
      </c>
      <c r="BU26" s="92">
        <f>+'35'!BU26*1000</f>
        <v>217.74556000000001</v>
      </c>
      <c r="BV26" s="92">
        <f>+'35'!BV26*1000</f>
        <v>521.67567000000008</v>
      </c>
      <c r="BW26" s="92">
        <f>+'35'!BW26*1000</f>
        <v>515.45119999999997</v>
      </c>
      <c r="BX26" s="92">
        <f>+'35'!BX26*1000</f>
        <v>2037.59347</v>
      </c>
      <c r="BY26" s="92">
        <f>+'35'!BY26*1000</f>
        <v>283.80791999999997</v>
      </c>
      <c r="BZ26" s="92">
        <f>+'35'!BZ26*1000</f>
        <v>2165.1253299999994</v>
      </c>
      <c r="CA26" s="92">
        <f>+'35'!CA26*1000</f>
        <v>2452.4309399999993</v>
      </c>
      <c r="CB26" s="92">
        <f>+'35'!CB26*1000</f>
        <v>2079.5209399999999</v>
      </c>
      <c r="CC26" s="92">
        <f>+'35'!CC26*1000</f>
        <v>3546.3296899999996</v>
      </c>
      <c r="CD26" s="92">
        <f>+'35'!CD26*1000</f>
        <v>2283.1991600000001</v>
      </c>
      <c r="CE26" s="92">
        <f>+'35'!CE26*1000</f>
        <v>54655.275320000001</v>
      </c>
      <c r="CF26" s="92">
        <f>+'35'!CF26*1000</f>
        <v>3068.0294499999995</v>
      </c>
      <c r="CG26" s="92">
        <f>+'35'!CG26*1000</f>
        <v>5338.3950000000004</v>
      </c>
      <c r="CH26" s="92">
        <f>+'35'!CH26*1000</f>
        <v>2713.4803999999999</v>
      </c>
      <c r="CI26" s="92">
        <f>+'35'!CI26*1000</f>
        <v>2891.0465200000003</v>
      </c>
      <c r="CJ26" s="92">
        <f>+'35'!CJ26*1000</f>
        <v>3164.3739299999997</v>
      </c>
      <c r="CK26" s="92">
        <f>+'35'!CK26*1000</f>
        <v>1267.0798600000001</v>
      </c>
      <c r="CL26" s="92">
        <f>+'35'!CL26*1000</f>
        <v>1120.4761699999999</v>
      </c>
      <c r="CM26" s="92">
        <f>+'35'!CM26*1000</f>
        <v>3262.4522200000001</v>
      </c>
      <c r="CN26" s="92">
        <f>+'35'!CN26*1000</f>
        <v>1064.2174</v>
      </c>
      <c r="CO26" s="92">
        <f>+'35'!CO26*1000</f>
        <v>1144.8325299999997</v>
      </c>
      <c r="CP26" s="92">
        <f>+'35'!CP26*1000</f>
        <v>1153.5019699999998</v>
      </c>
      <c r="CQ26" s="92">
        <f>+'35'!CQ26*1000</f>
        <v>2706.62556</v>
      </c>
      <c r="CR26" s="92">
        <f>+'35'!CR26*1000</f>
        <v>134.0831</v>
      </c>
      <c r="CS26" s="92">
        <f>+'35'!CS26*1000</f>
        <v>135.40054000000001</v>
      </c>
      <c r="CT26" s="92">
        <f>+'35'!CT26*1000</f>
        <v>101.19964999999999</v>
      </c>
      <c r="CU26" s="92">
        <f>+'35'!CU26*1000</f>
        <v>116.36140999999999</v>
      </c>
      <c r="CV26" s="92">
        <f>+'35'!CV26*1000</f>
        <v>115.80354</v>
      </c>
      <c r="CW26" s="92">
        <f>+'35'!CW26*1000</f>
        <v>42.499540000000003</v>
      </c>
      <c r="CX26" s="92">
        <f>+'35'!CX26*1000</f>
        <v>42.217799999999997</v>
      </c>
      <c r="CY26" s="92">
        <f>+'35'!CY26*1000</f>
        <v>154.05822000000001</v>
      </c>
      <c r="CZ26" s="92">
        <f>+'35'!CZ26*1000</f>
        <v>47.621689999999994</v>
      </c>
      <c r="DA26" s="92">
        <f>+'35'!DA26*1000</f>
        <v>142.00536</v>
      </c>
      <c r="DB26" s="92">
        <f>+'35'!DB26*1000</f>
        <v>135.24023999999997</v>
      </c>
      <c r="DC26" s="92">
        <f>+'35'!DC26*1000</f>
        <v>41.951880000000003</v>
      </c>
      <c r="DD26" s="92">
        <f>+'35'!DD26*1000</f>
        <v>48.641119999999994</v>
      </c>
      <c r="DE26" s="92">
        <f>+'35'!DE26*1000</f>
        <v>36.816240000000008</v>
      </c>
      <c r="DF26" s="92">
        <f>+'35'!DF26*1000</f>
        <v>40.914039999999993</v>
      </c>
      <c r="DG26" s="92">
        <f>+'35'!DG26*1000</f>
        <v>36.467460000000003</v>
      </c>
      <c r="DH26" s="92">
        <f>+'35'!DH26*1000</f>
        <v>46.338370000000005</v>
      </c>
      <c r="DI26" s="92">
        <f>+'35'!DI26*1000</f>
        <v>44.057190000000006</v>
      </c>
      <c r="DJ26" s="92">
        <f>+'35'!DJ26*1000</f>
        <v>35.999179999999996</v>
      </c>
      <c r="DK26" s="92">
        <f>+'35'!DK26*1000</f>
        <v>48.789989999999996</v>
      </c>
      <c r="DL26" s="92">
        <f>+'35'!DL26*1000</f>
        <v>40.898299999999999</v>
      </c>
      <c r="DM26" s="92">
        <f>+'35'!DM26*1000</f>
        <v>36.626559999999998</v>
      </c>
      <c r="DN26" s="92">
        <f>+'35'!DN26*1000</f>
        <v>59.252459999999999</v>
      </c>
      <c r="DO26" s="92">
        <f>+'35'!DO26*1000</f>
        <v>40.876659999999994</v>
      </c>
      <c r="DP26" s="92">
        <f>+'35'!DP26*1000</f>
        <v>35.962119999999992</v>
      </c>
      <c r="DQ26" s="92">
        <f>+'35'!DQ26*1000</f>
        <v>46.243069999999996</v>
      </c>
      <c r="DR26" s="92">
        <f>+'35'!DR26*1000</f>
        <v>38.563400000000001</v>
      </c>
      <c r="DS26" s="92">
        <f>+'35'!DS26*1000</f>
        <v>95.633040000000008</v>
      </c>
      <c r="DT26" s="92">
        <f>+'35'!DT26*1000</f>
        <v>42.174579999999999</v>
      </c>
      <c r="DU26" s="92">
        <f>+'35'!DU26*1000</f>
        <v>36.261129999999994</v>
      </c>
      <c r="DV26" s="92">
        <f>+'35'!DV26*1000</f>
        <v>36.561610000000002</v>
      </c>
      <c r="DW26" s="92">
        <f>+'35'!DW26*1000</f>
        <v>38.711120000000001</v>
      </c>
      <c r="DX26" s="92">
        <f>+'35'!DX26*1000</f>
        <v>35.96275</v>
      </c>
      <c r="DY26" s="92">
        <f>+'35'!DY26*1000</f>
        <v>37.073650000000001</v>
      </c>
      <c r="DZ26" s="92">
        <f>+'35'!DZ26*1000</f>
        <v>38.463259999999998</v>
      </c>
      <c r="EA26" s="92">
        <f>+'35'!EA26*1000</f>
        <v>36.498169999999995</v>
      </c>
      <c r="EB26" s="92">
        <f>+'35'!EB26*1000</f>
        <v>36.592819999999996</v>
      </c>
      <c r="EC26" s="92">
        <f>+'35'!EC26*1000</f>
        <v>36.515779999999999</v>
      </c>
      <c r="ED26" s="92">
        <f>+'35'!ED26*1000</f>
        <v>63.791059999999995</v>
      </c>
      <c r="EE26" s="92">
        <f>+'35'!EE26*1000</f>
        <v>36.515889999999999</v>
      </c>
      <c r="EF26" s="92">
        <f>+'35'!EF26*1000</f>
        <v>36.520969999999991</v>
      </c>
      <c r="EG26" s="92">
        <f>+'35'!EG26*1000</f>
        <v>40.277499999999996</v>
      </c>
      <c r="EH26" s="92">
        <f>+'35'!EH26*1000</f>
        <v>36.522150000000003</v>
      </c>
      <c r="EI26" s="92">
        <f>+'35'!EI26*1000</f>
        <v>47.104950000000009</v>
      </c>
      <c r="EJ26" s="92">
        <f>+'35'!EJ26*1000</f>
        <v>45.801949999999998</v>
      </c>
      <c r="EK26" s="59"/>
      <c r="EL26" s="2"/>
      <c r="EM26" s="1" t="e">
        <f>#REF!/1000</f>
        <v>#REF!</v>
      </c>
      <c r="EN26" s="1">
        <f t="shared" si="0"/>
        <v>2.5540785999999995</v>
      </c>
      <c r="EO26" s="1">
        <f t="shared" si="0"/>
        <v>1.4408371599999998</v>
      </c>
    </row>
    <row r="27" spans="1:146" ht="15.75" x14ac:dyDescent="0.25">
      <c r="A27" s="82" t="s">
        <v>9</v>
      </c>
      <c r="B27" s="78"/>
      <c r="C27" s="92">
        <f>+'35'!C27*1000</f>
        <v>564825.96423999988</v>
      </c>
      <c r="D27" s="58">
        <f>+'35'!D27*1000</f>
        <v>619682.60291999986</v>
      </c>
      <c r="E27" s="58">
        <f>+'35'!E27*1000</f>
        <v>324086.68295999995</v>
      </c>
      <c r="F27" s="58">
        <f>+'35'!F27*1000</f>
        <v>526894.83690999995</v>
      </c>
      <c r="G27" s="58">
        <f>+'35'!G27*1000</f>
        <v>605723.10703999992</v>
      </c>
      <c r="H27" s="92">
        <f>+'35'!H27*1000</f>
        <v>774384.01384999987</v>
      </c>
      <c r="I27" s="92">
        <f>+'35'!I27*1000</f>
        <v>595727.61563999997</v>
      </c>
      <c r="J27" s="92">
        <f>+'35'!J27*1000</f>
        <v>633934.40458999982</v>
      </c>
      <c r="K27" s="92">
        <f>+'35'!K27*1000</f>
        <v>636676.15318999987</v>
      </c>
      <c r="L27" s="92">
        <f>+'35'!L27*1000</f>
        <v>596166.69547999999</v>
      </c>
      <c r="M27" s="92">
        <f>+'35'!M27*1000</f>
        <v>545627.1465899999</v>
      </c>
      <c r="N27" s="92">
        <f>+'35'!N27*1000</f>
        <v>431557.57939000009</v>
      </c>
      <c r="O27" s="92">
        <f>+'35'!O27*1000</f>
        <v>853017.00489999994</v>
      </c>
      <c r="P27" s="92">
        <f>+'35'!P27*1000</f>
        <v>788297.96581000008</v>
      </c>
      <c r="Q27" s="92">
        <f>+'35'!Q27*1000</f>
        <v>633981.02788999979</v>
      </c>
      <c r="R27" s="92">
        <f>+'35'!R27*1000</f>
        <v>763581.24965000001</v>
      </c>
      <c r="S27" s="92">
        <f>+'35'!S27*1000</f>
        <v>1362621.4479300003</v>
      </c>
      <c r="T27" s="92">
        <f>+'35'!T27*1000</f>
        <v>1117540.922</v>
      </c>
      <c r="U27" s="92">
        <f>+'35'!U27*1000</f>
        <v>895077.26679999998</v>
      </c>
      <c r="V27" s="92">
        <f>+'35'!V27*1000</f>
        <v>1062926.3113199999</v>
      </c>
      <c r="W27" s="92">
        <f>+'35'!W27*1000</f>
        <v>1027963.7286599998</v>
      </c>
      <c r="X27" s="92">
        <f>+'35'!X27*1000</f>
        <v>1088340.5701099997</v>
      </c>
      <c r="Y27" s="92">
        <f>+'35'!Y27*1000</f>
        <v>1096901.4887499998</v>
      </c>
      <c r="Z27" s="92">
        <f>+'35'!Z27*1000</f>
        <v>1014729.1305800001</v>
      </c>
      <c r="AA27" s="92">
        <f>+'35'!AA27*1000</f>
        <v>1127925.1229000001</v>
      </c>
      <c r="AB27" s="92">
        <f>+'35'!AB27*1000</f>
        <v>1100100.11778</v>
      </c>
      <c r="AC27" s="92">
        <f>+'35'!AC27*1000</f>
        <v>992021.31098000007</v>
      </c>
      <c r="AD27" s="92">
        <f>+'35'!AD27*1000</f>
        <v>954800.45526000008</v>
      </c>
      <c r="AE27" s="92">
        <f>+'35'!AE27*1000</f>
        <v>968906.89782999991</v>
      </c>
      <c r="AF27" s="92">
        <f>+'35'!AF27*1000</f>
        <v>1663413.8628100001</v>
      </c>
      <c r="AG27" s="92">
        <f>+'35'!AG27*1000</f>
        <v>1290421.3119300001</v>
      </c>
      <c r="AH27" s="92">
        <f>+'35'!AH27*1000</f>
        <v>1236388.3289699999</v>
      </c>
      <c r="AI27" s="92">
        <f>+'35'!AI27*1000</f>
        <v>1164623.7786999997</v>
      </c>
      <c r="AJ27" s="92">
        <f>+'35'!AJ27*1000</f>
        <v>1153521.7810899999</v>
      </c>
      <c r="AK27" s="92">
        <f>+'35'!AK27*1000</f>
        <v>1093562.7966</v>
      </c>
      <c r="AL27" s="92">
        <f>+'35'!AL27*1000</f>
        <v>1141106.2419199999</v>
      </c>
      <c r="AM27" s="92">
        <f>+'35'!AM27*1000</f>
        <v>1203868.9657900003</v>
      </c>
      <c r="AN27" s="92">
        <f>+'35'!AN27*1000</f>
        <v>1451344.0056700001</v>
      </c>
      <c r="AO27" s="92">
        <f>+'35'!AO27*1000</f>
        <v>1463520.9299100002</v>
      </c>
      <c r="AP27" s="92">
        <f>+'35'!AP27*1000</f>
        <v>1600348.6011000001</v>
      </c>
      <c r="AQ27" s="92">
        <f>+'35'!AQ27*1000</f>
        <v>1693829.2892900002</v>
      </c>
      <c r="AR27" s="92">
        <f>+'35'!AR27*1000</f>
        <v>2363879.2920100004</v>
      </c>
      <c r="AS27" s="92">
        <f>+'35'!AS27*1000</f>
        <v>2069874.4024699999</v>
      </c>
      <c r="AT27" s="92">
        <f>+'35'!AT27*1000</f>
        <v>2196269.8207899998</v>
      </c>
      <c r="AU27" s="92">
        <f>+'35'!AU27*1000</f>
        <v>2108748.1514400002</v>
      </c>
      <c r="AV27" s="92">
        <f>+'35'!AV27*1000</f>
        <v>2014497.2731399999</v>
      </c>
      <c r="AW27" s="92">
        <f>+'35'!AW27*1000</f>
        <v>2423959.4674</v>
      </c>
      <c r="AX27" s="92">
        <f>+'35'!AX27*1000</f>
        <v>2119090.6119499998</v>
      </c>
      <c r="AY27" s="92">
        <f>+'35'!AY27*1000</f>
        <v>2103058.4694100004</v>
      </c>
      <c r="AZ27" s="92">
        <f>+'35'!AZ27*1000</f>
        <v>2331477.0002700007</v>
      </c>
      <c r="BA27" s="92">
        <f>+'35'!BA27*1000</f>
        <v>2311115.83342</v>
      </c>
      <c r="BB27" s="92">
        <f>+'35'!BB27*1000</f>
        <v>2324159.6655400004</v>
      </c>
      <c r="BC27" s="92">
        <f>+'35'!BC27*1000</f>
        <v>2161547.8781900005</v>
      </c>
      <c r="BD27" s="92">
        <f>+'35'!BD27*1000</f>
        <v>2801649.5977700008</v>
      </c>
      <c r="BE27" s="92">
        <f>+'35'!BE27*1000</f>
        <v>2822234.7907800004</v>
      </c>
      <c r="BF27" s="92">
        <f>+'35'!BF27*1000</f>
        <v>2934560.5876600002</v>
      </c>
      <c r="BG27" s="92">
        <f>+'35'!BG27*1000</f>
        <v>2683423.6606400004</v>
      </c>
      <c r="BH27" s="92">
        <f>+'35'!BH27*1000</f>
        <v>2529620.2921799999</v>
      </c>
      <c r="BI27" s="92">
        <f>+'35'!BI27*1000</f>
        <v>2746776.17233</v>
      </c>
      <c r="BJ27" s="92">
        <f>+'35'!BJ27*1000</f>
        <v>3952701.0984399999</v>
      </c>
      <c r="BK27" s="92">
        <f>+'35'!BK27*1000</f>
        <v>4522293.1345100002</v>
      </c>
      <c r="BL27" s="92">
        <f>+'35'!BL27*1000</f>
        <v>5169154.3542099986</v>
      </c>
      <c r="BM27" s="92">
        <f>+'35'!BM27*1000</f>
        <v>6538633.3290500017</v>
      </c>
      <c r="BN27" s="92">
        <f>+'35'!BN27*1000</f>
        <v>7767283.3370499993</v>
      </c>
      <c r="BO27" s="92">
        <f>+'35'!BO27*1000</f>
        <v>7372617.6364799999</v>
      </c>
      <c r="BP27" s="92">
        <f>+'35'!BP27*1000</f>
        <v>8356776.2881800011</v>
      </c>
      <c r="BQ27" s="92">
        <f>+'35'!BQ27*1000</f>
        <v>10188417.244039999</v>
      </c>
      <c r="BR27" s="92">
        <f>+'35'!BR27*1000</f>
        <v>10424450.529059999</v>
      </c>
      <c r="BS27" s="92">
        <f>+'35'!BS27*1000</f>
        <v>10155184.172219999</v>
      </c>
      <c r="BT27" s="92">
        <f>+'35'!BT27*1000</f>
        <v>8774516.3859199993</v>
      </c>
      <c r="BU27" s="92">
        <f>+'35'!BU27*1000</f>
        <v>8825397.7666000016</v>
      </c>
      <c r="BV27" s="92">
        <f>+'35'!BV27*1000</f>
        <v>7744162.3716900004</v>
      </c>
      <c r="BW27" s="92">
        <f>+'35'!BW27*1000</f>
        <v>6696353.57742</v>
      </c>
      <c r="BX27" s="92">
        <f>+'35'!BX27*1000</f>
        <v>6391133.3378399992</v>
      </c>
      <c r="BY27" s="92">
        <f>+'35'!BY27*1000</f>
        <v>6121214.2369400011</v>
      </c>
      <c r="BZ27" s="92">
        <f>+'35'!BZ27*1000</f>
        <v>5114414.4043900007</v>
      </c>
      <c r="CA27" s="92">
        <f>+'35'!CA27*1000</f>
        <v>5170315.8438000008</v>
      </c>
      <c r="CB27" s="92">
        <f>+'35'!CB27*1000</f>
        <v>6521589.5378599996</v>
      </c>
      <c r="CC27" s="92">
        <f>+'35'!CC27*1000</f>
        <v>6114071.5334899994</v>
      </c>
      <c r="CD27" s="92">
        <f>+'35'!CD27*1000</f>
        <v>5701930.9685899988</v>
      </c>
      <c r="CE27" s="92">
        <f>+'35'!CE27*1000</f>
        <v>5697851.4072099989</v>
      </c>
      <c r="CF27" s="92">
        <f>+'35'!CF27*1000</f>
        <v>3467115.9969200003</v>
      </c>
      <c r="CG27" s="92">
        <f>+'35'!CG27*1000</f>
        <v>2891210.2202300006</v>
      </c>
      <c r="CH27" s="92">
        <f>+'35'!CH27*1000</f>
        <v>3730112.84968</v>
      </c>
      <c r="CI27" s="92">
        <f>+'35'!CI27*1000</f>
        <v>3899047.3318599998</v>
      </c>
      <c r="CJ27" s="92">
        <f>+'35'!CJ27*1000</f>
        <v>4561342.6321199993</v>
      </c>
      <c r="CK27" s="92">
        <f>+'35'!CK27*1000</f>
        <v>5479809.9249499999</v>
      </c>
      <c r="CL27" s="92">
        <f>+'35'!CL27*1000</f>
        <v>5910173.7079099985</v>
      </c>
      <c r="CM27" s="92">
        <f>+'35'!CM27*1000</f>
        <v>7574990.4843699997</v>
      </c>
      <c r="CN27" s="92">
        <f>+'35'!CN27*1000</f>
        <v>9445572.5074600019</v>
      </c>
      <c r="CO27" s="92">
        <f>+'35'!CO27*1000</f>
        <v>7719790.9210399995</v>
      </c>
      <c r="CP27" s="92">
        <f>+'35'!CP27*1000</f>
        <v>7770882.6171300011</v>
      </c>
      <c r="CQ27" s="92">
        <f>+'35'!CQ27*1000</f>
        <v>8116431.8611899996</v>
      </c>
      <c r="CR27" s="92">
        <f>+'35'!CR27*1000</f>
        <v>6967988.0217199987</v>
      </c>
      <c r="CS27" s="92">
        <f>+'35'!CS27*1000</f>
        <v>6499323.0468499996</v>
      </c>
      <c r="CT27" s="92">
        <f>+'35'!CT27*1000</f>
        <v>6681250.4512400012</v>
      </c>
      <c r="CU27" s="92">
        <f>+'35'!CU27*1000</f>
        <v>5600504.2774799997</v>
      </c>
      <c r="CV27" s="92">
        <f>+'35'!CV27*1000</f>
        <v>6655807.0265399991</v>
      </c>
      <c r="CW27" s="92">
        <f>+'35'!CW27*1000</f>
        <v>6693396.27654</v>
      </c>
      <c r="CX27" s="92">
        <f>+'35'!CX27*1000</f>
        <v>6256845.1396900006</v>
      </c>
      <c r="CY27" s="92">
        <f>+'35'!CY27*1000</f>
        <v>7698285.6827499997</v>
      </c>
      <c r="CZ27" s="92">
        <f>+'35'!CZ27*1000</f>
        <v>12578572.513649996</v>
      </c>
      <c r="DA27" s="92">
        <f>+'35'!DA27*1000</f>
        <v>10586483.571749998</v>
      </c>
      <c r="DB27" s="92">
        <f>+'35'!DB27*1000</f>
        <v>10023402.02283</v>
      </c>
      <c r="DC27" s="92">
        <f>+'35'!DC27*1000</f>
        <v>8432757.5815200005</v>
      </c>
      <c r="DD27" s="92">
        <f>+'35'!DD27*1000</f>
        <v>7240094.9613200007</v>
      </c>
      <c r="DE27" s="92">
        <f>+'35'!DE27*1000</f>
        <v>6578859.4623500006</v>
      </c>
      <c r="DF27" s="92">
        <f>+'35'!DF27*1000</f>
        <v>7617379.4038799992</v>
      </c>
      <c r="DG27" s="92">
        <f>+'35'!DG27*1000</f>
        <v>6672107.5890200008</v>
      </c>
      <c r="DH27" s="92">
        <f>+'35'!DH27*1000</f>
        <v>8084562.6724000005</v>
      </c>
      <c r="DI27" s="92">
        <f>+'35'!DI27*1000</f>
        <v>6772146.6359900003</v>
      </c>
      <c r="DJ27" s="92">
        <f>+'35'!DJ27*1000</f>
        <v>6720066.2004700005</v>
      </c>
      <c r="DK27" s="92">
        <f>+'35'!DK27*1000</f>
        <v>5971143.2922200002</v>
      </c>
      <c r="DL27" s="92">
        <f>+'35'!DL27*1000</f>
        <v>10529183.764529997</v>
      </c>
      <c r="DM27" s="92">
        <f>+'35'!DM27*1000</f>
        <v>6501112.50758</v>
      </c>
      <c r="DN27" s="92">
        <f>+'35'!DN27*1000</f>
        <v>5926879.7717800001</v>
      </c>
      <c r="DO27" s="92">
        <f>+'35'!DO27*1000</f>
        <v>6073282.326510001</v>
      </c>
      <c r="DP27" s="92">
        <f>+'35'!DP27*1000</f>
        <v>7130300.2703800006</v>
      </c>
      <c r="DQ27" s="92">
        <f>+'35'!DQ27*1000</f>
        <v>7328727.8620500006</v>
      </c>
      <c r="DR27" s="92">
        <f>+'35'!DR27*1000</f>
        <v>8149092.3854999999</v>
      </c>
      <c r="DS27" s="92">
        <f>+'35'!DS27*1000</f>
        <v>8193326.6168499999</v>
      </c>
      <c r="DT27" s="92">
        <f>+'35'!DT27*1000</f>
        <v>9003059.5648299996</v>
      </c>
      <c r="DU27" s="92">
        <f>+'35'!DU27*1000</f>
        <v>9870071.80504</v>
      </c>
      <c r="DV27" s="92">
        <f>+'35'!DV27*1000</f>
        <v>12547066.578949999</v>
      </c>
      <c r="DW27" s="92">
        <f>+'35'!DW27*1000</f>
        <v>11959373.596589999</v>
      </c>
      <c r="DX27" s="92">
        <f>+'35'!DX27*1000</f>
        <v>16441598.613890002</v>
      </c>
      <c r="DY27" s="92">
        <f>+'35'!DY27*1000</f>
        <v>13514810.215470001</v>
      </c>
      <c r="DZ27" s="92">
        <f>+'35'!DZ27*1000</f>
        <v>11955339.94844</v>
      </c>
      <c r="EA27" s="92">
        <f>+'35'!EA27*1000</f>
        <v>9626066.6707000006</v>
      </c>
      <c r="EB27" s="92">
        <f>+'35'!EB27*1000</f>
        <v>10028401.48449</v>
      </c>
      <c r="EC27" s="92">
        <f>+'35'!EC27*1000</f>
        <v>10149620.450139999</v>
      </c>
      <c r="ED27" s="92">
        <f>+'35'!ED27*1000</f>
        <v>12261989.602610001</v>
      </c>
      <c r="EE27" s="92">
        <f>+'35'!EE27*1000</f>
        <v>11137208.27933</v>
      </c>
      <c r="EF27" s="92">
        <f>+'35'!EF27*1000</f>
        <v>12337885.426229998</v>
      </c>
      <c r="EG27" s="92">
        <f>+'35'!EG27*1000</f>
        <v>15252757.826800002</v>
      </c>
      <c r="EH27" s="92">
        <f>+'35'!EH27*1000</f>
        <v>17577561.492269997</v>
      </c>
      <c r="EI27" s="92">
        <f>+'35'!EI27*1000</f>
        <v>18264160.321250007</v>
      </c>
      <c r="EJ27" s="92">
        <f>+'35'!EJ27*1000</f>
        <v>23623179.391449999</v>
      </c>
      <c r="EK27" s="59"/>
      <c r="EL27" s="2"/>
      <c r="EM27" s="1" t="e">
        <f>#REF!/1000</f>
        <v>#REF!</v>
      </c>
      <c r="EN27" s="1">
        <f t="shared" si="0"/>
        <v>564.82596423999985</v>
      </c>
      <c r="EO27" s="1">
        <f t="shared" si="0"/>
        <v>619.68260291999991</v>
      </c>
    </row>
    <row r="28" spans="1:146" ht="15.75" x14ac:dyDescent="0.25">
      <c r="A28" s="82" t="s">
        <v>10</v>
      </c>
      <c r="B28" s="78"/>
      <c r="C28" s="92">
        <f>+'35'!C28*1000</f>
        <v>-3808.4471899999999</v>
      </c>
      <c r="D28" s="58">
        <f>+'35'!D28*1000</f>
        <v>12650.87905</v>
      </c>
      <c r="E28" s="58">
        <f>+'35'!E28*1000</f>
        <v>-740.71705000000009</v>
      </c>
      <c r="F28" s="58">
        <f>+'35'!F28*1000</f>
        <v>-657.48259000000007</v>
      </c>
      <c r="G28" s="58">
        <f>+'35'!G28*1000</f>
        <v>1150.7924499999999</v>
      </c>
      <c r="H28" s="92">
        <f>+'35'!H28*1000</f>
        <v>-400.39287999999993</v>
      </c>
      <c r="I28" s="92">
        <f>+'35'!I28*1000</f>
        <v>-396.55237</v>
      </c>
      <c r="J28" s="92">
        <f>+'35'!J28*1000</f>
        <v>-384.85987</v>
      </c>
      <c r="K28" s="92">
        <f>+'35'!K28*1000</f>
        <v>-375.84004999999996</v>
      </c>
      <c r="L28" s="92">
        <f>+'35'!L28*1000</f>
        <v>-366.07888999999994</v>
      </c>
      <c r="M28" s="92">
        <f>+'35'!M28*1000</f>
        <v>-359.46812</v>
      </c>
      <c r="N28" s="92">
        <f>+'35'!N28*1000</f>
        <v>-354.30937</v>
      </c>
      <c r="O28" s="92">
        <f>+'35'!O28*1000</f>
        <v>2081.7760399999997</v>
      </c>
      <c r="P28" s="92">
        <f>+'35'!P28*1000</f>
        <v>-329.94735999999995</v>
      </c>
      <c r="Q28" s="92">
        <f>+'35'!Q28*1000</f>
        <v>-274.90915000000001</v>
      </c>
      <c r="R28" s="92">
        <f>+'35'!R28*1000</f>
        <v>-255.16927999999999</v>
      </c>
      <c r="S28" s="92">
        <f>+'35'!S28*1000</f>
        <v>-225.31542000000002</v>
      </c>
      <c r="T28" s="92">
        <f>+'35'!T28*1000</f>
        <v>-202.29291000000001</v>
      </c>
      <c r="U28" s="92">
        <f>+'35'!U28*1000</f>
        <v>26.206479999999999</v>
      </c>
      <c r="V28" s="92">
        <f>+'35'!V28*1000</f>
        <v>26.856479999999998</v>
      </c>
      <c r="W28" s="92">
        <f>+'35'!W28*1000</f>
        <v>27.50648</v>
      </c>
      <c r="X28" s="92">
        <f>+'35'!X28*1000</f>
        <v>27.50648</v>
      </c>
      <c r="Y28" s="92">
        <f>+'35'!Y28*1000</f>
        <v>28.50648</v>
      </c>
      <c r="Z28" s="92">
        <f>+'35'!Z28*1000</f>
        <v>28.50648</v>
      </c>
      <c r="AA28" s="92">
        <f>+'35'!AA28*1000</f>
        <v>29.156479999999998</v>
      </c>
      <c r="AB28" s="92">
        <f>+'35'!AB28*1000</f>
        <v>29.806480000000001</v>
      </c>
      <c r="AC28" s="92">
        <f>+'35'!AC28*1000</f>
        <v>31.106479999999998</v>
      </c>
      <c r="AD28" s="92">
        <f>+'35'!AD28*1000</f>
        <v>31.756479999999996</v>
      </c>
      <c r="AE28" s="92">
        <f>+'35'!AE28*1000</f>
        <v>32.406480000000002</v>
      </c>
      <c r="AF28" s="92">
        <f>+'35'!AF28*1000</f>
        <v>33.056480000000001</v>
      </c>
      <c r="AG28" s="92">
        <f>+'35'!AG28*1000</f>
        <v>1059.4220800000001</v>
      </c>
      <c r="AH28" s="92">
        <f>+'35'!AH28*1000</f>
        <v>1060.0720800000001</v>
      </c>
      <c r="AI28" s="92">
        <f>+'35'!AI28*1000</f>
        <v>1060.0720800000001</v>
      </c>
      <c r="AJ28" s="92">
        <f>+'35'!AJ28*1000</f>
        <v>1060.7220800000002</v>
      </c>
      <c r="AK28" s="92">
        <f>+'35'!AK28*1000</f>
        <v>1062.02208</v>
      </c>
      <c r="AL28" s="92">
        <f>+'35'!AL28*1000</f>
        <v>1062.6720800000001</v>
      </c>
      <c r="AM28" s="92">
        <f>+'35'!AM28*1000</f>
        <v>1062.6720800000001</v>
      </c>
      <c r="AN28" s="92">
        <f>+'35'!AN28*1000</f>
        <v>1062.6720800000001</v>
      </c>
      <c r="AO28" s="92">
        <f>+'35'!AO28*1000</f>
        <v>1062.6720800000001</v>
      </c>
      <c r="AP28" s="92">
        <f>+'35'!AP28*1000</f>
        <v>1062.6720800000001</v>
      </c>
      <c r="AQ28" s="92">
        <f>+'35'!AQ28*1000</f>
        <v>1062.6720800000001</v>
      </c>
      <c r="AR28" s="92">
        <f>+'35'!AR28*1000</f>
        <v>36.956479999999992</v>
      </c>
      <c r="AS28" s="92">
        <f>+'35'!AS28*1000</f>
        <v>36.956479999999992</v>
      </c>
      <c r="AT28" s="92">
        <f>+'35'!AT28*1000</f>
        <v>36.956479999999992</v>
      </c>
      <c r="AU28" s="92">
        <f>+'35'!AU28*1000</f>
        <v>36.956479999999992</v>
      </c>
      <c r="AV28" s="92">
        <f>+'35'!AV28*1000</f>
        <v>36.956479999999992</v>
      </c>
      <c r="AW28" s="92">
        <f>+'35'!AW28*1000</f>
        <v>39.336479999999995</v>
      </c>
      <c r="AX28" s="92">
        <f>+'35'!AX28*1000</f>
        <v>39.336479999999995</v>
      </c>
      <c r="AY28" s="92">
        <f>+'35'!AY28*1000</f>
        <v>40.582479999999997</v>
      </c>
      <c r="AZ28" s="92">
        <f>+'35'!AZ28*1000</f>
        <v>41.205479999999994</v>
      </c>
      <c r="BA28" s="92">
        <f>+'35'!BA28*1000</f>
        <v>70941.205480000004</v>
      </c>
      <c r="BB28" s="92">
        <f>+'35'!BB28*1000</f>
        <v>70741.205490000008</v>
      </c>
      <c r="BC28" s="92">
        <f>+'35'!BC28*1000</f>
        <v>41.205489999999998</v>
      </c>
      <c r="BD28" s="92">
        <f>+'35'!BD28*1000</f>
        <v>21251.205490000004</v>
      </c>
      <c r="BE28" s="92">
        <f>+'35'!BE28*1000</f>
        <v>111747.20549000001</v>
      </c>
      <c r="BF28" s="92">
        <f>+'35'!BF28*1000</f>
        <v>41.205489999999998</v>
      </c>
      <c r="BG28" s="92">
        <f>+'35'!BG28*1000</f>
        <v>21251.205490000004</v>
      </c>
      <c r="BH28" s="92">
        <f>+'35'!BH28*1000</f>
        <v>41.243600000000001</v>
      </c>
      <c r="BI28" s="92">
        <f>+'35'!BI28*1000</f>
        <v>41.243600000000001</v>
      </c>
      <c r="BJ28" s="92">
        <f>+'35'!BJ28*1000</f>
        <v>28321.243600000002</v>
      </c>
      <c r="BK28" s="92">
        <f>+'35'!BK28*1000</f>
        <v>41.243600000000001</v>
      </c>
      <c r="BL28" s="92">
        <f>+'35'!BL28*1000</f>
        <v>35391.243600000002</v>
      </c>
      <c r="BM28" s="92">
        <f>+'35'!BM28*1000</f>
        <v>41.243600000000001</v>
      </c>
      <c r="BN28" s="92">
        <f>+'35'!BN28*1000</f>
        <v>35391.243600000002</v>
      </c>
      <c r="BO28" s="92">
        <f>+'35'!BO28*1000</f>
        <v>24786.243600000002</v>
      </c>
      <c r="BP28" s="92">
        <f>+'35'!BP28*1000</f>
        <v>21249.374600000003</v>
      </c>
      <c r="BQ28" s="92">
        <f>+'35'!BQ28*1000</f>
        <v>49530.609599999996</v>
      </c>
      <c r="BR28" s="92">
        <f>+'35'!BR28*1000</f>
        <v>39.374839999999992</v>
      </c>
      <c r="BS28" s="92">
        <f>+'35'!BS28*1000</f>
        <v>39.1295</v>
      </c>
      <c r="BT28" s="92">
        <f>+'35'!BT28*1000</f>
        <v>39.129490000000004</v>
      </c>
      <c r="BU28" s="92">
        <f>+'35'!BU28*1000</f>
        <v>39.129490000000004</v>
      </c>
      <c r="BV28" s="92">
        <f>+'35'!BV28*1000</f>
        <v>39.129490000000004</v>
      </c>
      <c r="BW28" s="92">
        <f>+'35'!BW28*1000</f>
        <v>47.96949</v>
      </c>
      <c r="BX28" s="92">
        <f>+'35'!BX28*1000</f>
        <v>48.309490000000004</v>
      </c>
      <c r="BY28" s="92">
        <f>+'35'!BY28*1000</f>
        <v>7136.2494900000002</v>
      </c>
      <c r="BZ28" s="92">
        <f>+'35'!BZ28*1000</f>
        <v>66.249489999999994</v>
      </c>
      <c r="CA28" s="92">
        <f>+'35'!CA28*1000</f>
        <v>66.929490000000001</v>
      </c>
      <c r="CB28" s="92">
        <f>+'35'!CB28*1000</f>
        <v>49.669490000000003</v>
      </c>
      <c r="CC28" s="92">
        <f>+'35'!CC28*1000</f>
        <v>126770.00949</v>
      </c>
      <c r="CD28" s="92">
        <f>+'35'!CD28*1000</f>
        <v>50.349490000000003</v>
      </c>
      <c r="CE28" s="92">
        <f>+'35'!CE28*1000</f>
        <v>50.689490000000006</v>
      </c>
      <c r="CF28" s="92">
        <f>+'35'!CF28*1000</f>
        <v>51.029490000000003</v>
      </c>
      <c r="CG28" s="92">
        <f>+'35'!CG28*1000</f>
        <v>51.43289</v>
      </c>
      <c r="CH28" s="92">
        <f>+'35'!CH28*1000</f>
        <v>51.772890000000004</v>
      </c>
      <c r="CI28" s="92">
        <f>+'35'!CI28*1000</f>
        <v>52.11289</v>
      </c>
      <c r="CJ28" s="92">
        <f>+'35'!CJ28*1000</f>
        <v>52.11289</v>
      </c>
      <c r="CK28" s="92">
        <f>+'35'!CK28*1000</f>
        <v>52.79289</v>
      </c>
      <c r="CL28" s="92">
        <f>+'35'!CL28*1000</f>
        <v>53.132890000000003</v>
      </c>
      <c r="CM28" s="92">
        <f>+'35'!CM28*1000</f>
        <v>53.47289</v>
      </c>
      <c r="CN28" s="92">
        <f>+'35'!CN28*1000</f>
        <v>53.812890000000003</v>
      </c>
      <c r="CO28" s="92">
        <f>+'35'!CO28*1000</f>
        <v>54.152889999999999</v>
      </c>
      <c r="CP28" s="92">
        <f>+'35'!CP28*1000</f>
        <v>54.492890000000003</v>
      </c>
      <c r="CQ28" s="92">
        <f>+'35'!CQ28*1000</f>
        <v>20934.832889999998</v>
      </c>
      <c r="CR28" s="92">
        <f>+'35'!CR28*1000</f>
        <v>55.172890000000002</v>
      </c>
      <c r="CS28" s="92">
        <f>+'35'!CS28*1000</f>
        <v>55.512889999999999</v>
      </c>
      <c r="CT28" s="92">
        <f>+'35'!CT28*1000</f>
        <v>55.852890000000002</v>
      </c>
      <c r="CU28" s="92">
        <f>+'35'!CU28*1000</f>
        <v>56.192890000000006</v>
      </c>
      <c r="CV28" s="92">
        <f>+'35'!CV28*1000</f>
        <v>7016.5328899999995</v>
      </c>
      <c r="CW28" s="92">
        <f>+'35'!CW28*1000</f>
        <v>56.872890000000005</v>
      </c>
      <c r="CX28" s="92">
        <f>+'35'!CX28*1000</f>
        <v>139257.21288999997</v>
      </c>
      <c r="CY28" s="92">
        <f>+'35'!CY28*1000</f>
        <v>69657.212889999995</v>
      </c>
      <c r="CZ28" s="92">
        <f>+'35'!CZ28*1000</f>
        <v>1449.8928899999999</v>
      </c>
      <c r="DA28" s="92">
        <f>+'35'!DA28*1000</f>
        <v>18154.232889999999</v>
      </c>
      <c r="DB28" s="92">
        <f>+'35'!DB28*1000</f>
        <v>9802.5728900000013</v>
      </c>
      <c r="DC28" s="92">
        <f>+'35'!DC28*1000</f>
        <v>5626.9128899999996</v>
      </c>
      <c r="DD28" s="92">
        <f>+'35'!DD28*1000</f>
        <v>2842.9128900000001</v>
      </c>
      <c r="DE28" s="92">
        <f>+'35'!DE28*1000</f>
        <v>59.592890000000004</v>
      </c>
      <c r="DF28" s="92">
        <f>+'35'!DF28*1000</f>
        <v>902.33592999999985</v>
      </c>
      <c r="DG28" s="92">
        <f>+'35'!DG28*1000</f>
        <v>60.272890000000004</v>
      </c>
      <c r="DH28" s="92">
        <f>+'35'!DH28*1000</f>
        <v>60.61289</v>
      </c>
      <c r="DI28" s="92">
        <f>+'35'!DI28*1000</f>
        <v>1452.95289</v>
      </c>
      <c r="DJ28" s="92">
        <f>+'35'!DJ28*1000</f>
        <v>14677.292890000001</v>
      </c>
      <c r="DK28" s="92">
        <f>+'35'!DK28*1000</f>
        <v>1453.2928899999999</v>
      </c>
      <c r="DL28" s="92">
        <f>+'35'!DL28*1000</f>
        <v>61.97289</v>
      </c>
      <c r="DM28" s="92">
        <f>+'35'!DM28*1000</f>
        <v>18854.312889999997</v>
      </c>
      <c r="DN28" s="92">
        <f>+'35'!DN28*1000</f>
        <v>758.65289000000007</v>
      </c>
      <c r="DO28" s="92">
        <f>+'35'!DO28*1000</f>
        <v>1455.03539</v>
      </c>
      <c r="DP28" s="92">
        <f>+'35'!DP28*1000</f>
        <v>62.992889999999996</v>
      </c>
      <c r="DQ28" s="92">
        <f>+'35'!DQ28*1000</f>
        <v>63.332890000000006</v>
      </c>
      <c r="DR28" s="92">
        <f>+'35'!DR28*1000</f>
        <v>63.672889999999995</v>
      </c>
      <c r="DS28" s="92">
        <f>+'35'!DS28*1000</f>
        <v>1456.3528899999999</v>
      </c>
      <c r="DT28" s="92">
        <f>+'35'!DT28*1000</f>
        <v>64.692890000000006</v>
      </c>
      <c r="DU28" s="92">
        <f>+'35'!DU28*1000</f>
        <v>65.032889999999995</v>
      </c>
      <c r="DV28" s="92">
        <f>+'35'!DV28*1000</f>
        <v>65.372889999999998</v>
      </c>
      <c r="DW28" s="92">
        <f>+'35'!DW28*1000</f>
        <v>65.712890000000002</v>
      </c>
      <c r="DX28" s="92">
        <f>+'35'!DX28*1000</f>
        <v>66.052890000000005</v>
      </c>
      <c r="DY28" s="92">
        <f>+'35'!DY28*1000</f>
        <v>66.052890000000005</v>
      </c>
      <c r="DZ28" s="92">
        <f>+'35'!DZ28*1000</f>
        <v>66.392889999999994</v>
      </c>
      <c r="EA28" s="92">
        <f>+'35'!EA28*1000</f>
        <v>27907.072890000003</v>
      </c>
      <c r="EB28" s="92">
        <f>+'35'!EB28*1000</f>
        <v>67.412890000000004</v>
      </c>
      <c r="EC28" s="92">
        <f>+'35'!EC28*1000</f>
        <v>7027.7528899999998</v>
      </c>
      <c r="ED28" s="92">
        <f>+'35'!ED28*1000</f>
        <v>68.092889999999997</v>
      </c>
      <c r="EE28" s="92">
        <f>+'35'!EE28*1000</f>
        <v>13988.43289</v>
      </c>
      <c r="EF28" s="92">
        <f>+'35'!EF28*1000</f>
        <v>13988.43289</v>
      </c>
      <c r="EG28" s="92">
        <f>+'35'!EG28*1000</f>
        <v>69.112889999999993</v>
      </c>
      <c r="EH28" s="92">
        <f>+'35'!EH28*1000</f>
        <v>69.452889999999996</v>
      </c>
      <c r="EI28" s="92">
        <f>+'35'!EI28*1000</f>
        <v>87.152889999999999</v>
      </c>
      <c r="EJ28" s="92">
        <f>+'35'!EJ28*1000</f>
        <v>128161.29939000001</v>
      </c>
      <c r="EK28" s="59"/>
      <c r="EL28" s="2"/>
      <c r="EM28" s="1" t="e">
        <f>#REF!/1000</f>
        <v>#REF!</v>
      </c>
      <c r="EN28" s="1">
        <f t="shared" si="0"/>
        <v>-3.8084471899999999</v>
      </c>
      <c r="EO28" s="1">
        <f t="shared" si="0"/>
        <v>12.65087905</v>
      </c>
    </row>
    <row r="29" spans="1:146" ht="15.75" x14ac:dyDescent="0.25">
      <c r="A29" s="82" t="s">
        <v>11</v>
      </c>
      <c r="B29" s="78"/>
      <c r="C29" s="92">
        <f>+'35'!C29*1000</f>
        <v>359553</v>
      </c>
      <c r="D29" s="58">
        <f>+'35'!D29*1000</f>
        <v>331641</v>
      </c>
      <c r="E29" s="58">
        <f>+'35'!E29*1000</f>
        <v>291353</v>
      </c>
      <c r="F29" s="58">
        <f>+'35'!F29*1000</f>
        <v>295032</v>
      </c>
      <c r="G29" s="58">
        <f>+'35'!G29*1000</f>
        <v>342162</v>
      </c>
      <c r="H29" s="92">
        <f>+'35'!H29*1000</f>
        <v>417570</v>
      </c>
      <c r="I29" s="92">
        <f>+'35'!I29*1000</f>
        <v>431167.54999999981</v>
      </c>
      <c r="J29" s="92">
        <f>+'35'!J29*1000</f>
        <v>420511.19203999918</v>
      </c>
      <c r="K29" s="92">
        <f>+'35'!K29*1000</f>
        <v>357190.43456999958</v>
      </c>
      <c r="L29" s="92">
        <f>+'35'!L29*1000</f>
        <v>341760.44169999985</v>
      </c>
      <c r="M29" s="92">
        <f>+'35'!M29*1000</f>
        <v>361292.11968999961</v>
      </c>
      <c r="N29" s="92">
        <f>+'35'!N29*1000</f>
        <v>374427.43158000009</v>
      </c>
      <c r="O29" s="92">
        <f>+'35'!O29*1000</f>
        <v>316287.37407999998</v>
      </c>
      <c r="P29" s="92">
        <f>+'35'!P29*1000</f>
        <v>333934.24962999951</v>
      </c>
      <c r="Q29" s="92">
        <f>+'35'!Q29*1000</f>
        <v>322810.74302999955</v>
      </c>
      <c r="R29" s="92">
        <f>+'35'!R29*1000</f>
        <v>361212.92959000077</v>
      </c>
      <c r="S29" s="92">
        <f>+'35'!S29*1000</f>
        <v>383860.19689000025</v>
      </c>
      <c r="T29" s="92">
        <f>+'35'!T29*1000</f>
        <v>585308.41184000019</v>
      </c>
      <c r="U29" s="92">
        <f>+'35'!U29*1000</f>
        <v>563213.04442999978</v>
      </c>
      <c r="V29" s="92">
        <f>+'35'!V29*1000</f>
        <v>547221.03457999974</v>
      </c>
      <c r="W29" s="92">
        <f>+'35'!W29*1000</f>
        <v>488720.2239299994</v>
      </c>
      <c r="X29" s="92">
        <f>+'35'!X29*1000</f>
        <v>515927.82367999939</v>
      </c>
      <c r="Y29" s="92">
        <f>+'35'!Y29*1000</f>
        <v>579743.72186999954</v>
      </c>
      <c r="Z29" s="92">
        <f>+'35'!Z29*1000</f>
        <v>566467.45519999973</v>
      </c>
      <c r="AA29" s="92">
        <f>+'35'!AA29*1000</f>
        <v>599111.07820000034</v>
      </c>
      <c r="AB29" s="92">
        <f>+'35'!AB29*1000</f>
        <v>572814.02817999944</v>
      </c>
      <c r="AC29" s="92">
        <f>+'35'!AC29*1000</f>
        <v>659848.06642000005</v>
      </c>
      <c r="AD29" s="92">
        <f>+'35'!AD29*1000</f>
        <v>612278.4302099999</v>
      </c>
      <c r="AE29" s="92">
        <f>+'35'!AE29*1000</f>
        <v>691080.66696000099</v>
      </c>
      <c r="AF29" s="92">
        <f>+'35'!AF29*1000</f>
        <v>761542.38984999992</v>
      </c>
      <c r="AG29" s="92">
        <f>+'35'!AG29*1000</f>
        <v>703238.90932999924</v>
      </c>
      <c r="AH29" s="92">
        <f>+'35'!AH29*1000</f>
        <v>717264.01133000012</v>
      </c>
      <c r="AI29" s="92">
        <f>+'35'!AI29*1000</f>
        <v>652269.87828000076</v>
      </c>
      <c r="AJ29" s="92">
        <f>+'35'!AJ29*1000</f>
        <v>722294.38433000073</v>
      </c>
      <c r="AK29" s="92">
        <f>+'35'!AK29*1000</f>
        <v>704609.86462000012</v>
      </c>
      <c r="AL29" s="92">
        <f>+'35'!AL29*1000</f>
        <v>671931.98008999974</v>
      </c>
      <c r="AM29" s="92">
        <f>+'35'!AM29*1000</f>
        <v>664186.57545999996</v>
      </c>
      <c r="AN29" s="92">
        <f>+'35'!AN29*1000</f>
        <v>759720.53212000057</v>
      </c>
      <c r="AO29" s="92">
        <f>+'35'!AO29*1000</f>
        <v>794526.32796999812</v>
      </c>
      <c r="AP29" s="92">
        <f>+'35'!AP29*1000</f>
        <v>824269.77287999913</v>
      </c>
      <c r="AQ29" s="92">
        <f>+'35'!AQ29*1000</f>
        <v>852808.07479000092</v>
      </c>
      <c r="AR29" s="92">
        <f>+'35'!AR29*1000</f>
        <v>985388.9984100014</v>
      </c>
      <c r="AS29" s="92">
        <f>+'35'!AS29*1000</f>
        <v>979099.63363999873</v>
      </c>
      <c r="AT29" s="92">
        <f>+'35'!AT29*1000</f>
        <v>898393.36488000117</v>
      </c>
      <c r="AU29" s="92">
        <f>+'35'!AU29*1000</f>
        <v>927350.60989999957</v>
      </c>
      <c r="AV29" s="92">
        <f>+'35'!AV29*1000</f>
        <v>954342.99476000108</v>
      </c>
      <c r="AW29" s="92">
        <f>+'35'!AW29*1000</f>
        <v>924722.3267800007</v>
      </c>
      <c r="AX29" s="92">
        <f>+'35'!AX29*1000</f>
        <v>966362.27206000127</v>
      </c>
      <c r="AY29" s="92">
        <f>+'35'!AY29*1000</f>
        <v>957796.37261999957</v>
      </c>
      <c r="AZ29" s="92">
        <f>+'35'!AZ29*1000</f>
        <v>1012652.3481200002</v>
      </c>
      <c r="BA29" s="92">
        <f>+'35'!BA29*1000</f>
        <v>1157435.3511399981</v>
      </c>
      <c r="BB29" s="92">
        <f>+'35'!BB29*1000</f>
        <v>1114895.0303399991</v>
      </c>
      <c r="BC29" s="92">
        <f>+'35'!BC29*1000</f>
        <v>1108004.2146899998</v>
      </c>
      <c r="BD29" s="92">
        <f>+'35'!BD29*1000</f>
        <v>1235894.917179998</v>
      </c>
      <c r="BE29" s="92">
        <f>+'35'!BE29*1000</f>
        <v>1159686.1368700005</v>
      </c>
      <c r="BF29" s="92">
        <f>+'35'!BF29*1000</f>
        <v>1202527.0335700009</v>
      </c>
      <c r="BG29" s="92">
        <f>+'35'!BG29*1000</f>
        <v>1127098.0109499972</v>
      </c>
      <c r="BH29" s="92">
        <f>+'35'!BH29*1000</f>
        <v>1145060.1512399986</v>
      </c>
      <c r="BI29" s="92">
        <f>+'35'!BI29*1000</f>
        <v>1089887.0417899992</v>
      </c>
      <c r="BJ29" s="92">
        <f>+'35'!BJ29*1000</f>
        <v>1320598.6147099994</v>
      </c>
      <c r="BK29" s="92">
        <f>+'35'!BK29*1000</f>
        <v>1304114.1963</v>
      </c>
      <c r="BL29" s="92">
        <f>+'35'!BL29*1000</f>
        <v>1330723.1405500006</v>
      </c>
      <c r="BM29" s="92">
        <f>+'35'!BM29*1000</f>
        <v>1343526.4110200014</v>
      </c>
      <c r="BN29" s="92">
        <f>+'35'!BN29*1000</f>
        <v>1387718.3007800002</v>
      </c>
      <c r="BO29" s="92">
        <f>+'35'!BO29*1000</f>
        <v>1905751.1214000005</v>
      </c>
      <c r="BP29" s="92">
        <f>+'35'!BP29*1000</f>
        <v>1812855.4534999989</v>
      </c>
      <c r="BQ29" s="92">
        <f>+'35'!BQ29*1000</f>
        <v>1863616.9016299993</v>
      </c>
      <c r="BR29" s="92">
        <f>+'35'!BR29*1000</f>
        <v>1821210.88686</v>
      </c>
      <c r="BS29" s="92">
        <f>+'35'!BS29*1000</f>
        <v>1802725.0269499999</v>
      </c>
      <c r="BT29" s="92">
        <f>+'35'!BT29*1000</f>
        <v>1738621.8527400009</v>
      </c>
      <c r="BU29" s="92">
        <f>+'35'!BU29*1000</f>
        <v>1941217.1742800009</v>
      </c>
      <c r="BV29" s="92">
        <f>+'35'!BV29*1000</f>
        <v>2263701.2394199967</v>
      </c>
      <c r="BW29" s="92">
        <f>+'35'!BW29*1000</f>
        <v>2144759.8109499998</v>
      </c>
      <c r="BX29" s="92">
        <f>+'35'!BX29*1000</f>
        <v>2211128.1057400033</v>
      </c>
      <c r="BY29" s="92">
        <f>+'35'!BY29*1000</f>
        <v>2224020.5419599996</v>
      </c>
      <c r="BZ29" s="92">
        <f>+'35'!BZ29*1000</f>
        <v>2130980.1734999977</v>
      </c>
      <c r="CA29" s="92">
        <f>+'35'!CA29*1000</f>
        <v>2041240.8326899994</v>
      </c>
      <c r="CB29" s="92">
        <f>+'35'!CB29*1000</f>
        <v>2100838.2808500007</v>
      </c>
      <c r="CC29" s="92">
        <f>+'35'!CC29*1000</f>
        <v>2373362.7379099987</v>
      </c>
      <c r="CD29" s="92">
        <f>+'35'!CD29*1000</f>
        <v>2431785.4639200009</v>
      </c>
      <c r="CE29" s="92">
        <f>+'35'!CE29*1000</f>
        <v>2422386.3911200054</v>
      </c>
      <c r="CF29" s="92">
        <f>+'35'!CF29*1000</f>
        <v>2229421.6699500009</v>
      </c>
      <c r="CG29" s="92">
        <f>+'35'!CG29*1000</f>
        <v>2270655.3909800015</v>
      </c>
      <c r="CH29" s="92">
        <f>+'35'!CH29*1000</f>
        <v>2403712.3678999953</v>
      </c>
      <c r="CI29" s="92">
        <f>+'35'!CI29*1000</f>
        <v>2375746.3298599981</v>
      </c>
      <c r="CJ29" s="92">
        <f>+'35'!CJ29*1000</f>
        <v>2462811.6409499981</v>
      </c>
      <c r="CK29" s="92">
        <f>+'35'!CK29*1000</f>
        <v>2512599.2497700006</v>
      </c>
      <c r="CL29" s="92">
        <f>+'35'!CL29*1000</f>
        <v>2645531.1096500009</v>
      </c>
      <c r="CM29" s="92">
        <f>+'35'!CM29*1000</f>
        <v>2883413.174560003</v>
      </c>
      <c r="CN29" s="92">
        <f>+'35'!CN29*1000</f>
        <v>2771457.7461100034</v>
      </c>
      <c r="CO29" s="92">
        <f>+'35'!CO29*1000</f>
        <v>3001182.9730300009</v>
      </c>
      <c r="CP29" s="92">
        <f>+'35'!CP29*1000</f>
        <v>3026555.9433600008</v>
      </c>
      <c r="CQ29" s="92">
        <f>+'35'!CQ29*1000</f>
        <v>2677752.1442099996</v>
      </c>
      <c r="CR29" s="92">
        <f>+'35'!CR29*1000</f>
        <v>2699567.5835299976</v>
      </c>
      <c r="CS29" s="92">
        <f>+'35'!CS29*1000</f>
        <v>2848003.1339099966</v>
      </c>
      <c r="CT29" s="92">
        <f>+'35'!CT29*1000</f>
        <v>3124247.1737399995</v>
      </c>
      <c r="CU29" s="92">
        <f>+'35'!CU29*1000</f>
        <v>3150436.6334000006</v>
      </c>
      <c r="CV29" s="92">
        <f>+'35'!CV29*1000</f>
        <v>3158315.5144400001</v>
      </c>
      <c r="CW29" s="92">
        <f>+'35'!CW29*1000</f>
        <v>3135678.9906699993</v>
      </c>
      <c r="CX29" s="92">
        <f>+'35'!CX29*1000</f>
        <v>3220637.8867600001</v>
      </c>
      <c r="CY29" s="92">
        <f>+'35'!CY29*1000</f>
        <v>3617890.3605699986</v>
      </c>
      <c r="CZ29" s="92">
        <f>+'35'!CZ29*1000</f>
        <v>3360364.7503200024</v>
      </c>
      <c r="DA29" s="92">
        <f>+'35'!DA29*1000</f>
        <v>3813072.5177400038</v>
      </c>
      <c r="DB29" s="92">
        <f>+'35'!DB29*1000</f>
        <v>3799777.5733000003</v>
      </c>
      <c r="DC29" s="92">
        <f>+'35'!DC29*1000</f>
        <v>3573386.3408199959</v>
      </c>
      <c r="DD29" s="92">
        <f>+'35'!DD29*1000</f>
        <v>3511534.807409998</v>
      </c>
      <c r="DE29" s="92">
        <f>+'35'!DE29*1000</f>
        <v>3654016.3905500025</v>
      </c>
      <c r="DF29" s="92">
        <f>+'35'!DF29*1000</f>
        <v>3634509.8087200001</v>
      </c>
      <c r="DG29" s="92">
        <f>+'35'!DG29*1000</f>
        <v>3767935.2182999998</v>
      </c>
      <c r="DH29" s="92">
        <f>+'35'!DH29*1000</f>
        <v>3764641.3069200031</v>
      </c>
      <c r="DI29" s="92">
        <f>+'35'!DI29*1000</f>
        <v>3931427.0627000034</v>
      </c>
      <c r="DJ29" s="92">
        <f>+'35'!DJ29*1000</f>
        <v>3882922.5541999973</v>
      </c>
      <c r="DK29" s="92">
        <f>+'35'!DK29*1000</f>
        <v>4169999.825060003</v>
      </c>
      <c r="DL29" s="92">
        <f>+'35'!DL29*1000</f>
        <v>4284613.4487700015</v>
      </c>
      <c r="DM29" s="92">
        <f>+'35'!DM29*1000</f>
        <v>4719950.0477200001</v>
      </c>
      <c r="DN29" s="92">
        <f>+'35'!DN29*1000</f>
        <v>4335258.4288699962</v>
      </c>
      <c r="DO29" s="92">
        <f>+'35'!DO29*1000</f>
        <v>4279548.7230899967</v>
      </c>
      <c r="DP29" s="92">
        <f>+'35'!DP29*1000</f>
        <v>4241140.5026899986</v>
      </c>
      <c r="DQ29" s="92">
        <f>+'35'!DQ29*1000</f>
        <v>4083246.7531799972</v>
      </c>
      <c r="DR29" s="92">
        <f>+'35'!DR29*1000</f>
        <v>4263661.4687400013</v>
      </c>
      <c r="DS29" s="92">
        <f>+'35'!DS29*1000</f>
        <v>4336510.7947200015</v>
      </c>
      <c r="DT29" s="92">
        <f>+'35'!DT29*1000</f>
        <v>4341831.3886899985</v>
      </c>
      <c r="DU29" s="92">
        <f>+'35'!DU29*1000</f>
        <v>4632296.0065199994</v>
      </c>
      <c r="DV29" s="92">
        <f>+'35'!DV29*1000</f>
        <v>4701329.5947300009</v>
      </c>
      <c r="DW29" s="92">
        <f>+'35'!DW29*1000</f>
        <v>5381085.0592599995</v>
      </c>
      <c r="DX29" s="92">
        <f>+'35'!DX29*1000</f>
        <v>4700919.2209900022</v>
      </c>
      <c r="DY29" s="92">
        <f>+'35'!DY29*1000</f>
        <v>5594877.5421300009</v>
      </c>
      <c r="DZ29" s="92">
        <f>+'35'!DZ29*1000</f>
        <v>5423805.7270199955</v>
      </c>
      <c r="EA29" s="92">
        <f>+'35'!EA29*1000</f>
        <v>5139137.2469800003</v>
      </c>
      <c r="EB29" s="92">
        <f>+'35'!EB29*1000</f>
        <v>4910815.0518300012</v>
      </c>
      <c r="EC29" s="92">
        <f>+'35'!EC29*1000</f>
        <v>4713867.7285300046</v>
      </c>
      <c r="ED29" s="92">
        <f>+'35'!ED29*1000</f>
        <v>4961344.1278599985</v>
      </c>
      <c r="EE29" s="92">
        <f>+'35'!EE29*1000</f>
        <v>5148205.1247700006</v>
      </c>
      <c r="EF29" s="92">
        <f>+'35'!EF29*1000</f>
        <v>5116838.7123100013</v>
      </c>
      <c r="EG29" s="92">
        <f>+'35'!EG29*1000</f>
        <v>5206287.2949100025</v>
      </c>
      <c r="EH29" s="92">
        <f>+'35'!EH29*1000</f>
        <v>4924515.7819700018</v>
      </c>
      <c r="EI29" s="92">
        <f>+'35'!EI29*1000</f>
        <v>5628582.8360599987</v>
      </c>
      <c r="EJ29" s="92">
        <f>+'35'!EJ29*1000</f>
        <v>5742466.4258700088</v>
      </c>
      <c r="EK29" s="59"/>
      <c r="EL29" s="2"/>
      <c r="EM29" s="1" t="e">
        <f>#REF!/1000</f>
        <v>#REF!</v>
      </c>
      <c r="EN29" s="1">
        <f t="shared" si="0"/>
        <v>359.553</v>
      </c>
      <c r="EO29" s="1">
        <f t="shared" si="0"/>
        <v>331.64100000000002</v>
      </c>
    </row>
    <row r="30" spans="1:146" ht="15.75" x14ac:dyDescent="0.25">
      <c r="A30" s="47" t="s">
        <v>31</v>
      </c>
      <c r="B30" s="78"/>
      <c r="C30" s="92">
        <f>+'35'!C30*1000</f>
        <v>0</v>
      </c>
      <c r="D30" s="58">
        <f>+'35'!D30*1000</f>
        <v>0</v>
      </c>
      <c r="E30" s="58">
        <f>+'35'!E30*1000</f>
        <v>0</v>
      </c>
      <c r="F30" s="58">
        <f>+'35'!F30*1000</f>
        <v>0</v>
      </c>
      <c r="G30" s="58">
        <f>+'35'!G30*1000</f>
        <v>0</v>
      </c>
      <c r="H30" s="92">
        <f>+'35'!H30*1000</f>
        <v>0</v>
      </c>
      <c r="I30" s="92">
        <f>+'35'!I30*1000</f>
        <v>0</v>
      </c>
      <c r="J30" s="92">
        <f>+'35'!J30*1000</f>
        <v>0</v>
      </c>
      <c r="K30" s="92">
        <f>+'35'!K30*1000</f>
        <v>0</v>
      </c>
      <c r="L30" s="92">
        <f>+'35'!L30*1000</f>
        <v>0</v>
      </c>
      <c r="M30" s="92">
        <f>+'35'!M30*1000</f>
        <v>0</v>
      </c>
      <c r="N30" s="92">
        <f>+'35'!N30*1000</f>
        <v>8123.9742755774987</v>
      </c>
      <c r="O30" s="92">
        <f>+'35'!O30*1000</f>
        <v>8186.3849801601009</v>
      </c>
      <c r="P30" s="92">
        <f>+'35'!P30*1000</f>
        <v>23200.262276683203</v>
      </c>
      <c r="Q30" s="92">
        <f>+'35'!Q30*1000</f>
        <v>34421.234364510405</v>
      </c>
      <c r="R30" s="92">
        <f>+'35'!R30*1000</f>
        <v>28460.781350287496</v>
      </c>
      <c r="S30" s="92">
        <f>+'35'!S30*1000</f>
        <v>38967.598817543796</v>
      </c>
      <c r="T30" s="92">
        <f>+'35'!T30*1000</f>
        <v>29333.697664999796</v>
      </c>
      <c r="U30" s="92">
        <f>+'35'!U30*1000</f>
        <v>38634.763478630499</v>
      </c>
      <c r="V30" s="92">
        <f>+'35'!V30*1000</f>
        <v>38855.088763776192</v>
      </c>
      <c r="W30" s="92">
        <f>+'35'!W30*1000</f>
        <v>47087.316393326393</v>
      </c>
      <c r="X30" s="92">
        <f>+'35'!X30*1000</f>
        <v>50382.702996702297</v>
      </c>
      <c r="Y30" s="92">
        <f>+'35'!Y30*1000</f>
        <v>67167.583518732004</v>
      </c>
      <c r="Z30" s="92">
        <f>+'35'!Z30*1000</f>
        <v>64968.19276008958</v>
      </c>
      <c r="AA30" s="92">
        <f>+'35'!AA30*1000</f>
        <v>68825.431602685814</v>
      </c>
      <c r="AB30" s="92">
        <f>+'35'!AB30*1000</f>
        <v>67572.929990580014</v>
      </c>
      <c r="AC30" s="92">
        <f>+'35'!AC30*1000</f>
        <v>58347.856697779207</v>
      </c>
      <c r="AD30" s="92">
        <f>+'35'!AD30*1000</f>
        <v>60961.468832052793</v>
      </c>
      <c r="AE30" s="92">
        <f>+'35'!AE30*1000</f>
        <v>70967.498200713206</v>
      </c>
      <c r="AF30" s="92">
        <f>+'35'!AF30*1000</f>
        <v>70883.5365037062</v>
      </c>
      <c r="AG30" s="92">
        <f>+'35'!AG30*1000</f>
        <v>72989.907926967193</v>
      </c>
      <c r="AH30" s="92">
        <f>+'35'!AH30*1000</f>
        <v>73855.945762650983</v>
      </c>
      <c r="AI30" s="92">
        <f>+'35'!AI30*1000</f>
        <v>87365.630499217586</v>
      </c>
      <c r="AJ30" s="92">
        <f>+'35'!AJ30*1000</f>
        <v>98715.075186570801</v>
      </c>
      <c r="AK30" s="92">
        <f>+'35'!AK30*1000</f>
        <v>99611.446625192097</v>
      </c>
      <c r="AL30" s="92">
        <f>+'35'!AL30*1000</f>
        <v>103262.59222413722</v>
      </c>
      <c r="AM30" s="92">
        <f>+'35'!AM30*1000</f>
        <v>98281.641835545306</v>
      </c>
      <c r="AN30" s="92">
        <f>+'35'!AN30*1000</f>
        <v>101705.19529934798</v>
      </c>
      <c r="AO30" s="92">
        <f>+'35'!AO30*1000</f>
        <v>132141.45484357269</v>
      </c>
      <c r="AP30" s="92">
        <f>+'35'!AP30*1000</f>
        <v>157508.83851051741</v>
      </c>
      <c r="AQ30" s="92">
        <f>+'35'!AQ30*1000</f>
        <v>156998.9452081635</v>
      </c>
      <c r="AR30" s="92">
        <f>+'35'!AR30*1000</f>
        <v>180600.22732484253</v>
      </c>
      <c r="AS30" s="92">
        <f>+'35'!AS30*1000</f>
        <v>299058.43701021216</v>
      </c>
      <c r="AT30" s="92">
        <f>+'35'!AT30*1000</f>
        <v>295768.07884822675</v>
      </c>
      <c r="AU30" s="92">
        <f>+'35'!AU30*1000</f>
        <v>451275.58119741763</v>
      </c>
      <c r="AV30" s="92">
        <f>+'35'!AV30*1000</f>
        <v>587445.84739399352</v>
      </c>
      <c r="AW30" s="92">
        <f>+'35'!AW30*1000</f>
        <v>572261.58573685202</v>
      </c>
      <c r="AX30" s="92">
        <f>+'35'!AX30*1000</f>
        <v>630666.33795205259</v>
      </c>
      <c r="AY30" s="92">
        <f>+'35'!AY30*1000</f>
        <v>640929.23954999994</v>
      </c>
      <c r="AZ30" s="92">
        <f>+'35'!AZ30*1000</f>
        <v>746115.23550473037</v>
      </c>
      <c r="BA30" s="92">
        <f>+'35'!BA30*1000</f>
        <v>703712.45880848018</v>
      </c>
      <c r="BB30" s="92">
        <f>+'35'!BB30*1000</f>
        <v>735698.76194849878</v>
      </c>
      <c r="BC30" s="92">
        <f>+'35'!BC30*1000</f>
        <v>690758.71832586778</v>
      </c>
      <c r="BD30" s="92">
        <f>+'35'!BD30*1000</f>
        <v>844505.49127418979</v>
      </c>
      <c r="BE30" s="92">
        <f>+'35'!BE30*1000</f>
        <v>619401.20008574997</v>
      </c>
      <c r="BF30" s="92">
        <f>+'35'!BF30*1000</f>
        <v>622988.02853915258</v>
      </c>
      <c r="BG30" s="92">
        <f>+'35'!BG30*1000</f>
        <v>610723.24873197614</v>
      </c>
      <c r="BH30" s="92">
        <f>+'35'!BH30*1000</f>
        <v>565482.93892578676</v>
      </c>
      <c r="BI30" s="92">
        <f>+'35'!BI30*1000</f>
        <v>512131.88542559522</v>
      </c>
      <c r="BJ30" s="92">
        <f>+'35'!BJ30*1000</f>
        <v>486968.86862883414</v>
      </c>
      <c r="BK30" s="92">
        <f>+'35'!BK30*1000</f>
        <v>455322.56629314128</v>
      </c>
      <c r="BL30" s="92">
        <f>+'35'!BL30*1000</f>
        <v>452610.27209837193</v>
      </c>
      <c r="BM30" s="92">
        <f>+'35'!BM30*1000</f>
        <v>460313.78187046392</v>
      </c>
      <c r="BN30" s="92">
        <f>+'35'!BN30*1000</f>
        <v>443884.79787797976</v>
      </c>
      <c r="BO30" s="92">
        <f>+'35'!BO30*1000</f>
        <v>411197.88645699027</v>
      </c>
      <c r="BP30" s="92">
        <f>+'35'!BP30*1000</f>
        <v>417021.86947494751</v>
      </c>
      <c r="BQ30" s="92">
        <f>+'35'!BQ30*1000</f>
        <v>392771.47833741579</v>
      </c>
      <c r="BR30" s="92">
        <f>+'35'!BR30*1000</f>
        <v>282464.49488395639</v>
      </c>
      <c r="BS30" s="92">
        <f>+'35'!BS30*1000</f>
        <v>192091.39646861181</v>
      </c>
      <c r="BT30" s="92">
        <f>+'35'!BT30*1000</f>
        <v>260083.53170904962</v>
      </c>
      <c r="BU30" s="92">
        <f>+'35'!BU30*1000</f>
        <v>282885.63124783727</v>
      </c>
      <c r="BV30" s="92">
        <f>+'35'!BV30*1000</f>
        <v>254110.36267145813</v>
      </c>
      <c r="BW30" s="92">
        <f>+'35'!BW30*1000</f>
        <v>251872.78154799397</v>
      </c>
      <c r="BX30" s="92">
        <f>+'35'!BX30*1000</f>
        <v>248268.46849886398</v>
      </c>
      <c r="BY30" s="92">
        <f>+'35'!BY30*1000</f>
        <v>246166.3827636895</v>
      </c>
      <c r="BZ30" s="92">
        <f>+'35'!BZ30*1000</f>
        <v>237546.62855250083</v>
      </c>
      <c r="CA30" s="92">
        <f>+'35'!CA30*1000</f>
        <v>234874.65833950057</v>
      </c>
      <c r="CB30" s="92">
        <f>+'35'!CB30*1000</f>
        <v>256637.3460439342</v>
      </c>
      <c r="CC30" s="92">
        <f>+'35'!CC30*1000</f>
        <v>251430.48212261699</v>
      </c>
      <c r="CD30" s="92">
        <f>+'35'!CD30*1000</f>
        <v>265121.60253880557</v>
      </c>
      <c r="CE30" s="92">
        <f>+'35'!CE30*1000</f>
        <v>278643.51233702846</v>
      </c>
      <c r="CF30" s="92">
        <f>+'35'!CF30*1000</f>
        <v>111465.4242303576</v>
      </c>
      <c r="CG30" s="92">
        <f>+'35'!CG30*1000</f>
        <v>98107.200542819992</v>
      </c>
      <c r="CH30" s="92">
        <f>+'35'!CH30*1000</f>
        <v>69817.430221019997</v>
      </c>
      <c r="CI30" s="92">
        <f>+'35'!CI30*1000</f>
        <v>54931.042173315203</v>
      </c>
      <c r="CJ30" s="92">
        <f>+'35'!CJ30*1000</f>
        <v>55045.690111885509</v>
      </c>
      <c r="CK30" s="92">
        <f>+'35'!CK30*1000</f>
        <v>55712.641910197504</v>
      </c>
      <c r="CL30" s="92">
        <f>+'35'!CL30*1000</f>
        <v>56161.223516279999</v>
      </c>
      <c r="CM30" s="92">
        <f>+'35'!CM30*1000</f>
        <v>54875.666812455005</v>
      </c>
      <c r="CN30" s="92">
        <f>+'35'!CN30*1000</f>
        <v>57708.936864969393</v>
      </c>
      <c r="CO30" s="92">
        <f>+'35'!CO30*1000</f>
        <v>62125.283069495999</v>
      </c>
      <c r="CP30" s="92">
        <f>+'35'!CP30*1000</f>
        <v>63838.219658137205</v>
      </c>
      <c r="CQ30" s="92">
        <f>+'35'!CQ30*1000</f>
        <v>64742.638359954813</v>
      </c>
      <c r="CR30" s="92">
        <f>+'35'!CR30*1000</f>
        <v>64951.998083110411</v>
      </c>
      <c r="CS30" s="92">
        <f>+'35'!CS30*1000</f>
        <v>65191.796631263802</v>
      </c>
      <c r="CT30" s="92">
        <f>+'35'!CT30*1000</f>
        <v>57843.273313363505</v>
      </c>
      <c r="CU30" s="92">
        <f>+'35'!CU30*1000</f>
        <v>58063.852470595491</v>
      </c>
      <c r="CV30" s="92">
        <f>+'35'!CV30*1000</f>
        <v>57052.965686926196</v>
      </c>
      <c r="CW30" s="92">
        <f>+'35'!CW30*1000</f>
        <v>55783.209057241795</v>
      </c>
      <c r="CX30" s="92">
        <f>+'35'!CX30*1000</f>
        <v>31859.521620858897</v>
      </c>
      <c r="CY30" s="92">
        <f>+'35'!CY30*1000</f>
        <v>30448.3475904269</v>
      </c>
      <c r="CZ30" s="92">
        <f>+'35'!CZ30*1000</f>
        <v>30557.1177482286</v>
      </c>
      <c r="DA30" s="92">
        <f>+'35'!DA30*1000</f>
        <v>30671.148241275005</v>
      </c>
      <c r="DB30" s="92">
        <f>+'35'!DB30*1000</f>
        <v>30791.287510734601</v>
      </c>
      <c r="DC30" s="92">
        <f>+'35'!DC30*1000</f>
        <v>30903.621121443997</v>
      </c>
      <c r="DD30" s="92">
        <f>+'35'!DD30*1000</f>
        <v>27673.362000176803</v>
      </c>
      <c r="DE30" s="92">
        <f>+'35'!DE30*1000</f>
        <v>27785.905764474395</v>
      </c>
      <c r="DF30" s="92">
        <f>+'35'!DF30*1000</f>
        <v>27889.0708817472</v>
      </c>
      <c r="DG30" s="92">
        <f>+'35'!DG30*1000</f>
        <v>27960.1580357169</v>
      </c>
      <c r="DH30" s="92">
        <f>+'35'!DH30*1000</f>
        <v>28020.349828025101</v>
      </c>
      <c r="DI30" s="92">
        <f>+'35'!DI30*1000</f>
        <v>28155.281217390599</v>
      </c>
      <c r="DJ30" s="92">
        <f>+'35'!DJ30*1000</f>
        <v>28311.319192802104</v>
      </c>
      <c r="DK30" s="92">
        <f>+'35'!DK30*1000</f>
        <v>28474.442950671903</v>
      </c>
      <c r="DL30" s="92">
        <f>+'35'!DL30*1000</f>
        <v>27476.578553704192</v>
      </c>
      <c r="DM30" s="92">
        <f>+'35'!DM30*1000</f>
        <v>27622.932879897005</v>
      </c>
      <c r="DN30" s="92">
        <f>+'35'!DN30*1000</f>
        <v>27763.068593415599</v>
      </c>
      <c r="DO30" s="92">
        <f>+'35'!DO30*1000</f>
        <v>27900.601166744997</v>
      </c>
      <c r="DP30" s="92">
        <f>+'35'!DP30*1000</f>
        <v>31050.866901973</v>
      </c>
      <c r="DQ30" s="92">
        <f>+'35'!DQ30*1000</f>
        <v>30501.604304282999</v>
      </c>
      <c r="DR30" s="92">
        <f>+'35'!DR30*1000</f>
        <v>30664.730393974598</v>
      </c>
      <c r="DS30" s="92">
        <f>+'35'!DS30*1000</f>
        <v>36780.62468770241</v>
      </c>
      <c r="DT30" s="92">
        <f>+'35'!DT30*1000</f>
        <v>36985.641977975203</v>
      </c>
      <c r="DU30" s="92">
        <f>+'35'!DU30*1000</f>
        <v>37197.754584304806</v>
      </c>
      <c r="DV30" s="92">
        <f>+'35'!DV30*1000</f>
        <v>37647.721315715615</v>
      </c>
      <c r="DW30" s="92">
        <f>+'35'!DW30*1000</f>
        <v>37758.770433439611</v>
      </c>
      <c r="DX30" s="92">
        <f>+'35'!DX30*1000</f>
        <v>37892.970468926404</v>
      </c>
      <c r="DY30" s="92">
        <f>+'35'!DY30*1000</f>
        <v>39544.341710393201</v>
      </c>
      <c r="DZ30" s="92">
        <f>+'35'!DZ30*1000</f>
        <v>41731.647388008307</v>
      </c>
      <c r="EA30" s="92">
        <f>+'35'!EA30*1000</f>
        <v>41927.941192388404</v>
      </c>
      <c r="EB30" s="92">
        <f>+'35'!EB30*1000</f>
        <v>41845.945945132</v>
      </c>
      <c r="EC30" s="92">
        <f>+'35'!EC30*1000</f>
        <v>50005.866902161193</v>
      </c>
      <c r="ED30" s="92">
        <f>+'35'!ED30*1000</f>
        <v>50184.490572647403</v>
      </c>
      <c r="EE30" s="92">
        <f>+'35'!EE30*1000</f>
        <v>43320.300648624994</v>
      </c>
      <c r="EF30" s="92">
        <f>+'35'!EF30*1000</f>
        <v>44278.8658869508</v>
      </c>
      <c r="EG30" s="92">
        <f>+'35'!EG30*1000</f>
        <v>45015.626631324798</v>
      </c>
      <c r="EH30" s="92">
        <f>+'35'!EH30*1000</f>
        <v>45149.900785120808</v>
      </c>
      <c r="EI30" s="92">
        <f>+'35'!EI30*1000</f>
        <v>45312.762339402398</v>
      </c>
      <c r="EJ30" s="92">
        <f>+'35'!EJ30*1000</f>
        <v>63969.151128019199</v>
      </c>
      <c r="EK30" s="59"/>
      <c r="EL30" s="2"/>
    </row>
    <row r="31" spans="1:146" ht="15.75" x14ac:dyDescent="0.25">
      <c r="A31" s="82" t="s">
        <v>9</v>
      </c>
      <c r="B31" s="78"/>
      <c r="C31" s="92">
        <f>+'35'!C31*1000</f>
        <v>0</v>
      </c>
      <c r="D31" s="58">
        <f>+'35'!D31*1000</f>
        <v>0</v>
      </c>
      <c r="E31" s="58">
        <f>+'35'!E31*1000</f>
        <v>0</v>
      </c>
      <c r="F31" s="58">
        <f>+'35'!F31*1000</f>
        <v>0</v>
      </c>
      <c r="G31" s="58">
        <f>+'35'!G31*1000</f>
        <v>0</v>
      </c>
      <c r="H31" s="92">
        <f>+'35'!H31*1000</f>
        <v>0</v>
      </c>
      <c r="I31" s="92">
        <f>+'35'!I31*1000</f>
        <v>0</v>
      </c>
      <c r="J31" s="92">
        <f>+'35'!J31*1000</f>
        <v>0</v>
      </c>
      <c r="K31" s="92">
        <f>+'35'!K31*1000</f>
        <v>0</v>
      </c>
      <c r="L31" s="92">
        <f>+'35'!L31*1000</f>
        <v>0</v>
      </c>
      <c r="M31" s="92">
        <f>+'35'!M31*1000</f>
        <v>0</v>
      </c>
      <c r="N31" s="92">
        <f>+'35'!N31*1000</f>
        <v>8123.9742755774987</v>
      </c>
      <c r="O31" s="92">
        <f>+'35'!O31*1000</f>
        <v>8186.3849801601009</v>
      </c>
      <c r="P31" s="92">
        <f>+'35'!P31*1000</f>
        <v>23200.262276683203</v>
      </c>
      <c r="Q31" s="92">
        <f>+'35'!Q31*1000</f>
        <v>34421.234364510405</v>
      </c>
      <c r="R31" s="92">
        <f>+'35'!R31*1000</f>
        <v>28460.781350287496</v>
      </c>
      <c r="S31" s="92">
        <f>+'35'!S31*1000</f>
        <v>38967.598817543796</v>
      </c>
      <c r="T31" s="92">
        <f>+'35'!T31*1000</f>
        <v>29333.697664999796</v>
      </c>
      <c r="U31" s="92">
        <f>+'35'!U31*1000</f>
        <v>38634.763478630499</v>
      </c>
      <c r="V31" s="92">
        <f>+'35'!V31*1000</f>
        <v>38855.088763776192</v>
      </c>
      <c r="W31" s="92">
        <f>+'35'!W31*1000</f>
        <v>47087.316393326393</v>
      </c>
      <c r="X31" s="92">
        <f>+'35'!X31*1000</f>
        <v>50382.702996702297</v>
      </c>
      <c r="Y31" s="92">
        <f>+'35'!Y31*1000</f>
        <v>67167.583518732004</v>
      </c>
      <c r="Z31" s="92">
        <f>+'35'!Z31*1000</f>
        <v>64968.19276008958</v>
      </c>
      <c r="AA31" s="92">
        <f>+'35'!AA31*1000</f>
        <v>68825.431602685814</v>
      </c>
      <c r="AB31" s="92">
        <f>+'35'!AB31*1000</f>
        <v>67572.929990580014</v>
      </c>
      <c r="AC31" s="92">
        <f>+'35'!AC31*1000</f>
        <v>58347.856697779207</v>
      </c>
      <c r="AD31" s="92">
        <f>+'35'!AD31*1000</f>
        <v>60961.468832052793</v>
      </c>
      <c r="AE31" s="92">
        <f>+'35'!AE31*1000</f>
        <v>70967.498200713206</v>
      </c>
      <c r="AF31" s="92">
        <f>+'35'!AF31*1000</f>
        <v>70883.5365037062</v>
      </c>
      <c r="AG31" s="92">
        <f>+'35'!AG31*1000</f>
        <v>72989.907926967193</v>
      </c>
      <c r="AH31" s="92">
        <f>+'35'!AH31*1000</f>
        <v>73855.945762650983</v>
      </c>
      <c r="AI31" s="92">
        <f>+'35'!AI31*1000</f>
        <v>87365.630499217586</v>
      </c>
      <c r="AJ31" s="92">
        <f>+'35'!AJ31*1000</f>
        <v>98715.075186570801</v>
      </c>
      <c r="AK31" s="92">
        <f>+'35'!AK31*1000</f>
        <v>99611.446625192097</v>
      </c>
      <c r="AL31" s="92">
        <f>+'35'!AL31*1000</f>
        <v>103262.59222413722</v>
      </c>
      <c r="AM31" s="92">
        <f>+'35'!AM31*1000</f>
        <v>98281.641835545306</v>
      </c>
      <c r="AN31" s="92">
        <f>+'35'!AN31*1000</f>
        <v>101705.19529934798</v>
      </c>
      <c r="AO31" s="92">
        <f>+'35'!AO31*1000</f>
        <v>132141.45484357269</v>
      </c>
      <c r="AP31" s="92">
        <f>+'35'!AP31*1000</f>
        <v>157508.83851051741</v>
      </c>
      <c r="AQ31" s="92">
        <f>+'35'!AQ31*1000</f>
        <v>156998.9452081635</v>
      </c>
      <c r="AR31" s="92">
        <f>+'35'!AR31*1000</f>
        <v>180600.22732484253</v>
      </c>
      <c r="AS31" s="92">
        <f>+'35'!AS31*1000</f>
        <v>299058.43701021216</v>
      </c>
      <c r="AT31" s="92">
        <f>+'35'!AT31*1000</f>
        <v>295768.07884822675</v>
      </c>
      <c r="AU31" s="92">
        <f>+'35'!AU31*1000</f>
        <v>451275.58119741763</v>
      </c>
      <c r="AV31" s="92">
        <f>+'35'!AV31*1000</f>
        <v>587445.84739399352</v>
      </c>
      <c r="AW31" s="92">
        <f>+'35'!AW31*1000</f>
        <v>572261.58573685202</v>
      </c>
      <c r="AX31" s="92">
        <f>+'35'!AX31*1000</f>
        <v>630666.33795205259</v>
      </c>
      <c r="AY31" s="92">
        <f>+'35'!AY31*1000</f>
        <v>640929.23954999994</v>
      </c>
      <c r="AZ31" s="92">
        <f>+'35'!AZ31*1000</f>
        <v>746115.23550473037</v>
      </c>
      <c r="BA31" s="92">
        <f>+'35'!BA31*1000</f>
        <v>703712.45880848018</v>
      </c>
      <c r="BB31" s="92">
        <f>+'35'!BB31*1000</f>
        <v>735698.76194849878</v>
      </c>
      <c r="BC31" s="92">
        <f>+'35'!BC31*1000</f>
        <v>690758.71832586778</v>
      </c>
      <c r="BD31" s="92">
        <f>+'35'!BD31*1000</f>
        <v>844505.49127418979</v>
      </c>
      <c r="BE31" s="92">
        <f>+'35'!BE31*1000</f>
        <v>619401.20008574997</v>
      </c>
      <c r="BF31" s="92">
        <f>+'35'!BF31*1000</f>
        <v>622988.02853915258</v>
      </c>
      <c r="BG31" s="92">
        <f>+'35'!BG31*1000</f>
        <v>610723.24873197614</v>
      </c>
      <c r="BH31" s="92">
        <f>+'35'!BH31*1000</f>
        <v>565482.93892578676</v>
      </c>
      <c r="BI31" s="92">
        <f>+'35'!BI31*1000</f>
        <v>512131.88542559522</v>
      </c>
      <c r="BJ31" s="92">
        <f>+'35'!BJ31*1000</f>
        <v>486968.86862883414</v>
      </c>
      <c r="BK31" s="92">
        <f>+'35'!BK31*1000</f>
        <v>455322.56629314128</v>
      </c>
      <c r="BL31" s="92">
        <f>+'35'!BL31*1000</f>
        <v>452610.27209837193</v>
      </c>
      <c r="BM31" s="92">
        <f>+'35'!BM31*1000</f>
        <v>460313.78187046392</v>
      </c>
      <c r="BN31" s="92">
        <f>+'35'!BN31*1000</f>
        <v>443884.79787797976</v>
      </c>
      <c r="BO31" s="92">
        <f>+'35'!BO31*1000</f>
        <v>411197.88645699027</v>
      </c>
      <c r="BP31" s="92">
        <f>+'35'!BP31*1000</f>
        <v>417021.86947494751</v>
      </c>
      <c r="BQ31" s="92">
        <f>+'35'!BQ31*1000</f>
        <v>392771.47833741579</v>
      </c>
      <c r="BR31" s="92">
        <f>+'35'!BR31*1000</f>
        <v>282464.49488395639</v>
      </c>
      <c r="BS31" s="92">
        <f>+'35'!BS31*1000</f>
        <v>192091.39646861181</v>
      </c>
      <c r="BT31" s="92">
        <f>+'35'!BT31*1000</f>
        <v>260083.53170904962</v>
      </c>
      <c r="BU31" s="92">
        <f>+'35'!BU31*1000</f>
        <v>282885.63124783727</v>
      </c>
      <c r="BV31" s="92">
        <f>+'35'!BV31*1000</f>
        <v>254110.36267145813</v>
      </c>
      <c r="BW31" s="92">
        <f>+'35'!BW31*1000</f>
        <v>251872.78154799397</v>
      </c>
      <c r="BX31" s="92">
        <f>+'35'!BX31*1000</f>
        <v>248268.46849886398</v>
      </c>
      <c r="BY31" s="92">
        <f>+'35'!BY31*1000</f>
        <v>246166.3827636895</v>
      </c>
      <c r="BZ31" s="92">
        <f>+'35'!BZ31*1000</f>
        <v>237546.62855250083</v>
      </c>
      <c r="CA31" s="92">
        <f>+'35'!CA31*1000</f>
        <v>234874.65833950057</v>
      </c>
      <c r="CB31" s="92">
        <f>+'35'!CB31*1000</f>
        <v>256637.3460439342</v>
      </c>
      <c r="CC31" s="92">
        <f>+'35'!CC31*1000</f>
        <v>251430.48212261699</v>
      </c>
      <c r="CD31" s="92">
        <f>+'35'!CD31*1000</f>
        <v>265121.60253880557</v>
      </c>
      <c r="CE31" s="92">
        <f>+'35'!CE31*1000</f>
        <v>278643.51233702846</v>
      </c>
      <c r="CF31" s="92">
        <f>+'35'!CF31*1000</f>
        <v>111465.4242303576</v>
      </c>
      <c r="CG31" s="92">
        <f>+'35'!CG31*1000</f>
        <v>98107.200542819992</v>
      </c>
      <c r="CH31" s="92">
        <f>+'35'!CH31*1000</f>
        <v>69817.430221019997</v>
      </c>
      <c r="CI31" s="92">
        <f>+'35'!CI31*1000</f>
        <v>54931.042173315203</v>
      </c>
      <c r="CJ31" s="92">
        <f>+'35'!CJ31*1000</f>
        <v>55045.690111885509</v>
      </c>
      <c r="CK31" s="92">
        <f>+'35'!CK31*1000</f>
        <v>55712.641910197504</v>
      </c>
      <c r="CL31" s="92">
        <f>+'35'!CL31*1000</f>
        <v>56161.223516279999</v>
      </c>
      <c r="CM31" s="92">
        <f>+'35'!CM31*1000</f>
        <v>54875.666812455005</v>
      </c>
      <c r="CN31" s="92">
        <f>+'35'!CN31*1000</f>
        <v>57708.936864969393</v>
      </c>
      <c r="CO31" s="92">
        <f>+'35'!CO31*1000</f>
        <v>62125.283069495999</v>
      </c>
      <c r="CP31" s="92">
        <f>+'35'!CP31*1000</f>
        <v>63838.219658137205</v>
      </c>
      <c r="CQ31" s="92">
        <f>+'35'!CQ31*1000</f>
        <v>64742.638359954813</v>
      </c>
      <c r="CR31" s="92">
        <f>+'35'!CR31*1000</f>
        <v>64951.998083110411</v>
      </c>
      <c r="CS31" s="92">
        <f>+'35'!CS31*1000</f>
        <v>65191.796631263802</v>
      </c>
      <c r="CT31" s="92">
        <f>+'35'!CT31*1000</f>
        <v>57843.273313363505</v>
      </c>
      <c r="CU31" s="92">
        <f>+'35'!CU31*1000</f>
        <v>58063.852470595491</v>
      </c>
      <c r="CV31" s="92">
        <f>+'35'!CV31*1000</f>
        <v>57052.965686926196</v>
      </c>
      <c r="CW31" s="92">
        <f>+'35'!CW31*1000</f>
        <v>55783.209057241795</v>
      </c>
      <c r="CX31" s="92">
        <f>+'35'!CX31*1000</f>
        <v>31859.521620858897</v>
      </c>
      <c r="CY31" s="92">
        <f>+'35'!CY31*1000</f>
        <v>30448.3475904269</v>
      </c>
      <c r="CZ31" s="92">
        <f>+'35'!CZ31*1000</f>
        <v>30557.1177482286</v>
      </c>
      <c r="DA31" s="92">
        <f>+'35'!DA31*1000</f>
        <v>30671.148241275005</v>
      </c>
      <c r="DB31" s="92">
        <f>+'35'!DB31*1000</f>
        <v>30791.287510734601</v>
      </c>
      <c r="DC31" s="92">
        <f>+'35'!DC31*1000</f>
        <v>30903.621121443997</v>
      </c>
      <c r="DD31" s="92">
        <f>+'35'!DD31*1000</f>
        <v>27673.362000176803</v>
      </c>
      <c r="DE31" s="92">
        <f>+'35'!DE31*1000</f>
        <v>27785.905764474395</v>
      </c>
      <c r="DF31" s="92">
        <f>+'35'!DF31*1000</f>
        <v>27889.0708817472</v>
      </c>
      <c r="DG31" s="92">
        <f>+'35'!DG31*1000</f>
        <v>27960.1580357169</v>
      </c>
      <c r="DH31" s="92">
        <f>+'35'!DH31*1000</f>
        <v>28020.349828025101</v>
      </c>
      <c r="DI31" s="92">
        <f>+'35'!DI31*1000</f>
        <v>28155.281217390599</v>
      </c>
      <c r="DJ31" s="92">
        <f>+'35'!DJ31*1000</f>
        <v>28311.319192802104</v>
      </c>
      <c r="DK31" s="92">
        <f>+'35'!DK31*1000</f>
        <v>28474.442950671903</v>
      </c>
      <c r="DL31" s="92">
        <f>+'35'!DL31*1000</f>
        <v>27476.578553704192</v>
      </c>
      <c r="DM31" s="92">
        <f>+'35'!DM31*1000</f>
        <v>27622.932879897005</v>
      </c>
      <c r="DN31" s="92">
        <f>+'35'!DN31*1000</f>
        <v>27763.068593415599</v>
      </c>
      <c r="DO31" s="92">
        <f>+'35'!DO31*1000</f>
        <v>27900.601166744997</v>
      </c>
      <c r="DP31" s="92">
        <f>+'35'!DP31*1000</f>
        <v>31050.866901973</v>
      </c>
      <c r="DQ31" s="92">
        <f>+'35'!DQ31*1000</f>
        <v>30501.604304282999</v>
      </c>
      <c r="DR31" s="92">
        <f>+'35'!DR31*1000</f>
        <v>30664.730393974598</v>
      </c>
      <c r="DS31" s="92">
        <f>+'35'!DS31*1000</f>
        <v>36780.62468770241</v>
      </c>
      <c r="DT31" s="92">
        <f>+'35'!DT31*1000</f>
        <v>36985.641977975203</v>
      </c>
      <c r="DU31" s="92">
        <f>+'35'!DU31*1000</f>
        <v>37197.754584304806</v>
      </c>
      <c r="DV31" s="92">
        <f>+'35'!DV31*1000</f>
        <v>37647.721315715615</v>
      </c>
      <c r="DW31" s="92">
        <f>+'35'!DW31*1000</f>
        <v>37758.770433439611</v>
      </c>
      <c r="DX31" s="92">
        <f>+'35'!DX31*1000</f>
        <v>37892.970468926404</v>
      </c>
      <c r="DY31" s="92">
        <f>+'35'!DY31*1000</f>
        <v>39544.341710393201</v>
      </c>
      <c r="DZ31" s="92">
        <f>+'35'!DZ31*1000</f>
        <v>41731.647388008307</v>
      </c>
      <c r="EA31" s="92">
        <f>+'35'!EA31*1000</f>
        <v>41927.941192388404</v>
      </c>
      <c r="EB31" s="92">
        <f>+'35'!EB31*1000</f>
        <v>41845.945945132</v>
      </c>
      <c r="EC31" s="92">
        <f>+'35'!EC31*1000</f>
        <v>50005.866902161193</v>
      </c>
      <c r="ED31" s="92">
        <f>+'35'!ED31*1000</f>
        <v>50184.490572647403</v>
      </c>
      <c r="EE31" s="92">
        <f>+'35'!EE31*1000</f>
        <v>43320.300648624994</v>
      </c>
      <c r="EF31" s="92">
        <f>+'35'!EF31*1000</f>
        <v>44278.8658869508</v>
      </c>
      <c r="EG31" s="92">
        <f>+'35'!EG31*1000</f>
        <v>45015.626631324798</v>
      </c>
      <c r="EH31" s="92">
        <f>+'35'!EH31*1000</f>
        <v>45149.900785120808</v>
      </c>
      <c r="EI31" s="92">
        <f>+'35'!EI31*1000</f>
        <v>45312.762339402398</v>
      </c>
      <c r="EJ31" s="92">
        <f>+'35'!EJ31*1000</f>
        <v>63969.151128019199</v>
      </c>
      <c r="EK31" s="59"/>
      <c r="EL31" s="2"/>
    </row>
    <row r="32" spans="1:146" ht="15.75" x14ac:dyDescent="0.25">
      <c r="A32" s="47" t="s">
        <v>12</v>
      </c>
      <c r="B32" s="78"/>
      <c r="C32" s="92">
        <f>+'35'!C32*1000</f>
        <v>1018270.1149588001</v>
      </c>
      <c r="D32" s="58">
        <f>+'35'!D32*1000</f>
        <v>1062802.0594849999</v>
      </c>
      <c r="E32" s="58">
        <f>+'35'!E32*1000</f>
        <v>952448.20383200003</v>
      </c>
      <c r="F32" s="58">
        <f>+'35'!F32*1000</f>
        <v>713494.1279664</v>
      </c>
      <c r="G32" s="58">
        <f>+'35'!G32*1000</f>
        <v>321452.14169459994</v>
      </c>
      <c r="H32" s="92">
        <f>+'35'!H32*1000</f>
        <v>690155.02460759995</v>
      </c>
      <c r="I32" s="92">
        <f>+'35'!I32*1000</f>
        <v>708970.4807185001</v>
      </c>
      <c r="J32" s="92">
        <f>+'35'!J32*1000</f>
        <v>955360.00105000031</v>
      </c>
      <c r="K32" s="92">
        <f>+'35'!K32*1000</f>
        <v>545794.08422399987</v>
      </c>
      <c r="L32" s="92">
        <f>+'35'!L32*1000</f>
        <v>808463.07118319988</v>
      </c>
      <c r="M32" s="92">
        <f>+'35'!M32*1000</f>
        <v>660414.93646719994</v>
      </c>
      <c r="N32" s="92">
        <f>+'35'!N32*1000</f>
        <v>737548.24046639982</v>
      </c>
      <c r="O32" s="92">
        <f>+'35'!O32*1000</f>
        <v>535063.50943500025</v>
      </c>
      <c r="P32" s="92">
        <f>+'35'!P32*1000</f>
        <v>621157.87330629991</v>
      </c>
      <c r="Q32" s="92">
        <f>+'35'!Q32*1000</f>
        <v>530877.83511559991</v>
      </c>
      <c r="R32" s="92">
        <f>+'35'!R32*1000</f>
        <v>705321.03168000001</v>
      </c>
      <c r="S32" s="92">
        <f>+'35'!S32*1000</f>
        <v>657341.25367999997</v>
      </c>
      <c r="T32" s="92">
        <f>+'35'!T32*1000</f>
        <v>545234.2672</v>
      </c>
      <c r="U32" s="92">
        <f>+'35'!U32*1000</f>
        <v>628358.24648000009</v>
      </c>
      <c r="V32" s="92">
        <f>+'35'!V32*1000</f>
        <v>696549.71537470026</v>
      </c>
      <c r="W32" s="92">
        <f>+'35'!W32*1000</f>
        <v>519401.83402070001</v>
      </c>
      <c r="X32" s="92">
        <f>+'35'!X32*1000</f>
        <v>585081.68558719999</v>
      </c>
      <c r="Y32" s="92">
        <f>+'35'!Y32*1000</f>
        <v>585986.77937720006</v>
      </c>
      <c r="Z32" s="92">
        <f>+'35'!Z32*1000</f>
        <v>603283.55657879997</v>
      </c>
      <c r="AA32" s="92">
        <f>+'35'!AA32*1000</f>
        <v>575249.77354039997</v>
      </c>
      <c r="AB32" s="92">
        <f>+'35'!AB32*1000</f>
        <v>654755.40841649997</v>
      </c>
      <c r="AC32" s="92">
        <f>+'35'!AC32*1000</f>
        <v>580486.48639500001</v>
      </c>
      <c r="AD32" s="92">
        <f>+'35'!AD32*1000</f>
        <v>619866.97914000007</v>
      </c>
      <c r="AE32" s="92">
        <f>+'35'!AE32*1000</f>
        <v>650196.05646600004</v>
      </c>
      <c r="AF32" s="92">
        <f>+'35'!AF32*1000</f>
        <v>709176.43260749977</v>
      </c>
      <c r="AG32" s="92">
        <f>+'35'!AG32*1000</f>
        <v>658556.28452949971</v>
      </c>
      <c r="AH32" s="92">
        <f>+'35'!AH32*1000</f>
        <v>661398.24280799995</v>
      </c>
      <c r="AI32" s="92">
        <f>+'35'!AI32*1000</f>
        <v>715841.83206930012</v>
      </c>
      <c r="AJ32" s="92">
        <f>+'35'!AJ32*1000</f>
        <v>640696.09715789999</v>
      </c>
      <c r="AK32" s="92">
        <f>+'35'!AK32*1000</f>
        <v>625543.66994139994</v>
      </c>
      <c r="AL32" s="92">
        <f>+'35'!AL32*1000</f>
        <v>782125.60231650004</v>
      </c>
      <c r="AM32" s="92">
        <f>+'35'!AM32*1000</f>
        <v>639933.97886879998</v>
      </c>
      <c r="AN32" s="92">
        <f>+'35'!AN32*1000</f>
        <v>621729.62627640017</v>
      </c>
      <c r="AO32" s="92">
        <f>+'35'!AO32*1000</f>
        <v>887066.77954709996</v>
      </c>
      <c r="AP32" s="92">
        <f>+'35'!AP32*1000</f>
        <v>645071.95350130007</v>
      </c>
      <c r="AQ32" s="92">
        <f>+'35'!AQ32*1000</f>
        <v>642255.5420000999</v>
      </c>
      <c r="AR32" s="92">
        <f>+'35'!AR32*1000</f>
        <v>803186.41942669998</v>
      </c>
      <c r="AS32" s="92">
        <f>+'35'!AS32*1000</f>
        <v>954900.64099890005</v>
      </c>
      <c r="AT32" s="92">
        <f>+'35'!AT32*1000</f>
        <v>704105.1065776</v>
      </c>
      <c r="AU32" s="92">
        <f>+'35'!AU32*1000</f>
        <v>597989.88856000011</v>
      </c>
      <c r="AV32" s="92">
        <f>+'35'!AV32*1000</f>
        <v>553051.47764700023</v>
      </c>
      <c r="AW32" s="92">
        <f>+'35'!AW32*1000</f>
        <v>922301.83608430007</v>
      </c>
      <c r="AX32" s="92">
        <f>+'35'!AX32*1000</f>
        <v>720406.89094319998</v>
      </c>
      <c r="AY32" s="92">
        <f>+'35'!AY32*1000</f>
        <v>593167.64756479999</v>
      </c>
      <c r="AZ32" s="92">
        <f>+'35'!AZ32*1000</f>
        <v>694169.12905359978</v>
      </c>
      <c r="BA32" s="92">
        <f>+'35'!BA32*1000</f>
        <v>797420.98077240004</v>
      </c>
      <c r="BB32" s="92">
        <f>+'35'!BB32*1000</f>
        <v>861756.90286550019</v>
      </c>
      <c r="BC32" s="92">
        <f>+'35'!BC32*1000</f>
        <v>1191996.8081374003</v>
      </c>
      <c r="BD32" s="92">
        <f>+'35'!BD32*1000</f>
        <v>1575229.6916456001</v>
      </c>
      <c r="BE32" s="92">
        <f>+'35'!BE32*1000</f>
        <v>2168703.5375980996</v>
      </c>
      <c r="BF32" s="92">
        <f>+'35'!BF32*1000</f>
        <v>1250282.2414764999</v>
      </c>
      <c r="BG32" s="92">
        <f>+'35'!BG32*1000</f>
        <v>1648850.3505197999</v>
      </c>
      <c r="BH32" s="92">
        <f>+'35'!BH32*1000</f>
        <v>1334027.9346958997</v>
      </c>
      <c r="BI32" s="92">
        <f>+'35'!BI32*1000</f>
        <v>1127552.0336822001</v>
      </c>
      <c r="BJ32" s="92">
        <f>+'35'!BJ32*1000</f>
        <v>1212271.2322381998</v>
      </c>
      <c r="BK32" s="92">
        <f>+'35'!BK32*1000</f>
        <v>1249233.8753428003</v>
      </c>
      <c r="BL32" s="92">
        <f>+'35'!BL32*1000</f>
        <v>1376728.9785217</v>
      </c>
      <c r="BM32" s="92">
        <f>+'35'!BM32*1000</f>
        <v>1627368.9711783</v>
      </c>
      <c r="BN32" s="92">
        <f>+'35'!BN32*1000</f>
        <v>1871009.086442</v>
      </c>
      <c r="BO32" s="92">
        <f>+'35'!BO32*1000</f>
        <v>2022167.4751176997</v>
      </c>
      <c r="BP32" s="92">
        <f>+'35'!BP32*1000</f>
        <v>1866069.7740562004</v>
      </c>
      <c r="BQ32" s="92">
        <f>+'35'!BQ32*1000</f>
        <v>2450473.0600263998</v>
      </c>
      <c r="BR32" s="92">
        <f>+'35'!BR32*1000</f>
        <v>3202860.0572702005</v>
      </c>
      <c r="BS32" s="92">
        <f>+'35'!BS32*1000</f>
        <v>3500878.2751024999</v>
      </c>
      <c r="BT32" s="92">
        <f>+'35'!BT32*1000</f>
        <v>3018141.1754000001</v>
      </c>
      <c r="BU32" s="92">
        <f>+'35'!BU32*1000</f>
        <v>2694893.9964403999</v>
      </c>
      <c r="BV32" s="92">
        <f>+'35'!BV32*1000</f>
        <v>2791196.2973724999</v>
      </c>
      <c r="BW32" s="92">
        <f>+'35'!BW32*1000</f>
        <v>2674851.2653157995</v>
      </c>
      <c r="BX32" s="92">
        <f>+'35'!BX32*1000</f>
        <v>2732987.2937078001</v>
      </c>
      <c r="BY32" s="92">
        <f>+'35'!BY32*1000</f>
        <v>2905447.1623309003</v>
      </c>
      <c r="BZ32" s="92">
        <f>+'35'!BZ32*1000</f>
        <v>3102148.8756589992</v>
      </c>
      <c r="CA32" s="92">
        <f>+'35'!CA32*1000</f>
        <v>3096219.5273304009</v>
      </c>
      <c r="CB32" s="92">
        <f>+'35'!CB32*1000</f>
        <v>1210412.4737338002</v>
      </c>
      <c r="CC32" s="92">
        <f>+'35'!CC32*1000</f>
        <v>2816221.6933670002</v>
      </c>
      <c r="CD32" s="92">
        <f>+'35'!CD32*1000</f>
        <v>3424832.3681084001</v>
      </c>
      <c r="CE32" s="92">
        <f>+'35'!CE32*1000</f>
        <v>4146805.3368990002</v>
      </c>
      <c r="CF32" s="92">
        <f>+'35'!CF32*1000</f>
        <v>3194587.5723631997</v>
      </c>
      <c r="CG32" s="92">
        <f>+'35'!CG32*1000</f>
        <v>2642027.2708440009</v>
      </c>
      <c r="CH32" s="92">
        <f>+'35'!CH32*1000</f>
        <v>2708742.9548063995</v>
      </c>
      <c r="CI32" s="92">
        <f>+'35'!CI32*1000</f>
        <v>2420602.5549402004</v>
      </c>
      <c r="CJ32" s="92">
        <f>+'35'!CJ32*1000</f>
        <v>2635424.4976800005</v>
      </c>
      <c r="CK32" s="92">
        <f>+'35'!CK32*1000</f>
        <v>3075522.3565677004</v>
      </c>
      <c r="CL32" s="92">
        <f>+'35'!CL32*1000</f>
        <v>3334848.3960477007</v>
      </c>
      <c r="CM32" s="92">
        <f>+'35'!CM32*1000</f>
        <v>3703235.2165214005</v>
      </c>
      <c r="CN32" s="92">
        <f>+'35'!CN32*1000</f>
        <v>3675763.8073940007</v>
      </c>
      <c r="CO32" s="92">
        <f>+'35'!CO32*1000</f>
        <v>3828222.5339316004</v>
      </c>
      <c r="CP32" s="92">
        <f>+'35'!CP32*1000</f>
        <v>3680704.4163008006</v>
      </c>
      <c r="CQ32" s="92">
        <f>+'35'!CQ32*1000</f>
        <v>4277360.702881</v>
      </c>
      <c r="CR32" s="92">
        <f>+'35'!CR32*1000</f>
        <v>3566564.5983996</v>
      </c>
      <c r="CS32" s="92">
        <f>+'35'!CS32*1000</f>
        <v>2638118.5644239997</v>
      </c>
      <c r="CT32" s="92">
        <f>+'35'!CT32*1000</f>
        <v>2400710.9730393998</v>
      </c>
      <c r="CU32" s="92">
        <f>+'35'!CU32*1000</f>
        <v>2809047.8183236001</v>
      </c>
      <c r="CV32" s="92">
        <f>+'35'!CV32*1000</f>
        <v>2607769.4104041997</v>
      </c>
      <c r="CW32" s="92">
        <f>+'35'!CW32*1000</f>
        <v>4023366.5000410001</v>
      </c>
      <c r="CX32" s="92">
        <f>+'35'!CX32*1000</f>
        <v>3931315.3059684001</v>
      </c>
      <c r="CY32" s="92">
        <f>+'35'!CY32*1000</f>
        <v>4356615.3813041998</v>
      </c>
      <c r="CZ32" s="92">
        <f>+'35'!CZ32*1000</f>
        <v>3392033.4662396009</v>
      </c>
      <c r="DA32" s="92">
        <f>+'35'!DA32*1000</f>
        <v>3389494.1983433999</v>
      </c>
      <c r="DB32" s="92">
        <f>+'35'!DB32*1000</f>
        <v>3933171.967506601</v>
      </c>
      <c r="DC32" s="92">
        <f>+'35'!DC32*1000</f>
        <v>3868084.6718724007</v>
      </c>
      <c r="DD32" s="92">
        <f>+'35'!DD32*1000</f>
        <v>3789811.8314980003</v>
      </c>
      <c r="DE32" s="92">
        <f>+'35'!DE32*1000</f>
        <v>3645603.9984980002</v>
      </c>
      <c r="DF32" s="92">
        <f>+'35'!DF32*1000</f>
        <v>4023943.3833031994</v>
      </c>
      <c r="DG32" s="92">
        <f>+'35'!DG32*1000</f>
        <v>4002236.4461702006</v>
      </c>
      <c r="DH32" s="92">
        <f>+'35'!DH32*1000</f>
        <v>3631424.5772322007</v>
      </c>
      <c r="DI32" s="92">
        <f>+'35'!DI32*1000</f>
        <v>3465495.4361538002</v>
      </c>
      <c r="DJ32" s="92">
        <f>+'35'!DJ32*1000</f>
        <v>3701163.0472599999</v>
      </c>
      <c r="DK32" s="92">
        <f>+'35'!DK32*1000</f>
        <v>3997677.7010842003</v>
      </c>
      <c r="DL32" s="92">
        <f>+'35'!DL32*1000</f>
        <v>4045341.6017769999</v>
      </c>
      <c r="DM32" s="92">
        <f>+'35'!DM32*1000</f>
        <v>4043007.1102316002</v>
      </c>
      <c r="DN32" s="92">
        <f>+'35'!DN32*1000</f>
        <v>3842292.3443338005</v>
      </c>
      <c r="DO32" s="92">
        <f>+'35'!DO32*1000</f>
        <v>2968972.9626871999</v>
      </c>
      <c r="DP32" s="92">
        <f>+'35'!DP32*1000</f>
        <v>3213167.2120282003</v>
      </c>
      <c r="DQ32" s="92">
        <f>+'35'!DQ32*1000</f>
        <v>2713939.6984910001</v>
      </c>
      <c r="DR32" s="92">
        <f>+'35'!DR32*1000</f>
        <v>2784891.3986894004</v>
      </c>
      <c r="DS32" s="92">
        <f>+'35'!DS32*1000</f>
        <v>2420304.4243658003</v>
      </c>
      <c r="DT32" s="92">
        <f>+'35'!DT32*1000</f>
        <v>2454810.0125289997</v>
      </c>
      <c r="DU32" s="92">
        <f>+'35'!DU32*1000</f>
        <v>2374913.9364538002</v>
      </c>
      <c r="DV32" s="92">
        <f>+'35'!DV32*1000</f>
        <v>2618908.0807610005</v>
      </c>
      <c r="DW32" s="92">
        <f>+'35'!DW32*1000</f>
        <v>3087809.0151664005</v>
      </c>
      <c r="DX32" s="92">
        <f>+'35'!DX32*1000</f>
        <v>3402893.3543598</v>
      </c>
      <c r="DY32" s="92">
        <f>+'35'!DY32*1000</f>
        <v>4055322.4291230002</v>
      </c>
      <c r="DZ32" s="92">
        <f>+'35'!DZ32*1000</f>
        <v>4886471.3900505994</v>
      </c>
      <c r="EA32" s="92">
        <f>+'35'!EA32*1000</f>
        <v>5185651.4393193983</v>
      </c>
      <c r="EB32" s="92">
        <f>+'35'!EB32*1000</f>
        <v>4734408.6966637997</v>
      </c>
      <c r="EC32" s="92">
        <f>+'35'!EC32*1000</f>
        <v>4534278.9420306012</v>
      </c>
      <c r="ED32" s="92">
        <f>+'35'!ED32*1000</f>
        <v>4902096.8114397991</v>
      </c>
      <c r="EE32" s="92">
        <f>+'35'!EE32*1000</f>
        <v>5134165.9133687988</v>
      </c>
      <c r="EF32" s="92">
        <f>+'35'!EF32*1000</f>
        <v>4177133.6431594002</v>
      </c>
      <c r="EG32" s="92">
        <f>+'35'!EG32*1000</f>
        <v>4758792.7793238005</v>
      </c>
      <c r="EH32" s="92">
        <f>+'35'!EH32*1000</f>
        <v>4270063.8628144003</v>
      </c>
      <c r="EI32" s="92">
        <f>+'35'!EI32*1000</f>
        <v>4629066.1166946003</v>
      </c>
      <c r="EJ32" s="92">
        <f>+'35'!EJ32*1000</f>
        <v>4825361.5089021996</v>
      </c>
      <c r="EK32" s="59"/>
      <c r="EL32" s="2"/>
      <c r="EM32" s="1" t="e">
        <f>#REF!/1000</f>
        <v>#REF!</v>
      </c>
      <c r="EN32" s="1">
        <f t="shared" si="0"/>
        <v>1018.2701149588001</v>
      </c>
      <c r="EO32" s="1">
        <f t="shared" si="0"/>
        <v>1062.802059485</v>
      </c>
    </row>
    <row r="33" spans="1:145" ht="15.75" x14ac:dyDescent="0.25">
      <c r="A33" s="82" t="s">
        <v>8</v>
      </c>
      <c r="B33" s="78"/>
      <c r="C33" s="92">
        <f>+'35'!C33*1000</f>
        <v>1.7129200000000001E-2</v>
      </c>
      <c r="D33" s="58">
        <f>+'35'!D33*1000</f>
        <v>1.7907800000000001E-2</v>
      </c>
      <c r="E33" s="58">
        <f>+'35'!E33*1000</f>
        <v>1.8045200000000001E-2</v>
      </c>
      <c r="F33" s="58">
        <f>+'35'!F33*1000</f>
        <v>1.8136800000000002E-2</v>
      </c>
      <c r="G33" s="58">
        <f>+'35'!G33*1000</f>
        <v>1.8274200000000001E-2</v>
      </c>
      <c r="H33" s="92">
        <f>+'35'!H33*1000</f>
        <v>1.8411599999999997E-2</v>
      </c>
      <c r="I33" s="92">
        <f>+'35'!I33*1000</f>
        <v>1.8434500000000003E-2</v>
      </c>
      <c r="J33" s="92">
        <f>+'35'!J33*1000</f>
        <v>1.8457399999999999E-2</v>
      </c>
      <c r="K33" s="92">
        <f>+'35'!K33*1000</f>
        <v>1.8503200000000001E-2</v>
      </c>
      <c r="L33" s="92">
        <f>+'35'!L33*1000</f>
        <v>1.8503200000000001E-2</v>
      </c>
      <c r="M33" s="92">
        <f>+'35'!M33*1000</f>
        <v>0</v>
      </c>
      <c r="N33" s="92">
        <f>+'35'!N33*1000</f>
        <v>1.8503200000000001E-2</v>
      </c>
      <c r="O33" s="92">
        <f>+'35'!O33*1000</f>
        <v>1.8434500000000003E-2</v>
      </c>
      <c r="P33" s="92">
        <f>+'35'!P33*1000</f>
        <v>1.8388699999999997E-2</v>
      </c>
      <c r="Q33" s="92">
        <f>+'35'!Q33*1000</f>
        <v>1.8365799999999998E-2</v>
      </c>
      <c r="R33" s="92">
        <f>+'35'!R33*1000</f>
        <v>1.8319999999999999E-2</v>
      </c>
      <c r="S33" s="92">
        <f>+'35'!S33*1000</f>
        <v>1.8319999999999999E-2</v>
      </c>
      <c r="T33" s="92">
        <f>+'35'!T33*1000</f>
        <v>1.8319999999999999E-2</v>
      </c>
      <c r="U33" s="92">
        <f>+'35'!U33*1000</f>
        <v>1.8319999999999999E-2</v>
      </c>
      <c r="V33" s="92">
        <f>+'35'!V33*1000</f>
        <v>1.82971E-2</v>
      </c>
      <c r="W33" s="92">
        <f>+'35'!W33*1000</f>
        <v>1.8251299999999998E-2</v>
      </c>
      <c r="X33" s="92">
        <f>+'35'!X33*1000</f>
        <v>1.8228399999999999E-2</v>
      </c>
      <c r="Y33" s="92">
        <f>+'35'!Y33*1000</f>
        <v>1.8228399999999999E-2</v>
      </c>
      <c r="Z33" s="92">
        <f>+'35'!Z33*1000</f>
        <v>1.8228399999999999E-2</v>
      </c>
      <c r="AA33" s="92">
        <f>+'35'!AA33*1000</f>
        <v>1.8228399999999999E-2</v>
      </c>
      <c r="AB33" s="92">
        <f>+'35'!AB33*1000</f>
        <v>1.8205499999999999E-2</v>
      </c>
      <c r="AC33" s="92">
        <f>+'35'!AC33*1000</f>
        <v>1.8205499999999999E-2</v>
      </c>
      <c r="AD33" s="92">
        <f>+'35'!AD33*1000</f>
        <v>1.8205499999999999E-2</v>
      </c>
      <c r="AE33" s="92">
        <f>+'35'!AE33*1000</f>
        <v>1.8205499999999999E-2</v>
      </c>
      <c r="AF33" s="92">
        <f>+'35'!AF33*1000</f>
        <v>1.8159700000000001E-2</v>
      </c>
      <c r="AG33" s="92">
        <f>+'35'!AG33*1000</f>
        <v>1.8113899999999999E-2</v>
      </c>
      <c r="AH33" s="92">
        <f>+'35'!AH33*1000</f>
        <v>1.80681E-2</v>
      </c>
      <c r="AI33" s="92">
        <f>+'35'!AI33*1000</f>
        <v>1.80681E-2</v>
      </c>
      <c r="AJ33" s="92">
        <f>+'35'!AJ33*1000</f>
        <v>1.80681E-2</v>
      </c>
      <c r="AK33" s="92">
        <f>+'35'!AK33*1000</f>
        <v>1.8022300000000002E-2</v>
      </c>
      <c r="AL33" s="92">
        <f>+'35'!AL33*1000</f>
        <v>1.7976499999999996E-2</v>
      </c>
      <c r="AM33" s="92">
        <f>+'35'!AM33*1000</f>
        <v>1.7793299999999998E-2</v>
      </c>
      <c r="AN33" s="92">
        <f>+'35'!AN33*1000</f>
        <v>1.7655899999999999E-2</v>
      </c>
      <c r="AO33" s="92">
        <f>+'35'!AO33*1000</f>
        <v>1.7655899999999999E-2</v>
      </c>
      <c r="AP33" s="92">
        <f>+'35'!AP33*1000</f>
        <v>1.7564300000000001E-2</v>
      </c>
      <c r="AQ33" s="92">
        <f>+'35'!AQ33*1000</f>
        <v>1.7472700000000001E-2</v>
      </c>
      <c r="AR33" s="92">
        <f>+'35'!AR33*1000</f>
        <v>1.7335300000000001E-2</v>
      </c>
      <c r="AS33" s="92">
        <f>+'35'!AS33*1000</f>
        <v>1.7243699999999997E-2</v>
      </c>
      <c r="AT33" s="92">
        <f>+'35'!AT33*1000</f>
        <v>1.71521E-2</v>
      </c>
      <c r="AU33" s="92">
        <f>+'35'!AU33*1000</f>
        <v>1.6945999999999999E-2</v>
      </c>
      <c r="AV33" s="92">
        <f>+'35'!AV33*1000</f>
        <v>1.6716999999999999E-2</v>
      </c>
      <c r="AW33" s="92">
        <f>+'35'!AW33*1000</f>
        <v>1.6510899999999998E-2</v>
      </c>
      <c r="AX33" s="92">
        <f>+'35'!AX33*1000</f>
        <v>1.6304800000000001E-2</v>
      </c>
      <c r="AY33" s="92">
        <f>+'35'!AY33*1000</f>
        <v>1.6121600000000003E-2</v>
      </c>
      <c r="AZ33" s="92">
        <f>+'35'!AZ33*1000</f>
        <v>1.6052899999999998E-2</v>
      </c>
      <c r="BA33" s="92">
        <f>+'35'!BA33*1000</f>
        <v>1.60071E-2</v>
      </c>
      <c r="BB33" s="92">
        <f>+'35'!BB33*1000</f>
        <v>1.5961299999999998E-2</v>
      </c>
      <c r="BC33" s="92">
        <f>+'35'!BC33*1000</f>
        <v>1.5961299999999998E-2</v>
      </c>
      <c r="BD33" s="92">
        <f>+'35'!BD33*1000</f>
        <v>1.5961299999999998E-2</v>
      </c>
      <c r="BE33" s="92">
        <f>+'35'!BE33*1000</f>
        <v>1.5961299999999998E-2</v>
      </c>
      <c r="BF33" s="92">
        <f>+'35'!BF33*1000</f>
        <v>1.5961299999999998E-2</v>
      </c>
      <c r="BG33" s="92">
        <f>+'35'!BG33*1000</f>
        <v>1.5961299999999998E-2</v>
      </c>
      <c r="BH33" s="92">
        <f>+'35'!BH33*1000</f>
        <v>1.5961299999999998E-2</v>
      </c>
      <c r="BI33" s="92">
        <f>+'35'!BI33*1000</f>
        <v>1.5961299999999998E-2</v>
      </c>
      <c r="BJ33" s="92">
        <f>+'35'!BJ33*1000</f>
        <v>1.5961299999999998E-2</v>
      </c>
      <c r="BK33" s="92">
        <f>+'35'!BK33*1000</f>
        <v>1.5961299999999998E-2</v>
      </c>
      <c r="BL33" s="92">
        <f>+'35'!BL33*1000</f>
        <v>1.5961299999999998E-2</v>
      </c>
      <c r="BM33" s="92">
        <f>+'35'!BM33*1000</f>
        <v>1.5961299999999998E-2</v>
      </c>
      <c r="BN33" s="92">
        <f>+'35'!BN33*1000</f>
        <v>1.5961299999999998E-2</v>
      </c>
      <c r="BO33" s="92">
        <f>+'35'!BO33*1000</f>
        <v>1.5961299999999998E-2</v>
      </c>
      <c r="BP33" s="92">
        <f>+'35'!BP33*1000</f>
        <v>1.5891599999999999E-2</v>
      </c>
      <c r="BQ33" s="92">
        <f>+'35'!BQ33*1000</f>
        <v>1.5961299999999998E-2</v>
      </c>
      <c r="BR33" s="92">
        <f>+'35'!BR33*1000</f>
        <v>1.5961299999999998E-2</v>
      </c>
      <c r="BS33" s="92">
        <f>+'35'!BS33*1000</f>
        <v>1.5961299999999998E-2</v>
      </c>
      <c r="BT33" s="92">
        <f>+'35'!BT33*1000</f>
        <v>1.6031E-2</v>
      </c>
      <c r="BU33" s="92">
        <f>+'35'!BU33*1000</f>
        <v>1.5961299999999998E-2</v>
      </c>
      <c r="BV33" s="92">
        <f>+'35'!BV33*1000</f>
        <v>1.5961299999999998E-2</v>
      </c>
      <c r="BW33" s="92">
        <f>+'35'!BW33*1000</f>
        <v>1.6031E-2</v>
      </c>
      <c r="BX33" s="92">
        <f>+'35'!BX33*1000</f>
        <v>1.6031E-2</v>
      </c>
      <c r="BY33" s="92">
        <f>+'35'!BY33*1000</f>
        <v>1.5961299999999998E-2</v>
      </c>
      <c r="BZ33" s="92">
        <f>+'35'!BZ33*1000</f>
        <v>1.5961299999999998E-2</v>
      </c>
      <c r="CA33" s="92">
        <f>+'35'!CA33*1000</f>
        <v>1.5938399999999998E-2</v>
      </c>
      <c r="CB33" s="92">
        <f>+'35'!CB33*1000</f>
        <v>1.5823200000000003E-2</v>
      </c>
      <c r="CC33" s="92">
        <f>+'35'!CC33*1000</f>
        <v>1.5962E-2</v>
      </c>
      <c r="CD33" s="92">
        <f>+'35'!CD33*1000</f>
        <v>1.5777599999999999E-2</v>
      </c>
      <c r="CE33" s="92">
        <f>+'35'!CE33*1000</f>
        <v>619259.35970100004</v>
      </c>
      <c r="CF33" s="92">
        <f>+'35'!CF33*1000</f>
        <v>1.57781E-2</v>
      </c>
      <c r="CG33" s="92">
        <f>+'35'!CG33*1000</f>
        <v>1.5847E-2</v>
      </c>
      <c r="CH33" s="92">
        <f>+'35'!CH33*1000</f>
        <v>1.57552E-2</v>
      </c>
      <c r="CI33" s="92">
        <f>+'35'!CI33*1000</f>
        <v>1.5732300000000001E-2</v>
      </c>
      <c r="CJ33" s="92">
        <f>+'35'!CJ33*1000</f>
        <v>1.5732300000000001E-2</v>
      </c>
      <c r="CK33" s="92">
        <f>+'35'!CK33*1000</f>
        <v>1.5732300000000001E-2</v>
      </c>
      <c r="CL33" s="92">
        <f>+'35'!CL33*1000</f>
        <v>1.5732300000000001E-2</v>
      </c>
      <c r="CM33" s="92">
        <f>+'35'!CM33*1000</f>
        <v>1.5709399999999998E-2</v>
      </c>
      <c r="CN33" s="92">
        <f>+'35'!CN33*1000</f>
        <v>1.5709399999999998E-2</v>
      </c>
      <c r="CO33" s="92">
        <f>+'35'!CO33*1000</f>
        <v>1.5709399999999998E-2</v>
      </c>
      <c r="CP33" s="92">
        <f>+'35'!CP33*1000</f>
        <v>1.5709399999999998E-2</v>
      </c>
      <c r="CQ33" s="92">
        <f>+'35'!CQ33*1000</f>
        <v>1.5709399999999998E-2</v>
      </c>
      <c r="CR33" s="92">
        <f>+'35'!CR33*1000</f>
        <v>1.5709399999999998E-2</v>
      </c>
      <c r="CS33" s="92">
        <f>+'35'!CS33*1000</f>
        <v>1.5709399999999998E-2</v>
      </c>
      <c r="CT33" s="92">
        <f>+'35'!CT33*1000</f>
        <v>1.5709399999999998E-2</v>
      </c>
      <c r="CU33" s="92">
        <f>+'35'!CU33*1000</f>
        <v>1.5709399999999998E-2</v>
      </c>
      <c r="CV33" s="92">
        <f>+'35'!CV33*1000</f>
        <v>1.5709399999999998E-2</v>
      </c>
      <c r="CW33" s="92">
        <f>+'35'!CW33*1000</f>
        <v>1.5709399999999998E-2</v>
      </c>
      <c r="CX33" s="92">
        <f>+'35'!CX33*1000</f>
        <v>1.5709399999999998E-2</v>
      </c>
      <c r="CY33" s="92">
        <f>+'35'!CY33*1000</f>
        <v>1.5778E-2</v>
      </c>
      <c r="CZ33" s="92">
        <f>+'35'!CZ33*1000</f>
        <v>1.5709399999999998E-2</v>
      </c>
      <c r="DA33" s="92">
        <f>+'35'!DA33*1000</f>
        <v>1.56408E-2</v>
      </c>
      <c r="DB33" s="92">
        <f>+'35'!DB33*1000</f>
        <v>1.5709399999999998E-2</v>
      </c>
      <c r="DC33" s="92">
        <f>+'35'!DC33*1000</f>
        <v>1.5709399999999998E-2</v>
      </c>
      <c r="DD33" s="92">
        <f>+'35'!DD33*1000</f>
        <v>1.5778E-2</v>
      </c>
      <c r="DE33" s="92">
        <f>+'35'!DE33*1000</f>
        <v>1.5709399999999998E-2</v>
      </c>
      <c r="DF33" s="92">
        <f>+'35'!DF33*1000</f>
        <v>1.5709399999999998E-2</v>
      </c>
      <c r="DG33" s="92">
        <f>+'35'!DG33*1000</f>
        <v>1.5709399999999998E-2</v>
      </c>
      <c r="DH33" s="92">
        <f>+'35'!DH33*1000</f>
        <v>1.5709399999999998E-2</v>
      </c>
      <c r="DI33" s="92">
        <f>+'35'!DI33*1000</f>
        <v>0</v>
      </c>
      <c r="DJ33" s="92">
        <f>+'35'!DJ33*1000</f>
        <v>1.55722E-2</v>
      </c>
      <c r="DK33" s="92">
        <f>+'35'!DK33*1000</f>
        <v>1.5709399999999998E-2</v>
      </c>
      <c r="DL33" s="92">
        <f>+'35'!DL33*1000</f>
        <v>1.5709399999999998E-2</v>
      </c>
      <c r="DM33" s="92">
        <f>+'35'!DM33*1000</f>
        <v>1.5709399999999998E-2</v>
      </c>
      <c r="DN33" s="92">
        <f>+'35'!DN33*1000</f>
        <v>1.5709399999999998E-2</v>
      </c>
      <c r="DO33" s="92">
        <f>+'35'!DO33*1000</f>
        <v>1.56408E-2</v>
      </c>
      <c r="DP33" s="92">
        <f>+'35'!DP33*1000</f>
        <v>1.56408E-2</v>
      </c>
      <c r="DQ33" s="92">
        <f>+'35'!DQ33*1000</f>
        <v>1.5709399999999998E-2</v>
      </c>
      <c r="DR33" s="92">
        <f>+'35'!DR33*1000</f>
        <v>1.5709399999999998E-2</v>
      </c>
      <c r="DS33" s="92">
        <f>+'35'!DS33*1000</f>
        <v>1.56408E-2</v>
      </c>
      <c r="DT33" s="92">
        <f>+'35'!DT33*1000</f>
        <v>1.5709399999999998E-2</v>
      </c>
      <c r="DU33" s="92">
        <f>+'35'!DU33*1000</f>
        <v>1.5709399999999998E-2</v>
      </c>
      <c r="DV33" s="92">
        <f>+'35'!DV33*1000</f>
        <v>1.5778E-2</v>
      </c>
      <c r="DW33" s="92">
        <f>+'35'!DW33*1000</f>
        <v>1.5709399999999998E-2</v>
      </c>
      <c r="DX33" s="92">
        <f>+'35'!DX33*1000</f>
        <v>1.5709399999999998E-2</v>
      </c>
      <c r="DY33" s="92">
        <f>+'35'!DY33*1000</f>
        <v>1.5709399999999998E-2</v>
      </c>
      <c r="DZ33" s="92">
        <f>+'35'!DZ33*1000</f>
        <v>1.5709399999999998E-2</v>
      </c>
      <c r="EA33" s="92">
        <f>+'35'!EA33*1000</f>
        <v>1.56408E-2</v>
      </c>
      <c r="EB33" s="92">
        <f>+'35'!EB33*1000</f>
        <v>1.5709399999999998E-2</v>
      </c>
      <c r="EC33" s="92">
        <f>+'35'!EC33*1000</f>
        <v>1.5778E-2</v>
      </c>
      <c r="ED33" s="92">
        <f>+'35'!ED33*1000</f>
        <v>1.5709399999999998E-2</v>
      </c>
      <c r="EE33" s="92">
        <f>+'35'!EE33*1000</f>
        <v>1.5709399999999998E-2</v>
      </c>
      <c r="EF33" s="92">
        <f>+'35'!EF33*1000</f>
        <v>1.5709399999999998E-2</v>
      </c>
      <c r="EG33" s="92">
        <f>+'35'!EG33*1000</f>
        <v>1.5709399999999998E-2</v>
      </c>
      <c r="EH33" s="92">
        <f>+'35'!EH33*1000</f>
        <v>1.5709399999999998E-2</v>
      </c>
      <c r="EI33" s="92">
        <f>+'35'!EI33*1000</f>
        <v>1.56408E-2</v>
      </c>
      <c r="EJ33" s="92">
        <f>+'35'!EJ33*1000</f>
        <v>1.5778E-2</v>
      </c>
      <c r="EK33" s="59"/>
      <c r="EL33" s="2"/>
      <c r="EM33" s="1" t="e">
        <f>#REF!/1000</f>
        <v>#REF!</v>
      </c>
      <c r="EN33" s="1">
        <f t="shared" si="0"/>
        <v>1.7129200000000002E-5</v>
      </c>
      <c r="EO33" s="1">
        <f t="shared" si="0"/>
        <v>1.7907800000000002E-5</v>
      </c>
    </row>
    <row r="34" spans="1:145" ht="15.75" x14ac:dyDescent="0.25">
      <c r="A34" s="82" t="s">
        <v>9</v>
      </c>
      <c r="B34" s="78"/>
      <c r="C34" s="92">
        <f>+'35'!C34*1000</f>
        <v>802745.72034360003</v>
      </c>
      <c r="D34" s="58">
        <f>+'35'!D34*1000</f>
        <v>822499.50723839994</v>
      </c>
      <c r="E34" s="49">
        <f>+'35'!E34*1000</f>
        <v>714718.70953799994</v>
      </c>
      <c r="F34" s="49">
        <f>+'35'!F34*1000</f>
        <v>465274.25239680003</v>
      </c>
      <c r="G34" s="49">
        <f>+'35'!G34*1000</f>
        <v>475936.94756999996</v>
      </c>
      <c r="H34" s="90">
        <f>+'35'!H34*1000</f>
        <v>842114.21688959992</v>
      </c>
      <c r="I34" s="90">
        <f>+'35'!I34*1000</f>
        <v>860043.16799099999</v>
      </c>
      <c r="J34" s="90">
        <f>+'35'!J34*1000</f>
        <v>1110105.8046832001</v>
      </c>
      <c r="K34" s="92">
        <f>+'35'!K34*1000</f>
        <v>707623.12555999996</v>
      </c>
      <c r="L34" s="92">
        <f>+'35'!L34*1000</f>
        <v>957977.08418560005</v>
      </c>
      <c r="M34" s="92">
        <f>+'35'!M34*1000</f>
        <v>814697.05507599993</v>
      </c>
      <c r="N34" s="92">
        <f>+'35'!N34*1000</f>
        <v>886816.61904479994</v>
      </c>
      <c r="O34" s="92">
        <f>+'35'!O34*1000</f>
        <v>684553.36175450019</v>
      </c>
      <c r="P34" s="92">
        <f>+'35'!P34*1000</f>
        <v>767983.31224339991</v>
      </c>
      <c r="Q34" s="92">
        <f>+'35'!Q34*1000</f>
        <v>684975.94560039998</v>
      </c>
      <c r="R34" s="92">
        <f>+'35'!R34*1000</f>
        <v>850513.31416000007</v>
      </c>
      <c r="S34" s="92">
        <f>+'35'!S34*1000</f>
        <v>804435.56807999988</v>
      </c>
      <c r="T34" s="92">
        <f>+'35'!T34*1000</f>
        <v>689903.01248000003</v>
      </c>
      <c r="U34" s="92">
        <f>+'35'!U34*1000</f>
        <v>628241.74888000009</v>
      </c>
      <c r="V34" s="92">
        <f>+'35'!V34*1000</f>
        <v>696592.09433470014</v>
      </c>
      <c r="W34" s="92">
        <f>+'35'!W34*1000</f>
        <v>519712.96943109995</v>
      </c>
      <c r="X34" s="92">
        <f>+'35'!X34*1000</f>
        <v>586533.08277400001</v>
      </c>
      <c r="Y34" s="92">
        <f>+'35'!Y34*1000</f>
        <v>589191.02898039995</v>
      </c>
      <c r="Z34" s="92">
        <f>+'35'!Z34*1000</f>
        <v>602924.40846320009</v>
      </c>
      <c r="AA34" s="92">
        <f>+'35'!AA34*1000</f>
        <v>575054.72695399995</v>
      </c>
      <c r="AB34" s="92">
        <f>+'35'!AB34*1000</f>
        <v>656395.65352950001</v>
      </c>
      <c r="AC34" s="92">
        <f>+'35'!AC34*1000</f>
        <v>585476.63310450001</v>
      </c>
      <c r="AD34" s="92">
        <f>+'35'!AD34*1000</f>
        <v>620051.69882099994</v>
      </c>
      <c r="AE34" s="92">
        <f>+'35'!AE34*1000</f>
        <v>651219.7460865</v>
      </c>
      <c r="AF34" s="92">
        <f>+'35'!AF34*1000</f>
        <v>708539.31404489977</v>
      </c>
      <c r="AG34" s="92">
        <f>+'35'!AG34*1000</f>
        <v>659521.40830869984</v>
      </c>
      <c r="AH34" s="92">
        <f>+'35'!AH34*1000</f>
        <v>657967.16158740001</v>
      </c>
      <c r="AI34" s="92">
        <f>+'35'!AI34*1000</f>
        <v>713974.45172280015</v>
      </c>
      <c r="AJ34" s="92">
        <f>+'35'!AJ34*1000</f>
        <v>640910.3045037</v>
      </c>
      <c r="AK34" s="92">
        <f>+'35'!AK34*1000</f>
        <v>628443.24780369992</v>
      </c>
      <c r="AL34" s="92">
        <f>+'35'!AL34*1000</f>
        <v>783099.35187699995</v>
      </c>
      <c r="AM34" s="92">
        <f>+'35'!AM34*1000</f>
        <v>654209.6999465999</v>
      </c>
      <c r="AN34" s="92">
        <f>+'35'!AN34*1000</f>
        <v>620822.27114850015</v>
      </c>
      <c r="AO34" s="92">
        <f>+'35'!AO34*1000</f>
        <v>885900.5650241999</v>
      </c>
      <c r="AP34" s="92">
        <f>+'35'!AP34*1000</f>
        <v>643964.51449199999</v>
      </c>
      <c r="AQ34" s="92">
        <f>+'35'!AQ34*1000</f>
        <v>641760.55811069987</v>
      </c>
      <c r="AR34" s="92">
        <f>+'35'!AR34*1000</f>
        <v>802935.03486670007</v>
      </c>
      <c r="AS34" s="92">
        <f>+'35'!AS34*1000</f>
        <v>954329.21271720016</v>
      </c>
      <c r="AT34" s="92">
        <f>+'35'!AT34*1000</f>
        <v>704253.35180340009</v>
      </c>
      <c r="AU34" s="92">
        <f>+'35'!AU34*1000</f>
        <v>599899.70779200003</v>
      </c>
      <c r="AV34" s="92">
        <f>+'35'!AV34*1000</f>
        <v>557583.6550530002</v>
      </c>
      <c r="AW34" s="92">
        <f>+'35'!AW34*1000</f>
        <v>923379.90700830007</v>
      </c>
      <c r="AX34" s="92">
        <f>+'35'!AX34*1000</f>
        <v>721708.78472320002</v>
      </c>
      <c r="AY34" s="92">
        <f>+'35'!AY34*1000</f>
        <v>592914.23678080004</v>
      </c>
      <c r="AZ34" s="92">
        <f>+'35'!AZ34*1000</f>
        <v>694317.06683179981</v>
      </c>
      <c r="BA34" s="92">
        <f>+'35'!BA34*1000</f>
        <v>796846.21432200004</v>
      </c>
      <c r="BB34" s="92">
        <f>+'35'!BB34*1000</f>
        <v>865630.04390410008</v>
      </c>
      <c r="BC34" s="92">
        <f>+'35'!BC34*1000</f>
        <v>1192257.1945126001</v>
      </c>
      <c r="BD34" s="92">
        <f>+'35'!BD34*1000</f>
        <v>1575485.9679512</v>
      </c>
      <c r="BE34" s="92">
        <f>+'35'!BE34*1000</f>
        <v>2168813.2941880994</v>
      </c>
      <c r="BF34" s="92">
        <f>+'35'!BF34*1000</f>
        <v>1249911.3674976998</v>
      </c>
      <c r="BG34" s="92">
        <f>+'35'!BG34*1000</f>
        <v>1648637.1876370998</v>
      </c>
      <c r="BH34" s="92">
        <f>+'35'!BH34*1000</f>
        <v>1335168.3483920996</v>
      </c>
      <c r="BI34" s="92">
        <f>+'35'!BI34*1000</f>
        <v>1127120.1327532001</v>
      </c>
      <c r="BJ34" s="92">
        <f>+'35'!BJ34*1000</f>
        <v>1211864.0522264</v>
      </c>
      <c r="BK34" s="92">
        <f>+'35'!BK34*1000</f>
        <v>1248831.4704780004</v>
      </c>
      <c r="BL34" s="92">
        <f>+'35'!BL34*1000</f>
        <v>1376650.1084412001</v>
      </c>
      <c r="BM34" s="92">
        <f>+'35'!BM34*1000</f>
        <v>1635400.7314912998</v>
      </c>
      <c r="BN34" s="92">
        <f>+'35'!BN34*1000</f>
        <v>1870790.5447405998</v>
      </c>
      <c r="BO34" s="92">
        <f>+'35'!BO34*1000</f>
        <v>2023736.8111830996</v>
      </c>
      <c r="BP34" s="92">
        <f>+'35'!BP34*1000</f>
        <v>1865658.6010708003</v>
      </c>
      <c r="BQ34" s="92">
        <f>+'35'!BQ34*1000</f>
        <v>2450079.4251640998</v>
      </c>
      <c r="BR34" s="92">
        <f>+'35'!BR34*1000</f>
        <v>3203437.4281631005</v>
      </c>
      <c r="BS34" s="92">
        <f>+'35'!BS34*1000</f>
        <v>3507238.9705272997</v>
      </c>
      <c r="BT34" s="92">
        <f>+'35'!BT34*1000</f>
        <v>3019209.8273701998</v>
      </c>
      <c r="BU34" s="92">
        <f>+'35'!BU34*1000</f>
        <v>2700433.3026663</v>
      </c>
      <c r="BV34" s="92">
        <f>+'35'!BV34*1000</f>
        <v>2790854.68199</v>
      </c>
      <c r="BW34" s="92">
        <f>+'35'!BW34*1000</f>
        <v>2677821.6832496994</v>
      </c>
      <c r="BX34" s="92">
        <f>+'35'!BX34*1000</f>
        <v>2743171.7142652003</v>
      </c>
      <c r="BY34" s="92">
        <f>+'35'!BY34*1000</f>
        <v>2905224.2387299002</v>
      </c>
      <c r="BZ34" s="92">
        <f>+'35'!BZ34*1000</f>
        <v>3103062.9037551992</v>
      </c>
      <c r="CA34" s="92">
        <f>+'35'!CA34*1000</f>
        <v>3097727.1057168008</v>
      </c>
      <c r="CB34" s="92">
        <f>+'35'!CB34*1000</f>
        <v>1210238.1108142</v>
      </c>
      <c r="CC34" s="92">
        <f>+'35'!CC34*1000</f>
        <v>2819859.0889430004</v>
      </c>
      <c r="CD34" s="92">
        <f>+'35'!CD34*1000</f>
        <v>3425413.5589788002</v>
      </c>
      <c r="CE34" s="92">
        <f>+'35'!CE34*1000</f>
        <v>3527770.6757670003</v>
      </c>
      <c r="CF34" s="92">
        <f>+'35'!CF34*1000</f>
        <v>3195000.9242020994</v>
      </c>
      <c r="CG34" s="92">
        <f>+'35'!CG34*1000</f>
        <v>2642485.2034633006</v>
      </c>
      <c r="CH34" s="92">
        <f>+'35'!CH34*1000</f>
        <v>2712197.4415408</v>
      </c>
      <c r="CI34" s="92">
        <f>+'35'!CI34*1000</f>
        <v>2421491.5488098999</v>
      </c>
      <c r="CJ34" s="92">
        <f>+'35'!CJ34*1000</f>
        <v>2641100.1355392006</v>
      </c>
      <c r="CK34" s="92">
        <f>+'35'!CK34*1000</f>
        <v>3078059.9443374001</v>
      </c>
      <c r="CL34" s="92">
        <f>+'35'!CL34*1000</f>
        <v>3334879.7444073004</v>
      </c>
      <c r="CM34" s="92">
        <f>+'35'!CM34*1000</f>
        <v>3704616.5924264006</v>
      </c>
      <c r="CN34" s="92">
        <f>+'35'!CN34*1000</f>
        <v>3675591.7086532009</v>
      </c>
      <c r="CO34" s="92">
        <f>+'35'!CO34*1000</f>
        <v>3828580.7569576004</v>
      </c>
      <c r="CP34" s="92">
        <f>+'35'!CP34*1000</f>
        <v>3680393.6978144003</v>
      </c>
      <c r="CQ34" s="92">
        <f>+'35'!CQ34*1000</f>
        <v>4278330.6043926002</v>
      </c>
      <c r="CR34" s="92">
        <f>+'35'!CR34*1000</f>
        <v>3566253.0780477999</v>
      </c>
      <c r="CS34" s="92">
        <f>+'35'!CS34*1000</f>
        <v>2637806.2162074</v>
      </c>
      <c r="CT34" s="92">
        <f>+'35'!CT34*1000</f>
        <v>2400397.0470914003</v>
      </c>
      <c r="CU34" s="92">
        <f>+'35'!CU34*1000</f>
        <v>2808733.2792288</v>
      </c>
      <c r="CV34" s="92">
        <f>+'35'!CV34*1000</f>
        <v>2607113.5387696</v>
      </c>
      <c r="CW34" s="92">
        <f>+'35'!CW34*1000</f>
        <v>4023300.2419078001</v>
      </c>
      <c r="CX34" s="92">
        <f>+'35'!CX34*1000</f>
        <v>3932534.7359326002</v>
      </c>
      <c r="CY34" s="92">
        <f>+'35'!CY34*1000</f>
        <v>4356905.4326000009</v>
      </c>
      <c r="CZ34" s="92">
        <f>+'35'!CZ34*1000</f>
        <v>3391475.6993964007</v>
      </c>
      <c r="DA34" s="92">
        <f>+'35'!DA34*1000</f>
        <v>3388935.6308696</v>
      </c>
      <c r="DB34" s="92">
        <f>+'35'!DB34*1000</f>
        <v>3932612.5992650008</v>
      </c>
      <c r="DC34" s="92">
        <f>+'35'!DC34*1000</f>
        <v>3873676.8587398008</v>
      </c>
      <c r="DD34" s="92">
        <f>+'35'!DD34*1000</f>
        <v>3789861.7532271999</v>
      </c>
      <c r="DE34" s="92">
        <f>+'35'!DE34*1000</f>
        <v>3645499.9265355999</v>
      </c>
      <c r="DF34" s="92">
        <f>+'35'!DF34*1000</f>
        <v>4023627.2614005995</v>
      </c>
      <c r="DG34" s="92">
        <f>+'35'!DG34*1000</f>
        <v>4001921.5478172004</v>
      </c>
      <c r="DH34" s="92">
        <f>+'35'!DH34*1000</f>
        <v>3631104.5895824004</v>
      </c>
      <c r="DI34" s="92">
        <f>+'35'!DI34*1000</f>
        <v>3465173.9506916003</v>
      </c>
      <c r="DJ34" s="92">
        <f>+'35'!DJ34*1000</f>
        <v>3700840.9330787999</v>
      </c>
      <c r="DK34" s="92">
        <f>+'35'!DK34*1000</f>
        <v>3997365.7224158002</v>
      </c>
      <c r="DL34" s="92">
        <f>+'35'!DL34*1000</f>
        <v>4045028.3968150001</v>
      </c>
      <c r="DM34" s="92">
        <f>+'35'!DM34*1000</f>
        <v>4042693.9052696005</v>
      </c>
      <c r="DN34" s="92">
        <f>+'35'!DN34*1000</f>
        <v>3841977.2998628006</v>
      </c>
      <c r="DO34" s="92">
        <f>+'35'!DO34*1000</f>
        <v>2968657.9182847999</v>
      </c>
      <c r="DP34" s="92">
        <f>+'35'!DP34*1000</f>
        <v>3212851.5544790002</v>
      </c>
      <c r="DQ34" s="92">
        <f>+'35'!DQ34*1000</f>
        <v>2713623.4277263996</v>
      </c>
      <c r="DR34" s="92">
        <f>+'35'!DR34*1000</f>
        <v>2784601.7972038002</v>
      </c>
      <c r="DS34" s="92">
        <f>+'35'!DS34*1000</f>
        <v>2420020.5104376003</v>
      </c>
      <c r="DT34" s="92">
        <f>+'35'!DT34*1000</f>
        <v>2454526.0985321999</v>
      </c>
      <c r="DU34" s="92">
        <f>+'35'!DU34*1000</f>
        <v>2374629.4093102003</v>
      </c>
      <c r="DV34" s="92">
        <f>+'35'!DV34*1000</f>
        <v>2618403.4204020002</v>
      </c>
      <c r="DW34" s="92">
        <f>+'35'!DW34*1000</f>
        <v>3087303.7417292004</v>
      </c>
      <c r="DX34" s="92">
        <f>+'35'!DX34*1000</f>
        <v>3402594.5313877999</v>
      </c>
      <c r="DY34" s="92">
        <f>+'35'!DY34*1000</f>
        <v>4055030.4738342003</v>
      </c>
      <c r="DZ34" s="92">
        <f>+'35'!DZ34*1000</f>
        <v>4886178.8216150003</v>
      </c>
      <c r="EA34" s="92">
        <f>+'35'!EA34*1000</f>
        <v>5185360.0972459987</v>
      </c>
      <c r="EB34" s="92">
        <f>+'35'!EB34*1000</f>
        <v>4734117.3545217998</v>
      </c>
      <c r="EC34" s="92">
        <f>+'35'!EC34*1000</f>
        <v>4533996.302759001</v>
      </c>
      <c r="ED34" s="92">
        <f>+'35'!ED34*1000</f>
        <v>4901814.1722367993</v>
      </c>
      <c r="EE34" s="92">
        <f>+'35'!EE34*1000</f>
        <v>5133882.6610189993</v>
      </c>
      <c r="EF34" s="92">
        <f>+'35'!EF34*1000</f>
        <v>4176850.3908095998</v>
      </c>
      <c r="EG34" s="92">
        <f>+'35'!EG34*1000</f>
        <v>4758484.3169542002</v>
      </c>
      <c r="EH34" s="92">
        <f>+'35'!EH34*1000</f>
        <v>4269755.4004448</v>
      </c>
      <c r="EI34" s="92">
        <f>+'35'!EI34*1000</f>
        <v>4628782.8644134002</v>
      </c>
      <c r="EJ34" s="92">
        <f>+'35'!EJ34*1000</f>
        <v>4825078.2564837998</v>
      </c>
      <c r="EK34" s="59"/>
      <c r="EL34" s="2"/>
      <c r="EM34" s="1" t="e">
        <f>#REF!/1000</f>
        <v>#REF!</v>
      </c>
      <c r="EN34" s="1">
        <f t="shared" si="0"/>
        <v>802.74572034360006</v>
      </c>
      <c r="EO34" s="1">
        <f t="shared" si="0"/>
        <v>822.49950723839993</v>
      </c>
    </row>
    <row r="35" spans="1:145" ht="15.75" x14ac:dyDescent="0.25">
      <c r="A35" s="82" t="s">
        <v>10</v>
      </c>
      <c r="B35" s="78"/>
      <c r="C35" s="92">
        <f>+'35'!C35*1000</f>
        <v>215524.37748599998</v>
      </c>
      <c r="D35" s="58">
        <f>+'35'!D35*1000</f>
        <v>240302.53433880003</v>
      </c>
      <c r="E35" s="49">
        <f>+'35'!E35*1000</f>
        <v>237729.4762488</v>
      </c>
      <c r="F35" s="49">
        <f>+'35'!F35*1000</f>
        <v>248219.85743279997</v>
      </c>
      <c r="G35" s="49">
        <f>+'35'!G35*1000</f>
        <v>-154484.8241496</v>
      </c>
      <c r="H35" s="90">
        <f>+'35'!H35*1000</f>
        <v>-151959.21069360001</v>
      </c>
      <c r="I35" s="90">
        <f>+'35'!I35*1000</f>
        <v>-151072.70570700002</v>
      </c>
      <c r="J35" s="90">
        <f>+'35'!J35*1000</f>
        <v>-154745.82209060001</v>
      </c>
      <c r="K35" s="90">
        <f>+'35'!K35*1000</f>
        <v>-161829.0598392</v>
      </c>
      <c r="L35" s="90">
        <f>+'35'!L35*1000</f>
        <v>-149514.03150560003</v>
      </c>
      <c r="M35" s="90">
        <f>+'35'!M35*1000</f>
        <v>-154282.1186088</v>
      </c>
      <c r="N35" s="90">
        <f>+'35'!N35*1000</f>
        <v>-149268.39708160001</v>
      </c>
      <c r="O35" s="90">
        <f>+'35'!O35*1000</f>
        <v>-149489.870754</v>
      </c>
      <c r="P35" s="90">
        <f>+'35'!P35*1000</f>
        <v>-146825.4573258</v>
      </c>
      <c r="Q35" s="90">
        <f>+'35'!Q35*1000</f>
        <v>-154098.12885060001</v>
      </c>
      <c r="R35" s="90">
        <f>+'35'!R35*1000</f>
        <v>-145192.3008</v>
      </c>
      <c r="S35" s="90">
        <f>+'35'!S35*1000</f>
        <v>-147094.33272000003</v>
      </c>
      <c r="T35" s="90">
        <f>+'35'!T35*1000</f>
        <v>-144668.76360000001</v>
      </c>
      <c r="U35" s="90">
        <f>+'35'!U35*1000</f>
        <v>116.47928000000003</v>
      </c>
      <c r="V35" s="90">
        <f>+'35'!V35*1000</f>
        <v>-42.397257099999933</v>
      </c>
      <c r="W35" s="90">
        <f>+'35'!W35*1000</f>
        <v>-311.15366169999999</v>
      </c>
      <c r="X35" s="90">
        <f>+'35'!X35*1000</f>
        <v>-1451.4154152000001</v>
      </c>
      <c r="Y35" s="90">
        <f>+'35'!Y35*1000</f>
        <v>-3204.2678316000001</v>
      </c>
      <c r="Z35" s="90">
        <f>+'35'!Z35*1000</f>
        <v>359.12988719999998</v>
      </c>
      <c r="AA35" s="90">
        <f>+'35'!AA35*1000</f>
        <v>195.02835800000008</v>
      </c>
      <c r="AB35" s="90">
        <f>+'35'!AB35*1000</f>
        <v>-1640.2633185</v>
      </c>
      <c r="AC35" s="90">
        <f>+'35'!AC35*1000</f>
        <v>-4990.1649150000003</v>
      </c>
      <c r="AD35" s="90">
        <f>+'35'!AD35*1000</f>
        <v>-184.73788649999997</v>
      </c>
      <c r="AE35" s="90">
        <f>+'35'!AE35*1000</f>
        <v>-1023.7078260000001</v>
      </c>
      <c r="AF35" s="90">
        <f>+'35'!AF35*1000</f>
        <v>637.10040290000006</v>
      </c>
      <c r="AG35" s="90">
        <f>+'35'!AG35*1000</f>
        <v>-965.14189310000006</v>
      </c>
      <c r="AH35" s="90">
        <f>+'35'!AH35*1000</f>
        <v>3431.0631524999999</v>
      </c>
      <c r="AI35" s="90">
        <f>+'35'!AI35*1000</f>
        <v>1867.3622783999999</v>
      </c>
      <c r="AJ35" s="90">
        <f>+'35'!AJ35*1000</f>
        <v>-214.22541389999995</v>
      </c>
      <c r="AK35" s="90">
        <f>+'35'!AK35*1000</f>
        <v>-2899.5958845999999</v>
      </c>
      <c r="AL35" s="90">
        <f>+'35'!AL35*1000</f>
        <v>-973.76753699999995</v>
      </c>
      <c r="AM35" s="90">
        <f>+'35'!AM35*1000</f>
        <v>-14275.7388711</v>
      </c>
      <c r="AN35" s="90">
        <f>+'35'!AN35*1000</f>
        <v>907.33747199999993</v>
      </c>
      <c r="AO35" s="90">
        <f>+'35'!AO35*1000</f>
        <v>1166.1968669999999</v>
      </c>
      <c r="AP35" s="90">
        <f>+'35'!AP35*1000</f>
        <v>1107.4214450000002</v>
      </c>
      <c r="AQ35" s="90">
        <f>+'35'!AQ35*1000</f>
        <v>494.96641669999997</v>
      </c>
      <c r="AR35" s="90">
        <f>+'35'!AR35*1000</f>
        <v>251.36722469999995</v>
      </c>
      <c r="AS35" s="90">
        <f>+'35'!AS35*1000</f>
        <v>571.41103799999996</v>
      </c>
      <c r="AT35" s="90">
        <f>+'35'!AT35*1000</f>
        <v>-148.26237789999996</v>
      </c>
      <c r="AU35" s="90">
        <f>+'35'!AU35*1000</f>
        <v>-1909.8361780000005</v>
      </c>
      <c r="AV35" s="90">
        <f>+'35'!AV35*1000</f>
        <v>-4532.1941230000011</v>
      </c>
      <c r="AW35" s="90">
        <f>+'35'!AW35*1000</f>
        <v>-1078.0874349000001</v>
      </c>
      <c r="AX35" s="90">
        <f>+'35'!AX35*1000</f>
        <v>-1301.9100847999998</v>
      </c>
      <c r="AY35" s="90">
        <f>+'35'!AY35*1000</f>
        <v>253.39466239999996</v>
      </c>
      <c r="AZ35" s="90">
        <f>+'35'!AZ35*1000</f>
        <v>-147.95383110000006</v>
      </c>
      <c r="BA35" s="90">
        <f>+'35'!BA35*1000</f>
        <v>574.75044330000003</v>
      </c>
      <c r="BB35" s="90">
        <f>+'35'!BB35*1000</f>
        <v>-3873.1569998999994</v>
      </c>
      <c r="BC35" s="90">
        <f>+'35'!BC35*1000</f>
        <v>-260.40233649999999</v>
      </c>
      <c r="BD35" s="90">
        <f>+'35'!BD35*1000</f>
        <v>-256.29226690000007</v>
      </c>
      <c r="BE35" s="90">
        <f>+'35'!BE35*1000</f>
        <v>-109.77255130000005</v>
      </c>
      <c r="BF35" s="90">
        <f>+'35'!BF35*1000</f>
        <v>370.85801750000002</v>
      </c>
      <c r="BG35" s="90">
        <f>+'35'!BG35*1000</f>
        <v>213.1469214</v>
      </c>
      <c r="BH35" s="90">
        <f>+'35'!BH35*1000</f>
        <v>-1140.4296575000001</v>
      </c>
      <c r="BI35" s="90">
        <f>+'35'!BI35*1000</f>
        <v>431.8849677</v>
      </c>
      <c r="BJ35" s="90">
        <f>+'35'!BJ35*1000</f>
        <v>407.16405049999997</v>
      </c>
      <c r="BK35" s="90">
        <f>+'35'!BK35*1000</f>
        <v>402.38890350000003</v>
      </c>
      <c r="BL35" s="90">
        <f>+'35'!BL35*1000</f>
        <v>78.854119199999957</v>
      </c>
      <c r="BM35" s="90">
        <f>+'35'!BM35*1000</f>
        <v>-8031.7762743000003</v>
      </c>
      <c r="BN35" s="90">
        <f>+'35'!BN35*1000</f>
        <v>218.52574010000004</v>
      </c>
      <c r="BO35" s="90">
        <f>+'35'!BO35*1000</f>
        <v>-1569.3520267000004</v>
      </c>
      <c r="BP35" s="90">
        <f>+'35'!BP35*1000</f>
        <v>411.15709379999998</v>
      </c>
      <c r="BQ35" s="90">
        <f>+'35'!BQ35*1000</f>
        <v>393.61890099999999</v>
      </c>
      <c r="BR35" s="90">
        <f>+'35'!BR35*1000</f>
        <v>-577.3868541999999</v>
      </c>
      <c r="BS35" s="90">
        <f>+'35'!BS35*1000</f>
        <v>-6360.7113860999998</v>
      </c>
      <c r="BT35" s="90">
        <f>+'35'!BT35*1000</f>
        <v>-1068.6680011999999</v>
      </c>
      <c r="BU35" s="90">
        <f>+'35'!BU35*1000</f>
        <v>-5539.3221871999995</v>
      </c>
      <c r="BV35" s="90">
        <f>+'35'!BV35*1000</f>
        <v>341.59942119999999</v>
      </c>
      <c r="BW35" s="90">
        <f>+'35'!BW35*1000</f>
        <v>-2970.4339649000003</v>
      </c>
      <c r="BX35" s="90">
        <f>+'35'!BX35*1000</f>
        <v>-10184.436588399998</v>
      </c>
      <c r="BY35" s="90">
        <f>+'35'!BY35*1000</f>
        <v>222.90763969999998</v>
      </c>
      <c r="BZ35" s="90">
        <f>+'35'!BZ35*1000</f>
        <v>-914.04405750000001</v>
      </c>
      <c r="CA35" s="90">
        <f>+'35'!CA35*1000</f>
        <v>-1507.5943247999999</v>
      </c>
      <c r="CB35" s="90">
        <f>+'35'!CB35*1000</f>
        <v>174.3470964</v>
      </c>
      <c r="CC35" s="90">
        <f>+'35'!CC35*1000</f>
        <v>-3637.4115380000007</v>
      </c>
      <c r="CD35" s="90">
        <f>+'35'!CD35*1000</f>
        <v>-581.20664799999997</v>
      </c>
      <c r="CE35" s="90">
        <f>+'35'!CE35*1000</f>
        <v>-224.69856900000008</v>
      </c>
      <c r="CF35" s="90">
        <f>+'35'!CF35*1000</f>
        <v>-413.36761699999994</v>
      </c>
      <c r="CG35" s="90">
        <f>+'35'!CG35*1000</f>
        <v>-457.94846630000006</v>
      </c>
      <c r="CH35" s="90">
        <f>+'35'!CH35*1000</f>
        <v>-3454.5024896</v>
      </c>
      <c r="CI35" s="90">
        <f>+'35'!CI35*1000</f>
        <v>-889.00960199999997</v>
      </c>
      <c r="CJ35" s="90">
        <f>+'35'!CJ35*1000</f>
        <v>-5675.6535914999986</v>
      </c>
      <c r="CK35" s="90">
        <f>+'35'!CK35*1000</f>
        <v>-2537.6035020000004</v>
      </c>
      <c r="CL35" s="90">
        <f>+'35'!CL35*1000</f>
        <v>-31.364091899999885</v>
      </c>
      <c r="CM35" s="90">
        <f>+'35'!CM35*1000</f>
        <v>-1381.3916144</v>
      </c>
      <c r="CN35" s="90">
        <f>+'35'!CN35*1000</f>
        <v>172.08303139999998</v>
      </c>
      <c r="CO35" s="90">
        <f>+'35'!CO35*1000</f>
        <v>-358.2387354</v>
      </c>
      <c r="CP35" s="90">
        <f>+'35'!CP35*1000</f>
        <v>310.70277699999997</v>
      </c>
      <c r="CQ35" s="90">
        <f>+'35'!CQ35*1000</f>
        <v>-969.91722100000015</v>
      </c>
      <c r="CR35" s="90">
        <f>+'35'!CR35*1000</f>
        <v>311.50464240000002</v>
      </c>
      <c r="CS35" s="90">
        <f>+'35'!CS35*1000</f>
        <v>312.33250720000007</v>
      </c>
      <c r="CT35" s="90">
        <f>+'35'!CT35*1000</f>
        <v>313.91023860000007</v>
      </c>
      <c r="CU35" s="90">
        <f>+'35'!CU35*1000</f>
        <v>314.5233854</v>
      </c>
      <c r="CV35" s="90">
        <f>+'35'!CV35*1000</f>
        <v>655.8559252</v>
      </c>
      <c r="CW35" s="90">
        <f>+'35'!CW35*1000</f>
        <v>66.242423799999997</v>
      </c>
      <c r="CX35" s="90">
        <f>+'35'!CX35*1000</f>
        <v>-1219.4456736000002</v>
      </c>
      <c r="CY35" s="90">
        <f>+'35'!CY35*1000</f>
        <v>-290.06707380000006</v>
      </c>
      <c r="CZ35" s="90">
        <f>+'35'!CZ35*1000</f>
        <v>557.75113380000005</v>
      </c>
      <c r="DA35" s="90">
        <f>+'35'!DA35*1000</f>
        <v>558.5518330000001</v>
      </c>
      <c r="DB35" s="90">
        <f>+'35'!DB35*1000</f>
        <v>559.35253220000004</v>
      </c>
      <c r="DC35" s="90">
        <f>+'35'!DC35*1000</f>
        <v>-5592.2025768000012</v>
      </c>
      <c r="DD35" s="90">
        <f>+'35'!DD35*1000</f>
        <v>-49.937507200000049</v>
      </c>
      <c r="DE35" s="90">
        <f>+'35'!DE35*1000</f>
        <v>104.056253</v>
      </c>
      <c r="DF35" s="90">
        <f>+'35'!DF35*1000</f>
        <v>316.10619320000006</v>
      </c>
      <c r="DG35" s="90">
        <f>+'35'!DG35*1000</f>
        <v>314.88264359999999</v>
      </c>
      <c r="DH35" s="90">
        <f>+'35'!DH35*1000</f>
        <v>319.97194040000005</v>
      </c>
      <c r="DI35" s="90">
        <f>+'35'!DI35*1000</f>
        <v>321.48546220000003</v>
      </c>
      <c r="DJ35" s="90">
        <f>+'35'!DJ35*1000</f>
        <v>322.09860899999995</v>
      </c>
      <c r="DK35" s="90">
        <f>+'35'!DK35*1000</f>
        <v>311.96295900000001</v>
      </c>
      <c r="DL35" s="90">
        <f>+'35'!DL35*1000</f>
        <v>313.18925260000009</v>
      </c>
      <c r="DM35" s="90">
        <f>+'35'!DM35*1000</f>
        <v>313.18925260000009</v>
      </c>
      <c r="DN35" s="90">
        <f>+'35'!DN35*1000</f>
        <v>315.02876160000005</v>
      </c>
      <c r="DO35" s="90">
        <f>+'35'!DO35*1000</f>
        <v>315.02876160000005</v>
      </c>
      <c r="DP35" s="90">
        <f>+'35'!DP35*1000</f>
        <v>315.64190839999998</v>
      </c>
      <c r="DQ35" s="90">
        <f>+'35'!DQ35*1000</f>
        <v>316.25505520000002</v>
      </c>
      <c r="DR35" s="90">
        <f>+'35'!DR35*1000</f>
        <v>289.58577620000005</v>
      </c>
      <c r="DS35" s="90">
        <f>+'35'!DS35*1000</f>
        <v>283.89828739999996</v>
      </c>
      <c r="DT35" s="90">
        <f>+'35'!DT35*1000</f>
        <v>283.89828739999996</v>
      </c>
      <c r="DU35" s="90">
        <f>+'35'!DU35*1000</f>
        <v>284.5114342</v>
      </c>
      <c r="DV35" s="90">
        <f>+'35'!DV35*1000</f>
        <v>504.64458100000007</v>
      </c>
      <c r="DW35" s="90">
        <f>+'35'!DW35*1000</f>
        <v>505.2577278</v>
      </c>
      <c r="DX35" s="90">
        <f>+'35'!DX35*1000</f>
        <v>298.8072626</v>
      </c>
      <c r="DY35" s="90">
        <f>+'35'!DY35*1000</f>
        <v>291.93957940000001</v>
      </c>
      <c r="DZ35" s="90">
        <f>+'35'!DZ35*1000</f>
        <v>292.5527262</v>
      </c>
      <c r="EA35" s="90">
        <f>+'35'!EA35*1000</f>
        <v>291.32643260000009</v>
      </c>
      <c r="EB35" s="90">
        <f>+'35'!EB35*1000</f>
        <v>291.32643260000009</v>
      </c>
      <c r="EC35" s="90">
        <f>+'35'!EC35*1000</f>
        <v>282.62349360000007</v>
      </c>
      <c r="ED35" s="90">
        <f>+'35'!ED35*1000</f>
        <v>282.62349360000007</v>
      </c>
      <c r="EE35" s="90">
        <f>+'35'!EE35*1000</f>
        <v>283.2366404</v>
      </c>
      <c r="EF35" s="90">
        <f>+'35'!EF35*1000</f>
        <v>283.2366404</v>
      </c>
      <c r="EG35" s="90">
        <f>+'35'!EG35*1000</f>
        <v>308.4466602</v>
      </c>
      <c r="EH35" s="90">
        <f>+'35'!EH35*1000</f>
        <v>308.4466602</v>
      </c>
      <c r="EI35" s="90">
        <f>+'35'!EI35*1000</f>
        <v>283.2366404</v>
      </c>
      <c r="EJ35" s="90">
        <f>+'35'!EJ35*1000</f>
        <v>283.2366404</v>
      </c>
      <c r="EK35" s="50"/>
      <c r="EL35" s="2"/>
      <c r="EM35" s="1" t="e">
        <f>#REF!/1000</f>
        <v>#REF!</v>
      </c>
      <c r="EN35" s="1">
        <f t="shared" si="0"/>
        <v>215.52437748599999</v>
      </c>
      <c r="EO35" s="1">
        <f t="shared" si="0"/>
        <v>240.30253433880003</v>
      </c>
    </row>
    <row r="36" spans="1:145" ht="15.75" x14ac:dyDescent="0.25">
      <c r="A36" s="47" t="s">
        <v>13</v>
      </c>
      <c r="B36" s="78"/>
      <c r="C36" s="92">
        <f>+'35'!C36*1000</f>
        <v>24836.6706896</v>
      </c>
      <c r="D36" s="58">
        <f>+'35'!D36*1000</f>
        <v>16394.146333000001</v>
      </c>
      <c r="E36" s="58">
        <f>+'35'!E36*1000</f>
        <v>15604.095618400001</v>
      </c>
      <c r="F36" s="58">
        <f>+'35'!F36*1000</f>
        <v>15438.664454399999</v>
      </c>
      <c r="G36" s="58">
        <f>+'35'!G36*1000</f>
        <v>17134.131634200003</v>
      </c>
      <c r="H36" s="92">
        <f>+'35'!H36*1000</f>
        <v>18117.705759600001</v>
      </c>
      <c r="I36" s="92">
        <f>+'35'!I36*1000</f>
        <v>18140.2402195</v>
      </c>
      <c r="J36" s="92">
        <f>+'35'!J36*1000</f>
        <v>18221.773476399998</v>
      </c>
      <c r="K36" s="92">
        <f>+'35'!K36*1000</f>
        <v>24331.443380000001</v>
      </c>
      <c r="L36" s="92">
        <f>+'35'!L36*1000</f>
        <v>16117.043487999999</v>
      </c>
      <c r="M36" s="92">
        <f>+'35'!M36*1000</f>
        <v>14785.4998072</v>
      </c>
      <c r="N36" s="92">
        <f>+'35'!N36*1000</f>
        <v>14993.579764799999</v>
      </c>
      <c r="O36" s="92">
        <f>+'35'!O36*1000</f>
        <v>14712.777310000001</v>
      </c>
      <c r="P36" s="92">
        <f>+'35'!P36*1000</f>
        <v>16471.083804999998</v>
      </c>
      <c r="Q36" s="92">
        <f>+'35'!Q36*1000</f>
        <v>16438.118574399996</v>
      </c>
      <c r="R36" s="92">
        <f>+'35'!R36*1000</f>
        <v>17948.247920000002</v>
      </c>
      <c r="S36" s="92">
        <f>+'35'!S36*1000</f>
        <v>14868.247920000002</v>
      </c>
      <c r="T36" s="92">
        <f>+'35'!T36*1000</f>
        <v>3736.2713600000002</v>
      </c>
      <c r="U36" s="92">
        <f>+'35'!U36*1000</f>
        <v>4561.0200000000004</v>
      </c>
      <c r="V36" s="92">
        <f>+'35'!V36*1000</f>
        <v>2205.0187569000004</v>
      </c>
      <c r="W36" s="92">
        <f>+'35'!W36*1000</f>
        <v>8880.2992087000002</v>
      </c>
      <c r="X36" s="92">
        <f>+'35'!X36*1000</f>
        <v>2876.6852552</v>
      </c>
      <c r="Y36" s="92">
        <f>+'35'!Y36*1000</f>
        <v>10876.685210399997</v>
      </c>
      <c r="Z36" s="92">
        <f>+'35'!Z36*1000</f>
        <v>73621.909137599985</v>
      </c>
      <c r="AA36" s="92">
        <f>+'35'!AA36*1000</f>
        <v>3621.9091315999999</v>
      </c>
      <c r="AB36" s="92">
        <f>+'35'!AB36*1000</f>
        <v>5717.3589674999994</v>
      </c>
      <c r="AC36" s="92">
        <f>+'35'!AC36*1000</f>
        <v>2717.3589719999995</v>
      </c>
      <c r="AD36" s="92">
        <f>+'35'!AD36*1000</f>
        <v>3217.3589580000003</v>
      </c>
      <c r="AE36" s="92">
        <f>+'35'!AE36*1000</f>
        <v>2083.3589535000001</v>
      </c>
      <c r="AF36" s="92">
        <f>+'35'!AF36*1000</f>
        <v>6167.1798733999995</v>
      </c>
      <c r="AG36" s="92">
        <f>+'35'!AG36*1000</f>
        <v>6151.6258257999998</v>
      </c>
      <c r="AH36" s="92">
        <f>+'35'!AH36*1000</f>
        <v>6136.0717782000002</v>
      </c>
      <c r="AI36" s="92">
        <f>+'35'!AI36*1000</f>
        <v>6136.0717782000002</v>
      </c>
      <c r="AJ36" s="92">
        <f>+'35'!AJ36*1000</f>
        <v>6136.0717782000002</v>
      </c>
      <c r="AK36" s="92">
        <f>+'35'!AK36*1000</f>
        <v>6120.5177305999996</v>
      </c>
      <c r="AL36" s="92">
        <f>+'35'!AL36*1000</f>
        <v>6104.963682999999</v>
      </c>
      <c r="AM36" s="92">
        <f>+'35'!AM36*1000</f>
        <v>6042.7474926000004</v>
      </c>
      <c r="AN36" s="92">
        <f>+'35'!AN36*1000</f>
        <v>5996.0853497999997</v>
      </c>
      <c r="AO36" s="92">
        <f>+'35'!AO36*1000</f>
        <v>5896.0853391000001</v>
      </c>
      <c r="AP36" s="92">
        <f>+'35'!AP36*1000</f>
        <v>5865.4960507000005</v>
      </c>
      <c r="AQ36" s="92">
        <f>+'35'!AQ36*1000</f>
        <v>5834.9067623000001</v>
      </c>
      <c r="AR36" s="92">
        <f>+'35'!AR36*1000</f>
        <v>5788.4545498000007</v>
      </c>
      <c r="AS36" s="92">
        <f>+'35'!AS36*1000</f>
        <v>5747.0540546999991</v>
      </c>
      <c r="AT36" s="92">
        <f>+'35'!AT36*1000</f>
        <v>5716.5252151000004</v>
      </c>
      <c r="AU36" s="92">
        <f>+'35'!AU36*1000</f>
        <v>5647.8353260000013</v>
      </c>
      <c r="AV36" s="92">
        <f>+'35'!AV36*1000</f>
        <v>2286.5132269999999</v>
      </c>
      <c r="AW36" s="92">
        <f>+'35'!AW36*1000</f>
        <v>2258.3233379000003</v>
      </c>
      <c r="AX36" s="92">
        <f>+'35'!AX36*1000</f>
        <v>2230.1334488000002</v>
      </c>
      <c r="AY36" s="92">
        <f>+'35'!AY36*1000</f>
        <v>2205.0757696000001</v>
      </c>
      <c r="AZ36" s="92">
        <f>+'35'!AZ36*1000</f>
        <v>2155.7221399</v>
      </c>
      <c r="BA36" s="92">
        <f>+'35'!BA36*1000</f>
        <v>2149.5717201000002</v>
      </c>
      <c r="BB36" s="92">
        <f>+'35'!BB36*1000</f>
        <v>2143.4213003</v>
      </c>
      <c r="BC36" s="92">
        <f>+'35'!BC36*1000</f>
        <v>2143.4212305999999</v>
      </c>
      <c r="BD36" s="92">
        <f>+'35'!BD36*1000</f>
        <v>1492.9231189999998</v>
      </c>
      <c r="BE36" s="92">
        <f>+'35'!BE36*1000</f>
        <v>1492.9231189999998</v>
      </c>
      <c r="BF36" s="92">
        <f>+'35'!BF36*1000</f>
        <v>15492.923109399999</v>
      </c>
      <c r="BG36" s="92">
        <f>+'35'!BG36*1000</f>
        <v>1492.9230492999998</v>
      </c>
      <c r="BH36" s="92">
        <f>+'35'!BH36*1000</f>
        <v>1527.7730492999999</v>
      </c>
      <c r="BI36" s="92">
        <f>+'35'!BI36*1000</f>
        <v>1527.7730492999999</v>
      </c>
      <c r="BJ36" s="92">
        <f>+'35'!BJ36*1000</f>
        <v>1527.7730492999999</v>
      </c>
      <c r="BK36" s="92">
        <f>+'35'!BK36*1000</f>
        <v>1527.7730492999999</v>
      </c>
      <c r="BL36" s="92">
        <f>+'35'!BL36*1000</f>
        <v>1527.7730492999999</v>
      </c>
      <c r="BM36" s="92">
        <f>+'35'!BM36*1000</f>
        <v>1527.7730492999999</v>
      </c>
      <c r="BN36" s="92">
        <f>+'35'!BN36*1000</f>
        <v>1527.7730492999999</v>
      </c>
      <c r="BO36" s="92">
        <f>+'35'!BO36*1000</f>
        <v>1527.7730492999999</v>
      </c>
      <c r="BP36" s="92">
        <f>+'35'!BP36*1000</f>
        <v>1527.7730492999999</v>
      </c>
      <c r="BQ36" s="92">
        <f>+'35'!BQ36*1000</f>
        <v>1299.7730493000001</v>
      </c>
      <c r="BR36" s="92">
        <f>+'35'!BR36*1000</f>
        <v>1527.7730492999999</v>
      </c>
      <c r="BS36" s="92">
        <f>+'35'!BS36*1000</f>
        <v>1527.7730492999999</v>
      </c>
      <c r="BT36" s="92">
        <f>+'35'!BT36*1000</f>
        <v>1527.7730492999999</v>
      </c>
      <c r="BU36" s="92">
        <f>+'35'!BU36*1000</f>
        <v>1527.7730492999999</v>
      </c>
      <c r="BV36" s="92">
        <f>+'35'!BV36*1000</f>
        <v>1527.7730492999999</v>
      </c>
      <c r="BW36" s="92">
        <f>+'35'!BW36*1000</f>
        <v>1527.7730492999999</v>
      </c>
      <c r="BX36" s="92">
        <f>+'35'!BX36*1000</f>
        <v>1527.7730492999999</v>
      </c>
      <c r="BY36" s="92">
        <f>+'35'!BY36*1000</f>
        <v>1527.7730492999999</v>
      </c>
      <c r="BZ36" s="92">
        <f>+'35'!BZ36*1000</f>
        <v>1527.7730492999999</v>
      </c>
      <c r="CA36" s="92">
        <f>+'35'!CA36*1000</f>
        <v>1525.5811223999999</v>
      </c>
      <c r="CB36" s="92">
        <f>+'35'!CB36*1000</f>
        <v>1084.565503</v>
      </c>
      <c r="CC36" s="92">
        <f>+'35'!CC36*1000</f>
        <v>35784.565433600001</v>
      </c>
      <c r="CD36" s="92">
        <f>+'35'!CD36*1000</f>
        <v>1180.7479051999999</v>
      </c>
      <c r="CE36" s="92">
        <f>+'35'!CE36*1000</f>
        <v>1177.335339</v>
      </c>
      <c r="CF36" s="92">
        <f>+'35'!CF36*1000</f>
        <v>1175.6290558999999</v>
      </c>
      <c r="CG36" s="92">
        <f>+'35'!CG36*1000</f>
        <v>1175.6290558999999</v>
      </c>
      <c r="CH36" s="92">
        <f>+'35'!CH36*1000</f>
        <v>2861.9227919999998</v>
      </c>
      <c r="CI36" s="92">
        <f>+'35'!CI36*1000</f>
        <v>2857.7630204999991</v>
      </c>
      <c r="CJ36" s="92">
        <f>+'35'!CJ36*1000</f>
        <v>2857.7630204999991</v>
      </c>
      <c r="CK36" s="92">
        <f>+'35'!CK36*1000</f>
        <v>2857.7630204999991</v>
      </c>
      <c r="CL36" s="92">
        <f>+'35'!CL36*1000</f>
        <v>2857.7630204999991</v>
      </c>
      <c r="CM36" s="92">
        <f>+'35'!CM36*1000</f>
        <v>2853.6032489999998</v>
      </c>
      <c r="CN36" s="92">
        <f>+'35'!CN36*1000</f>
        <v>2853.6032489999998</v>
      </c>
      <c r="CO36" s="92">
        <f>+'35'!CO36*1000</f>
        <v>2853.6032489999998</v>
      </c>
      <c r="CP36" s="92">
        <f>+'35'!CP36*1000</f>
        <v>2853.6032489999998</v>
      </c>
      <c r="CQ36" s="92">
        <f>+'35'!CQ36*1000</f>
        <v>2853.6032489999998</v>
      </c>
      <c r="CR36" s="92">
        <f>+'35'!CR36*1000</f>
        <v>2853.6032489999998</v>
      </c>
      <c r="CS36" s="92">
        <f>+'35'!CS36*1000</f>
        <v>2853.6032489999998</v>
      </c>
      <c r="CT36" s="92">
        <f>+'35'!CT36*1000</f>
        <v>2853.6032489999998</v>
      </c>
      <c r="CU36" s="92">
        <f>+'35'!CU36*1000</f>
        <v>2853.6032489999998</v>
      </c>
      <c r="CV36" s="92">
        <f>+'35'!CV36*1000</f>
        <v>2853.6032489999998</v>
      </c>
      <c r="CW36" s="92">
        <f>+'35'!CW36*1000</f>
        <v>2853.6032489999998</v>
      </c>
      <c r="CX36" s="92">
        <f>+'35'!CX36*1000</f>
        <v>2853.6032489999998</v>
      </c>
      <c r="CY36" s="92">
        <f>+'35'!CY36*1000</f>
        <v>2853.6032489999998</v>
      </c>
      <c r="CZ36" s="92">
        <f>+'35'!CZ36*1000</f>
        <v>2853.6032489999998</v>
      </c>
      <c r="DA36" s="92">
        <f>+'35'!DA36*1000</f>
        <v>2853.6032489999998</v>
      </c>
      <c r="DB36" s="92">
        <f>+'35'!DB36*1000</f>
        <v>2853.6032489999998</v>
      </c>
      <c r="DC36" s="92">
        <f>+'35'!DC36*1000</f>
        <v>2843.3801339999995</v>
      </c>
      <c r="DD36" s="92">
        <f>+'35'!DD36*1000</f>
        <v>2843.3801339999995</v>
      </c>
      <c r="DE36" s="92">
        <f>+'35'!DE36*1000</f>
        <v>2843.3801339999995</v>
      </c>
      <c r="DF36" s="92">
        <f>+'35'!DF36*1000</f>
        <v>2843.3801339999995</v>
      </c>
      <c r="DG36" s="92">
        <f>+'35'!DG36*1000</f>
        <v>2843.3801339999995</v>
      </c>
      <c r="DH36" s="92">
        <f>+'35'!DH36*1000</f>
        <v>2843.3801339999995</v>
      </c>
      <c r="DI36" s="92">
        <f>+'35'!DI36*1000</f>
        <v>2843.3801339999995</v>
      </c>
      <c r="DJ36" s="92">
        <f>+'35'!DJ36*1000</f>
        <v>2843.3801339999995</v>
      </c>
      <c r="DK36" s="92">
        <f>+'35'!DK36*1000</f>
        <v>2798.0760766000003</v>
      </c>
      <c r="DL36" s="92">
        <f>+'35'!DL36*1000</f>
        <v>2798.0760766000003</v>
      </c>
      <c r="DM36" s="92">
        <f>+'35'!DM36*1000</f>
        <v>2798.0760766000003</v>
      </c>
      <c r="DN36" s="92">
        <f>+'35'!DN36*1000</f>
        <v>2798.0760766000003</v>
      </c>
      <c r="DO36" s="92">
        <f>+'35'!DO36*1000</f>
        <v>2798.0760766000003</v>
      </c>
      <c r="DP36" s="92">
        <f>+'35'!DP36*1000</f>
        <v>2798.0760766000003</v>
      </c>
      <c r="DQ36" s="92">
        <f>+'35'!DQ36*1000</f>
        <v>2798.0760766000003</v>
      </c>
      <c r="DR36" s="92">
        <f>+'35'!DR36*1000</f>
        <v>2798.0760766000003</v>
      </c>
      <c r="DS36" s="92">
        <f>+'35'!DS36*1000</f>
        <v>2798.0760766000003</v>
      </c>
      <c r="DT36" s="92">
        <f>+'35'!DT36*1000</f>
        <v>2798.0760766000003</v>
      </c>
      <c r="DU36" s="92">
        <f>+'35'!DU36*1000</f>
        <v>2798.0760766000003</v>
      </c>
      <c r="DV36" s="92">
        <f>+'35'!DV36*1000</f>
        <v>2798.0760766000003</v>
      </c>
      <c r="DW36" s="92">
        <f>+'35'!DW36*1000</f>
        <v>2798.0760766000003</v>
      </c>
      <c r="DX36" s="92">
        <f>+'35'!DX36*1000</f>
        <v>2798.0760766000003</v>
      </c>
      <c r="DY36" s="92">
        <f>+'35'!DY36*1000</f>
        <v>2798.0760766000003</v>
      </c>
      <c r="DZ36" s="92">
        <f>+'35'!DZ36*1000</f>
        <v>2798.0760766000003</v>
      </c>
      <c r="EA36" s="92">
        <f>+'35'!EA36*1000</f>
        <v>2798.0760766000003</v>
      </c>
      <c r="EB36" s="92">
        <f>+'35'!EB36*1000</f>
        <v>2798.0760766000003</v>
      </c>
      <c r="EC36" s="92">
        <f>+'35'!EC36*1000</f>
        <v>2798.0760766000003</v>
      </c>
      <c r="ED36" s="92">
        <f>+'35'!ED36*1000</f>
        <v>2798.0760766000003</v>
      </c>
      <c r="EE36" s="92">
        <f>+'35'!EE36*1000</f>
        <v>2798.0760766000003</v>
      </c>
      <c r="EF36" s="92">
        <f>+'35'!EF36*1000</f>
        <v>2798.0760766000003</v>
      </c>
      <c r="EG36" s="92">
        <f>+'35'!EG36*1000</f>
        <v>2798.0760766000003</v>
      </c>
      <c r="EH36" s="92">
        <f>+'35'!EH36*1000</f>
        <v>2798.0760766000003</v>
      </c>
      <c r="EI36" s="92">
        <f>+'35'!EI36*1000</f>
        <v>2798.0760766000003</v>
      </c>
      <c r="EJ36" s="92">
        <f>+'35'!EJ36*1000</f>
        <v>2798.0760766000003</v>
      </c>
      <c r="EK36" s="59"/>
      <c r="EL36" s="2"/>
      <c r="EM36" s="1" t="e">
        <f>#REF!/1000</f>
        <v>#REF!</v>
      </c>
      <c r="EN36" s="1">
        <f t="shared" si="0"/>
        <v>24.836670689599998</v>
      </c>
      <c r="EO36" s="1">
        <f t="shared" si="0"/>
        <v>16.394146333000002</v>
      </c>
    </row>
    <row r="37" spans="1:145" ht="15.75" x14ac:dyDescent="0.25">
      <c r="A37" s="82" t="s">
        <v>8</v>
      </c>
      <c r="B37" s="78"/>
      <c r="C37" s="92">
        <f>+'35'!C37*1000</f>
        <v>14471.597738400002</v>
      </c>
      <c r="D37" s="58">
        <f>+'35'!D37*1000</f>
        <v>13427.598444000001</v>
      </c>
      <c r="E37" s="58">
        <f>+'35'!E37*1000</f>
        <v>13088.3721284</v>
      </c>
      <c r="F37" s="58">
        <f>+'35'!F37*1000</f>
        <v>13005.4087944</v>
      </c>
      <c r="G37" s="58">
        <f>+'35'!G37*1000</f>
        <v>13103.934618600002</v>
      </c>
      <c r="H37" s="92">
        <f>+'35'!H37*1000</f>
        <v>13202.460442799998</v>
      </c>
      <c r="I37" s="92">
        <f>+'35'!I37*1000</f>
        <v>13218.881413500001</v>
      </c>
      <c r="J37" s="92">
        <f>+'35'!J37*1000</f>
        <v>13235.3023842</v>
      </c>
      <c r="K37" s="92">
        <f>+'35'!K37*1000</f>
        <v>13268.1443256</v>
      </c>
      <c r="L37" s="92">
        <f>+'35'!L37*1000</f>
        <v>13268.1443256</v>
      </c>
      <c r="M37" s="92">
        <f>+'35'!M37*1000</f>
        <v>13268.1443256</v>
      </c>
      <c r="N37" s="92">
        <f>+'35'!N37*1000</f>
        <v>13268.1443256</v>
      </c>
      <c r="O37" s="92">
        <f>+'35'!O37*1000</f>
        <v>13218.881413500001</v>
      </c>
      <c r="P37" s="92">
        <f>+'35'!P37*1000</f>
        <v>13186.039472099999</v>
      </c>
      <c r="Q37" s="92">
        <f>+'35'!Q37*1000</f>
        <v>13169.618501399998</v>
      </c>
      <c r="R37" s="92">
        <f>+'35'!R37*1000</f>
        <v>13136.776560000002</v>
      </c>
      <c r="S37" s="92">
        <f>+'35'!S37*1000</f>
        <v>13136.776560000002</v>
      </c>
      <c r="T37" s="92">
        <f>+'35'!T37*1000</f>
        <v>0</v>
      </c>
      <c r="U37" s="92">
        <f>+'35'!U37*1000</f>
        <v>0</v>
      </c>
      <c r="V37" s="92">
        <f>+'35'!V37*1000</f>
        <v>0</v>
      </c>
      <c r="W37" s="92">
        <f>+'35'!W37*1000</f>
        <v>0</v>
      </c>
      <c r="X37" s="92">
        <f>+'35'!X37*1000</f>
        <v>0</v>
      </c>
      <c r="Y37" s="92">
        <f>+'35'!Y37*1000</f>
        <v>0</v>
      </c>
      <c r="Z37" s="92">
        <f>+'35'!Z37*1000</f>
        <v>0</v>
      </c>
      <c r="AA37" s="92">
        <f>+'35'!AA37*1000</f>
        <v>0</v>
      </c>
      <c r="AB37" s="92">
        <f>+'35'!AB37*1000</f>
        <v>0</v>
      </c>
      <c r="AC37" s="92">
        <f>+'35'!AC37*1000</f>
        <v>0</v>
      </c>
      <c r="AD37" s="92">
        <f>+'35'!AD37*1000</f>
        <v>0</v>
      </c>
      <c r="AE37" s="92">
        <f>+'35'!AE37*1000</f>
        <v>0</v>
      </c>
      <c r="AF37" s="92">
        <f>+'35'!AF37*1000</f>
        <v>0</v>
      </c>
      <c r="AG37" s="92">
        <f>+'35'!AG37*1000</f>
        <v>0</v>
      </c>
      <c r="AH37" s="92">
        <f>+'35'!AH37*1000</f>
        <v>0</v>
      </c>
      <c r="AI37" s="92">
        <f>+'35'!AI37*1000</f>
        <v>0</v>
      </c>
      <c r="AJ37" s="92">
        <f>+'35'!AJ37*1000</f>
        <v>0</v>
      </c>
      <c r="AK37" s="92">
        <f>+'35'!AK37*1000</f>
        <v>0</v>
      </c>
      <c r="AL37" s="92">
        <f>+'35'!AL37*1000</f>
        <v>0</v>
      </c>
      <c r="AM37" s="92">
        <f>+'35'!AM37*1000</f>
        <v>0</v>
      </c>
      <c r="AN37" s="92">
        <f>+'35'!AN37*1000</f>
        <v>0</v>
      </c>
      <c r="AO37" s="92">
        <f>+'35'!AO37*1000</f>
        <v>0</v>
      </c>
      <c r="AP37" s="92">
        <f>+'35'!AP37*1000</f>
        <v>0</v>
      </c>
      <c r="AQ37" s="92">
        <f>+'35'!AQ37*1000</f>
        <v>0</v>
      </c>
      <c r="AR37" s="92">
        <f>+'35'!AR37*1000</f>
        <v>0</v>
      </c>
      <c r="AS37" s="92">
        <f>+'35'!AS37*1000</f>
        <v>0</v>
      </c>
      <c r="AT37" s="92">
        <f>+'35'!AT37*1000</f>
        <v>0</v>
      </c>
      <c r="AU37" s="92">
        <f>+'35'!AU37*1000</f>
        <v>0</v>
      </c>
      <c r="AV37" s="92">
        <f>+'35'!AV37*1000</f>
        <v>0</v>
      </c>
      <c r="AW37" s="92">
        <f>+'35'!AW37*1000</f>
        <v>0</v>
      </c>
      <c r="AX37" s="92">
        <f>+'35'!AX37*1000</f>
        <v>0</v>
      </c>
      <c r="AY37" s="92">
        <f>+'35'!AY37*1000</f>
        <v>0</v>
      </c>
      <c r="AZ37" s="92">
        <f>+'35'!AZ37*1000</f>
        <v>0</v>
      </c>
      <c r="BA37" s="92">
        <f>+'35'!BA37*1000</f>
        <v>0</v>
      </c>
      <c r="BB37" s="92">
        <f>+'35'!BB37*1000</f>
        <v>0</v>
      </c>
      <c r="BC37" s="92">
        <f>+'35'!BC37*1000</f>
        <v>0</v>
      </c>
      <c r="BD37" s="92">
        <f>+'35'!BD37*1000</f>
        <v>0</v>
      </c>
      <c r="BE37" s="92">
        <f>+'35'!BE37*1000</f>
        <v>0</v>
      </c>
      <c r="BF37" s="92">
        <f>+'35'!BF37*1000</f>
        <v>0</v>
      </c>
      <c r="BG37" s="92">
        <f>+'35'!BG37*1000</f>
        <v>0</v>
      </c>
      <c r="BH37" s="92">
        <f>+'35'!BH37*1000</f>
        <v>0</v>
      </c>
      <c r="BI37" s="92">
        <f>+'35'!BI37*1000</f>
        <v>0</v>
      </c>
      <c r="BJ37" s="92">
        <f>+'35'!BJ37*1000</f>
        <v>0</v>
      </c>
      <c r="BK37" s="92">
        <f>+'35'!BK37*1000</f>
        <v>0</v>
      </c>
      <c r="BL37" s="92">
        <f>+'35'!BL37*1000</f>
        <v>0</v>
      </c>
      <c r="BM37" s="92">
        <f>+'35'!BM37*1000</f>
        <v>0</v>
      </c>
      <c r="BN37" s="92">
        <f>+'35'!BN37*1000</f>
        <v>0</v>
      </c>
      <c r="BO37" s="92">
        <f>+'35'!BO37*1000</f>
        <v>0</v>
      </c>
      <c r="BP37" s="92">
        <f>+'35'!BP37*1000</f>
        <v>0</v>
      </c>
      <c r="BQ37" s="92">
        <f>+'35'!BQ37*1000</f>
        <v>0</v>
      </c>
      <c r="BR37" s="92">
        <f>+'35'!BR37*1000</f>
        <v>0</v>
      </c>
      <c r="BS37" s="92">
        <f>+'35'!BS37*1000</f>
        <v>0</v>
      </c>
      <c r="BT37" s="92">
        <f>+'35'!BT37*1000</f>
        <v>0</v>
      </c>
      <c r="BU37" s="92">
        <f>+'35'!BU37*1000</f>
        <v>0</v>
      </c>
      <c r="BV37" s="92">
        <f>+'35'!BV37*1000</f>
        <v>0</v>
      </c>
      <c r="BW37" s="92">
        <f>+'35'!BW37*1000</f>
        <v>0</v>
      </c>
      <c r="BX37" s="92">
        <f>+'35'!BX37*1000</f>
        <v>0</v>
      </c>
      <c r="BY37" s="92">
        <f>+'35'!BY37*1000</f>
        <v>0</v>
      </c>
      <c r="BZ37" s="92">
        <f>+'35'!BZ37*1000</f>
        <v>0</v>
      </c>
      <c r="CA37" s="92">
        <f>+'35'!CA37*1000</f>
        <v>0</v>
      </c>
      <c r="CB37" s="92">
        <f>+'35'!CB37*1000</f>
        <v>0</v>
      </c>
      <c r="CC37" s="92">
        <f>+'35'!CC37*1000</f>
        <v>0</v>
      </c>
      <c r="CD37" s="92">
        <f>+'35'!CD37*1000</f>
        <v>0</v>
      </c>
      <c r="CE37" s="92">
        <f>+'35'!CE37*1000</f>
        <v>0</v>
      </c>
      <c r="CF37" s="92">
        <f>+'35'!CF37*1000</f>
        <v>0</v>
      </c>
      <c r="CG37" s="92">
        <f>+'35'!CG37*1000</f>
        <v>0</v>
      </c>
      <c r="CH37" s="92">
        <f>+'35'!CH37*1000</f>
        <v>0</v>
      </c>
      <c r="CI37" s="92">
        <f>+'35'!CI37*1000</f>
        <v>0</v>
      </c>
      <c r="CJ37" s="92">
        <f>+'35'!CJ37*1000</f>
        <v>0</v>
      </c>
      <c r="CK37" s="92">
        <f>+'35'!CK37*1000</f>
        <v>0</v>
      </c>
      <c r="CL37" s="92">
        <f>+'35'!CL37*1000</f>
        <v>0</v>
      </c>
      <c r="CM37" s="92">
        <f>+'35'!CM37*1000</f>
        <v>0</v>
      </c>
      <c r="CN37" s="92">
        <f>+'35'!CN37*1000</f>
        <v>0</v>
      </c>
      <c r="CO37" s="92">
        <f>+'35'!CO37*1000</f>
        <v>0</v>
      </c>
      <c r="CP37" s="92">
        <f>+'35'!CP37*1000</f>
        <v>0</v>
      </c>
      <c r="CQ37" s="92">
        <f>+'35'!CQ37*1000</f>
        <v>0</v>
      </c>
      <c r="CR37" s="92">
        <f>+'35'!CR37*1000</f>
        <v>0</v>
      </c>
      <c r="CS37" s="92">
        <f>+'35'!CS37*1000</f>
        <v>0</v>
      </c>
      <c r="CT37" s="92">
        <f>+'35'!CT37*1000</f>
        <v>0</v>
      </c>
      <c r="CU37" s="92">
        <f>+'35'!CU37*1000</f>
        <v>0</v>
      </c>
      <c r="CV37" s="92">
        <f>+'35'!CV37*1000</f>
        <v>0</v>
      </c>
      <c r="CW37" s="92">
        <f>+'35'!CW37*1000</f>
        <v>0</v>
      </c>
      <c r="CX37" s="92">
        <f>+'35'!CX37*1000</f>
        <v>0</v>
      </c>
      <c r="CY37" s="92">
        <f>+'35'!CY37*1000</f>
        <v>0</v>
      </c>
      <c r="CZ37" s="92">
        <f>+'35'!CZ37*1000</f>
        <v>0</v>
      </c>
      <c r="DA37" s="92">
        <f>+'35'!DA37*1000</f>
        <v>0</v>
      </c>
      <c r="DB37" s="92">
        <f>+'35'!DB37*1000</f>
        <v>0</v>
      </c>
      <c r="DC37" s="92">
        <f>+'35'!DC37*1000</f>
        <v>0</v>
      </c>
      <c r="DD37" s="92">
        <f>+'35'!DD37*1000</f>
        <v>0</v>
      </c>
      <c r="DE37" s="92">
        <f>+'35'!DE37*1000</f>
        <v>0</v>
      </c>
      <c r="DF37" s="92">
        <f>+'35'!DF37*1000</f>
        <v>0</v>
      </c>
      <c r="DG37" s="92">
        <f>+'35'!DG37*1000</f>
        <v>0</v>
      </c>
      <c r="DH37" s="92">
        <f>+'35'!DH37*1000</f>
        <v>0</v>
      </c>
      <c r="DI37" s="92">
        <f>+'35'!DI37*1000</f>
        <v>0</v>
      </c>
      <c r="DJ37" s="92">
        <f>+'35'!DJ37*1000</f>
        <v>0</v>
      </c>
      <c r="DK37" s="92">
        <f>+'35'!DK37*1000</f>
        <v>0</v>
      </c>
      <c r="DL37" s="92">
        <f>+'35'!DL37*1000</f>
        <v>0</v>
      </c>
      <c r="DM37" s="92">
        <f>+'35'!DM37*1000</f>
        <v>0</v>
      </c>
      <c r="DN37" s="92">
        <f>+'35'!DN37*1000</f>
        <v>0</v>
      </c>
      <c r="DO37" s="92">
        <f>+'35'!DO37*1000</f>
        <v>0</v>
      </c>
      <c r="DP37" s="92">
        <f>+'35'!DP37*1000</f>
        <v>0</v>
      </c>
      <c r="DQ37" s="92">
        <f>+'35'!DQ37*1000</f>
        <v>0</v>
      </c>
      <c r="DR37" s="92">
        <f>+'35'!DR37*1000</f>
        <v>0</v>
      </c>
      <c r="DS37" s="92">
        <f>+'35'!DS37*1000</f>
        <v>0</v>
      </c>
      <c r="DT37" s="92">
        <f>+'35'!DT37*1000</f>
        <v>0</v>
      </c>
      <c r="DU37" s="92">
        <f>+'35'!DU37*1000</f>
        <v>0</v>
      </c>
      <c r="DV37" s="92">
        <f>+'35'!DV37*1000</f>
        <v>0</v>
      </c>
      <c r="DW37" s="92">
        <f>+'35'!DW37*1000</f>
        <v>0</v>
      </c>
      <c r="DX37" s="92">
        <f>+'35'!DX37*1000</f>
        <v>0</v>
      </c>
      <c r="DY37" s="92">
        <f>+'35'!DY37*1000</f>
        <v>0</v>
      </c>
      <c r="DZ37" s="92">
        <f>+'35'!DZ37*1000</f>
        <v>0</v>
      </c>
      <c r="EA37" s="92">
        <f>+'35'!EA37*1000</f>
        <v>0</v>
      </c>
      <c r="EB37" s="92">
        <f>+'35'!EB37*1000</f>
        <v>0</v>
      </c>
      <c r="EC37" s="92">
        <f>+'35'!EC37*1000</f>
        <v>0</v>
      </c>
      <c r="ED37" s="92">
        <f>+'35'!ED37*1000</f>
        <v>0</v>
      </c>
      <c r="EE37" s="92">
        <f>+'35'!EE37*1000</f>
        <v>0</v>
      </c>
      <c r="EF37" s="92">
        <f>+'35'!EF37*1000</f>
        <v>0</v>
      </c>
      <c r="EG37" s="92">
        <f>+'35'!EG37*1000</f>
        <v>0</v>
      </c>
      <c r="EH37" s="92">
        <f>+'35'!EH37*1000</f>
        <v>0</v>
      </c>
      <c r="EI37" s="92">
        <f>+'35'!EI37*1000</f>
        <v>0</v>
      </c>
      <c r="EJ37" s="92">
        <f>+'35'!EJ37*1000</f>
        <v>0</v>
      </c>
      <c r="EK37" s="59"/>
      <c r="EL37" s="2"/>
      <c r="EM37" s="1" t="e">
        <f>#REF!/1000</f>
        <v>#REF!</v>
      </c>
      <c r="EN37" s="1">
        <f t="shared" si="0"/>
        <v>14.471597738400002</v>
      </c>
      <c r="EO37" s="1">
        <f t="shared" si="0"/>
        <v>13.427598444000001</v>
      </c>
    </row>
    <row r="38" spans="1:145" ht="15.75" x14ac:dyDescent="0.25">
      <c r="A38" s="82" t="s">
        <v>9</v>
      </c>
      <c r="B38" s="78"/>
      <c r="C38" s="92">
        <f>+'35'!C38*1000</f>
        <v>10131.7681608</v>
      </c>
      <c r="D38" s="58">
        <f>+'35'!D38*1000</f>
        <v>2398.7026554000004</v>
      </c>
      <c r="E38" s="58">
        <f>+'35'!E38*1000</f>
        <v>1943.5213876</v>
      </c>
      <c r="F38" s="58">
        <f>+'35'!F38*1000</f>
        <v>1858.1489784</v>
      </c>
      <c r="G38" s="58">
        <f>+'35'!G38*1000</f>
        <v>3459.5204028000003</v>
      </c>
      <c r="H38" s="92">
        <f>+'35'!H38*1000</f>
        <v>4340.2779024000001</v>
      </c>
      <c r="I38" s="92">
        <f>+'35'!I38*1000</f>
        <v>4345.6762580000004</v>
      </c>
      <c r="J38" s="92">
        <f>+'35'!J38*1000</f>
        <v>4410.0734106</v>
      </c>
      <c r="K38" s="92">
        <f>+'35'!K38*1000</f>
        <v>10485.4711056</v>
      </c>
      <c r="L38" s="92">
        <f>+'35'!L38*1000</f>
        <v>2271.0712136000002</v>
      </c>
      <c r="M38" s="92">
        <f>+'35'!M38*1000</f>
        <v>939.5275327999999</v>
      </c>
      <c r="N38" s="92">
        <f>+'35'!N38*1000</f>
        <v>1147.6074904</v>
      </c>
      <c r="O38" s="92">
        <f>+'35'!O38*1000</f>
        <v>918.21334850000005</v>
      </c>
      <c r="P38" s="92">
        <f>+'35'!P38*1000</f>
        <v>2710.7920521000001</v>
      </c>
      <c r="Q38" s="92">
        <f>+'35'!Q38*1000</f>
        <v>2694.9629257999995</v>
      </c>
      <c r="R38" s="92">
        <f>+'35'!R38*1000</f>
        <v>4239.3644800000011</v>
      </c>
      <c r="S38" s="92">
        <f>+'35'!S38*1000</f>
        <v>1159.36448</v>
      </c>
      <c r="T38" s="92">
        <f>+'35'!T38*1000</f>
        <v>3164.1644800000004</v>
      </c>
      <c r="U38" s="92">
        <f>+'35'!U38*1000</f>
        <v>3164.1644800000004</v>
      </c>
      <c r="V38" s="92">
        <f>+'35'!V38*1000</f>
        <v>809.90930630000003</v>
      </c>
      <c r="W38" s="92">
        <f>+'35'!W38*1000</f>
        <v>7488.6818969000005</v>
      </c>
      <c r="X38" s="92">
        <f>+'35'!X38*1000</f>
        <v>1486.8140127999995</v>
      </c>
      <c r="Y38" s="92">
        <f>+'35'!Y38*1000</f>
        <v>9486.8139679999986</v>
      </c>
      <c r="Z38" s="92">
        <f>+'35'!Z38*1000</f>
        <v>72232.037895199974</v>
      </c>
      <c r="AA38" s="92">
        <f>+'35'!AA38*1000</f>
        <v>2232.0378891999999</v>
      </c>
      <c r="AB38" s="92">
        <f>+'35'!AB38*1000</f>
        <v>4329.233794499999</v>
      </c>
      <c r="AC38" s="92">
        <f>+'35'!AC38*1000</f>
        <v>1329.2337989999999</v>
      </c>
      <c r="AD38" s="92">
        <f>+'35'!AD38*1000</f>
        <v>1829.2337850000001</v>
      </c>
      <c r="AE38" s="92">
        <f>+'35'!AE38*1000</f>
        <v>695.23378049999997</v>
      </c>
      <c r="AF38" s="92">
        <f>+'35'!AF38*1000</f>
        <v>4782.5468391999993</v>
      </c>
      <c r="AG38" s="92">
        <f>+'35'!AG38*1000</f>
        <v>4770.4849303999999</v>
      </c>
      <c r="AH38" s="92">
        <f>+'35'!AH38*1000</f>
        <v>4758.4230215999996</v>
      </c>
      <c r="AI38" s="92">
        <f>+'35'!AI38*1000</f>
        <v>4758.4230215999996</v>
      </c>
      <c r="AJ38" s="92">
        <f>+'35'!AJ38*1000</f>
        <v>4758.4230215999996</v>
      </c>
      <c r="AK38" s="92">
        <f>+'35'!AK38*1000</f>
        <v>4746.3611128000002</v>
      </c>
      <c r="AL38" s="92">
        <f>+'35'!AL38*1000</f>
        <v>4734.299203999999</v>
      </c>
      <c r="AM38" s="92">
        <f>+'35'!AM38*1000</f>
        <v>4686.0515687999996</v>
      </c>
      <c r="AN38" s="92">
        <f>+'35'!AN38*1000</f>
        <v>4649.8658423999996</v>
      </c>
      <c r="AO38" s="92">
        <f>+'35'!AO38*1000</f>
        <v>4549.8658316999999</v>
      </c>
      <c r="AP38" s="92">
        <f>+'35'!AP38*1000</f>
        <v>4526.2608209000009</v>
      </c>
      <c r="AQ38" s="92">
        <f>+'35'!AQ38*1000</f>
        <v>4502.6558101000001</v>
      </c>
      <c r="AR38" s="92">
        <f>+'35'!AR38*1000</f>
        <v>4466.6800140000014</v>
      </c>
      <c r="AS38" s="92">
        <f>+'35'!AS38*1000</f>
        <v>4432.2637965000004</v>
      </c>
      <c r="AT38" s="92">
        <f>+'35'!AT38*1000</f>
        <v>4408.7192345000003</v>
      </c>
      <c r="AU38" s="92">
        <f>+'35'!AU38*1000</f>
        <v>4355.7439700000004</v>
      </c>
      <c r="AV38" s="92">
        <f>+'35'!AV38*1000</f>
        <v>1011.8825649999999</v>
      </c>
      <c r="AW38" s="92">
        <f>+'35'!AW38*1000</f>
        <v>999.40730050000002</v>
      </c>
      <c r="AX38" s="92">
        <f>+'35'!AX38*1000</f>
        <v>986.93203600000004</v>
      </c>
      <c r="AY38" s="92">
        <f>+'35'!AY38*1000</f>
        <v>975.84291200000007</v>
      </c>
      <c r="AZ38" s="92">
        <f>+'35'!AZ38*1000</f>
        <v>931.72749049999993</v>
      </c>
      <c r="BA38" s="92">
        <f>+'35'!BA38*1000</f>
        <v>929.06920950000006</v>
      </c>
      <c r="BB38" s="92">
        <f>+'35'!BB38*1000</f>
        <v>926.41092849999995</v>
      </c>
      <c r="BC38" s="92">
        <f>+'35'!BC38*1000</f>
        <v>926.41085879999991</v>
      </c>
      <c r="BD38" s="92">
        <f>+'35'!BD38*1000</f>
        <v>882.95702109999991</v>
      </c>
      <c r="BE38" s="92">
        <f>+'35'!BE38*1000</f>
        <v>882.95702109999991</v>
      </c>
      <c r="BF38" s="92">
        <f>+'35'!BF38*1000</f>
        <v>14882.957011500001</v>
      </c>
      <c r="BG38" s="92">
        <f>+'35'!BG38*1000</f>
        <v>882.95695139999998</v>
      </c>
      <c r="BH38" s="92">
        <f>+'35'!BH38*1000</f>
        <v>917.8069514</v>
      </c>
      <c r="BI38" s="92">
        <f>+'35'!BI38*1000</f>
        <v>917.8069514</v>
      </c>
      <c r="BJ38" s="92">
        <f>+'35'!BJ38*1000</f>
        <v>917.8069514</v>
      </c>
      <c r="BK38" s="92">
        <f>+'35'!BK38*1000</f>
        <v>917.8069514</v>
      </c>
      <c r="BL38" s="92">
        <f>+'35'!BL38*1000</f>
        <v>917.8069514</v>
      </c>
      <c r="BM38" s="92">
        <f>+'35'!BM38*1000</f>
        <v>917.8069514</v>
      </c>
      <c r="BN38" s="92">
        <f>+'35'!BN38*1000</f>
        <v>917.8069514</v>
      </c>
      <c r="BO38" s="92">
        <f>+'35'!BO38*1000</f>
        <v>917.8069514</v>
      </c>
      <c r="BP38" s="92">
        <f>+'35'!BP38*1000</f>
        <v>917.8069514</v>
      </c>
      <c r="BQ38" s="92">
        <f>+'35'!BQ38*1000</f>
        <v>917.8069514</v>
      </c>
      <c r="BR38" s="92">
        <f>+'35'!BR38*1000</f>
        <v>917.8069514</v>
      </c>
      <c r="BS38" s="92">
        <f>+'35'!BS38*1000</f>
        <v>917.8069514</v>
      </c>
      <c r="BT38" s="92">
        <f>+'35'!BT38*1000</f>
        <v>917.8069514</v>
      </c>
      <c r="BU38" s="92">
        <f>+'35'!BU38*1000</f>
        <v>917.8069514</v>
      </c>
      <c r="BV38" s="92">
        <f>+'35'!BV38*1000</f>
        <v>917.8069514</v>
      </c>
      <c r="BW38" s="92">
        <f>+'35'!BW38*1000</f>
        <v>917.8069514</v>
      </c>
      <c r="BX38" s="92">
        <f>+'35'!BX38*1000</f>
        <v>917.8069514</v>
      </c>
      <c r="BY38" s="92">
        <f>+'35'!BY38*1000</f>
        <v>917.8069514</v>
      </c>
      <c r="BZ38" s="92">
        <f>+'35'!BZ38*1000</f>
        <v>917.8069514</v>
      </c>
      <c r="CA38" s="92">
        <f>+'35'!CA38*1000</f>
        <v>916.49015519999989</v>
      </c>
      <c r="CB38" s="92">
        <f>+'35'!CB38*1000</f>
        <v>427.36256280000003</v>
      </c>
      <c r="CC38" s="92">
        <f>+'35'!CC38*1000</f>
        <v>35127.362493399996</v>
      </c>
      <c r="CD38" s="92">
        <f>+'35'!CD38*1000</f>
        <v>525.43892159999984</v>
      </c>
      <c r="CE38" s="92">
        <f>+'35'!CE38*1000</f>
        <v>523.92031199999997</v>
      </c>
      <c r="CF38" s="92">
        <f>+'35'!CF38*1000</f>
        <v>523.16100719999997</v>
      </c>
      <c r="CG38" s="92">
        <f>+'35'!CG38*1000</f>
        <v>523.16100719999997</v>
      </c>
      <c r="CH38" s="92">
        <f>+'35'!CH38*1000</f>
        <v>2210.4017215999997</v>
      </c>
      <c r="CI38" s="92">
        <f>+'35'!CI38*1000</f>
        <v>2207.1889283999994</v>
      </c>
      <c r="CJ38" s="92">
        <f>+'35'!CJ38*1000</f>
        <v>2207.1889283999994</v>
      </c>
      <c r="CK38" s="92">
        <f>+'35'!CK38*1000</f>
        <v>2207.1889283999994</v>
      </c>
      <c r="CL38" s="92">
        <f>+'35'!CL38*1000</f>
        <v>2207.1889283999994</v>
      </c>
      <c r="CM38" s="92">
        <f>+'35'!CM38*1000</f>
        <v>2203.9761352</v>
      </c>
      <c r="CN38" s="92">
        <f>+'35'!CN38*1000</f>
        <v>2203.9761352</v>
      </c>
      <c r="CO38" s="92">
        <f>+'35'!CO38*1000</f>
        <v>2203.9761352</v>
      </c>
      <c r="CP38" s="92">
        <f>+'35'!CP38*1000</f>
        <v>2203.9761352</v>
      </c>
      <c r="CQ38" s="92">
        <f>+'35'!CQ38*1000</f>
        <v>2203.9761352</v>
      </c>
      <c r="CR38" s="92">
        <f>+'35'!CR38*1000</f>
        <v>2203.9761352</v>
      </c>
      <c r="CS38" s="92">
        <f>+'35'!CS38*1000</f>
        <v>2203.9761352</v>
      </c>
      <c r="CT38" s="92">
        <f>+'35'!CT38*1000</f>
        <v>2203.9761352</v>
      </c>
      <c r="CU38" s="92">
        <f>+'35'!CU38*1000</f>
        <v>2203.9761352</v>
      </c>
      <c r="CV38" s="92">
        <f>+'35'!CV38*1000</f>
        <v>2203.9761352</v>
      </c>
      <c r="CW38" s="92">
        <f>+'35'!CW38*1000</f>
        <v>2203.9761352</v>
      </c>
      <c r="CX38" s="92">
        <f>+'35'!CX38*1000</f>
        <v>2203.9761352</v>
      </c>
      <c r="CY38" s="92">
        <f>+'35'!CY38*1000</f>
        <v>2203.9761352</v>
      </c>
      <c r="CZ38" s="92">
        <f>+'35'!CZ38*1000</f>
        <v>2203.9761352</v>
      </c>
      <c r="DA38" s="92">
        <f>+'35'!DA38*1000</f>
        <v>2203.9761352</v>
      </c>
      <c r="DB38" s="92">
        <f>+'35'!DB38*1000</f>
        <v>2203.9761352</v>
      </c>
      <c r="DC38" s="92">
        <f>+'35'!DC38*1000</f>
        <v>2193.7530201999994</v>
      </c>
      <c r="DD38" s="92">
        <f>+'35'!DD38*1000</f>
        <v>2193.7530201999994</v>
      </c>
      <c r="DE38" s="92">
        <f>+'35'!DE38*1000</f>
        <v>2193.7530201999994</v>
      </c>
      <c r="DF38" s="92">
        <f>+'35'!DF38*1000</f>
        <v>2193.7530201999994</v>
      </c>
      <c r="DG38" s="92">
        <f>+'35'!DG38*1000</f>
        <v>2193.7530201999994</v>
      </c>
      <c r="DH38" s="92">
        <f>+'35'!DH38*1000</f>
        <v>2193.7530201999994</v>
      </c>
      <c r="DI38" s="92">
        <f>+'35'!DI38*1000</f>
        <v>2193.7530201999994</v>
      </c>
      <c r="DJ38" s="92">
        <f>+'35'!DJ38*1000</f>
        <v>2193.7530201999994</v>
      </c>
      <c r="DK38" s="92">
        <f>+'35'!DK38*1000</f>
        <v>2148.4489627999997</v>
      </c>
      <c r="DL38" s="92">
        <f>+'35'!DL38*1000</f>
        <v>2148.4489627999997</v>
      </c>
      <c r="DM38" s="92">
        <f>+'35'!DM38*1000</f>
        <v>2148.4489627999997</v>
      </c>
      <c r="DN38" s="92">
        <f>+'35'!DN38*1000</f>
        <v>2148.4489627999997</v>
      </c>
      <c r="DO38" s="92">
        <f>+'35'!DO38*1000</f>
        <v>2148.4489627999997</v>
      </c>
      <c r="DP38" s="92">
        <f>+'35'!DP38*1000</f>
        <v>2148.4489627999997</v>
      </c>
      <c r="DQ38" s="92">
        <f>+'35'!DQ38*1000</f>
        <v>2148.4489627999997</v>
      </c>
      <c r="DR38" s="92">
        <f>+'35'!DR38*1000</f>
        <v>2148.4489627999997</v>
      </c>
      <c r="DS38" s="92">
        <f>+'35'!DS38*1000</f>
        <v>2148.4489627999997</v>
      </c>
      <c r="DT38" s="92">
        <f>+'35'!DT38*1000</f>
        <v>2148.4489627999997</v>
      </c>
      <c r="DU38" s="92">
        <f>+'35'!DU38*1000</f>
        <v>2148.4489627999997</v>
      </c>
      <c r="DV38" s="92">
        <f>+'35'!DV38*1000</f>
        <v>2148.4489627999997</v>
      </c>
      <c r="DW38" s="92">
        <f>+'35'!DW38*1000</f>
        <v>2148.4489627999997</v>
      </c>
      <c r="DX38" s="92">
        <f>+'35'!DX38*1000</f>
        <v>2148.4489627999997</v>
      </c>
      <c r="DY38" s="92">
        <f>+'35'!DY38*1000</f>
        <v>2148.4489627999997</v>
      </c>
      <c r="DZ38" s="92">
        <f>+'35'!DZ38*1000</f>
        <v>2148.4489627999997</v>
      </c>
      <c r="EA38" s="92">
        <f>+'35'!EA38*1000</f>
        <v>2148.4489627999997</v>
      </c>
      <c r="EB38" s="92">
        <f>+'35'!EB38*1000</f>
        <v>2148.4489627999997</v>
      </c>
      <c r="EC38" s="92">
        <f>+'35'!EC38*1000</f>
        <v>2148.4489627999997</v>
      </c>
      <c r="ED38" s="92">
        <f>+'35'!ED38*1000</f>
        <v>2148.4489627999997</v>
      </c>
      <c r="EE38" s="92">
        <f>+'35'!EE38*1000</f>
        <v>2148.4489627999997</v>
      </c>
      <c r="EF38" s="92">
        <f>+'35'!EF38*1000</f>
        <v>2148.4489627999997</v>
      </c>
      <c r="EG38" s="92">
        <f>+'35'!EG38*1000</f>
        <v>2148.4489627999997</v>
      </c>
      <c r="EH38" s="92">
        <f>+'35'!EH38*1000</f>
        <v>2148.4489627999997</v>
      </c>
      <c r="EI38" s="92">
        <f>+'35'!EI38*1000</f>
        <v>2148.4489627999997</v>
      </c>
      <c r="EJ38" s="92">
        <f>+'35'!EJ38*1000</f>
        <v>2148.4489627999997</v>
      </c>
      <c r="EK38" s="59"/>
      <c r="EL38" s="2"/>
      <c r="EM38" s="1" t="e">
        <f>#REF!/1000</f>
        <v>#REF!</v>
      </c>
      <c r="EN38" s="1">
        <f t="shared" si="0"/>
        <v>10.1317681608</v>
      </c>
      <c r="EO38" s="1">
        <f t="shared" si="0"/>
        <v>2.3987026554000002</v>
      </c>
    </row>
    <row r="39" spans="1:145" ht="15.75" x14ac:dyDescent="0.25">
      <c r="A39" s="82" t="s">
        <v>10</v>
      </c>
      <c r="B39" s="78"/>
      <c r="C39" s="92">
        <f>+'35'!C39*1000</f>
        <v>233.30479040000006</v>
      </c>
      <c r="D39" s="58">
        <f>+'35'!D39*1000</f>
        <v>567.84523360000014</v>
      </c>
      <c r="E39" s="58">
        <f>+'35'!E39*1000</f>
        <v>572.20210240000017</v>
      </c>
      <c r="F39" s="58">
        <f>+'35'!F39*1000</f>
        <v>575.10668160000012</v>
      </c>
      <c r="G39" s="58">
        <f>+'35'!G39*1000</f>
        <v>570.67661280000016</v>
      </c>
      <c r="H39" s="92">
        <f>+'35'!H39*1000</f>
        <v>574.96741439999994</v>
      </c>
      <c r="I39" s="92">
        <f>+'35'!I39*1000</f>
        <v>575.68254800000011</v>
      </c>
      <c r="J39" s="92">
        <f>+'35'!J39*1000</f>
        <v>576.39768160000006</v>
      </c>
      <c r="K39" s="92">
        <f>+'35'!K39*1000</f>
        <v>577.82794879999994</v>
      </c>
      <c r="L39" s="92">
        <f>+'35'!L39*1000</f>
        <v>577.82794879999994</v>
      </c>
      <c r="M39" s="92">
        <f>+'35'!M39*1000</f>
        <v>577.82794879999994</v>
      </c>
      <c r="N39" s="92">
        <f>+'35'!N39*1000</f>
        <v>577.82794879999994</v>
      </c>
      <c r="O39" s="92">
        <f>+'35'!O39*1000</f>
        <v>575.68254800000011</v>
      </c>
      <c r="P39" s="92">
        <f>+'35'!P39*1000</f>
        <v>574.25228079999999</v>
      </c>
      <c r="Q39" s="92">
        <f>+'35'!Q39*1000</f>
        <v>573.53714720000005</v>
      </c>
      <c r="R39" s="92">
        <f>+'35'!R39*1000</f>
        <v>572.10688000000005</v>
      </c>
      <c r="S39" s="92">
        <f>+'35'!S39*1000</f>
        <v>572.10688000000005</v>
      </c>
      <c r="T39" s="92">
        <f>+'35'!T39*1000</f>
        <v>572.10688000000005</v>
      </c>
      <c r="U39" s="92">
        <f>+'35'!U39*1000</f>
        <v>1396.8555200000001</v>
      </c>
      <c r="V39" s="92">
        <f>+'35'!V39*1000</f>
        <v>1395.1094506000002</v>
      </c>
      <c r="W39" s="92">
        <f>+'35'!W39*1000</f>
        <v>1391.6173117999999</v>
      </c>
      <c r="X39" s="92">
        <f>+'35'!X39*1000</f>
        <v>1389.8712424000003</v>
      </c>
      <c r="Y39" s="92">
        <f>+'35'!Y39*1000</f>
        <v>1389.8712424000003</v>
      </c>
      <c r="Z39" s="92">
        <f>+'35'!Z39*1000</f>
        <v>1389.8712424000003</v>
      </c>
      <c r="AA39" s="92">
        <f>+'35'!AA39*1000</f>
        <v>1389.8712424000003</v>
      </c>
      <c r="AB39" s="92">
        <f>+'35'!AB39*1000</f>
        <v>1388.1251729999999</v>
      </c>
      <c r="AC39" s="92">
        <f>+'35'!AC39*1000</f>
        <v>1388.1251729999999</v>
      </c>
      <c r="AD39" s="92">
        <f>+'35'!AD39*1000</f>
        <v>1388.1251729999999</v>
      </c>
      <c r="AE39" s="92">
        <f>+'35'!AE39*1000</f>
        <v>1388.1251729999999</v>
      </c>
      <c r="AF39" s="92">
        <f>+'35'!AF39*1000</f>
        <v>1384.6330341999999</v>
      </c>
      <c r="AG39" s="92">
        <f>+'35'!AG39*1000</f>
        <v>1381.1408953999999</v>
      </c>
      <c r="AH39" s="92">
        <f>+'35'!AH39*1000</f>
        <v>1377.6487566000001</v>
      </c>
      <c r="AI39" s="92">
        <f>+'35'!AI39*1000</f>
        <v>1377.6487566000001</v>
      </c>
      <c r="AJ39" s="92">
        <f>+'35'!AJ39*1000</f>
        <v>1377.6487566000001</v>
      </c>
      <c r="AK39" s="92">
        <f>+'35'!AK39*1000</f>
        <v>1374.1566178000003</v>
      </c>
      <c r="AL39" s="92">
        <f>+'35'!AL39*1000</f>
        <v>1370.664479</v>
      </c>
      <c r="AM39" s="92">
        <f>+'35'!AM39*1000</f>
        <v>1356.6959237999999</v>
      </c>
      <c r="AN39" s="92">
        <f>+'35'!AN39*1000</f>
        <v>1346.2195074000001</v>
      </c>
      <c r="AO39" s="92">
        <f>+'35'!AO39*1000</f>
        <v>1346.2195074000001</v>
      </c>
      <c r="AP39" s="92">
        <f>+'35'!AP39*1000</f>
        <v>1339.2352298000001</v>
      </c>
      <c r="AQ39" s="92">
        <f>+'35'!AQ39*1000</f>
        <v>1332.2509521999998</v>
      </c>
      <c r="AR39" s="92">
        <f>+'35'!AR39*1000</f>
        <v>1321.7745358</v>
      </c>
      <c r="AS39" s="92">
        <f>+'35'!AS39*1000</f>
        <v>1314.7902581999999</v>
      </c>
      <c r="AT39" s="92">
        <f>+'35'!AT39*1000</f>
        <v>1307.8059806000001</v>
      </c>
      <c r="AU39" s="92">
        <f>+'35'!AU39*1000</f>
        <v>1292.0913560000004</v>
      </c>
      <c r="AV39" s="92">
        <f>+'35'!AV39*1000</f>
        <v>1274.630662</v>
      </c>
      <c r="AW39" s="92">
        <f>+'35'!AW39*1000</f>
        <v>1258.9160374000001</v>
      </c>
      <c r="AX39" s="92">
        <f>+'35'!AX39*1000</f>
        <v>1243.2014128000001</v>
      </c>
      <c r="AY39" s="92">
        <f>+'35'!AY39*1000</f>
        <v>1229.2328576</v>
      </c>
      <c r="AZ39" s="92">
        <f>+'35'!AZ39*1000</f>
        <v>1223.9946494000001</v>
      </c>
      <c r="BA39" s="92">
        <f>+'35'!BA39*1000</f>
        <v>1220.5025106000003</v>
      </c>
      <c r="BB39" s="92">
        <f>+'35'!BB39*1000</f>
        <v>1217.0103718</v>
      </c>
      <c r="BC39" s="92">
        <f>+'35'!BC39*1000</f>
        <v>1217.0103718</v>
      </c>
      <c r="BD39" s="92">
        <f>+'35'!BD39*1000</f>
        <v>609.96609790000002</v>
      </c>
      <c r="BE39" s="92">
        <f>+'35'!BE39*1000</f>
        <v>609.96609790000002</v>
      </c>
      <c r="BF39" s="92">
        <f>+'35'!BF39*1000</f>
        <v>609.96609790000002</v>
      </c>
      <c r="BG39" s="92">
        <f>+'35'!BG39*1000</f>
        <v>609.96609790000002</v>
      </c>
      <c r="BH39" s="92">
        <f>+'35'!BH39*1000</f>
        <v>609.96609790000002</v>
      </c>
      <c r="BI39" s="92">
        <f>+'35'!BI39*1000</f>
        <v>609.96609790000002</v>
      </c>
      <c r="BJ39" s="92">
        <f>+'35'!BJ39*1000</f>
        <v>609.96609790000002</v>
      </c>
      <c r="BK39" s="92">
        <f>+'35'!BK39*1000</f>
        <v>609.96609790000002</v>
      </c>
      <c r="BL39" s="92">
        <f>+'35'!BL39*1000</f>
        <v>609.96609790000002</v>
      </c>
      <c r="BM39" s="92">
        <f>+'35'!BM39*1000</f>
        <v>609.96609790000002</v>
      </c>
      <c r="BN39" s="92">
        <f>+'35'!BN39*1000</f>
        <v>609.96609790000002</v>
      </c>
      <c r="BO39" s="92">
        <f>+'35'!BO39*1000</f>
        <v>609.96609790000002</v>
      </c>
      <c r="BP39" s="92">
        <f>+'35'!BP39*1000</f>
        <v>609.96609790000002</v>
      </c>
      <c r="BQ39" s="92">
        <f>+'35'!BQ39*1000</f>
        <v>381.96609790000002</v>
      </c>
      <c r="BR39" s="92">
        <f>+'35'!BR39*1000</f>
        <v>609.96609790000002</v>
      </c>
      <c r="BS39" s="92">
        <f>+'35'!BS39*1000</f>
        <v>609.96609790000002</v>
      </c>
      <c r="BT39" s="92">
        <f>+'35'!BT39*1000</f>
        <v>609.96609790000002</v>
      </c>
      <c r="BU39" s="92">
        <f>+'35'!BU39*1000</f>
        <v>609.96609790000002</v>
      </c>
      <c r="BV39" s="92">
        <f>+'35'!BV39*1000</f>
        <v>609.96609790000002</v>
      </c>
      <c r="BW39" s="92">
        <f>+'35'!BW39*1000</f>
        <v>609.96609790000002</v>
      </c>
      <c r="BX39" s="92">
        <f>+'35'!BX39*1000</f>
        <v>609.96609790000002</v>
      </c>
      <c r="BY39" s="92">
        <f>+'35'!BY39*1000</f>
        <v>609.96609790000002</v>
      </c>
      <c r="BZ39" s="92">
        <f>+'35'!BZ39*1000</f>
        <v>609.96609790000002</v>
      </c>
      <c r="CA39" s="92">
        <f>+'35'!CA39*1000</f>
        <v>609.09096720000014</v>
      </c>
      <c r="CB39" s="92">
        <f>+'35'!CB39*1000</f>
        <v>657.20294020000006</v>
      </c>
      <c r="CC39" s="92">
        <f>+'35'!CC39*1000</f>
        <v>657.20294020000006</v>
      </c>
      <c r="CD39" s="92">
        <f>+'35'!CD39*1000</f>
        <v>655.30898360000003</v>
      </c>
      <c r="CE39" s="92">
        <f>+'35'!CE39*1000</f>
        <v>653.41502700000001</v>
      </c>
      <c r="CF39" s="92">
        <f>+'35'!CF39*1000</f>
        <v>652.46804869999994</v>
      </c>
      <c r="CG39" s="92">
        <f>+'35'!CG39*1000</f>
        <v>652.46804869999994</v>
      </c>
      <c r="CH39" s="92">
        <f>+'35'!CH39*1000</f>
        <v>651.52107039999999</v>
      </c>
      <c r="CI39" s="92">
        <f>+'35'!CI39*1000</f>
        <v>650.57409210000003</v>
      </c>
      <c r="CJ39" s="92">
        <f>+'35'!CJ39*1000</f>
        <v>650.57409210000003</v>
      </c>
      <c r="CK39" s="92">
        <f>+'35'!CK39*1000</f>
        <v>650.57409210000003</v>
      </c>
      <c r="CL39" s="92">
        <f>+'35'!CL39*1000</f>
        <v>650.57409210000003</v>
      </c>
      <c r="CM39" s="92">
        <f>+'35'!CM39*1000</f>
        <v>649.62711380000007</v>
      </c>
      <c r="CN39" s="92">
        <f>+'35'!CN39*1000</f>
        <v>649.62711380000007</v>
      </c>
      <c r="CO39" s="92">
        <f>+'35'!CO39*1000</f>
        <v>649.62711380000007</v>
      </c>
      <c r="CP39" s="92">
        <f>+'35'!CP39*1000</f>
        <v>649.62711380000007</v>
      </c>
      <c r="CQ39" s="92">
        <f>+'35'!CQ39*1000</f>
        <v>649.62711380000007</v>
      </c>
      <c r="CR39" s="92">
        <f>+'35'!CR39*1000</f>
        <v>649.62711380000007</v>
      </c>
      <c r="CS39" s="92">
        <f>+'35'!CS39*1000</f>
        <v>649.62711380000007</v>
      </c>
      <c r="CT39" s="92">
        <f>+'35'!CT39*1000</f>
        <v>649.62711380000007</v>
      </c>
      <c r="CU39" s="92">
        <f>+'35'!CU39*1000</f>
        <v>649.62711380000007</v>
      </c>
      <c r="CV39" s="92">
        <f>+'35'!CV39*1000</f>
        <v>649.62711380000007</v>
      </c>
      <c r="CW39" s="92">
        <f>+'35'!CW39*1000</f>
        <v>649.62711380000007</v>
      </c>
      <c r="CX39" s="92">
        <f>+'35'!CX39*1000</f>
        <v>649.62711380000007</v>
      </c>
      <c r="CY39" s="92">
        <f>+'35'!CY39*1000</f>
        <v>649.62711380000007</v>
      </c>
      <c r="CZ39" s="92">
        <f>+'35'!CZ39*1000</f>
        <v>649.62711380000007</v>
      </c>
      <c r="DA39" s="92">
        <f>+'35'!DA39*1000</f>
        <v>649.62711380000007</v>
      </c>
      <c r="DB39" s="92">
        <f>+'35'!DB39*1000</f>
        <v>649.62711380000007</v>
      </c>
      <c r="DC39" s="92">
        <f>+'35'!DC39*1000</f>
        <v>649.62711380000007</v>
      </c>
      <c r="DD39" s="92">
        <f>+'35'!DD39*1000</f>
        <v>649.62711380000007</v>
      </c>
      <c r="DE39" s="92">
        <f>+'35'!DE39*1000</f>
        <v>649.62711380000007</v>
      </c>
      <c r="DF39" s="92">
        <f>+'35'!DF39*1000</f>
        <v>649.62711380000007</v>
      </c>
      <c r="DG39" s="92">
        <f>+'35'!DG39*1000</f>
        <v>649.62711380000007</v>
      </c>
      <c r="DH39" s="92">
        <f>+'35'!DH39*1000</f>
        <v>649.62711380000007</v>
      </c>
      <c r="DI39" s="92">
        <f>+'35'!DI39*1000</f>
        <v>649.62711380000007</v>
      </c>
      <c r="DJ39" s="92">
        <f>+'35'!DJ39*1000</f>
        <v>649.62711380000007</v>
      </c>
      <c r="DK39" s="92">
        <f>+'35'!DK39*1000</f>
        <v>649.62711380000007</v>
      </c>
      <c r="DL39" s="92">
        <f>+'35'!DL39*1000</f>
        <v>649.62711380000007</v>
      </c>
      <c r="DM39" s="92">
        <f>+'35'!DM39*1000</f>
        <v>649.62711380000007</v>
      </c>
      <c r="DN39" s="92">
        <f>+'35'!DN39*1000</f>
        <v>649.62711380000007</v>
      </c>
      <c r="DO39" s="92">
        <f>+'35'!DO39*1000</f>
        <v>649.62711380000007</v>
      </c>
      <c r="DP39" s="92">
        <f>+'35'!DP39*1000</f>
        <v>649.62711380000007</v>
      </c>
      <c r="DQ39" s="92">
        <f>+'35'!DQ39*1000</f>
        <v>649.62711380000007</v>
      </c>
      <c r="DR39" s="92">
        <f>+'35'!DR39*1000</f>
        <v>649.62711380000007</v>
      </c>
      <c r="DS39" s="92">
        <f>+'35'!DS39*1000</f>
        <v>649.62711380000007</v>
      </c>
      <c r="DT39" s="92">
        <f>+'35'!DT39*1000</f>
        <v>649.62711380000007</v>
      </c>
      <c r="DU39" s="92">
        <f>+'35'!DU39*1000</f>
        <v>649.62711380000007</v>
      </c>
      <c r="DV39" s="92">
        <f>+'35'!DV39*1000</f>
        <v>649.62711380000007</v>
      </c>
      <c r="DW39" s="92">
        <f>+'35'!DW39*1000</f>
        <v>649.62711380000007</v>
      </c>
      <c r="DX39" s="92">
        <f>+'35'!DX39*1000</f>
        <v>649.62711380000007</v>
      </c>
      <c r="DY39" s="92">
        <f>+'35'!DY39*1000</f>
        <v>649.62711380000007</v>
      </c>
      <c r="DZ39" s="92">
        <f>+'35'!DZ39*1000</f>
        <v>649.62711380000007</v>
      </c>
      <c r="EA39" s="92">
        <f>+'35'!EA39*1000</f>
        <v>649.62711380000007</v>
      </c>
      <c r="EB39" s="92">
        <f>+'35'!EB39*1000</f>
        <v>649.62711380000007</v>
      </c>
      <c r="EC39" s="92">
        <f>+'35'!EC39*1000</f>
        <v>649.62711380000007</v>
      </c>
      <c r="ED39" s="92">
        <f>+'35'!ED39*1000</f>
        <v>649.62711380000007</v>
      </c>
      <c r="EE39" s="92">
        <f>+'35'!EE39*1000</f>
        <v>649.62711380000007</v>
      </c>
      <c r="EF39" s="92">
        <f>+'35'!EF39*1000</f>
        <v>649.62711380000007</v>
      </c>
      <c r="EG39" s="92">
        <f>+'35'!EG39*1000</f>
        <v>649.62711380000007</v>
      </c>
      <c r="EH39" s="92">
        <f>+'35'!EH39*1000</f>
        <v>649.62711380000007</v>
      </c>
      <c r="EI39" s="92">
        <f>+'35'!EI39*1000</f>
        <v>649.62711380000007</v>
      </c>
      <c r="EJ39" s="92">
        <f>+'35'!EJ39*1000</f>
        <v>649.62711380000007</v>
      </c>
      <c r="EK39" s="59"/>
      <c r="EL39" s="2"/>
      <c r="EM39" s="1" t="e">
        <f>#REF!/1000</f>
        <v>#REF!</v>
      </c>
      <c r="EN39" s="1">
        <f t="shared" si="0"/>
        <v>0.23330479040000004</v>
      </c>
      <c r="EO39" s="1">
        <f t="shared" si="0"/>
        <v>0.56784523360000017</v>
      </c>
    </row>
    <row r="40" spans="1:145" ht="15.75" x14ac:dyDescent="0.25">
      <c r="A40" s="47" t="s">
        <v>14</v>
      </c>
      <c r="B40" s="78"/>
      <c r="C40" s="93"/>
      <c r="D40" s="61"/>
      <c r="E40" s="62"/>
      <c r="F40" s="62"/>
      <c r="G40" s="62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/>
      <c r="EH40" s="93"/>
      <c r="EI40" s="93"/>
      <c r="EJ40" s="93"/>
      <c r="EK40" s="63"/>
      <c r="EL40" s="2"/>
    </row>
    <row r="41" spans="1:145" ht="15.75" x14ac:dyDescent="0.25">
      <c r="A41" s="87" t="s">
        <v>161</v>
      </c>
      <c r="B41" s="79"/>
      <c r="C41" s="94">
        <f>+'35'!C41*1000</f>
        <v>3600992.5596499997</v>
      </c>
      <c r="D41" s="65">
        <f>+'35'!D41*1000</f>
        <v>4158450.44313</v>
      </c>
      <c r="E41" s="65">
        <f>+'35'!E41*1000</f>
        <v>3110531.5748700001</v>
      </c>
      <c r="F41" s="65">
        <f>+'35'!F41*1000</f>
        <v>3599858.2260600002</v>
      </c>
      <c r="G41" s="65">
        <f>+'35'!G41*1000</f>
        <v>3947445.9091999996</v>
      </c>
      <c r="H41" s="94">
        <f>+'35'!H41*1000</f>
        <v>5060945.4980800003</v>
      </c>
      <c r="I41" s="94">
        <f>+'35'!I41*1000</f>
        <v>4436626.0124500003</v>
      </c>
      <c r="J41" s="94">
        <f>+'35'!J41*1000</f>
        <v>4336871.7801900003</v>
      </c>
      <c r="K41" s="94">
        <f>+'35'!K41*1000</f>
        <v>4214652.8532100003</v>
      </c>
      <c r="L41" s="94">
        <f>+'35'!L41*1000</f>
        <v>4499380.8228000002</v>
      </c>
      <c r="M41" s="94">
        <f>+'35'!M41*1000</f>
        <v>4464629.5097899996</v>
      </c>
      <c r="N41" s="94">
        <f>+'35'!N41*1000</f>
        <v>4468113.5121355774</v>
      </c>
      <c r="O41" s="94">
        <f>+'35'!O41*1000</f>
        <v>5035976.1334001608</v>
      </c>
      <c r="P41" s="94">
        <f>+'35'!P41*1000</f>
        <v>5235087.621136683</v>
      </c>
      <c r="Q41" s="94">
        <f>+'35'!Q41*1000</f>
        <v>5350280.6789645106</v>
      </c>
      <c r="R41" s="94">
        <f>+'35'!R41*1000</f>
        <v>800728.86566028744</v>
      </c>
      <c r="S41" s="94">
        <f>+'35'!S41*1000</f>
        <v>5163829.8087175442</v>
      </c>
      <c r="T41" s="94">
        <f>+'35'!T41*1000</f>
        <v>7333736.8825650001</v>
      </c>
      <c r="U41" s="94">
        <f>+'35'!U41*1000</f>
        <v>6624456.2084986297</v>
      </c>
      <c r="V41" s="94">
        <f>+'35'!V41*1000</f>
        <v>6848521.2541937772</v>
      </c>
      <c r="W41" s="94">
        <f>+'35'!W41*1000</f>
        <v>6568897.6178933261</v>
      </c>
      <c r="X41" s="94">
        <f>+'35'!X41*1000</f>
        <v>6919699.488236702</v>
      </c>
      <c r="Y41" s="94">
        <f>+'35'!Y41*1000</f>
        <v>7198890.940738732</v>
      </c>
      <c r="Z41" s="94">
        <f>+'35'!Z41*1000</f>
        <v>7461671.7568400903</v>
      </c>
      <c r="AA41" s="94">
        <f>+'35'!AA41*1000</f>
        <v>7883663.8125926862</v>
      </c>
      <c r="AB41" s="94">
        <f>+'35'!AB41*1000</f>
        <v>7894261.704220579</v>
      </c>
      <c r="AC41" s="94">
        <f>+'35'!AC41*1000</f>
        <v>8056253.8593277801</v>
      </c>
      <c r="AD41" s="94">
        <f>+'35'!AD41*1000</f>
        <v>8090094.3418120537</v>
      </c>
      <c r="AE41" s="94">
        <f>+'35'!AE41*1000</f>
        <v>8499128.7448007129</v>
      </c>
      <c r="AF41" s="94">
        <f>+'35'!AF41*1000</f>
        <v>10511761.946843706</v>
      </c>
      <c r="AG41" s="94">
        <f>+'35'!AG41*1000</f>
        <v>9519099.5885269679</v>
      </c>
      <c r="AH41" s="94">
        <f>+'35'!AH41*1000</f>
        <v>9546018.6964826491</v>
      </c>
      <c r="AI41" s="94">
        <f>+'35'!AI41*1000</f>
        <v>9654162.0131592173</v>
      </c>
      <c r="AJ41" s="94">
        <f>+'35'!AJ41*1000</f>
        <v>10050049.619606571</v>
      </c>
      <c r="AK41" s="94">
        <f>+'35'!AK41*1000</f>
        <v>10181985.713515192</v>
      </c>
      <c r="AL41" s="94">
        <f>+'35'!AL41*1000</f>
        <v>10657288.374504136</v>
      </c>
      <c r="AM41" s="94">
        <f>+'35'!AM41*1000</f>
        <v>11229373.040395543</v>
      </c>
      <c r="AN41" s="94">
        <f>+'35'!AN41*1000</f>
        <v>12288085.300829349</v>
      </c>
      <c r="AO41" s="94">
        <f>+'35'!AO41*1000</f>
        <v>12843221.031793574</v>
      </c>
      <c r="AP41" s="94">
        <f>+'35'!AP41*1000</f>
        <v>13234202.345700515</v>
      </c>
      <c r="AQ41" s="94">
        <f>+'35'!AQ41*1000</f>
        <v>14030341.103308164</v>
      </c>
      <c r="AR41" s="94">
        <f>+'35'!AR41*1000</f>
        <v>16649318.80503484</v>
      </c>
      <c r="AS41" s="94">
        <f>+'35'!AS41*1000</f>
        <v>15865915.24053021</v>
      </c>
      <c r="AT41" s="94">
        <f>+'35'!AT41*1000</f>
        <v>16035684.087958228</v>
      </c>
      <c r="AU41" s="94">
        <f>+'35'!AU41*1000</f>
        <v>16169373.789497418</v>
      </c>
      <c r="AV41" s="94">
        <f>+'35'!AV41*1000</f>
        <v>16941707.934583992</v>
      </c>
      <c r="AW41" s="94">
        <f>+'35'!AW41*1000</f>
        <v>17986526.360726852</v>
      </c>
      <c r="AX41" s="94">
        <f>+'35'!AX41*1000</f>
        <v>18239637.426492058</v>
      </c>
      <c r="AY41" s="94">
        <f>+'35'!AY41*1000</f>
        <v>18714578.463060003</v>
      </c>
      <c r="AZ41" s="94">
        <f>+'35'!AZ41*1000</f>
        <v>19491041.274174731</v>
      </c>
      <c r="BA41" s="94">
        <f>+'35'!BA41*1000</f>
        <v>19764758.414068483</v>
      </c>
      <c r="BB41" s="94">
        <f>+'35'!BB41*1000</f>
        <v>19215694.497448497</v>
      </c>
      <c r="BC41" s="94">
        <f>+'35'!BC41*1000</f>
        <v>18727024.091755871</v>
      </c>
      <c r="BD41" s="94">
        <f>+'35'!BD41*1000</f>
        <v>20715777.69264419</v>
      </c>
      <c r="BE41" s="94">
        <f>+'35'!BE41*1000</f>
        <v>19370772.902235754</v>
      </c>
      <c r="BF41" s="94">
        <f>+'35'!BF41*1000</f>
        <v>18964990.53215915</v>
      </c>
      <c r="BG41" s="94">
        <f>+'35'!BG41*1000</f>
        <v>18170138.791551981</v>
      </c>
      <c r="BH41" s="94">
        <f>+'35'!BH41*1000</f>
        <v>17951005.171605784</v>
      </c>
      <c r="BI41" s="94">
        <f>+'35'!BI41*1000</f>
        <v>18218947.726385593</v>
      </c>
      <c r="BJ41" s="94">
        <f>+'35'!BJ41*1000</f>
        <v>19832498.226408836</v>
      </c>
      <c r="BK41" s="94">
        <f>+'35'!BK41*1000</f>
        <v>20409617.39379314</v>
      </c>
      <c r="BL41" s="94">
        <f>+'35'!BL41*1000</f>
        <v>21187945.985698372</v>
      </c>
      <c r="BM41" s="94">
        <f>+'35'!BM41*1000</f>
        <v>22677324.248850461</v>
      </c>
      <c r="BN41" s="94">
        <f>+'35'!BN41*1000</f>
        <v>24598949.771647982</v>
      </c>
      <c r="BO41" s="94">
        <f>+'35'!BO41*1000</f>
        <v>24884356.376976989</v>
      </c>
      <c r="BP41" s="94">
        <f>+'35'!BP41*1000</f>
        <v>27700493.731744952</v>
      </c>
      <c r="BQ41" s="94">
        <f>+'35'!BQ41*1000</f>
        <v>28900858.874027409</v>
      </c>
      <c r="BR41" s="94">
        <f>+'35'!BR41*1000</f>
        <v>28661937.460763954</v>
      </c>
      <c r="BS41" s="94">
        <f>+'35'!BS41*1000</f>
        <v>28232429.445778608</v>
      </c>
      <c r="BT41" s="94">
        <f>+'35'!BT41*1000</f>
        <v>27137563.328799047</v>
      </c>
      <c r="BU41" s="94">
        <f>+'35'!BU41*1000</f>
        <v>27706902.625157837</v>
      </c>
      <c r="BV41" s="94">
        <f>+'35'!BV41*1000</f>
        <v>27110565.399611454</v>
      </c>
      <c r="BW41" s="94">
        <f>+'35'!BW41*1000</f>
        <v>26222321.513677999</v>
      </c>
      <c r="BX41" s="94">
        <f>+'35'!BX41*1000</f>
        <v>25885135.134688858</v>
      </c>
      <c r="BY41" s="94">
        <f>+'35'!BY41*1000</f>
        <v>25749167.219423689</v>
      </c>
      <c r="BZ41" s="94">
        <f>+'35'!BZ41*1000</f>
        <v>25074806.206872497</v>
      </c>
      <c r="CA41" s="94">
        <f>+'35'!CA41*1000</f>
        <v>25692111.140879501</v>
      </c>
      <c r="CB41" s="94">
        <f>+'35'!CB41*1000</f>
        <v>31365978.341903932</v>
      </c>
      <c r="CC41" s="94">
        <f>+'35'!CC41*1000</f>
        <v>30106572.815652616</v>
      </c>
      <c r="CD41" s="94">
        <f>+'35'!CD41*1000</f>
        <v>29327984.405908808</v>
      </c>
      <c r="CE41" s="94">
        <f>+'35'!CE41*1000</f>
        <v>29170516.183687028</v>
      </c>
      <c r="CF41" s="94">
        <f>+'35'!CF41*1000</f>
        <v>26983780.852020357</v>
      </c>
      <c r="CG41" s="94">
        <f>+'35'!CG41*1000</f>
        <v>26744738.561832819</v>
      </c>
      <c r="CH41" s="94">
        <f>+'35'!CH41*1000</f>
        <v>28446164.03969102</v>
      </c>
      <c r="CI41" s="94">
        <f>+'35'!CI41*1000</f>
        <v>29014042.163133312</v>
      </c>
      <c r="CJ41" s="94">
        <f>+'35'!CJ41*1000</f>
        <v>29996857.508401882</v>
      </c>
      <c r="CK41" s="94">
        <f>+'35'!CK41*1000</f>
        <v>31241688.0805002</v>
      </c>
      <c r="CL41" s="94">
        <f>+'35'!CL41*1000</f>
        <v>32037716.748326275</v>
      </c>
      <c r="CM41" s="94">
        <f>+'35'!CM41*1000</f>
        <v>33988649.110252455</v>
      </c>
      <c r="CN41" s="94">
        <f>+'35'!CN41*1000</f>
        <v>38089486.636254974</v>
      </c>
      <c r="CO41" s="94">
        <f>+'35'!CO41*1000</f>
        <v>35687376.833029494</v>
      </c>
      <c r="CP41" s="94">
        <f>+'35'!CP41*1000</f>
        <v>35487851.374218136</v>
      </c>
      <c r="CQ41" s="94">
        <f>+'35'!CQ41*1000</f>
        <v>35423078.99597995</v>
      </c>
      <c r="CR41" s="94">
        <f>+'35'!CR41*1000</f>
        <v>34453891.399423115</v>
      </c>
      <c r="CS41" s="94">
        <f>+'35'!CS41*1000</f>
        <v>34084862.247851253</v>
      </c>
      <c r="CT41" s="94">
        <f>+'35'!CT41*1000</f>
        <v>35100263.66864337</v>
      </c>
      <c r="CU41" s="94">
        <f>+'35'!CU41*1000</f>
        <v>34164244.23307059</v>
      </c>
      <c r="CV41" s="94">
        <f>+'35'!CV41*1000</f>
        <v>35304612.254596926</v>
      </c>
      <c r="CW41" s="94">
        <f>+'35'!CW41*1000</f>
        <v>35782592.582017243</v>
      </c>
      <c r="CX41" s="94">
        <f>+'35'!CX41*1000</f>
        <v>35963505.090900853</v>
      </c>
      <c r="CY41" s="94">
        <f>+'35'!CY41*1000</f>
        <v>37930537.638740428</v>
      </c>
      <c r="CZ41" s="94">
        <f>+'35'!CZ41*1000</f>
        <v>45275713.306428224</v>
      </c>
      <c r="DA41" s="94">
        <f>+'35'!DA41*1000</f>
        <v>42460805.370201267</v>
      </c>
      <c r="DB41" s="94">
        <f>+'35'!DB41*1000</f>
        <v>41169989.769850731</v>
      </c>
      <c r="DC41" s="94">
        <f>+'35'!DC41*1000</f>
        <v>39271520.548571438</v>
      </c>
      <c r="DD41" s="94">
        <f>+'35'!DD41*1000</f>
        <v>38100005.389750175</v>
      </c>
      <c r="DE41" s="94">
        <f>+'35'!DE41*1000</f>
        <v>37820045.747504473</v>
      </c>
      <c r="DF41" s="94">
        <f>+'35'!DF41*1000</f>
        <v>39287378.930281743</v>
      </c>
      <c r="DG41" s="94">
        <f>+'35'!DG41*1000</f>
        <v>38588226.120445721</v>
      </c>
      <c r="DH41" s="94">
        <f>+'35'!DH41*1000</f>
        <v>40071161.079098023</v>
      </c>
      <c r="DI41" s="94">
        <f>+'35'!DI41*1000</f>
        <v>39134887.827807389</v>
      </c>
      <c r="DJ41" s="94">
        <f>+'35'!DJ41*1000</f>
        <v>39489939.586912796</v>
      </c>
      <c r="DK41" s="94">
        <f>+'35'!DK41*1000</f>
        <v>39377642.767120674</v>
      </c>
      <c r="DL41" s="94">
        <f>+'35'!DL41*1000</f>
        <v>47557775.4036237</v>
      </c>
      <c r="DM41" s="94">
        <f>+'35'!DM41*1000</f>
        <v>42456220.622229896</v>
      </c>
      <c r="DN41" s="94">
        <f>+'35'!DN41*1000</f>
        <v>41125935.472333409</v>
      </c>
      <c r="DO41" s="94">
        <f>+'35'!DO41*1000</f>
        <v>40611609.090896741</v>
      </c>
      <c r="DP41" s="94">
        <f>+'35'!DP41*1000</f>
        <v>41717167.927861981</v>
      </c>
      <c r="DQ41" s="94">
        <f>+'35'!DQ41*1000</f>
        <v>41993448.060644291</v>
      </c>
      <c r="DR41" s="94">
        <f>+'35'!DR41*1000</f>
        <v>43460518.650223978</v>
      </c>
      <c r="DS41" s="94">
        <f>+'35'!DS41*1000</f>
        <v>43576352.156337701</v>
      </c>
      <c r="DT41" s="94">
        <f>+'35'!DT41*1000</f>
        <v>44675183.196617968</v>
      </c>
      <c r="DU41" s="94">
        <f>+'35'!DU41*1000</f>
        <v>45927670.124194309</v>
      </c>
      <c r="DV41" s="94">
        <f>+'35'!DV41*1000</f>
        <v>49221732.906305708</v>
      </c>
      <c r="DW41" s="94">
        <f>+'35'!DW41*1000</f>
        <v>49661100.751813434</v>
      </c>
      <c r="DX41" s="94">
        <f>+'35'!DX41*1000</f>
        <v>57851108.951378927</v>
      </c>
      <c r="DY41" s="94">
        <f>+'35'!DY41*1000</f>
        <v>54060490.876220398</v>
      </c>
      <c r="DZ41" s="94">
        <f>+'35'!DZ41*1000</f>
        <v>51260168.259848006</v>
      </c>
      <c r="EA41" s="94">
        <f>+'35'!EA41*1000</f>
        <v>47979904.340732381</v>
      </c>
      <c r="EB41" s="94">
        <f>+'35'!EB41*1000</f>
        <v>47920675.093825132</v>
      </c>
      <c r="EC41" s="94">
        <f>+'35'!EC41*1000</f>
        <v>48355232.25909216</v>
      </c>
      <c r="ED41" s="94">
        <f>+'35'!ED41*1000</f>
        <v>50671953.019212648</v>
      </c>
      <c r="EE41" s="94">
        <f>+'35'!EE41*1000</f>
        <v>49567075.478138618</v>
      </c>
      <c r="EF41" s="94">
        <f>+'35'!EF41*1000</f>
        <v>50501585.953056954</v>
      </c>
      <c r="EG41" s="94">
        <f>+'35'!EG41*1000</f>
        <v>53192198.653791331</v>
      </c>
      <c r="EH41" s="94">
        <f>+'35'!EH41*1000</f>
        <v>55764431.241575129</v>
      </c>
      <c r="EI41" s="94">
        <f>+'35'!EI41*1000</f>
        <v>56957986.37111941</v>
      </c>
      <c r="EJ41" s="94">
        <f>+'35'!EJ41*1000</f>
        <v>66738394.192608029</v>
      </c>
      <c r="EK41" s="66"/>
      <c r="EL41" s="2"/>
      <c r="EM41" s="1" t="e">
        <f>#REF!/1000</f>
        <v>#REF!</v>
      </c>
      <c r="EN41" s="1">
        <f t="shared" ref="EN41:EO43" si="1">C41/1000</f>
        <v>3600.9925596499997</v>
      </c>
      <c r="EO41" s="1">
        <f t="shared" si="1"/>
        <v>4158.4504431300002</v>
      </c>
    </row>
    <row r="42" spans="1:145" ht="15.75" x14ac:dyDescent="0.25">
      <c r="A42" s="86" t="s">
        <v>15</v>
      </c>
      <c r="B42" s="80"/>
      <c r="C42" s="92">
        <f>+'35'!C42*1000</f>
        <v>3037420.9639300001</v>
      </c>
      <c r="D42" s="58">
        <f>+'35'!D42*1000</f>
        <v>3524676.1239999998</v>
      </c>
      <c r="E42" s="58">
        <f>+'35'!E42*1000</f>
        <v>2785731.9369999999</v>
      </c>
      <c r="F42" s="58">
        <f>+'35'!F42*1000</f>
        <v>3072095.094</v>
      </c>
      <c r="G42" s="58">
        <f>+'35'!G42*1000</f>
        <v>3338106.7280000001</v>
      </c>
      <c r="H42" s="92">
        <f>+'35'!H42*1000</f>
        <v>4282951.4354999997</v>
      </c>
      <c r="I42" s="92">
        <f>+'35'!I42*1000</f>
        <v>3751692.4309999999</v>
      </c>
      <c r="J42" s="92">
        <f>+'35'!J42*1000</f>
        <v>3692718.7312600003</v>
      </c>
      <c r="K42" s="92">
        <f>+'35'!K42*1000</f>
        <v>3571867.8354699998</v>
      </c>
      <c r="L42" s="92">
        <f>+'35'!L42*1000</f>
        <v>3898221.9580799998</v>
      </c>
      <c r="M42" s="92">
        <f>+'35'!M42*1000</f>
        <v>3913727.0439599999</v>
      </c>
      <c r="N42" s="92">
        <f>+'35'!N42*1000</f>
        <v>4044459.5171699999</v>
      </c>
      <c r="O42" s="92">
        <f>+'35'!O42*1000</f>
        <v>4165149.1847699997</v>
      </c>
      <c r="P42" s="92">
        <f>+'35'!P42*1000</f>
        <v>4365180.9591499995</v>
      </c>
      <c r="Q42" s="92">
        <f>+'35'!Q42*1000</f>
        <v>4577927.1014</v>
      </c>
      <c r="R42" s="92">
        <f>+'35'!R42*1000</f>
        <v>4767226.4950400004</v>
      </c>
      <c r="S42" s="92">
        <f>+'35'!S42*1000</f>
        <v>4888492.8885900006</v>
      </c>
      <c r="T42" s="92">
        <f>+'35'!T42*1000</f>
        <v>6179509.4853500007</v>
      </c>
      <c r="U42" s="92">
        <f>+'35'!U42*1000</f>
        <v>5649941.5343699995</v>
      </c>
      <c r="V42" s="92">
        <f>+'35'!V42*1000</f>
        <v>5668062.0792899998</v>
      </c>
      <c r="W42" s="92">
        <f>+'35'!W42*1000</f>
        <v>5497840.2634499995</v>
      </c>
      <c r="X42" s="92">
        <f>+'35'!X42*1000</f>
        <v>5795834.9184799995</v>
      </c>
      <c r="Y42" s="92">
        <f>+'35'!Y42*1000</f>
        <v>6033953.4688900001</v>
      </c>
      <c r="Z42" s="92">
        <f>+'35'!Z42*1000</f>
        <v>6392124.4446999999</v>
      </c>
      <c r="AA42" s="92">
        <f>+'35'!AA42*1000</f>
        <v>6677423.9291400006</v>
      </c>
      <c r="AB42" s="92">
        <f>+'35'!AB42*1000</f>
        <v>6718049.1887400001</v>
      </c>
      <c r="AC42" s="92">
        <f>+'35'!AC42*1000</f>
        <v>6997972.0722700004</v>
      </c>
      <c r="AD42" s="92">
        <f>+'35'!AD42*1000</f>
        <v>7066030.3798400005</v>
      </c>
      <c r="AE42" s="92">
        <f>+'35'!AE42*1000</f>
        <v>7434551.1989700003</v>
      </c>
      <c r="AF42" s="92">
        <f>+'35'!AF42*1000</f>
        <v>8773573.2238799985</v>
      </c>
      <c r="AG42" s="92">
        <f>+'35'!AG42*1000</f>
        <v>8152455.2253900003</v>
      </c>
      <c r="AH42" s="92">
        <f>+'35'!AH42*1000</f>
        <v>8231973.7473400002</v>
      </c>
      <c r="AI42" s="92">
        <f>+'35'!AI42*1000</f>
        <v>8398986.7241699994</v>
      </c>
      <c r="AJ42" s="92">
        <f>+'35'!AJ42*1000</f>
        <v>8795358.6180199999</v>
      </c>
      <c r="AK42" s="92">
        <f>+'35'!AK42*1000</f>
        <v>8986333.9175300002</v>
      </c>
      <c r="AL42" s="92">
        <f>+'35'!AL42*1000</f>
        <v>9410205.0303099994</v>
      </c>
      <c r="AM42" s="92">
        <f>+'35'!AM42*1000</f>
        <v>9924408.1538799983</v>
      </c>
      <c r="AN42" s="92">
        <f>+'35'!AN42*1000</f>
        <v>10731626.058180001</v>
      </c>
      <c r="AO42" s="92">
        <f>+'35'!AO42*1000</f>
        <v>11244396.97875</v>
      </c>
      <c r="AP42" s="92">
        <f>+'35'!AP42*1000</f>
        <v>11473613.14704</v>
      </c>
      <c r="AQ42" s="92">
        <f>+'35'!AQ42*1000</f>
        <v>12175984.80861</v>
      </c>
      <c r="AR42" s="92">
        <f>+'35'!AR42*1000</f>
        <v>14102848.197079999</v>
      </c>
      <c r="AS42" s="92">
        <f>+'35'!AS42*1000</f>
        <v>13495386.073709998</v>
      </c>
      <c r="AT42" s="92">
        <f>+'35'!AT42*1000</f>
        <v>13541983.464120001</v>
      </c>
      <c r="AU42" s="92">
        <f>+'35'!AU42*1000</f>
        <v>13607375.586759999</v>
      </c>
      <c r="AV42" s="92">
        <f>+'35'!AV42*1000</f>
        <v>14337365.100159999</v>
      </c>
      <c r="AW42" s="92">
        <f>+'35'!AW42*1000</f>
        <v>14988317.507040001</v>
      </c>
      <c r="AX42" s="92">
        <f>+'35'!AX42*1000</f>
        <v>15488208.64708</v>
      </c>
      <c r="AY42" s="92">
        <f>+'35'!AY42*1000</f>
        <v>15967202.959799999</v>
      </c>
      <c r="AZ42" s="92">
        <f>+'35'!AZ42*1000</f>
        <v>16409841.309079999</v>
      </c>
      <c r="BA42" s="92">
        <f>+'35'!BA42*1000</f>
        <v>16672076.79191</v>
      </c>
      <c r="BB42" s="92">
        <f>+'35'!BB42*1000</f>
        <v>16082536.995379999</v>
      </c>
      <c r="BC42" s="92">
        <f>+'35'!BC42*1000</f>
        <v>15870398.340809999</v>
      </c>
      <c r="BD42" s="92">
        <f>+'35'!BD42*1000</f>
        <v>17043319.105519999</v>
      </c>
      <c r="BE42" s="92">
        <f>+'35'!BE42*1000</f>
        <v>15808647.000790002</v>
      </c>
      <c r="BF42" s="92">
        <f>+'35'!BF42*1000</f>
        <v>15391407.633989999</v>
      </c>
      <c r="BG42" s="92">
        <f>+'35'!BG42*1000</f>
        <v>14840806.77166</v>
      </c>
      <c r="BH42" s="92">
        <f>+'35'!BH42*1000</f>
        <v>14840585.365319999</v>
      </c>
      <c r="BI42" s="92">
        <f>+'35'!BI42*1000</f>
        <v>14944718.256999999</v>
      </c>
      <c r="BJ42" s="92">
        <f>+'35'!BJ42*1000</f>
        <v>15350320.920440001</v>
      </c>
      <c r="BK42" s="92">
        <f>+'35'!BK42*1000</f>
        <v>15416739.632169999</v>
      </c>
      <c r="BL42" s="92">
        <f>+'35'!BL42*1000</f>
        <v>15516484.81116</v>
      </c>
      <c r="BM42" s="92">
        <f>+'35'!BM42*1000</f>
        <v>15664604.47672</v>
      </c>
      <c r="BN42" s="92">
        <f>+'35'!BN42*1000</f>
        <v>16338611.02035</v>
      </c>
      <c r="BO42" s="92">
        <f>+'35'!BO42*1000</f>
        <v>17061986.29507</v>
      </c>
      <c r="BP42" s="92">
        <f>+'35'!BP42*1000</f>
        <v>18892392.916360002</v>
      </c>
      <c r="BQ42" s="92">
        <f>+'35'!BQ42*1000</f>
        <v>18257127.98827</v>
      </c>
      <c r="BR42" s="92">
        <f>+'35'!BR42*1000</f>
        <v>17954210.320189998</v>
      </c>
      <c r="BS42" s="92">
        <f>+'35'!BS42*1000</f>
        <v>18052374.217380002</v>
      </c>
      <c r="BT42" s="92">
        <f>+'35'!BT42*1000</f>
        <v>18102754.296099998</v>
      </c>
      <c r="BU42" s="92">
        <f>+'35'!BU42*1000</f>
        <v>18598362.352259997</v>
      </c>
      <c r="BV42" s="92">
        <f>+'35'!BV42*1000</f>
        <v>19111731.860089999</v>
      </c>
      <c r="BW42" s="92">
        <f>+'35'!BW42*1000</f>
        <v>19273531.734020002</v>
      </c>
      <c r="BX42" s="92">
        <f>+'35'!BX42*1000</f>
        <v>19243647.425389998</v>
      </c>
      <c r="BY42" s="92">
        <f>+'35'!BY42*1000</f>
        <v>19374366.541729998</v>
      </c>
      <c r="BZ42" s="92">
        <f>+'35'!BZ42*1000</f>
        <v>19720613.799109999</v>
      </c>
      <c r="CA42" s="92">
        <f>+'35'!CA42*1000</f>
        <v>20284401.278250001</v>
      </c>
      <c r="CB42" s="92">
        <f>+'35'!CB42*1000</f>
        <v>24585622.26757</v>
      </c>
      <c r="CC42" s="92">
        <f>+'35'!CC42*1000</f>
        <v>23610754.460859999</v>
      </c>
      <c r="CD42" s="92">
        <f>+'35'!CD42*1000</f>
        <v>23358598.28613</v>
      </c>
      <c r="CE42" s="92">
        <f>+'35'!CE42*1000</f>
        <v>23139315.299330004</v>
      </c>
      <c r="CF42" s="92">
        <f>+'35'!CF42*1000</f>
        <v>23402080.371929999</v>
      </c>
      <c r="CG42" s="92">
        <f>+'35'!CG42*1000</f>
        <v>23750031.313169997</v>
      </c>
      <c r="CH42" s="92">
        <f>+'35'!CH42*1000</f>
        <v>24643468.506499998</v>
      </c>
      <c r="CI42" s="92">
        <f>+'35'!CI42*1000</f>
        <v>25057120.629689999</v>
      </c>
      <c r="CJ42" s="92">
        <f>+'35'!CJ42*1000</f>
        <v>25377252.699349999</v>
      </c>
      <c r="CK42" s="92">
        <f>+'35'!CK42*1000</f>
        <v>25704845.640889999</v>
      </c>
      <c r="CL42" s="92">
        <f>+'35'!CL42*1000</f>
        <v>26070208.207839999</v>
      </c>
      <c r="CM42" s="92">
        <f>+'35'!CM42*1000</f>
        <v>26355467.03396</v>
      </c>
      <c r="CN42" s="92">
        <f>+'35'!CN42*1000</f>
        <v>28585087.16164</v>
      </c>
      <c r="CO42" s="92">
        <f>+'35'!CO42*1000</f>
        <v>27904261.6435</v>
      </c>
      <c r="CP42" s="92">
        <f>+'35'!CP42*1000</f>
        <v>27651922.542569999</v>
      </c>
      <c r="CQ42" s="92">
        <f>+'35'!CQ42*1000</f>
        <v>27218263.037979998</v>
      </c>
      <c r="CR42" s="92">
        <f>+'35'!CR42*1000</f>
        <v>27420762.123630002</v>
      </c>
      <c r="CS42" s="92">
        <f>+'35'!CS42*1000</f>
        <v>27520156.490939997</v>
      </c>
      <c r="CT42" s="92">
        <f>+'35'!CT42*1000</f>
        <v>28361012.891550001</v>
      </c>
      <c r="CU42" s="92">
        <f>+'35'!CU42*1000</f>
        <v>28505503.54882</v>
      </c>
      <c r="CV42" s="92">
        <f>+'35'!CV42*1000</f>
        <v>28584619.92594</v>
      </c>
      <c r="CW42" s="92">
        <f>+'35'!CW42*1000</f>
        <v>29033313.723990001</v>
      </c>
      <c r="CX42" s="92">
        <f>+'35'!CX42*1000</f>
        <v>29535500.9989</v>
      </c>
      <c r="CY42" s="92">
        <f>+'35'!CY42*1000</f>
        <v>30131992.33729</v>
      </c>
      <c r="CZ42" s="92">
        <f>+'35'!CZ42*1000</f>
        <v>32665086.16045</v>
      </c>
      <c r="DA42" s="92">
        <f>+'35'!DA42*1000</f>
        <v>31825354.411959998</v>
      </c>
      <c r="DB42" s="92">
        <f>+'35'!DB42*1000</f>
        <v>31105858.64638</v>
      </c>
      <c r="DC42" s="92">
        <f>+'35'!DC42*1000</f>
        <v>30802190.48116</v>
      </c>
      <c r="DD42" s="92">
        <f>+'35'!DD42*1000</f>
        <v>30829345.512419999</v>
      </c>
      <c r="DE42" s="92">
        <f>+'35'!DE42*1000</f>
        <v>31213303.970259998</v>
      </c>
      <c r="DF42" s="92">
        <f>+'35'!DF42*1000</f>
        <v>31641167.20555</v>
      </c>
      <c r="DG42" s="92">
        <f>+'35'!DG42*1000</f>
        <v>31888061.63304</v>
      </c>
      <c r="DH42" s="92">
        <f>+'35'!DH42*1000</f>
        <v>31958471.105610002</v>
      </c>
      <c r="DI42" s="92">
        <f>+'35'!DI42*1000</f>
        <v>32333088.900520001</v>
      </c>
      <c r="DJ42" s="92">
        <f>+'35'!DJ42*1000</f>
        <v>32726848.775180001</v>
      </c>
      <c r="DK42" s="92">
        <f>+'35'!DK42*1000</f>
        <v>33376522.949069999</v>
      </c>
      <c r="DL42" s="92">
        <f>+'35'!DL42*1000</f>
        <v>37001012.189350002</v>
      </c>
      <c r="DM42" s="92">
        <f>+'35'!DM42*1000</f>
        <v>35908594.242320001</v>
      </c>
      <c r="DN42" s="92">
        <f>+'35'!DN42*1000</f>
        <v>35170474.726609997</v>
      </c>
      <c r="DO42" s="92">
        <f>+'35'!DO42*1000</f>
        <v>34508930.251169994</v>
      </c>
      <c r="DP42" s="92">
        <f>+'35'!DP42*1000</f>
        <v>34555717.83557</v>
      </c>
      <c r="DQ42" s="92">
        <f>+'35'!DQ42*1000</f>
        <v>34634109.01833</v>
      </c>
      <c r="DR42" s="92">
        <f>+'35'!DR42*1000</f>
        <v>35280659.298040003</v>
      </c>
      <c r="DS42" s="92">
        <f>+'35'!DS42*1000</f>
        <v>35344692.92887</v>
      </c>
      <c r="DT42" s="92">
        <f>+'35'!DT42*1000</f>
        <v>35635031.122339994</v>
      </c>
      <c r="DU42" s="92">
        <f>+'35'!DU42*1000</f>
        <v>36020299.270550005</v>
      </c>
      <c r="DV42" s="92">
        <f>+'35'!DV42*1000</f>
        <v>36636916.67154</v>
      </c>
      <c r="DW42" s="92">
        <f>+'35'!DW42*1000</f>
        <v>37663863.960780002</v>
      </c>
      <c r="DX42" s="92">
        <f>+'35'!DX42*1000</f>
        <v>41371515.351379998</v>
      </c>
      <c r="DY42" s="92">
        <f>+'35'!DY42*1000</f>
        <v>40506033.192500003</v>
      </c>
      <c r="DZ42" s="92">
        <f>+'35'!DZ42*1000</f>
        <v>39262991.807870001</v>
      </c>
      <c r="EA42" s="92">
        <f>+'35'!EA42*1000</f>
        <v>38283966.157779999</v>
      </c>
      <c r="EB42" s="92">
        <f>+'35'!EB42*1000</f>
        <v>37850323.657679997</v>
      </c>
      <c r="EC42" s="92">
        <f>+'35'!EC42*1000</f>
        <v>38148541.673379995</v>
      </c>
      <c r="ED42" s="92">
        <f>+'35'!ED42*1000</f>
        <v>38359647.04208</v>
      </c>
      <c r="EE42" s="92">
        <f>+'35'!EE42*1000</f>
        <v>38372521.949379995</v>
      </c>
      <c r="EF42" s="92">
        <f>+'35'!EF42*1000</f>
        <v>38105396.707079999</v>
      </c>
      <c r="EG42" s="92">
        <f>+'35'!EG42*1000</f>
        <v>37894315.809969999</v>
      </c>
      <c r="EH42" s="92">
        <f>+'35'!EH42*1000</f>
        <v>38141613.873480007</v>
      </c>
      <c r="EI42" s="92">
        <f>+'35'!EI42*1000</f>
        <v>38648379.029690005</v>
      </c>
      <c r="EJ42" s="92">
        <f>+'35'!EJ42*1000</f>
        <v>42923038.548690006</v>
      </c>
      <c r="EK42" s="59"/>
      <c r="EL42" s="2"/>
      <c r="EM42" s="1" t="e">
        <f>#REF!/1000</f>
        <v>#REF!</v>
      </c>
      <c r="EN42" s="1">
        <f t="shared" si="1"/>
        <v>3037.4209639300002</v>
      </c>
      <c r="EO42" s="1">
        <f t="shared" si="1"/>
        <v>3524.6761239999996</v>
      </c>
    </row>
    <row r="43" spans="1:145" ht="16.5" thickBot="1" x14ac:dyDescent="0.3">
      <c r="A43" s="88" t="s">
        <v>16</v>
      </c>
      <c r="B43" s="81"/>
      <c r="C43" s="95">
        <f>+'35'!C43*1000</f>
        <v>-3349327.622590201</v>
      </c>
      <c r="D43" s="68">
        <f>+'35'!D43*1000</f>
        <v>-4106432.7769999998</v>
      </c>
      <c r="E43" s="68">
        <f>+'35'!E43*1000</f>
        <v>-4218548.4479999999</v>
      </c>
      <c r="F43" s="68">
        <f>+'35'!F43*1000</f>
        <v>-3301554.0449999999</v>
      </c>
      <c r="G43" s="68">
        <f>+'35'!G43*1000</f>
        <v>-4247719.76</v>
      </c>
      <c r="H43" s="95">
        <f>+'35'!H43*1000</f>
        <v>-4748386.5455</v>
      </c>
      <c r="I43" s="95">
        <f>+'35'!I43*1000</f>
        <v>-4428173.3889999995</v>
      </c>
      <c r="J43" s="95">
        <f>+'35'!J43*1000</f>
        <v>-4735574.2221085988</v>
      </c>
      <c r="K43" s="95">
        <f>+'35'!K43*1000</f>
        <v>-4794456.9133531991</v>
      </c>
      <c r="L43" s="95">
        <f>+'35'!L43*1000</f>
        <v>-5008040.2735343995</v>
      </c>
      <c r="M43" s="95">
        <f>+'35'!M43*1000</f>
        <v>-4927210.8055944005</v>
      </c>
      <c r="N43" s="95">
        <f>+'35'!N43*1000</f>
        <v>-5352191.0415356001</v>
      </c>
      <c r="O43" s="95">
        <f>+'35'!O43*1000</f>
        <v>-5879053.2623934997</v>
      </c>
      <c r="P43" s="95">
        <f>+'35'!P43*1000</f>
        <v>-6375992.8132130997</v>
      </c>
      <c r="Q43" s="95">
        <f>+'35'!Q43*1000</f>
        <v>-6570417.1500756014</v>
      </c>
      <c r="R43" s="95">
        <f>+'35'!R43*1000</f>
        <v>-7374430.9647199968</v>
      </c>
      <c r="S43" s="95">
        <f>+'35'!S43*1000</f>
        <v>-8307687.1651699981</v>
      </c>
      <c r="T43" s="95">
        <f>+'35'!T43*1000</f>
        <v>-7533783.1700900011</v>
      </c>
      <c r="U43" s="95">
        <f>+'35'!U43*1000</f>
        <v>-8935418.3359500021</v>
      </c>
      <c r="V43" s="95">
        <f>+'35'!V43*1000</f>
        <v>-9321754.6997139007</v>
      </c>
      <c r="W43" s="95">
        <f>+'35'!W43*1000</f>
        <v>-10552096.443773698</v>
      </c>
      <c r="X43" s="95">
        <f>+'35'!X43*1000</f>
        <v>-11848762.575654004</v>
      </c>
      <c r="Y43" s="95">
        <f>+'35'!Y43*1000</f>
        <v>-13080319.435037198</v>
      </c>
      <c r="Z43" s="95">
        <f>+'35'!Z43*1000</f>
        <v>-13301494.175978409</v>
      </c>
      <c r="AA43" s="95">
        <f>+'35'!AA43*1000</f>
        <v>-14586108.807559999</v>
      </c>
      <c r="AB43" s="95">
        <f>+'35'!AB43*1000</f>
        <v>-15348498.271181999</v>
      </c>
      <c r="AC43" s="95">
        <f>+'35'!AC43*1000</f>
        <v>-15939508.647738501</v>
      </c>
      <c r="AD43" s="95">
        <f>+'35'!AD43*1000</f>
        <v>-16550830.191951998</v>
      </c>
      <c r="AE43" s="95">
        <f>+'35'!AE43*1000</f>
        <v>-16977458.457899999</v>
      </c>
      <c r="AF43" s="95">
        <f>+'35'!AF43*1000</f>
        <v>-16435790.196126996</v>
      </c>
      <c r="AG43" s="95">
        <f>+'35'!AG43*1000</f>
        <v>-17474065.164735902</v>
      </c>
      <c r="AH43" s="95">
        <f>+'35'!AH43*1000</f>
        <v>-18352600.5932579</v>
      </c>
      <c r="AI43" s="95">
        <f>+'35'!AI43*1000</f>
        <v>-19473906.865042206</v>
      </c>
      <c r="AJ43" s="95">
        <f>+'35'!AJ43*1000</f>
        <v>-20663969.155301504</v>
      </c>
      <c r="AK43" s="95">
        <f>+'35'!AK43*1000</f>
        <v>-21240499.230057701</v>
      </c>
      <c r="AL43" s="95">
        <f>+'35'!AL43*1000</f>
        <v>-21132090.783731002</v>
      </c>
      <c r="AM43" s="95">
        <f>+'35'!AM43*1000</f>
        <v>-22037943.174101904</v>
      </c>
      <c r="AN43" s="95">
        <f>+'35'!AN43*1000</f>
        <v>-23066795.391632993</v>
      </c>
      <c r="AO43" s="95">
        <f>+'35'!AO43*1000</f>
        <v>-25320583.381736707</v>
      </c>
      <c r="AP43" s="95">
        <f>+'35'!AP43*1000</f>
        <v>-26239635.559901595</v>
      </c>
      <c r="AQ43" s="95">
        <f>+'35'!AQ43*1000</f>
        <v>-26575176.145630702</v>
      </c>
      <c r="AR43" s="95">
        <f>+'35'!AR43*1000</f>
        <v>-26079613.674173504</v>
      </c>
      <c r="AS43" s="95">
        <f>+'35'!AS43*1000</f>
        <v>-28827850.88944681</v>
      </c>
      <c r="AT43" s="95">
        <f>+'35'!AT43*1000</f>
        <v>-31351572.300455008</v>
      </c>
      <c r="AU43" s="95">
        <f>+'35'!AU43*1000</f>
        <v>-32508802.32003</v>
      </c>
      <c r="AV43" s="95">
        <f>+'35'!AV43*1000</f>
        <v>-33209333.338789999</v>
      </c>
      <c r="AW43" s="95">
        <f>+'35'!AW43*1000</f>
        <v>-34243793.772957787</v>
      </c>
      <c r="AX43" s="95">
        <f>+'35'!AX43*1000</f>
        <v>-35215287.770793602</v>
      </c>
      <c r="AY43" s="95">
        <f>+'35'!AY43*1000</f>
        <v>-36401109.121524796</v>
      </c>
      <c r="AZ43" s="95">
        <f>+'35'!AZ43*1000</f>
        <v>-37475070.918615706</v>
      </c>
      <c r="BA43" s="95">
        <f>+'35'!BA43*1000</f>
        <v>-37924948.204861894</v>
      </c>
      <c r="BB43" s="95">
        <f>+'35'!BB43*1000</f>
        <v>-36452991.304214589</v>
      </c>
      <c r="BC43" s="95">
        <f>+'35'!BC43*1000</f>
        <v>-37225351.008047409</v>
      </c>
      <c r="BD43" s="95">
        <f>+'35'!BD43*1000</f>
        <v>-36779201.253545605</v>
      </c>
      <c r="BE43" s="95">
        <f>+'35'!BE43*1000</f>
        <v>-38442365.1622077</v>
      </c>
      <c r="BF43" s="95">
        <f>+'35'!BF43*1000</f>
        <v>-38131996.946989007</v>
      </c>
      <c r="BG43" s="95">
        <f>+'35'!BG43*1000</f>
        <v>-39281034.730478294</v>
      </c>
      <c r="BH43" s="95">
        <f>+'35'!BH43*1000</f>
        <v>-39108524.166016705</v>
      </c>
      <c r="BI43" s="95">
        <f>+'35'!BI43*1000</f>
        <v>-40080477.212344699</v>
      </c>
      <c r="BJ43" s="95">
        <f>+'35'!BJ43*1000</f>
        <v>-40100533.764701307</v>
      </c>
      <c r="BK43" s="95">
        <f>+'35'!BK43*1000</f>
        <v>-40400366.8563371</v>
      </c>
      <c r="BL43" s="95">
        <f>+'35'!BL43*1000</f>
        <v>-42404280.7179223</v>
      </c>
      <c r="BM43" s="95">
        <f>+'35'!BM43*1000</f>
        <v>-43255980.398496911</v>
      </c>
      <c r="BN43" s="95">
        <f>+'35'!BN43*1000</f>
        <v>-43597531.126023293</v>
      </c>
      <c r="BO43" s="95">
        <f>+'35'!BO43*1000</f>
        <v>-43996375.476100191</v>
      </c>
      <c r="BP43" s="95">
        <f>+'35'!BP43*1000</f>
        <v>-40910922.615057804</v>
      </c>
      <c r="BQ43" s="95">
        <f>+'35'!BQ43*1000</f>
        <v>-41394693.758420587</v>
      </c>
      <c r="BR43" s="95">
        <f>+'35'!BR43*1000</f>
        <v>-41454649.890014812</v>
      </c>
      <c r="BS43" s="95">
        <f>+'35'!BS43*1000</f>
        <v>-40825591.274391703</v>
      </c>
      <c r="BT43" s="95">
        <f>+'35'!BT43*1000</f>
        <v>-40725721.875428393</v>
      </c>
      <c r="BU43" s="95">
        <f>+'35'!BU43*1000</f>
        <v>-40337810.129891902</v>
      </c>
      <c r="BV43" s="95">
        <f>+'35'!BV43*1000</f>
        <v>-40393376.146762095</v>
      </c>
      <c r="BW43" s="95">
        <f>+'35'!BW43*1000</f>
        <v>-40786054.479741201</v>
      </c>
      <c r="BX43" s="95">
        <f>+'35'!BX43*1000</f>
        <v>-41654468.782245301</v>
      </c>
      <c r="BY43" s="95">
        <f>+'35'!BY43*1000</f>
        <v>-43763135.008855388</v>
      </c>
      <c r="BZ43" s="95">
        <f>+'35'!BZ43*1000</f>
        <v>-44456948.587003298</v>
      </c>
      <c r="CA43" s="95">
        <f>+'35'!CA43*1000</f>
        <v>-44259691.303942807</v>
      </c>
      <c r="CB43" s="95">
        <f>+'35'!CB43*1000</f>
        <v>-42938181.556548007</v>
      </c>
      <c r="CC43" s="95">
        <f>+'35'!CC43*1000</f>
        <v>-45901140.75055141</v>
      </c>
      <c r="CD43" s="95">
        <f>+'35'!CD43*1000</f>
        <v>-48312242.030334003</v>
      </c>
      <c r="CE43" s="95">
        <f>+'35'!CE43*1000</f>
        <v>-49213248.066837989</v>
      </c>
      <c r="CF43" s="95">
        <f>+'35'!CF43*1000</f>
        <v>-50678862.959450707</v>
      </c>
      <c r="CG43" s="95">
        <f>+'35'!CG43*1000</f>
        <v>-49812623.303448707</v>
      </c>
      <c r="CH43" s="95">
        <f>+'35'!CH43*1000</f>
        <v>-49325781.788141616</v>
      </c>
      <c r="CI43" s="95">
        <f>+'35'!CI43*1000</f>
        <v>-50765833.533910505</v>
      </c>
      <c r="CJ43" s="95">
        <f>+'35'!CJ43*1000</f>
        <v>-54535029.617012486</v>
      </c>
      <c r="CK43" s="95">
        <f>+'35'!CK43*1000</f>
        <v>-52669107.744965501</v>
      </c>
      <c r="CL43" s="95">
        <f>+'35'!CL43*1000</f>
        <v>-55701044.22676339</v>
      </c>
      <c r="CM43" s="95">
        <f>+'35'!CM43*1000</f>
        <v>-56751641.763445005</v>
      </c>
      <c r="CN43" s="95">
        <f>+'35'!CN43*1000</f>
        <v>-53862153.01660841</v>
      </c>
      <c r="CO43" s="95">
        <f>+'35'!CO43*1000</f>
        <v>-57769849.996353783</v>
      </c>
      <c r="CP43" s="95">
        <f>+'35'!CP43*1000</f>
        <v>-59738430.211090587</v>
      </c>
      <c r="CQ43" s="95">
        <f>+'35'!CQ43*1000</f>
        <v>-60223761.023671016</v>
      </c>
      <c r="CR43" s="95">
        <f>+'35'!CR43*1000</f>
        <v>-58830857.281953797</v>
      </c>
      <c r="CS43" s="95">
        <f>+'35'!CS43*1000</f>
        <v>-57693920.501290202</v>
      </c>
      <c r="CT43" s="95">
        <f>+'35'!CT43*1000</f>
        <v>-56975733.137548201</v>
      </c>
      <c r="CU43" s="95">
        <f>+'35'!CU43*1000</f>
        <v>-58945687.472932614</v>
      </c>
      <c r="CV43" s="95">
        <f>+'35'!CV43*1000</f>
        <v>-61032358.741403401</v>
      </c>
      <c r="CW43" s="95">
        <f>+'35'!CW43*1000</f>
        <v>-63022789.227204204</v>
      </c>
      <c r="CX43" s="95">
        <f>+'35'!CX43*1000</f>
        <v>-64938716.468395419</v>
      </c>
      <c r="CY43" s="95">
        <f>+'35'!CY43*1000</f>
        <v>-65398945.782689601</v>
      </c>
      <c r="CZ43" s="95">
        <f>+'35'!CZ43*1000</f>
        <v>-62872216.313210621</v>
      </c>
      <c r="DA43" s="95">
        <f>+'35'!DA43*1000</f>
        <v>-64550757.8442792</v>
      </c>
      <c r="DB43" s="95">
        <f>+'35'!DB43*1000</f>
        <v>-65624384.177252591</v>
      </c>
      <c r="DC43" s="95">
        <f>+'35'!DC43*1000</f>
        <v>-66525273.263922207</v>
      </c>
      <c r="DD43" s="95">
        <f>+'35'!DD43*1000</f>
        <v>-66625615.153956607</v>
      </c>
      <c r="DE43" s="95">
        <f>+'35'!DE43*1000</f>
        <v>-64879032.881210402</v>
      </c>
      <c r="DF43" s="95">
        <f>+'35'!DF43*1000</f>
        <v>-64067514.772347815</v>
      </c>
      <c r="DG43" s="95">
        <f>+'35'!DG43*1000</f>
        <v>-66282880.942538612</v>
      </c>
      <c r="DH43" s="95">
        <f>+'35'!DH43*1000</f>
        <v>-66834390.144422576</v>
      </c>
      <c r="DI43" s="95">
        <f>+'35'!DI43*1000</f>
        <v>-67257321.14939259</v>
      </c>
      <c r="DJ43" s="95">
        <f>+'35'!DJ43*1000</f>
        <v>-65027991.335507207</v>
      </c>
      <c r="DK43" s="95">
        <f>+'35'!DK43*1000</f>
        <v>-64228712.436963193</v>
      </c>
      <c r="DL43" s="95">
        <f>+'35'!DL43*1000</f>
        <v>-61989779.556665413</v>
      </c>
      <c r="DM43" s="95">
        <f>+'35'!DM43*1000</f>
        <v>-63694572.216457792</v>
      </c>
      <c r="DN43" s="95">
        <f>+'35'!DN43*1000</f>
        <v>-64695313.958897583</v>
      </c>
      <c r="DO43" s="95">
        <f>+'35'!DO43*1000</f>
        <v>-64896284.959782019</v>
      </c>
      <c r="DP43" s="95">
        <f>+'35'!DP43*1000</f>
        <v>-65140840.121542178</v>
      </c>
      <c r="DQ43" s="95">
        <f>+'35'!DQ43*1000</f>
        <v>-65115007.822384596</v>
      </c>
      <c r="DR43" s="95">
        <f>+'35'!DR43*1000</f>
        <v>-66308059.794496179</v>
      </c>
      <c r="DS43" s="95">
        <f>+'35'!DS43*1000</f>
        <v>-66686713.396061994</v>
      </c>
      <c r="DT43" s="95">
        <f>+'35'!DT43*1000</f>
        <v>-69975856.25269641</v>
      </c>
      <c r="DU43" s="95">
        <f>+'35'!DU43*1000</f>
        <v>-68744612.76632601</v>
      </c>
      <c r="DV43" s="95">
        <f>+'35'!DV43*1000</f>
        <v>-68916057.885834426</v>
      </c>
      <c r="DW43" s="95">
        <f>+'35'!DW43*1000</f>
        <v>-68511081.672324613</v>
      </c>
      <c r="DX43" s="95">
        <f>+'35'!DX43*1000</f>
        <v>-62371181.572406225</v>
      </c>
      <c r="DY43" s="95">
        <f>+'35'!DY43*1000</f>
        <v>-62991898.781463817</v>
      </c>
      <c r="DZ43" s="95">
        <f>+'35'!DZ43*1000</f>
        <v>-64621504.460060008</v>
      </c>
      <c r="EA43" s="95">
        <f>+'35'!EA43*1000</f>
        <v>-64393307.692251995</v>
      </c>
      <c r="EB43" s="95">
        <f>+'35'!EB43*1000</f>
        <v>-63958757.085306413</v>
      </c>
      <c r="EC43" s="95">
        <f>+'35'!EC43*1000</f>
        <v>-62334519.483629994</v>
      </c>
      <c r="ED43" s="95">
        <f>+'35'!ED43*1000</f>
        <v>-62536810.570707224</v>
      </c>
      <c r="EE43" s="95">
        <f>+'35'!EE43*1000</f>
        <v>-61001965.430612996</v>
      </c>
      <c r="EF43" s="95">
        <f>+'35'!EF43*1000</f>
        <v>-60353853.098890208</v>
      </c>
      <c r="EG43" s="95">
        <f>+'35'!EG43*1000</f>
        <v>-59701351.526304796</v>
      </c>
      <c r="EH43" s="95">
        <f>+'35'!EH43*1000</f>
        <v>-57673077.465891197</v>
      </c>
      <c r="EI43" s="95">
        <f>+'35'!EI43*1000</f>
        <v>-54156628.833470598</v>
      </c>
      <c r="EJ43" s="95">
        <f>+'35'!EJ43*1000</f>
        <v>-46640435.88753739</v>
      </c>
      <c r="EK43" s="69"/>
      <c r="EL43" s="6"/>
      <c r="EM43" s="1" t="e">
        <f>#REF!/1000</f>
        <v>#REF!</v>
      </c>
      <c r="EN43" s="1">
        <f t="shared" si="1"/>
        <v>-3349.3276225902009</v>
      </c>
      <c r="EO43" s="1">
        <f t="shared" si="1"/>
        <v>-4106.432777</v>
      </c>
    </row>
    <row r="44" spans="1:145" hidden="1" x14ac:dyDescent="0.2">
      <c r="A44" s="27" t="s">
        <v>21</v>
      </c>
      <c r="B44" s="28"/>
      <c r="C44" s="21">
        <v>205.9</v>
      </c>
      <c r="D44" s="22">
        <v>214.01</v>
      </c>
      <c r="E44" s="22">
        <v>215.16</v>
      </c>
      <c r="F44" s="22">
        <v>217.7</v>
      </c>
      <c r="G44" s="22">
        <v>219.56</v>
      </c>
      <c r="H44" s="22">
        <v>223.9</v>
      </c>
      <c r="I44" s="22">
        <v>226.97</v>
      </c>
      <c r="J44" s="22">
        <v>227.09</v>
      </c>
      <c r="K44" s="22">
        <v>227.45</v>
      </c>
      <c r="L44" s="22">
        <v>226.59</v>
      </c>
      <c r="M44" s="22">
        <v>228.12244965885873</v>
      </c>
      <c r="N44" s="22">
        <v>231.63403032830863</v>
      </c>
      <c r="O44" s="22">
        <v>230.55830369799341</v>
      </c>
      <c r="P44" s="22">
        <v>231.36568587580769</v>
      </c>
      <c r="Q44" s="22">
        <v>231.71354839200526</v>
      </c>
      <c r="R44" s="22">
        <v>232.58</v>
      </c>
      <c r="S44" s="22">
        <v>233.59</v>
      </c>
      <c r="T44" s="22">
        <v>234.8981</v>
      </c>
      <c r="U44" s="22">
        <v>235.84006028618481</v>
      </c>
      <c r="V44" s="22">
        <v>236.58</v>
      </c>
      <c r="W44" s="22">
        <v>235.91860569453672</v>
      </c>
      <c r="X44" s="22">
        <v>236.25</v>
      </c>
      <c r="Y44" s="22">
        <v>238.23</v>
      </c>
      <c r="Z44" s="22">
        <v>239.709716994166</v>
      </c>
      <c r="AA44" s="22">
        <v>241.06</v>
      </c>
      <c r="AB44" s="22">
        <v>241.51</v>
      </c>
      <c r="AC44" s="22">
        <v>241.70851938315514</v>
      </c>
      <c r="AD44" s="22">
        <v>242.83827455780269</v>
      </c>
      <c r="AE44" s="22">
        <v>244.6637639733664</v>
      </c>
      <c r="AF44" s="22">
        <v>246.5076136805263</v>
      </c>
      <c r="AG44" s="22">
        <v>250.04386046478263</v>
      </c>
      <c r="AH44" s="22">
        <v>252.12884888241277</v>
      </c>
      <c r="AI44" s="22">
        <v>252.87872550387178</v>
      </c>
      <c r="AJ44" s="22">
        <v>252.2305573836897</v>
      </c>
      <c r="AK44" s="22">
        <v>253.37523604778596</v>
      </c>
      <c r="AL44" s="22">
        <v>255.51762044781461</v>
      </c>
      <c r="AM44" s="22">
        <v>262.35669559137585</v>
      </c>
      <c r="AN44" s="22">
        <v>266.52999999999997</v>
      </c>
      <c r="AO44" s="22">
        <v>267.04000000000002</v>
      </c>
      <c r="AP44" s="22">
        <v>270.36483106722682</v>
      </c>
      <c r="AQ44" s="22">
        <v>273.68474314135796</v>
      </c>
      <c r="AR44" s="22">
        <v>275.41422271550101</v>
      </c>
      <c r="AS44" s="22">
        <v>278.41726969441248</v>
      </c>
      <c r="AT44" s="22">
        <v>285.71232115678362</v>
      </c>
      <c r="AU44" s="22">
        <v>288.48800799297095</v>
      </c>
      <c r="AV44" s="23"/>
      <c r="AW44" s="23">
        <v>296.05262392195868</v>
      </c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>
        <v>296.05262392195868</v>
      </c>
      <c r="BI44" s="23">
        <v>305.52826037988069</v>
      </c>
      <c r="BJ44" s="23">
        <v>305.52826037988069</v>
      </c>
      <c r="BK44" s="23"/>
      <c r="BL44" s="23"/>
      <c r="BM44" s="23">
        <v>305.52826037988069</v>
      </c>
      <c r="BN44" s="23">
        <v>305.52826037988069</v>
      </c>
      <c r="BO44" s="23">
        <v>305.52826037988069</v>
      </c>
      <c r="BP44" s="23">
        <v>305.52826037988069</v>
      </c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5"/>
      <c r="EL44" s="2"/>
    </row>
    <row r="45" spans="1:145" x14ac:dyDescent="0.2">
      <c r="A45" s="3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2"/>
    </row>
    <row r="46" spans="1:145" x14ac:dyDescent="0.2">
      <c r="A46" s="29" t="s">
        <v>170</v>
      </c>
      <c r="B46" s="29" t="s">
        <v>168</v>
      </c>
      <c r="C46" s="30"/>
      <c r="D46" s="30"/>
      <c r="E46" s="30"/>
      <c r="F46" s="30"/>
      <c r="G46" s="30"/>
      <c r="H46" s="30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</row>
    <row r="47" spans="1:145" x14ac:dyDescent="0.2">
      <c r="A47" s="29" t="s">
        <v>171</v>
      </c>
      <c r="B47" s="29" t="s">
        <v>169</v>
      </c>
      <c r="C47" s="29"/>
      <c r="D47" s="29"/>
      <c r="E47" s="29"/>
      <c r="F47" s="29"/>
      <c r="G47" s="29"/>
      <c r="H47" s="2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5" x14ac:dyDescent="0.2">
      <c r="A48" s="31" t="s">
        <v>34</v>
      </c>
      <c r="B48" s="32" t="s">
        <v>164</v>
      </c>
      <c r="C48" s="33"/>
      <c r="D48" s="33"/>
      <c r="E48" s="33"/>
      <c r="F48" s="33"/>
      <c r="G48" s="33"/>
      <c r="H48" s="33"/>
    </row>
    <row r="49" spans="1:141" hidden="1" x14ac:dyDescent="0.2">
      <c r="A49" s="33"/>
      <c r="B49" s="34" t="s">
        <v>165</v>
      </c>
      <c r="C49" s="35"/>
      <c r="D49" s="33"/>
      <c r="E49" s="33"/>
      <c r="F49" s="33"/>
      <c r="G49" s="33"/>
      <c r="H49" s="33"/>
    </row>
    <row r="50" spans="1:141" hidden="1" x14ac:dyDescent="0.2">
      <c r="A50" s="33"/>
      <c r="B50" s="34" t="s">
        <v>166</v>
      </c>
      <c r="C50" s="35"/>
      <c r="D50" s="33"/>
      <c r="E50" s="33"/>
      <c r="F50" s="33"/>
      <c r="G50" s="33"/>
      <c r="H50" s="33"/>
    </row>
    <row r="51" spans="1:141" ht="0.75" customHeight="1" x14ac:dyDescent="0.2">
      <c r="B51" s="89" t="s">
        <v>167</v>
      </c>
    </row>
    <row r="52" spans="1:141" s="17" customFormat="1" ht="18" customHeight="1" x14ac:dyDescent="0.2">
      <c r="A52" s="16" t="s">
        <v>22</v>
      </c>
      <c r="B52" s="89" t="s">
        <v>180</v>
      </c>
      <c r="C52" s="103"/>
      <c r="D52" s="17">
        <v>-6.2000253819860518E-8</v>
      </c>
      <c r="E52" s="17">
        <v>2.4039900381467305E-7</v>
      </c>
      <c r="F52" s="17">
        <v>6.2498002080246806E-6</v>
      </c>
      <c r="G52" s="17">
        <v>1.6879948816495016E-7</v>
      </c>
      <c r="H52" s="17">
        <v>-6.7280143412062898E-7</v>
      </c>
      <c r="I52" s="17">
        <v>-6.4992491388693452E-9</v>
      </c>
      <c r="J52" s="17">
        <v>0</v>
      </c>
      <c r="K52" s="17">
        <v>0</v>
      </c>
      <c r="L52" s="17">
        <v>0</v>
      </c>
      <c r="M52" s="17">
        <v>-1.850320040830411E-5</v>
      </c>
      <c r="N52" s="17">
        <v>8.1854523159563541E-12</v>
      </c>
      <c r="O52" s="18">
        <f t="shared" ref="O52:Z52" si="2">O16-O7</f>
        <v>0</v>
      </c>
      <c r="P52" s="18">
        <f t="shared" si="2"/>
        <v>0</v>
      </c>
      <c r="Q52" s="18">
        <f t="shared" si="2"/>
        <v>0</v>
      </c>
      <c r="R52" s="18">
        <f t="shared" si="2"/>
        <v>0</v>
      </c>
      <c r="S52" s="18">
        <f t="shared" si="2"/>
        <v>0</v>
      </c>
      <c r="T52" s="18">
        <f t="shared" si="2"/>
        <v>0</v>
      </c>
      <c r="U52" s="18">
        <f t="shared" si="2"/>
        <v>0</v>
      </c>
      <c r="V52" s="18">
        <f t="shared" si="2"/>
        <v>0</v>
      </c>
      <c r="W52" s="18">
        <f t="shared" si="2"/>
        <v>0</v>
      </c>
      <c r="X52" s="18">
        <f t="shared" si="2"/>
        <v>0</v>
      </c>
      <c r="Y52" s="18">
        <f t="shared" si="2"/>
        <v>0</v>
      </c>
      <c r="Z52" s="18">
        <f t="shared" si="2"/>
        <v>0</v>
      </c>
      <c r="AA52" s="18">
        <v>0</v>
      </c>
      <c r="AB52" s="18">
        <f>AB16-AB7</f>
        <v>0</v>
      </c>
      <c r="AC52" s="18">
        <v>0</v>
      </c>
      <c r="AD52" s="18">
        <f>AD16-AD7</f>
        <v>0</v>
      </c>
      <c r="AE52" s="18">
        <f>AE16-AE7</f>
        <v>0</v>
      </c>
      <c r="AF52" s="18"/>
      <c r="AG52" s="18">
        <f>AG16-AG7</f>
        <v>0</v>
      </c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</row>
    <row r="53" spans="1:141" x14ac:dyDescent="0.2">
      <c r="B53" s="89" t="s">
        <v>181</v>
      </c>
      <c r="C53" s="104"/>
    </row>
  </sheetData>
  <mergeCells count="2">
    <mergeCell ref="A2:EK2"/>
    <mergeCell ref="A3:EK3"/>
  </mergeCells>
  <printOptions horizontalCentered="1" verticalCentered="1"/>
  <pageMargins left="0.73685039370078742" right="0.15748031496062992" top="0.19685039370078741" bottom="0.43307086614173229" header="0.19685039370078741" footer="0.15748031496062992"/>
  <pageSetup paperSize="9" scale="43" orientation="landscape" r:id="rId1"/>
  <ignoredErrors>
    <ignoredError sqref="C5:DM6 DX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35</vt:lpstr>
      <vt:lpstr>Hoja1</vt:lpstr>
      <vt:lpstr>\d</vt:lpstr>
      <vt:lpstr>\i</vt:lpstr>
      <vt:lpstr>'35'!Área_de_impresión</vt:lpstr>
      <vt:lpstr>Hoja1!Área_de_impresión</vt:lpstr>
      <vt:lpstr>'35'!Imprimir_área_IM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2016-03-15T15:16:14Z</cp:lastPrinted>
  <dcterms:created xsi:type="dcterms:W3CDTF">1999-02-12T14:33:48Z</dcterms:created>
  <dcterms:modified xsi:type="dcterms:W3CDTF">2016-03-15T15:16:41Z</dcterms:modified>
</cp:coreProperties>
</file>