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1205" yWindow="210" windowWidth="10200" windowHeight="9120"/>
  </bookViews>
  <sheets>
    <sheet name="10-12" sheetId="1" r:id="rId1"/>
    <sheet name="Hoja1" sheetId="2" r:id="rId2"/>
  </sheets>
  <definedNames>
    <definedName name="_Regression_Int" localSheetId="0" hidden="1">1</definedName>
    <definedName name="A_impresión_IM" localSheetId="0">'10-12'!$A$1:$N$317</definedName>
    <definedName name="_xlnm.Print_Area" localSheetId="0">'10-12'!$B$1:$N$321</definedName>
  </definedNames>
  <calcPr calcId="145621"/>
</workbook>
</file>

<file path=xl/calcChain.xml><?xml version="1.0" encoding="utf-8"?>
<calcChain xmlns="http://schemas.openxmlformats.org/spreadsheetml/2006/main">
  <c r="V57" i="2" l="1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C46" i="2" l="1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5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4" i="2"/>
  <c r="C43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2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1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4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0" i="2"/>
</calcChain>
</file>

<file path=xl/sharedStrings.xml><?xml version="1.0" encoding="utf-8"?>
<sst xmlns="http://schemas.openxmlformats.org/spreadsheetml/2006/main" count="456" uniqueCount="120">
  <si>
    <t xml:space="preserve"> VOLUMEN</t>
  </si>
  <si>
    <t>Azúcar</t>
  </si>
  <si>
    <t>Café</t>
  </si>
  <si>
    <t>Castaña</t>
  </si>
  <si>
    <t>Cueros</t>
  </si>
  <si>
    <t>Maderas</t>
  </si>
  <si>
    <t>Artesanías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</si>
  <si>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</si>
  <si>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</si>
  <si>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</si>
  <si>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</si>
  <si>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</si>
  <si>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</si>
  <si>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</si>
  <si>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</si>
  <si>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</si>
  <si>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</si>
  <si>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</si>
  <si>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</si>
  <si>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</si>
  <si>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</si>
  <si>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</si>
  <si>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</si>
  <si>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</si>
  <si>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</si>
  <si>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</si>
  <si>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</si>
  <si>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</si>
  <si>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</si>
  <si>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</si>
  <si>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</si>
  <si>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</si>
  <si>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</si>
  <si>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</si>
  <si>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</si>
  <si>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</si>
  <si>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</si>
  <si>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</si>
  <si>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</si>
  <si>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</si>
  <si>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</si>
  <si>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</si>
  <si>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</si>
  <si>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</si>
  <si>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</si>
  <si>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</si>
  <si>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t>EXPORTACIÓN DE PRODUCTOS NO TRADICIONALES</t>
  </si>
  <si>
    <t>PERÍODO</t>
  </si>
  <si>
    <r>
      <t xml:space="preserve">Soya </t>
    </r>
    <r>
      <rPr>
        <b/>
        <vertAlign val="superscript"/>
        <sz val="12"/>
        <color indexed="8"/>
        <rFont val="Arial"/>
        <family val="2"/>
      </rPr>
      <t>(1)</t>
    </r>
  </si>
  <si>
    <r>
      <t>Otros</t>
    </r>
    <r>
      <rPr>
        <b/>
        <vertAlign val="superscript"/>
        <sz val="12"/>
        <color indexed="8"/>
        <rFont val="Arial"/>
        <family val="2"/>
      </rPr>
      <t xml:space="preserve"> (2)</t>
    </r>
  </si>
  <si>
    <t xml:space="preserve"> T  O  T  A  L</t>
  </si>
  <si>
    <r>
      <t xml:space="preserve">Aceite de Soya </t>
    </r>
    <r>
      <rPr>
        <b/>
        <vertAlign val="superscript"/>
        <sz val="12"/>
        <color indexed="8"/>
        <rFont val="Arial"/>
        <family val="2"/>
      </rPr>
      <t>(3)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</si>
  <si>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</si>
  <si>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</si>
  <si>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</si>
  <si>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</si>
  <si>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</si>
  <si>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</si>
  <si>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</si>
  <si>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Joyería</t>
    </r>
    <r>
      <rPr>
        <b/>
        <vertAlign val="superscript"/>
        <sz val="12"/>
        <color indexed="8"/>
        <rFont val="Arial"/>
        <family val="2"/>
      </rPr>
      <t xml:space="preserve"> (4)</t>
    </r>
  </si>
  <si>
    <t xml:space="preserve">              (En toneladas métricas)</t>
  </si>
  <si>
    <t>FUENTE:</t>
  </si>
  <si>
    <t>ELABORACIÓN:</t>
  </si>
  <si>
    <t>NOTAS:</t>
  </si>
  <si>
    <r>
      <t>1998</t>
    </r>
    <r>
      <rPr>
        <vertAlign val="superscript"/>
        <sz val="11"/>
        <color indexed="8"/>
        <rFont val="Arial"/>
        <family val="2"/>
      </rPr>
      <t>(p)</t>
    </r>
  </si>
  <si>
    <r>
      <t>1999</t>
    </r>
    <r>
      <rPr>
        <vertAlign val="superscript"/>
        <sz val="11"/>
        <color indexed="8"/>
        <rFont val="Arial"/>
        <family val="2"/>
      </rPr>
      <t>(p)</t>
    </r>
  </si>
  <si>
    <r>
      <t>2000</t>
    </r>
    <r>
      <rPr>
        <vertAlign val="superscript"/>
        <sz val="11"/>
        <color indexed="8"/>
        <rFont val="Arial"/>
        <family val="2"/>
      </rPr>
      <t>(p)</t>
    </r>
  </si>
  <si>
    <r>
      <t>2001</t>
    </r>
    <r>
      <rPr>
        <vertAlign val="superscript"/>
        <sz val="11"/>
        <color indexed="8"/>
        <rFont val="Arial"/>
        <family val="2"/>
      </rPr>
      <t>(p)</t>
    </r>
  </si>
  <si>
    <r>
      <t>2002</t>
    </r>
    <r>
      <rPr>
        <vertAlign val="superscript"/>
        <sz val="11"/>
        <color indexed="8"/>
        <rFont val="Arial"/>
        <family val="2"/>
      </rPr>
      <t>(p)</t>
    </r>
  </si>
  <si>
    <r>
      <t>2003</t>
    </r>
    <r>
      <rPr>
        <vertAlign val="superscript"/>
        <sz val="11"/>
        <color indexed="8"/>
        <rFont val="Arial"/>
        <family val="2"/>
      </rPr>
      <t>(p)</t>
    </r>
  </si>
  <si>
    <r>
      <t>2011</t>
    </r>
    <r>
      <rPr>
        <vertAlign val="superscript"/>
        <sz val="11"/>
        <color indexed="8"/>
        <rFont val="Arial"/>
        <family val="2"/>
      </rPr>
      <t>(p)</t>
    </r>
  </si>
  <si>
    <r>
      <t>2013</t>
    </r>
    <r>
      <rPr>
        <vertAlign val="superscript"/>
        <sz val="11"/>
        <color indexed="8"/>
        <rFont val="Arial"/>
        <family val="2"/>
      </rPr>
      <t>(p)</t>
    </r>
  </si>
  <si>
    <t>2012</t>
  </si>
  <si>
    <r>
      <t>2014</t>
    </r>
    <r>
      <rPr>
        <vertAlign val="superscript"/>
        <sz val="11"/>
        <color indexed="8"/>
        <rFont val="Arial"/>
        <family val="2"/>
      </rPr>
      <t>(p)</t>
    </r>
  </si>
  <si>
    <r>
      <t>2015</t>
    </r>
    <r>
      <rPr>
        <vertAlign val="superscript"/>
        <sz val="11"/>
        <color indexed="8"/>
        <rFont val="Arial"/>
        <family val="2"/>
      </rPr>
      <t>(p)</t>
    </r>
  </si>
  <si>
    <t>Productos no Tradicionales</t>
  </si>
  <si>
    <t xml:space="preserve">    Volumen (000 TM)</t>
  </si>
  <si>
    <t>Soya en grano</t>
  </si>
  <si>
    <t>Harina de soya</t>
  </si>
  <si>
    <t>Torta de soya</t>
  </si>
  <si>
    <t xml:space="preserve">    Volumen (000 lb)</t>
  </si>
  <si>
    <t xml:space="preserve">    Volumen (000 ton)</t>
  </si>
  <si>
    <t>Quinua</t>
  </si>
  <si>
    <t>Algodón</t>
  </si>
  <si>
    <t>Aceite de soya</t>
  </si>
  <si>
    <t>Joyería</t>
  </si>
  <si>
    <t xml:space="preserve">    Volumen (kgrs)</t>
  </si>
  <si>
    <t>Otras oleaginosas</t>
  </si>
  <si>
    <t>Prendas de Vestir</t>
  </si>
  <si>
    <t>Calzados</t>
  </si>
  <si>
    <t xml:space="preserve">    Volumen (ton)</t>
  </si>
  <si>
    <t>Palmitos en Conserva</t>
  </si>
  <si>
    <t>Muebles de Madera</t>
  </si>
  <si>
    <t>Puertas y ventanas</t>
  </si>
  <si>
    <t>Otros</t>
  </si>
  <si>
    <t>ENE(p)</t>
  </si>
  <si>
    <t>FEB(p)</t>
  </si>
  <si>
    <t>MAR(p)</t>
  </si>
  <si>
    <t>ABR(p)</t>
  </si>
  <si>
    <t>MAY(p)</t>
  </si>
  <si>
    <t>JUN(p)</t>
  </si>
  <si>
    <t>JUL(p)</t>
  </si>
  <si>
    <t>AGO(p)</t>
  </si>
  <si>
    <t>SEP(p)</t>
  </si>
  <si>
    <t>OCT(p)</t>
  </si>
  <si>
    <t>NOV(p)</t>
  </si>
  <si>
    <t>DIC(p)</t>
  </si>
  <si>
    <t xml:space="preserve">    Volumen (TM)</t>
  </si>
  <si>
    <t>Soya</t>
  </si>
  <si>
    <t>TOTAL</t>
  </si>
  <si>
    <r>
      <t xml:space="preserve">2014 </t>
    </r>
    <r>
      <rPr>
        <vertAlign val="superscript"/>
        <sz val="11"/>
        <color indexed="8"/>
        <rFont val="Arial"/>
        <family val="2"/>
      </rPr>
      <t>p</t>
    </r>
  </si>
  <si>
    <r>
      <t xml:space="preserve">2015 </t>
    </r>
    <r>
      <rPr>
        <vertAlign val="superscript"/>
        <sz val="11"/>
        <color indexed="8"/>
        <rFont val="Arial"/>
        <family val="2"/>
      </rPr>
      <t xml:space="preserve">p (5) </t>
    </r>
  </si>
  <si>
    <t>(5) Datos para 2015 actualizados al mes de febrero de 2016</t>
  </si>
  <si>
    <t>ADUANA NACIONAL - INSTITUTO NACIONAL DE ESTADISTICA</t>
  </si>
  <si>
    <t>BANCO CENTRAL DE BOLIVIA - ASESORÍA DE POLÍTICA ECONÓMICA - SECTOR EXTERNO</t>
  </si>
  <si>
    <t>(1) Comprende grano, harina y torta de soya</t>
  </si>
  <si>
    <t>(2) Incluye: flores, algodón, alcohol, cacao, madera trabajada, efectos personales, bebidas y otros</t>
  </si>
  <si>
    <t>(3) Hasta 1999 incluía aceite de soya, de girasol y de otras oleaginosas. A partir de 2000, incluye únicamente aceite de soya</t>
  </si>
  <si>
    <t>(4) Volumen expresado en kilos</t>
  </si>
  <si>
    <t>(p) Cifras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</si>
</sst>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-* #,##0.00\ _€_-;\-* #,##0.00\ _€_-;_-* &quot;-&quot;??\ _€_-;_-@_-"/>
    <numFmt numFmtId="165" formatCode="#,##0."/>
    <numFmt numFmtId="166" formatCode="0_)"/>
    <numFmt numFmtId="167" formatCode="#,##0.000_);\(#,##0.000\)"/>
    <numFmt numFmtId="168" formatCode="#,##0.0_);\(#,##0.0\)"/>
    <numFmt numFmtId="169" formatCode="0_);\(0\)"/>
    <numFmt numFmtId="170" formatCode="#,##0.0000_);\(#,##0.0000\)"/>
    <numFmt numFmtId="171" formatCode="#,##0.0\ _p_t_a;\-#,##0.0\ _p_t_a"/>
    <numFmt numFmtId="172" formatCode="#,##0.000\ _p_t_a;\-#,##0.000\ _p_t_a"/>
    <numFmt numFmtId="173" formatCode="#,##0.000000\ _p_t_a;\-#,##0.000000\ _p_t_a"/>
    <numFmt numFmtId="174" formatCode="#,##0.00000000000\ _p_t_a;\-#,##0.00000000000\ _p_t_a"/>
    <numFmt numFmtId="175" formatCode="#,##0.000000000000\ _p_t_a;\-#,##0.000000000000\ _p_t_a"/>
    <numFmt numFmtId="176" formatCode="#,##0.000\ _B_s;\-#,##0.000\ _B_s"/>
    <numFmt numFmtId="177" formatCode="#,##0.0000000\ _B_s;\-#,##0.0000000\ _B_s"/>
    <numFmt numFmtId="178" formatCode="#,##0.00000_);\(#,##0.00000\)"/>
    <numFmt numFmtId="179" formatCode="0.0"/>
    <numFmt numFmtId="180" formatCode="_(* #,##0.0_);_(* \(#,##0.0\);_(* &quot;-&quot;??_);_(@_)"/>
    <numFmt numFmtId="181" formatCode="#,##0.0"/>
  </numFmts>
  <fonts count="26" x14ac:knownFonts="1">
    <font>
      <sz val="12"/>
      <name val="Courier"/>
    </font>
    <font>
      <sz val="1"/>
      <color indexed="8"/>
      <name val="Courier"/>
      <family val="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vertAlign val="superscript"/>
      <sz val="12"/>
      <color indexed="8"/>
      <name val="Arial"/>
      <family val="2"/>
    </font>
    <font>
      <sz val="14"/>
      <name val="Times New Roman"/>
      <family val="1"/>
    </font>
    <font>
      <sz val="20"/>
      <name val="Times New Roman"/>
      <family val="1"/>
    </font>
    <font>
      <sz val="18"/>
      <name val="Times New Roman"/>
      <family val="1"/>
    </font>
    <font>
      <sz val="12"/>
      <name val="Courier"/>
      <family val="3"/>
    </font>
    <font>
      <sz val="15"/>
      <name val="Times New Roman"/>
      <family val="1"/>
    </font>
    <font>
      <vertAlign val="superscript"/>
      <sz val="11"/>
      <color indexed="8"/>
      <name val="Arial"/>
      <family val="2"/>
    </font>
    <font>
      <sz val="12"/>
      <name val="Courier"/>
      <family val="3"/>
    </font>
    <font>
      <sz val="12"/>
      <name val="Calibri"/>
      <family val="2"/>
    </font>
    <font>
      <b/>
      <sz val="15"/>
      <color indexed="8"/>
      <name val="Arial"/>
      <family val="2"/>
    </font>
    <font>
      <sz val="15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20"/>
      <color indexed="8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37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0" fontId="15" fillId="0" borderId="0"/>
    <xf numFmtId="164" fontId="18" fillId="0" borderId="0" applyFont="0" applyFill="0" applyBorder="0" applyAlignment="0" applyProtection="0"/>
  </cellStyleXfs>
  <cellXfs count="156">
    <xf numFmtId="37" fontId="0" fillId="0" borderId="0" xfId="0"/>
    <xf numFmtId="37" fontId="2" fillId="0" borderId="0" xfId="0" applyFont="1" applyFill="1"/>
    <xf numFmtId="37" fontId="3" fillId="0" borderId="0" xfId="0" applyFont="1" applyFill="1"/>
    <xf numFmtId="37" fontId="4" fillId="0" borderId="0" xfId="0" applyFont="1"/>
    <xf numFmtId="39" fontId="4" fillId="0" borderId="0" xfId="0" applyNumberFormat="1" applyFont="1" applyProtection="1"/>
    <xf numFmtId="37" fontId="4" fillId="0" borderId="0" xfId="0" applyNumberFormat="1" applyFont="1" applyProtection="1"/>
    <xf numFmtId="166" fontId="4" fillId="0" borderId="0" xfId="0" applyNumberFormat="1" applyFont="1" applyProtection="1"/>
    <xf numFmtId="37" fontId="4" fillId="0" borderId="0" xfId="0" applyFont="1" applyAlignment="1">
      <alignment vertical="center"/>
    </xf>
    <xf numFmtId="37" fontId="4" fillId="0" borderId="0" xfId="0" applyFont="1" applyAlignment="1" applyProtection="1">
      <alignment vertical="center"/>
    </xf>
    <xf numFmtId="37" fontId="2" fillId="0" borderId="0" xfId="0" applyFont="1" applyFill="1" applyBorder="1"/>
    <xf numFmtId="37" fontId="7" fillId="0" borderId="1" xfId="0" applyFont="1" applyFill="1" applyBorder="1" applyAlignment="1" applyProtection="1">
      <alignment vertical="center"/>
    </xf>
    <xf numFmtId="166" fontId="7" fillId="0" borderId="1" xfId="0" applyNumberFormat="1" applyFont="1" applyFill="1" applyBorder="1" applyAlignment="1" applyProtection="1">
      <alignment horizontal="left" vertical="center"/>
    </xf>
    <xf numFmtId="37" fontId="7" fillId="0" borderId="0" xfId="0" applyFont="1" applyFill="1" applyBorder="1" applyAlignment="1" applyProtection="1">
      <alignment vertical="center"/>
    </xf>
    <xf numFmtId="37" fontId="7" fillId="0" borderId="0" xfId="0" applyFont="1" applyFill="1" applyBorder="1" applyAlignment="1">
      <alignment vertical="center"/>
    </xf>
    <xf numFmtId="37" fontId="6" fillId="0" borderId="0" xfId="0" applyFont="1" applyBorder="1" applyAlignment="1">
      <alignment vertical="center"/>
    </xf>
    <xf numFmtId="167" fontId="6" fillId="0" borderId="0" xfId="0" applyNumberFormat="1" applyFont="1" applyBorder="1" applyAlignment="1" applyProtection="1">
      <alignment vertical="center"/>
    </xf>
    <xf numFmtId="37" fontId="7" fillId="0" borderId="2" xfId="0" applyFont="1" applyFill="1" applyBorder="1" applyAlignment="1" applyProtection="1">
      <alignment vertical="center"/>
    </xf>
    <xf numFmtId="167" fontId="7" fillId="0" borderId="0" xfId="0" applyNumberFormat="1" applyFont="1" applyFill="1" applyBorder="1" applyAlignment="1" applyProtection="1">
      <alignment vertical="center"/>
    </xf>
    <xf numFmtId="37" fontId="7" fillId="0" borderId="0" xfId="0" applyFont="1" applyFill="1" applyBorder="1" applyProtection="1"/>
    <xf numFmtId="37" fontId="6" fillId="0" borderId="0" xfId="0" applyFont="1" applyBorder="1" applyProtection="1"/>
    <xf numFmtId="169" fontId="7" fillId="0" borderId="1" xfId="0" applyNumberFormat="1" applyFont="1" applyFill="1" applyBorder="1" applyAlignment="1" applyProtection="1">
      <alignment horizontal="left" vertical="center"/>
    </xf>
    <xf numFmtId="37" fontId="8" fillId="0" borderId="0" xfId="0" applyFont="1"/>
    <xf numFmtId="37" fontId="9" fillId="0" borderId="0" xfId="0" applyFont="1" applyFill="1" applyAlignment="1" applyProtection="1"/>
    <xf numFmtId="37" fontId="9" fillId="0" borderId="0" xfId="0" applyFont="1" applyFill="1"/>
    <xf numFmtId="37" fontId="10" fillId="0" borderId="0" xfId="0" applyFont="1"/>
    <xf numFmtId="37" fontId="4" fillId="0" borderId="0" xfId="0" applyFont="1" applyAlignment="1">
      <alignment horizontal="center" vertical="center"/>
    </xf>
    <xf numFmtId="37" fontId="6" fillId="0" borderId="0" xfId="0" applyNumberFormat="1" applyFont="1" applyBorder="1" applyProtection="1"/>
    <xf numFmtId="170" fontId="4" fillId="0" borderId="0" xfId="0" applyNumberFormat="1" applyFont="1"/>
    <xf numFmtId="37" fontId="9" fillId="0" borderId="0" xfId="0" applyFont="1" applyFill="1" applyBorder="1" applyAlignment="1" applyProtection="1"/>
    <xf numFmtId="37" fontId="9" fillId="0" borderId="0" xfId="0" applyFont="1" applyFill="1" applyBorder="1"/>
    <xf numFmtId="1" fontId="7" fillId="0" borderId="1" xfId="0" applyNumberFormat="1" applyFont="1" applyFill="1" applyBorder="1" applyAlignment="1" applyProtection="1">
      <alignment horizontal="left" vertical="center"/>
    </xf>
    <xf numFmtId="37" fontId="7" fillId="0" borderId="5" xfId="0" applyFont="1" applyFill="1" applyBorder="1" applyAlignment="1" applyProtection="1">
      <alignment vertical="center"/>
    </xf>
    <xf numFmtId="171" fontId="6" fillId="0" borderId="0" xfId="0" applyNumberFormat="1" applyFont="1" applyBorder="1" applyProtection="1"/>
    <xf numFmtId="49" fontId="7" fillId="0" borderId="1" xfId="0" applyNumberFormat="1" applyFont="1" applyFill="1" applyBorder="1" applyAlignment="1" applyProtection="1">
      <alignment horizontal="left" vertical="center"/>
    </xf>
    <xf numFmtId="37" fontId="12" fillId="0" borderId="0" xfId="0" applyFont="1"/>
    <xf numFmtId="37" fontId="13" fillId="0" borderId="0" xfId="0" applyFont="1"/>
    <xf numFmtId="37" fontId="14" fillId="0" borderId="0" xfId="0" applyFont="1"/>
    <xf numFmtId="172" fontId="4" fillId="0" borderId="0" xfId="0" applyNumberFormat="1" applyFont="1" applyAlignment="1">
      <alignment vertical="center"/>
    </xf>
    <xf numFmtId="37" fontId="6" fillId="0" borderId="0" xfId="0" applyNumberFormat="1" applyFont="1" applyFill="1" applyBorder="1" applyProtection="1"/>
    <xf numFmtId="37" fontId="16" fillId="0" borderId="0" xfId="0" applyFont="1"/>
    <xf numFmtId="37" fontId="16" fillId="0" borderId="0" xfId="0" applyFont="1" applyAlignment="1">
      <alignment vertical="center"/>
    </xf>
    <xf numFmtId="177" fontId="3" fillId="0" borderId="0" xfId="0" applyNumberFormat="1" applyFont="1" applyFill="1"/>
    <xf numFmtId="177" fontId="4" fillId="0" borderId="0" xfId="0" applyNumberFormat="1" applyFont="1"/>
    <xf numFmtId="37" fontId="4" fillId="2" borderId="0" xfId="0" applyFont="1" applyFill="1" applyAlignment="1">
      <alignment vertical="center"/>
    </xf>
    <xf numFmtId="37" fontId="4" fillId="0" borderId="0" xfId="0" applyFont="1" applyFill="1" applyAlignment="1">
      <alignment vertical="center"/>
    </xf>
    <xf numFmtId="37" fontId="0" fillId="0" borderId="0" xfId="0" applyFill="1" applyBorder="1"/>
    <xf numFmtId="49" fontId="7" fillId="0" borderId="1" xfId="0" applyNumberFormat="1" applyFont="1" applyFill="1" applyBorder="1" applyAlignment="1" applyProtection="1">
      <alignment horizontal="left"/>
    </xf>
    <xf numFmtId="37" fontId="7" fillId="0" borderId="1" xfId="0" applyFont="1" applyFill="1" applyBorder="1" applyAlignment="1" applyProtection="1"/>
    <xf numFmtId="37" fontId="7" fillId="0" borderId="0" xfId="0" applyFont="1" applyFill="1" applyBorder="1" applyAlignment="1" applyProtection="1"/>
    <xf numFmtId="37" fontId="7" fillId="0" borderId="1" xfId="0" applyFont="1" applyFill="1" applyBorder="1" applyAlignment="1">
      <alignment horizontal="left"/>
    </xf>
    <xf numFmtId="37" fontId="7" fillId="0" borderId="1" xfId="0" applyFont="1" applyFill="1" applyBorder="1" applyAlignment="1"/>
    <xf numFmtId="37" fontId="7" fillId="0" borderId="0" xfId="0" applyFont="1" applyFill="1" applyBorder="1" applyAlignment="1"/>
    <xf numFmtId="37" fontId="6" fillId="0" borderId="0" xfId="0" applyNumberFormat="1" applyFont="1" applyBorder="1" applyAlignment="1" applyProtection="1"/>
    <xf numFmtId="37" fontId="7" fillId="0" borderId="1" xfId="0" applyFont="1" applyFill="1" applyBorder="1" applyAlignment="1" applyProtection="1">
      <alignment horizontal="left"/>
    </xf>
    <xf numFmtId="37" fontId="7" fillId="0" borderId="0" xfId="0" applyNumberFormat="1" applyFont="1" applyFill="1" applyBorder="1" applyAlignment="1" applyProtection="1"/>
    <xf numFmtId="167" fontId="6" fillId="0" borderId="0" xfId="0" applyNumberFormat="1" applyFont="1" applyBorder="1" applyAlignment="1" applyProtection="1"/>
    <xf numFmtId="169" fontId="5" fillId="0" borderId="1" xfId="0" applyNumberFormat="1" applyFont="1" applyFill="1" applyBorder="1" applyAlignment="1" applyProtection="1">
      <alignment horizontal="center"/>
    </xf>
    <xf numFmtId="167" fontId="7" fillId="0" borderId="0" xfId="0" applyNumberFormat="1" applyFont="1" applyFill="1" applyBorder="1" applyAlignment="1" applyProtection="1"/>
    <xf numFmtId="37" fontId="6" fillId="0" borderId="0" xfId="0" applyFont="1" applyBorder="1" applyAlignment="1" applyProtection="1"/>
    <xf numFmtId="37" fontId="6" fillId="0" borderId="1" xfId="0" applyFont="1" applyBorder="1" applyAlignment="1" applyProtection="1"/>
    <xf numFmtId="37" fontId="6" fillId="0" borderId="0" xfId="0" applyFont="1" applyBorder="1" applyAlignment="1"/>
    <xf numFmtId="37" fontId="6" fillId="0" borderId="0" xfId="0" applyNumberFormat="1" applyFont="1" applyFill="1" applyBorder="1" applyAlignment="1" applyProtection="1"/>
    <xf numFmtId="37" fontId="6" fillId="0" borderId="0" xfId="0" applyFont="1" applyFill="1" applyBorder="1" applyAlignment="1" applyProtection="1"/>
    <xf numFmtId="37" fontId="6" fillId="0" borderId="1" xfId="0" applyFont="1" applyFill="1" applyBorder="1" applyAlignment="1" applyProtection="1"/>
    <xf numFmtId="37" fontId="7" fillId="2" borderId="1" xfId="0" applyFont="1" applyFill="1" applyBorder="1" applyAlignment="1" applyProtection="1"/>
    <xf numFmtId="176" fontId="6" fillId="2" borderId="0" xfId="0" applyNumberFormat="1" applyFont="1" applyFill="1" applyBorder="1" applyAlignment="1" applyProtection="1"/>
    <xf numFmtId="37" fontId="7" fillId="2" borderId="0" xfId="0" applyNumberFormat="1" applyFont="1" applyFill="1" applyBorder="1" applyAlignment="1" applyProtection="1"/>
    <xf numFmtId="37" fontId="7" fillId="2" borderId="0" xfId="0" applyFont="1" applyFill="1" applyBorder="1" applyAlignment="1" applyProtection="1"/>
    <xf numFmtId="169" fontId="7" fillId="0" borderId="1" xfId="0" applyNumberFormat="1" applyFont="1" applyFill="1" applyBorder="1" applyAlignment="1" applyProtection="1">
      <alignment horizontal="left"/>
    </xf>
    <xf numFmtId="37" fontId="6" fillId="2" borderId="0" xfId="0" applyNumberFormat="1" applyFont="1" applyFill="1" applyBorder="1" applyAlignment="1" applyProtection="1"/>
    <xf numFmtId="176" fontId="7" fillId="2" borderId="0" xfId="0" applyNumberFormat="1" applyFont="1" applyFill="1" applyBorder="1" applyAlignment="1" applyProtection="1"/>
    <xf numFmtId="37" fontId="4" fillId="0" borderId="0" xfId="0" applyFont="1" applyBorder="1"/>
    <xf numFmtId="37" fontId="4" fillId="0" borderId="0" xfId="0" applyFont="1" applyBorder="1" applyAlignment="1">
      <alignment vertical="center"/>
    </xf>
    <xf numFmtId="37" fontId="6" fillId="0" borderId="0" xfId="8" applyNumberFormat="1" applyFont="1" applyBorder="1"/>
    <xf numFmtId="37" fontId="6" fillId="0" borderId="0" xfId="0" applyNumberFormat="1" applyFont="1" applyBorder="1"/>
    <xf numFmtId="39" fontId="6" fillId="0" borderId="0" xfId="0" applyNumberFormat="1" applyFont="1" applyBorder="1"/>
    <xf numFmtId="37" fontId="0" fillId="0" borderId="0" xfId="0" applyBorder="1"/>
    <xf numFmtId="37" fontId="0" fillId="0" borderId="0" xfId="0" applyNumberFormat="1" applyBorder="1"/>
    <xf numFmtId="172" fontId="0" fillId="0" borderId="0" xfId="0" applyNumberFormat="1" applyBorder="1"/>
    <xf numFmtId="174" fontId="0" fillId="0" borderId="0" xfId="0" applyNumberFormat="1" applyBorder="1"/>
    <xf numFmtId="175" fontId="0" fillId="0" borderId="0" xfId="0" applyNumberFormat="1" applyBorder="1"/>
    <xf numFmtId="173" fontId="0" fillId="0" borderId="0" xfId="0" applyNumberFormat="1" applyBorder="1"/>
    <xf numFmtId="172" fontId="4" fillId="0" borderId="0" xfId="0" applyNumberFormat="1" applyFont="1" applyBorder="1" applyAlignment="1">
      <alignment vertical="center"/>
    </xf>
    <xf numFmtId="175" fontId="0" fillId="0" borderId="0" xfId="0" applyNumberFormat="1" applyFill="1" applyBorder="1"/>
    <xf numFmtId="37" fontId="4" fillId="0" borderId="0" xfId="0" applyFont="1" applyFill="1" applyBorder="1" applyAlignment="1">
      <alignment vertical="center"/>
    </xf>
    <xf numFmtId="174" fontId="0" fillId="0" borderId="0" xfId="0" applyNumberFormat="1" applyFill="1" applyBorder="1"/>
    <xf numFmtId="3" fontId="4" fillId="0" borderId="0" xfId="0" applyNumberFormat="1" applyFont="1" applyBorder="1" applyAlignment="1">
      <alignment vertical="center"/>
    </xf>
    <xf numFmtId="168" fontId="4" fillId="0" borderId="0" xfId="0" applyNumberFormat="1" applyFont="1" applyBorder="1"/>
    <xf numFmtId="167" fontId="0" fillId="0" borderId="0" xfId="0" applyNumberFormat="1" applyBorder="1"/>
    <xf numFmtId="37" fontId="7" fillId="0" borderId="1" xfId="0" applyNumberFormat="1" applyFont="1" applyFill="1" applyBorder="1" applyAlignment="1" applyProtection="1"/>
    <xf numFmtId="37" fontId="6" fillId="0" borderId="5" xfId="0" applyFont="1" applyFill="1" applyBorder="1" applyAlignment="1"/>
    <xf numFmtId="37" fontId="4" fillId="0" borderId="5" xfId="0" applyFont="1" applyFill="1" applyBorder="1" applyAlignment="1">
      <alignment vertical="center"/>
    </xf>
    <xf numFmtId="37" fontId="7" fillId="0" borderId="5" xfId="0" applyFont="1" applyFill="1" applyBorder="1" applyAlignment="1" applyProtection="1"/>
    <xf numFmtId="37" fontId="7" fillId="0" borderId="1" xfId="0" applyFont="1" applyFill="1" applyBorder="1" applyAlignment="1">
      <alignment horizontal="center"/>
    </xf>
    <xf numFmtId="168" fontId="6" fillId="0" borderId="0" xfId="0" applyNumberFormat="1" applyFont="1" applyBorder="1" applyAlignment="1"/>
    <xf numFmtId="37" fontId="6" fillId="0" borderId="0" xfId="0" applyNumberFormat="1" applyFont="1" applyBorder="1" applyAlignment="1"/>
    <xf numFmtId="37" fontId="4" fillId="0" borderId="0" xfId="0" applyNumberFormat="1" applyFont="1" applyBorder="1" applyAlignment="1">
      <alignment vertical="center"/>
    </xf>
    <xf numFmtId="178" fontId="4" fillId="0" borderId="0" xfId="0" applyNumberFormat="1" applyFont="1" applyBorder="1" applyAlignment="1">
      <alignment vertical="center"/>
    </xf>
    <xf numFmtId="37" fontId="6" fillId="0" borderId="0" xfId="0" applyFont="1" applyFill="1" applyBorder="1" applyAlignment="1"/>
    <xf numFmtId="37" fontId="4" fillId="0" borderId="1" xfId="0" applyFont="1" applyFill="1" applyBorder="1" applyAlignment="1">
      <alignment vertical="center"/>
    </xf>
    <xf numFmtId="37" fontId="6" fillId="0" borderId="0" xfId="0" applyFont="1" applyBorder="1" applyAlignment="1">
      <alignment horizontal="right"/>
    </xf>
    <xf numFmtId="37" fontId="3" fillId="2" borderId="13" xfId="0" applyFont="1" applyFill="1" applyBorder="1" applyAlignment="1" applyProtection="1">
      <alignment horizontal="left"/>
    </xf>
    <xf numFmtId="37" fontId="2" fillId="2" borderId="13" xfId="0" applyFont="1" applyFill="1" applyBorder="1" applyAlignment="1" applyProtection="1">
      <alignment horizontal="left"/>
    </xf>
    <xf numFmtId="168" fontId="3" fillId="2" borderId="13" xfId="0" applyNumberFormat="1" applyFont="1" applyFill="1" applyBorder="1" applyAlignment="1" applyProtection="1">
      <alignment horizontal="left"/>
    </xf>
    <xf numFmtId="2" fontId="3" fillId="2" borderId="13" xfId="0" applyNumberFormat="1" applyFont="1" applyFill="1" applyBorder="1" applyAlignment="1" applyProtection="1">
      <alignment horizontal="left"/>
    </xf>
    <xf numFmtId="179" fontId="2" fillId="2" borderId="13" xfId="0" applyNumberFormat="1" applyFont="1" applyFill="1" applyBorder="1" applyAlignment="1" applyProtection="1">
      <alignment horizontal="left"/>
    </xf>
    <xf numFmtId="37" fontId="10" fillId="2" borderId="13" xfId="0" applyFont="1" applyFill="1" applyBorder="1"/>
    <xf numFmtId="180" fontId="2" fillId="2" borderId="0" xfId="9" applyNumberFormat="1" applyFont="1" applyFill="1" applyBorder="1" applyAlignment="1" applyProtection="1">
      <alignment horizontal="right"/>
    </xf>
    <xf numFmtId="37" fontId="3" fillId="0" borderId="14" xfId="0" applyFont="1" applyFill="1" applyBorder="1" applyAlignment="1">
      <alignment horizontal="center"/>
    </xf>
    <xf numFmtId="37" fontId="2" fillId="0" borderId="14" xfId="0" applyFont="1" applyFill="1" applyBorder="1"/>
    <xf numFmtId="181" fontId="2" fillId="3" borderId="3" xfId="0" applyNumberFormat="1" applyFont="1" applyFill="1" applyBorder="1" applyAlignment="1">
      <alignment horizontal="right"/>
    </xf>
    <xf numFmtId="37" fontId="2" fillId="3" borderId="3" xfId="0" applyFont="1" applyFill="1" applyBorder="1" applyAlignment="1">
      <alignment horizontal="right"/>
    </xf>
    <xf numFmtId="37" fontId="3" fillId="4" borderId="12" xfId="0" applyFont="1" applyFill="1" applyBorder="1" applyAlignment="1" applyProtection="1"/>
    <xf numFmtId="180" fontId="3" fillId="4" borderId="3" xfId="9" applyNumberFormat="1" applyFont="1" applyFill="1" applyBorder="1" applyAlignment="1" applyProtection="1">
      <alignment horizontal="right"/>
    </xf>
    <xf numFmtId="37" fontId="19" fillId="0" borderId="0" xfId="0" applyFont="1"/>
    <xf numFmtId="37" fontId="20" fillId="0" borderId="0" xfId="0" applyFont="1" applyFill="1"/>
    <xf numFmtId="37" fontId="21" fillId="0" borderId="0" xfId="0" applyFont="1"/>
    <xf numFmtId="37" fontId="22" fillId="0" borderId="0" xfId="0" applyFont="1" applyFill="1" applyAlignment="1" applyProtection="1"/>
    <xf numFmtId="37" fontId="22" fillId="0" borderId="0" xfId="0" applyFont="1" applyFill="1"/>
    <xf numFmtId="37" fontId="23" fillId="0" borderId="0" xfId="0" applyFont="1"/>
    <xf numFmtId="37" fontId="25" fillId="0" borderId="0" xfId="0" applyFont="1"/>
    <xf numFmtId="37" fontId="21" fillId="0" borderId="0" xfId="0" applyFont="1" applyAlignment="1">
      <alignment vertical="center"/>
    </xf>
    <xf numFmtId="37" fontId="22" fillId="0" borderId="0" xfId="0" applyFont="1" applyFill="1" applyAlignment="1" applyProtection="1">
      <alignment vertical="center"/>
    </xf>
    <xf numFmtId="37" fontId="7" fillId="0" borderId="18" xfId="0" applyFont="1" applyFill="1" applyBorder="1" applyAlignment="1">
      <alignment vertical="center"/>
    </xf>
    <xf numFmtId="37" fontId="7" fillId="0" borderId="15" xfId="0" applyFont="1" applyFill="1" applyBorder="1" applyAlignment="1">
      <alignment vertical="center"/>
    </xf>
    <xf numFmtId="37" fontId="7" fillId="0" borderId="16" xfId="0" applyFont="1" applyFill="1" applyBorder="1" applyAlignment="1">
      <alignment vertical="center"/>
    </xf>
    <xf numFmtId="37" fontId="6" fillId="0" borderId="16" xfId="0" applyFont="1" applyBorder="1" applyAlignment="1">
      <alignment vertical="center"/>
    </xf>
    <xf numFmtId="37" fontId="2" fillId="0" borderId="16" xfId="0" applyFont="1" applyFill="1" applyBorder="1" applyAlignment="1">
      <alignment vertical="center"/>
    </xf>
    <xf numFmtId="37" fontId="7" fillId="0" borderId="19" xfId="0" applyFont="1" applyFill="1" applyBorder="1" applyAlignment="1" applyProtection="1"/>
    <xf numFmtId="37" fontId="7" fillId="0" borderId="19" xfId="0" applyFont="1" applyFill="1" applyBorder="1" applyAlignment="1"/>
    <xf numFmtId="37" fontId="6" fillId="0" borderId="20" xfId="0" applyFont="1" applyBorder="1" applyAlignment="1"/>
    <xf numFmtId="37" fontId="6" fillId="0" borderId="21" xfId="0" applyFont="1" applyFill="1" applyBorder="1" applyAlignment="1"/>
    <xf numFmtId="37" fontId="7" fillId="0" borderId="22" xfId="0" applyFont="1" applyFill="1" applyBorder="1" applyAlignment="1">
      <alignment vertical="center"/>
    </xf>
    <xf numFmtId="37" fontId="24" fillId="0" borderId="0" xfId="0" applyFont="1" applyFill="1" applyAlignment="1" applyProtection="1">
      <alignment horizontal="center"/>
    </xf>
    <xf numFmtId="37" fontId="5" fillId="0" borderId="8" xfId="0" applyFont="1" applyFill="1" applyBorder="1" applyAlignment="1" applyProtection="1">
      <alignment horizontal="center" vertical="center"/>
    </xf>
    <xf numFmtId="37" fontId="5" fillId="0" borderId="9" xfId="0" applyFont="1" applyFill="1" applyBorder="1" applyAlignment="1" applyProtection="1">
      <alignment horizontal="center" vertical="center"/>
    </xf>
    <xf numFmtId="37" fontId="5" fillId="0" borderId="10" xfId="0" applyFont="1" applyFill="1" applyBorder="1" applyAlignment="1" applyProtection="1">
      <alignment horizontal="center" vertical="center"/>
    </xf>
    <xf numFmtId="37" fontId="5" fillId="0" borderId="2" xfId="0" applyFont="1" applyFill="1" applyBorder="1" applyAlignment="1" applyProtection="1">
      <alignment horizontal="center" vertical="center"/>
    </xf>
    <xf numFmtId="37" fontId="5" fillId="0" borderId="1" xfId="0" applyFont="1" applyFill="1" applyBorder="1" applyAlignment="1" applyProtection="1">
      <alignment horizontal="center" vertical="center"/>
    </xf>
    <xf numFmtId="37" fontId="5" fillId="0" borderId="11" xfId="0" applyFont="1" applyFill="1" applyBorder="1" applyAlignment="1" applyProtection="1">
      <alignment horizontal="center" vertical="center"/>
    </xf>
    <xf numFmtId="37" fontId="5" fillId="0" borderId="3" xfId="0" applyFont="1" applyFill="1" applyBorder="1" applyAlignment="1" applyProtection="1">
      <alignment horizontal="center" vertical="center"/>
    </xf>
    <xf numFmtId="37" fontId="5" fillId="0" borderId="0" xfId="0" applyFont="1" applyFill="1" applyBorder="1" applyAlignment="1" applyProtection="1">
      <alignment horizontal="center" vertical="center"/>
    </xf>
    <xf numFmtId="37" fontId="5" fillId="0" borderId="4" xfId="0" applyFont="1" applyFill="1" applyBorder="1" applyAlignment="1" applyProtection="1">
      <alignment horizontal="center" vertical="center"/>
    </xf>
    <xf numFmtId="37" fontId="5" fillId="0" borderId="15" xfId="0" applyFont="1" applyFill="1" applyBorder="1" applyAlignment="1" applyProtection="1">
      <alignment horizontal="center" vertical="center"/>
    </xf>
    <xf numFmtId="37" fontId="5" fillId="0" borderId="16" xfId="0" applyFont="1" applyFill="1" applyBorder="1" applyAlignment="1" applyProtection="1">
      <alignment horizontal="center" vertical="center"/>
    </xf>
    <xf numFmtId="37" fontId="5" fillId="0" borderId="17" xfId="0" applyFont="1" applyFill="1" applyBorder="1" applyAlignment="1" applyProtection="1">
      <alignment horizontal="center" vertical="center"/>
    </xf>
    <xf numFmtId="37" fontId="22" fillId="0" borderId="4" xfId="0" applyFont="1" applyFill="1" applyBorder="1" applyAlignment="1" applyProtection="1">
      <alignment horizontal="right" vertical="center"/>
    </xf>
    <xf numFmtId="37" fontId="5" fillId="0" borderId="6" xfId="0" applyFont="1" applyFill="1" applyBorder="1" applyAlignment="1" applyProtection="1">
      <alignment horizontal="center" vertical="center"/>
    </xf>
    <xf numFmtId="37" fontId="5" fillId="0" borderId="5" xfId="0" applyFont="1" applyFill="1" applyBorder="1" applyAlignment="1" applyProtection="1">
      <alignment horizontal="center" vertical="center"/>
    </xf>
    <xf numFmtId="37" fontId="5" fillId="0" borderId="7" xfId="0" applyFont="1" applyFill="1" applyBorder="1" applyAlignment="1" applyProtection="1">
      <alignment horizontal="center" vertical="center"/>
    </xf>
    <xf numFmtId="37" fontId="5" fillId="0" borderId="2" xfId="0" applyFont="1" applyFill="1" applyBorder="1" applyAlignment="1" applyProtection="1">
      <alignment horizontal="left" vertical="center"/>
    </xf>
    <xf numFmtId="37" fontId="5" fillId="0" borderId="6" xfId="0" applyFont="1" applyFill="1" applyBorder="1" applyAlignment="1" applyProtection="1">
      <alignment horizontal="left" vertical="center"/>
    </xf>
    <xf numFmtId="37" fontId="5" fillId="0" borderId="1" xfId="0" applyFont="1" applyFill="1" applyBorder="1" applyAlignment="1" applyProtection="1">
      <alignment horizontal="left" vertical="center"/>
    </xf>
    <xf numFmtId="37" fontId="5" fillId="0" borderId="5" xfId="0" applyFont="1" applyFill="1" applyBorder="1" applyAlignment="1" applyProtection="1">
      <alignment horizontal="left" vertical="center"/>
    </xf>
    <xf numFmtId="37" fontId="5" fillId="0" borderId="11" xfId="0" applyFont="1" applyFill="1" applyBorder="1" applyAlignment="1" applyProtection="1">
      <alignment horizontal="left" vertical="center"/>
    </xf>
    <xf numFmtId="37" fontId="5" fillId="0" borderId="7" xfId="0" applyFont="1" applyFill="1" applyBorder="1" applyAlignment="1" applyProtection="1">
      <alignment horizontal="left" vertical="center"/>
    </xf>
  </cellXfs>
  <cellStyles count="10">
    <cellStyle name="F2" xfId="1"/>
    <cellStyle name="F3" xfId="2"/>
    <cellStyle name="F4" xfId="3"/>
    <cellStyle name="F5" xfId="4"/>
    <cellStyle name="F6" xfId="5"/>
    <cellStyle name="F7" xfId="6"/>
    <cellStyle name="F8" xfId="7"/>
    <cellStyle name="Millares" xfId="9" builtinId="3"/>
    <cellStyle name="Normal" xfId="0" builtinId="0"/>
    <cellStyle name="Normal_10-11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A439"/>
  <sheetViews>
    <sheetView showGridLines="0" showZeros="0" tabSelected="1" view="pageBreakPreview" zoomScale="85" zoomScaleNormal="70" zoomScaleSheetLayoutView="85" zoomScalePageLayoutView="80" workbookViewId="0">
      <selection activeCell="B1" sqref="B1"/>
    </sheetView>
  </sheetViews>
  <sheetFormatPr baseColWidth="10" defaultColWidth="12.77734375" defaultRowHeight="12.75" outlineLevelRow="1" x14ac:dyDescent="0.2"/>
  <cols>
    <col min="1" max="1" width="1.77734375" style="3" customWidth="1"/>
    <col min="2" max="2" width="13.33203125" style="3" customWidth="1"/>
    <col min="3" max="3" width="10.88671875" style="3" customWidth="1"/>
    <col min="4" max="4" width="10.33203125" style="3" customWidth="1"/>
    <col min="5" max="5" width="9.5546875" style="3" customWidth="1"/>
    <col min="6" max="6" width="10.44140625" style="3" customWidth="1"/>
    <col min="7" max="7" width="12.77734375" style="3" customWidth="1"/>
    <col min="8" max="8" width="10.109375" style="3" customWidth="1"/>
    <col min="9" max="9" width="12.77734375" style="3" customWidth="1"/>
    <col min="10" max="10" width="11.88671875" style="3" customWidth="1"/>
    <col min="11" max="11" width="17" style="3" customWidth="1"/>
    <col min="12" max="12" width="10.44140625" style="3" customWidth="1"/>
    <col min="13" max="13" width="11.21875" style="3" customWidth="1"/>
    <col min="14" max="14" width="2.77734375" style="3" customWidth="1"/>
    <col min="15" max="15" width="2.21875" style="3" customWidth="1"/>
    <col min="16" max="16" width="12.109375" style="3" customWidth="1"/>
    <col min="17" max="17" width="14.109375" style="3" customWidth="1"/>
    <col min="18" max="16384" width="12.77734375" style="3"/>
  </cols>
  <sheetData>
    <row r="1" spans="1:19" s="39" customFormat="1" ht="27" customHeight="1" x14ac:dyDescent="0.3">
      <c r="B1" s="117"/>
      <c r="C1" s="115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9" s="34" customFormat="1" ht="27" customHeight="1" x14ac:dyDescent="0.3">
      <c r="B2" s="117"/>
      <c r="C2" s="118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9" s="35" customFormat="1" ht="30" customHeight="1" x14ac:dyDescent="0.4">
      <c r="B3" s="133" t="s">
        <v>46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9" s="36" customFormat="1" ht="14.25" customHeight="1" x14ac:dyDescent="0.3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5" spans="1:19" s="36" customFormat="1" ht="26.25" customHeight="1" x14ac:dyDescent="0.35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</row>
    <row r="6" spans="1:19" s="40" customFormat="1" ht="21.75" customHeight="1" x14ac:dyDescent="0.2">
      <c r="B6" s="122" t="s">
        <v>0</v>
      </c>
      <c r="C6" s="121"/>
      <c r="D6" s="121"/>
      <c r="E6" s="121"/>
      <c r="F6" s="121"/>
      <c r="G6" s="121"/>
      <c r="H6" s="121"/>
      <c r="I6" s="121"/>
      <c r="J6" s="121"/>
      <c r="K6" s="146" t="s">
        <v>60</v>
      </c>
      <c r="L6" s="146"/>
      <c r="M6" s="146"/>
      <c r="N6" s="146"/>
    </row>
    <row r="7" spans="1:19" ht="12.75" customHeight="1" x14ac:dyDescent="0.2">
      <c r="B7" s="134" t="s">
        <v>47</v>
      </c>
      <c r="C7" s="137" t="s">
        <v>1</v>
      </c>
      <c r="D7" s="140" t="s">
        <v>2</v>
      </c>
      <c r="E7" s="140" t="s">
        <v>3</v>
      </c>
      <c r="F7" s="140" t="s">
        <v>4</v>
      </c>
      <c r="G7" s="140" t="s">
        <v>5</v>
      </c>
      <c r="H7" s="140" t="s">
        <v>6</v>
      </c>
      <c r="I7" s="140" t="s">
        <v>59</v>
      </c>
      <c r="J7" s="140" t="s">
        <v>48</v>
      </c>
      <c r="K7" s="140" t="s">
        <v>51</v>
      </c>
      <c r="L7" s="147" t="s">
        <v>49</v>
      </c>
      <c r="M7" s="137" t="s">
        <v>50</v>
      </c>
      <c r="N7" s="143"/>
      <c r="O7" s="25"/>
    </row>
    <row r="8" spans="1:19" ht="17.25" customHeight="1" x14ac:dyDescent="0.2">
      <c r="A8" s="24"/>
      <c r="B8" s="135"/>
      <c r="C8" s="138"/>
      <c r="D8" s="141"/>
      <c r="E8" s="141"/>
      <c r="F8" s="141"/>
      <c r="G8" s="141"/>
      <c r="H8" s="141"/>
      <c r="I8" s="141"/>
      <c r="J8" s="141"/>
      <c r="K8" s="141"/>
      <c r="L8" s="148"/>
      <c r="M8" s="138"/>
      <c r="N8" s="144"/>
      <c r="O8" s="25"/>
      <c r="P8" s="71"/>
      <c r="Q8" s="71"/>
      <c r="R8" s="71"/>
      <c r="S8" s="71"/>
    </row>
    <row r="9" spans="1:19" ht="15.75" customHeight="1" x14ac:dyDescent="0.2">
      <c r="A9" s="24"/>
      <c r="B9" s="136"/>
      <c r="C9" s="139"/>
      <c r="D9" s="142"/>
      <c r="E9" s="142"/>
      <c r="F9" s="142"/>
      <c r="G9" s="142"/>
      <c r="H9" s="142"/>
      <c r="I9" s="142"/>
      <c r="J9" s="142"/>
      <c r="K9" s="142"/>
      <c r="L9" s="149"/>
      <c r="M9" s="139"/>
      <c r="N9" s="145"/>
      <c r="O9" s="25"/>
      <c r="P9" s="71"/>
      <c r="Q9" s="71"/>
      <c r="R9" s="71"/>
      <c r="S9" s="71"/>
    </row>
    <row r="10" spans="1:19" s="7" customFormat="1" ht="18" hidden="1" customHeight="1" x14ac:dyDescent="0.2">
      <c r="B10" s="11" t="s">
        <v>7</v>
      </c>
      <c r="C10" s="10">
        <v>75515</v>
      </c>
      <c r="D10" s="12">
        <v>9561</v>
      </c>
      <c r="E10" s="12">
        <v>9288</v>
      </c>
      <c r="F10" s="12">
        <v>11006</v>
      </c>
      <c r="G10" s="12">
        <v>88603</v>
      </c>
      <c r="H10" s="12">
        <v>357</v>
      </c>
      <c r="I10" s="13"/>
      <c r="J10" s="12">
        <v>183980</v>
      </c>
      <c r="K10" s="12"/>
      <c r="L10" s="12">
        <v>50398</v>
      </c>
      <c r="M10" s="10">
        <v>495015.5</v>
      </c>
      <c r="N10" s="123"/>
      <c r="P10" s="72"/>
      <c r="Q10" s="72"/>
      <c r="R10" s="72"/>
      <c r="S10" s="72"/>
    </row>
    <row r="11" spans="1:19" s="7" customFormat="1" ht="18" hidden="1" customHeight="1" x14ac:dyDescent="0.2">
      <c r="B11" s="11" t="s">
        <v>8</v>
      </c>
      <c r="C11" s="10">
        <v>80417</v>
      </c>
      <c r="D11" s="12">
        <v>4725</v>
      </c>
      <c r="E11" s="12">
        <v>7498</v>
      </c>
      <c r="F11" s="12">
        <v>5921</v>
      </c>
      <c r="G11" s="12">
        <v>88804</v>
      </c>
      <c r="H11" s="12">
        <v>340</v>
      </c>
      <c r="I11" s="14"/>
      <c r="J11" s="12">
        <v>277854</v>
      </c>
      <c r="K11" s="12"/>
      <c r="L11" s="12">
        <v>50072</v>
      </c>
      <c r="M11" s="10">
        <v>535904</v>
      </c>
      <c r="N11" s="123"/>
      <c r="P11" s="72"/>
      <c r="Q11" s="72"/>
      <c r="R11" s="72"/>
      <c r="S11" s="72"/>
    </row>
    <row r="12" spans="1:19" s="7" customFormat="1" ht="18" hidden="1" customHeight="1" x14ac:dyDescent="0.2">
      <c r="B12" s="11" t="s">
        <v>9</v>
      </c>
      <c r="C12" s="10">
        <v>72623</v>
      </c>
      <c r="D12" s="12">
        <v>5260.9</v>
      </c>
      <c r="E12" s="12">
        <v>6462</v>
      </c>
      <c r="F12" s="12">
        <v>4916</v>
      </c>
      <c r="G12" s="12">
        <v>101656</v>
      </c>
      <c r="H12" s="12">
        <v>2741</v>
      </c>
      <c r="I12" s="15">
        <v>1.181</v>
      </c>
      <c r="J12" s="12">
        <v>218680</v>
      </c>
      <c r="K12" s="12"/>
      <c r="L12" s="12">
        <v>39372.669000000002</v>
      </c>
      <c r="M12" s="10">
        <v>451712.75</v>
      </c>
      <c r="N12" s="123"/>
      <c r="P12" s="72"/>
      <c r="Q12" s="72"/>
      <c r="R12" s="72"/>
      <c r="S12" s="72"/>
    </row>
    <row r="13" spans="1:19" s="7" customFormat="1" ht="18.95" hidden="1" customHeight="1" x14ac:dyDescent="0.2">
      <c r="B13" s="11">
        <v>1993</v>
      </c>
      <c r="C13" s="10">
        <v>38678</v>
      </c>
      <c r="D13" s="12">
        <v>2742.9191999999998</v>
      </c>
      <c r="E13" s="12">
        <v>9083</v>
      </c>
      <c r="F13" s="12">
        <v>5384</v>
      </c>
      <c r="G13" s="12">
        <v>92977</v>
      </c>
      <c r="H13" s="12">
        <v>1638</v>
      </c>
      <c r="I13" s="15">
        <v>7.1412199999999997</v>
      </c>
      <c r="J13" s="12">
        <v>260605</v>
      </c>
      <c r="K13" s="12"/>
      <c r="L13" s="12">
        <v>58059.858999999997</v>
      </c>
      <c r="M13" s="16">
        <v>469174.91941999999</v>
      </c>
      <c r="N13" s="124"/>
      <c r="P13" s="72"/>
      <c r="Q13" s="72"/>
      <c r="R13" s="72"/>
      <c r="S13" s="72"/>
    </row>
    <row r="14" spans="1:19" s="7" customFormat="1" ht="18.95" hidden="1" customHeight="1" x14ac:dyDescent="0.2">
      <c r="B14" s="11">
        <v>1994</v>
      </c>
      <c r="C14" s="10">
        <v>106934</v>
      </c>
      <c r="D14" s="12">
        <v>4863.9981600000001</v>
      </c>
      <c r="E14" s="12">
        <v>7622.6</v>
      </c>
      <c r="F14" s="12">
        <v>3290</v>
      </c>
      <c r="G14" s="12">
        <v>129980</v>
      </c>
      <c r="H14" s="12">
        <v>1435</v>
      </c>
      <c r="I14" s="15">
        <v>12.388999999999999</v>
      </c>
      <c r="J14" s="12">
        <v>423040.4</v>
      </c>
      <c r="K14" s="12"/>
      <c r="L14" s="12">
        <v>103926.592</v>
      </c>
      <c r="M14" s="10">
        <v>781104.9791600001</v>
      </c>
      <c r="N14" s="125"/>
      <c r="P14" s="72"/>
      <c r="Q14" s="72"/>
      <c r="R14" s="72"/>
      <c r="S14" s="72"/>
    </row>
    <row r="15" spans="1:19" s="7" customFormat="1" ht="18.95" hidden="1" customHeight="1" x14ac:dyDescent="0.2">
      <c r="B15" s="11">
        <v>1995</v>
      </c>
      <c r="C15" s="10">
        <v>43825</v>
      </c>
      <c r="D15" s="12">
        <v>5851.44</v>
      </c>
      <c r="E15" s="12">
        <v>7809.4</v>
      </c>
      <c r="F15" s="12">
        <v>2996</v>
      </c>
      <c r="G15" s="12">
        <v>95872</v>
      </c>
      <c r="H15" s="12">
        <v>725.6</v>
      </c>
      <c r="I15" s="15">
        <v>9.718</v>
      </c>
      <c r="J15" s="12">
        <v>524045</v>
      </c>
      <c r="K15" s="12"/>
      <c r="L15" s="12">
        <v>160398.68299999999</v>
      </c>
      <c r="M15" s="10">
        <v>841532.84100000001</v>
      </c>
      <c r="N15" s="125"/>
      <c r="O15" s="8"/>
      <c r="P15" s="72"/>
      <c r="Q15" s="72"/>
      <c r="R15" s="72"/>
      <c r="S15" s="72"/>
    </row>
    <row r="16" spans="1:19" s="7" customFormat="1" ht="18.95" hidden="1" customHeight="1" x14ac:dyDescent="0.2">
      <c r="B16" s="11">
        <v>1996</v>
      </c>
      <c r="C16" s="10">
        <v>73834</v>
      </c>
      <c r="D16" s="12">
        <v>7386.8760000000002</v>
      </c>
      <c r="E16" s="12">
        <v>10253.799999999999</v>
      </c>
      <c r="F16" s="12">
        <v>2479.1</v>
      </c>
      <c r="G16" s="12">
        <v>104427</v>
      </c>
      <c r="H16" s="12">
        <v>654</v>
      </c>
      <c r="I16" s="17">
        <v>5.3879999999999999</v>
      </c>
      <c r="J16" s="12">
        <v>646950.80000000005</v>
      </c>
      <c r="K16" s="12"/>
      <c r="L16" s="12">
        <v>186421.5906</v>
      </c>
      <c r="M16" s="10">
        <v>1032412.5546</v>
      </c>
      <c r="N16" s="125"/>
      <c r="P16" s="72"/>
      <c r="Q16" s="72"/>
      <c r="R16" s="72"/>
      <c r="S16" s="72"/>
    </row>
    <row r="17" spans="2:19" s="7" customFormat="1" ht="18.95" hidden="1" customHeight="1" x14ac:dyDescent="0.2">
      <c r="B17" s="20">
        <v>1997</v>
      </c>
      <c r="C17" s="10">
        <v>65086.8</v>
      </c>
      <c r="D17" s="12">
        <v>6221.4636986232208</v>
      </c>
      <c r="E17" s="12">
        <v>9948</v>
      </c>
      <c r="F17" s="12">
        <v>4975</v>
      </c>
      <c r="G17" s="12">
        <v>95849</v>
      </c>
      <c r="H17" s="12">
        <v>428</v>
      </c>
      <c r="I17" s="12">
        <v>3.17</v>
      </c>
      <c r="J17" s="12">
        <v>680187</v>
      </c>
      <c r="K17" s="12"/>
      <c r="L17" s="12">
        <v>255385.83</v>
      </c>
      <c r="M17" s="10">
        <v>1118084.2636986233</v>
      </c>
      <c r="N17" s="125"/>
      <c r="P17" s="72"/>
      <c r="Q17" s="72"/>
      <c r="R17" s="72"/>
      <c r="S17" s="72"/>
    </row>
    <row r="18" spans="2:19" s="7" customFormat="1" ht="18.95" hidden="1" customHeight="1" x14ac:dyDescent="0.2">
      <c r="B18" s="30">
        <v>1998</v>
      </c>
      <c r="C18" s="10">
        <v>68215</v>
      </c>
      <c r="D18" s="12">
        <v>5627.3887999999988</v>
      </c>
      <c r="E18" s="12">
        <v>10840</v>
      </c>
      <c r="F18" s="12">
        <v>3479</v>
      </c>
      <c r="G18" s="12">
        <v>60221</v>
      </c>
      <c r="H18" s="12">
        <v>885</v>
      </c>
      <c r="I18" s="12">
        <v>508</v>
      </c>
      <c r="J18" s="12">
        <v>685375</v>
      </c>
      <c r="K18" s="12">
        <v>90597.406270000007</v>
      </c>
      <c r="L18" s="31">
        <v>151352.20000000001</v>
      </c>
      <c r="M18" s="10">
        <v>1077099.9950700002</v>
      </c>
      <c r="N18" s="125"/>
      <c r="P18" s="73"/>
      <c r="Q18" s="74"/>
      <c r="R18" s="72"/>
      <c r="S18" s="72"/>
    </row>
    <row r="19" spans="2:19" s="7" customFormat="1" ht="18.95" hidden="1" customHeight="1" x14ac:dyDescent="0.2">
      <c r="B19" s="30">
        <v>1999</v>
      </c>
      <c r="C19" s="10">
        <v>26901.5</v>
      </c>
      <c r="D19" s="12">
        <v>6879.3650793650795</v>
      </c>
      <c r="E19" s="12">
        <v>11915.9</v>
      </c>
      <c r="F19" s="12">
        <v>5265.2</v>
      </c>
      <c r="G19" s="12">
        <v>33129.300000000003</v>
      </c>
      <c r="H19" s="12">
        <v>1469</v>
      </c>
      <c r="I19" s="12">
        <v>3039.4</v>
      </c>
      <c r="J19" s="12">
        <v>801104.5</v>
      </c>
      <c r="K19" s="12">
        <v>100200</v>
      </c>
      <c r="L19" s="12">
        <v>229394.4</v>
      </c>
      <c r="M19" s="10">
        <v>1219298.5650793649</v>
      </c>
      <c r="N19" s="125"/>
      <c r="P19" s="73"/>
      <c r="Q19" s="75"/>
      <c r="R19" s="72"/>
      <c r="S19" s="72"/>
    </row>
    <row r="20" spans="2:19" s="7" customFormat="1" ht="18.95" hidden="1" customHeight="1" x14ac:dyDescent="0.2">
      <c r="B20" s="33">
        <v>2000</v>
      </c>
      <c r="C20" s="10">
        <v>23008.9</v>
      </c>
      <c r="D20" s="12">
        <v>6187.482993197279</v>
      </c>
      <c r="E20" s="12">
        <v>13195</v>
      </c>
      <c r="F20" s="12">
        <v>7481.9</v>
      </c>
      <c r="G20" s="12">
        <v>41537.1</v>
      </c>
      <c r="H20" s="12">
        <v>271.10000000000002</v>
      </c>
      <c r="I20" s="12">
        <v>5891</v>
      </c>
      <c r="J20" s="12">
        <v>831037.9</v>
      </c>
      <c r="K20" s="12">
        <v>97923.599999999991</v>
      </c>
      <c r="L20" s="12">
        <v>211393.5</v>
      </c>
      <c r="M20" s="10">
        <v>1237927.4829931972</v>
      </c>
      <c r="N20" s="125"/>
      <c r="P20" s="73"/>
      <c r="Q20" s="75"/>
      <c r="R20" s="72"/>
      <c r="S20" s="72"/>
    </row>
    <row r="21" spans="2:19" s="7" customFormat="1" ht="18.95" hidden="1" customHeight="1" x14ac:dyDescent="0.2">
      <c r="B21" s="33">
        <v>2001</v>
      </c>
      <c r="C21" s="10">
        <v>30338.2</v>
      </c>
      <c r="D21" s="12">
        <v>4208.9342403628116</v>
      </c>
      <c r="E21" s="12">
        <v>13344.900000000001</v>
      </c>
      <c r="F21" s="12">
        <v>7701.64</v>
      </c>
      <c r="G21" s="12">
        <v>32338.6</v>
      </c>
      <c r="H21" s="12">
        <v>293.74</v>
      </c>
      <c r="I21" s="12">
        <v>5357.4</v>
      </c>
      <c r="J21" s="12">
        <v>733879.7</v>
      </c>
      <c r="K21" s="12">
        <v>131902.29999999999</v>
      </c>
      <c r="L21" s="12">
        <v>230497</v>
      </c>
      <c r="M21" s="10">
        <v>1189862.4142403628</v>
      </c>
      <c r="N21" s="125"/>
      <c r="P21" s="73"/>
      <c r="Q21" s="72"/>
      <c r="R21" s="72"/>
      <c r="S21" s="72"/>
    </row>
    <row r="22" spans="2:19" s="7" customFormat="1" ht="18.95" hidden="1" customHeight="1" x14ac:dyDescent="0.2">
      <c r="B22" s="33">
        <v>2002</v>
      </c>
      <c r="C22" s="10">
        <v>49331.199999999997</v>
      </c>
      <c r="D22" s="12">
        <v>4590.5850793650789</v>
      </c>
      <c r="E22" s="12">
        <v>14105.800000000001</v>
      </c>
      <c r="F22" s="12">
        <v>9593</v>
      </c>
      <c r="G22" s="12">
        <v>26946.100000000002</v>
      </c>
      <c r="H22" s="12">
        <v>213.1</v>
      </c>
      <c r="I22" s="12">
        <v>6945.03</v>
      </c>
      <c r="J22" s="12">
        <v>876886.99999999988</v>
      </c>
      <c r="K22" s="12">
        <v>122187.1</v>
      </c>
      <c r="L22" s="12">
        <v>207783.78492063502</v>
      </c>
      <c r="M22" s="10">
        <v>1318582.7</v>
      </c>
      <c r="N22" s="125"/>
      <c r="P22" s="73"/>
      <c r="Q22" s="72"/>
      <c r="R22" s="72"/>
      <c r="S22" s="72"/>
    </row>
    <row r="23" spans="2:19" s="7" customFormat="1" ht="18.95" hidden="1" customHeight="1" x14ac:dyDescent="0.2">
      <c r="B23" s="33">
        <v>2003</v>
      </c>
      <c r="C23" s="10">
        <v>88921.340000000011</v>
      </c>
      <c r="D23" s="12">
        <v>4452.7666145124713</v>
      </c>
      <c r="E23" s="12">
        <v>16174.6</v>
      </c>
      <c r="F23" s="12">
        <v>9791.7000000000007</v>
      </c>
      <c r="G23" s="12">
        <v>36298.15</v>
      </c>
      <c r="H23" s="12">
        <v>178.86999999999998</v>
      </c>
      <c r="I23" s="12">
        <v>6032.0199999999995</v>
      </c>
      <c r="J23" s="12">
        <v>1082132.425</v>
      </c>
      <c r="K23" s="12">
        <v>167115.76799999998</v>
      </c>
      <c r="L23" s="31">
        <v>196275.86038548753</v>
      </c>
      <c r="M23" s="10">
        <v>1607373.5</v>
      </c>
      <c r="N23" s="125"/>
      <c r="P23" s="73"/>
      <c r="Q23" s="72"/>
      <c r="R23" s="72"/>
      <c r="S23" s="72"/>
    </row>
    <row r="24" spans="2:19" s="7" customFormat="1" ht="18.95" hidden="1" customHeight="1" x14ac:dyDescent="0.2">
      <c r="B24" s="33">
        <v>2004</v>
      </c>
      <c r="C24" s="10">
        <v>120234.40000000001</v>
      </c>
      <c r="D24" s="12">
        <v>5441.8934693877545</v>
      </c>
      <c r="E24" s="12">
        <v>15192.61</v>
      </c>
      <c r="F24" s="12">
        <v>10402.870000000001</v>
      </c>
      <c r="G24" s="12">
        <v>54827.32</v>
      </c>
      <c r="H24" s="12">
        <v>173.98</v>
      </c>
      <c r="I24" s="12">
        <v>5951.67</v>
      </c>
      <c r="J24" s="12">
        <v>1145418</v>
      </c>
      <c r="K24" s="12">
        <v>185987.62000000002</v>
      </c>
      <c r="L24" s="12">
        <v>308669.05486061214</v>
      </c>
      <c r="M24" s="10">
        <v>1852299.41833</v>
      </c>
      <c r="N24" s="125"/>
      <c r="P24" s="73"/>
      <c r="Q24" s="72"/>
      <c r="R24" s="72"/>
      <c r="S24" s="72"/>
    </row>
    <row r="25" spans="2:19" s="7" customFormat="1" ht="18.95" hidden="1" customHeight="1" x14ac:dyDescent="0.2">
      <c r="B25" s="46">
        <v>2005</v>
      </c>
      <c r="C25" s="47">
        <v>57694.803540000008</v>
      </c>
      <c r="D25" s="48">
        <v>5050.65175</v>
      </c>
      <c r="E25" s="48">
        <v>14552.210799999999</v>
      </c>
      <c r="F25" s="48">
        <v>9486.7578599999997</v>
      </c>
      <c r="G25" s="48">
        <v>68594.836640000009</v>
      </c>
      <c r="H25" s="48">
        <v>342.07282000000004</v>
      </c>
      <c r="I25" s="48">
        <v>6160.1900000000005</v>
      </c>
      <c r="J25" s="48">
        <v>915894.12667999975</v>
      </c>
      <c r="K25" s="48">
        <v>130868.01203000001</v>
      </c>
      <c r="L25" s="48">
        <v>316112.18001688394</v>
      </c>
      <c r="M25" s="47">
        <v>1518601.8123268839</v>
      </c>
      <c r="N25" s="125"/>
      <c r="P25" s="73"/>
      <c r="Q25" s="72"/>
      <c r="R25" s="72"/>
      <c r="S25" s="72"/>
    </row>
    <row r="26" spans="2:19" s="7" customFormat="1" ht="18.95" hidden="1" customHeight="1" x14ac:dyDescent="0.2">
      <c r="B26" s="46">
        <v>2006</v>
      </c>
      <c r="C26" s="47">
        <v>38726.026659999996</v>
      </c>
      <c r="D26" s="48">
        <v>5551.9889999999996</v>
      </c>
      <c r="E26" s="48">
        <v>17241.169849999998</v>
      </c>
      <c r="F26" s="48">
        <v>12186.4619</v>
      </c>
      <c r="G26" s="48">
        <v>79969.794729999994</v>
      </c>
      <c r="H26" s="48">
        <v>115.33149</v>
      </c>
      <c r="I26" s="48">
        <v>5028.8600000000006</v>
      </c>
      <c r="J26" s="48">
        <v>839238.35163000005</v>
      </c>
      <c r="K26" s="48">
        <v>100455.86600000001</v>
      </c>
      <c r="L26" s="48">
        <v>650475.52748393209</v>
      </c>
      <c r="M26" s="47">
        <v>1743965.547603932</v>
      </c>
      <c r="N26" s="125"/>
      <c r="P26" s="73"/>
      <c r="Q26" s="72"/>
      <c r="R26" s="72"/>
      <c r="S26" s="72"/>
    </row>
    <row r="27" spans="2:19" s="7" customFormat="1" ht="18.95" hidden="1" customHeight="1" x14ac:dyDescent="0.2">
      <c r="B27" s="49"/>
      <c r="C27" s="50"/>
      <c r="D27" s="48"/>
      <c r="E27" s="51"/>
      <c r="F27" s="51"/>
      <c r="G27" s="51"/>
      <c r="H27" s="51"/>
      <c r="I27" s="52"/>
      <c r="J27" s="51"/>
      <c r="K27" s="51"/>
      <c r="L27" s="51"/>
      <c r="M27" s="50"/>
      <c r="N27" s="125"/>
      <c r="P27" s="72"/>
      <c r="Q27" s="72"/>
      <c r="R27" s="72"/>
      <c r="S27" s="72"/>
    </row>
    <row r="28" spans="2:19" s="7" customFormat="1" ht="18.95" hidden="1" customHeight="1" x14ac:dyDescent="0.2">
      <c r="B28" s="53" t="s">
        <v>10</v>
      </c>
      <c r="C28" s="47">
        <v>1816</v>
      </c>
      <c r="D28" s="54">
        <v>379.20960000000002</v>
      </c>
      <c r="E28" s="48">
        <v>375.3</v>
      </c>
      <c r="F28" s="48">
        <v>195.3</v>
      </c>
      <c r="G28" s="48">
        <v>5646.2</v>
      </c>
      <c r="H28" s="48">
        <v>15</v>
      </c>
      <c r="I28" s="55">
        <v>0.41399999999999998</v>
      </c>
      <c r="J28" s="48">
        <v>33982.699999999997</v>
      </c>
      <c r="K28" s="48"/>
      <c r="L28" s="48">
        <v>8807</v>
      </c>
      <c r="M28" s="47">
        <v>51217.123599999999</v>
      </c>
      <c r="N28" s="125"/>
      <c r="P28" s="72"/>
      <c r="Q28" s="72"/>
      <c r="R28" s="72"/>
      <c r="S28" s="72"/>
    </row>
    <row r="29" spans="2:19" s="7" customFormat="1" ht="18.95" hidden="1" customHeight="1" x14ac:dyDescent="0.2">
      <c r="B29" s="53" t="s">
        <v>11</v>
      </c>
      <c r="C29" s="47">
        <v>1120</v>
      </c>
      <c r="D29" s="54">
        <v>760.23360000000002</v>
      </c>
      <c r="E29" s="48">
        <v>400.3</v>
      </c>
      <c r="F29" s="48">
        <v>172.3</v>
      </c>
      <c r="G29" s="48">
        <v>6924.2</v>
      </c>
      <c r="H29" s="48">
        <v>19</v>
      </c>
      <c r="I29" s="55">
        <v>0.65500000000000003</v>
      </c>
      <c r="J29" s="48">
        <v>25195.7</v>
      </c>
      <c r="K29" s="48"/>
      <c r="L29" s="48">
        <v>9855.3163999999997</v>
      </c>
      <c r="M29" s="47">
        <v>44447.705000000002</v>
      </c>
      <c r="N29" s="125"/>
      <c r="P29" s="72"/>
      <c r="Q29" s="72"/>
      <c r="R29" s="72"/>
      <c r="S29" s="72"/>
    </row>
    <row r="30" spans="2:19" s="7" customFormat="1" ht="18.95" hidden="1" customHeight="1" x14ac:dyDescent="0.2">
      <c r="B30" s="53" t="s">
        <v>12</v>
      </c>
      <c r="C30" s="47">
        <v>0</v>
      </c>
      <c r="D30" s="54">
        <v>304.81920000000002</v>
      </c>
      <c r="E30" s="48">
        <v>328.3</v>
      </c>
      <c r="F30" s="48">
        <v>234</v>
      </c>
      <c r="G30" s="48">
        <v>7347.2</v>
      </c>
      <c r="H30" s="48">
        <v>20</v>
      </c>
      <c r="I30" s="55">
        <v>0.78400000000000003</v>
      </c>
      <c r="J30" s="48">
        <v>57860.7</v>
      </c>
      <c r="K30" s="48"/>
      <c r="L30" s="48">
        <v>15487.8758</v>
      </c>
      <c r="M30" s="47">
        <v>81583.678999999989</v>
      </c>
      <c r="N30" s="125"/>
      <c r="P30" s="72"/>
      <c r="Q30" s="72"/>
      <c r="R30" s="72"/>
      <c r="S30" s="72"/>
    </row>
    <row r="31" spans="2:19" s="7" customFormat="1" ht="18.95" hidden="1" customHeight="1" x14ac:dyDescent="0.2">
      <c r="B31" s="53" t="s">
        <v>13</v>
      </c>
      <c r="C31" s="47">
        <v>339</v>
      </c>
      <c r="D31" s="54">
        <v>269.892</v>
      </c>
      <c r="E31" s="48">
        <v>421.5</v>
      </c>
      <c r="F31" s="48">
        <v>266</v>
      </c>
      <c r="G31" s="48">
        <v>5213</v>
      </c>
      <c r="H31" s="48">
        <v>28</v>
      </c>
      <c r="I31" s="55">
        <v>0.59099999999999997</v>
      </c>
      <c r="J31" s="48">
        <v>45114.7</v>
      </c>
      <c r="K31" s="48"/>
      <c r="L31" s="48">
        <v>7882.9080000000004</v>
      </c>
      <c r="M31" s="47">
        <v>59535.591</v>
      </c>
      <c r="N31" s="125"/>
      <c r="P31" s="72"/>
      <c r="Q31" s="72"/>
      <c r="R31" s="72"/>
      <c r="S31" s="72"/>
    </row>
    <row r="32" spans="2:19" s="7" customFormat="1" ht="18.95" hidden="1" customHeight="1" x14ac:dyDescent="0.2">
      <c r="B32" s="53" t="s">
        <v>14</v>
      </c>
      <c r="C32" s="47">
        <v>1421</v>
      </c>
      <c r="D32" s="54">
        <v>584.69039999999995</v>
      </c>
      <c r="E32" s="48">
        <v>1032.2</v>
      </c>
      <c r="F32" s="48">
        <v>244</v>
      </c>
      <c r="G32" s="48">
        <v>6496</v>
      </c>
      <c r="H32" s="48">
        <v>31</v>
      </c>
      <c r="I32" s="55">
        <v>0.57699999999999996</v>
      </c>
      <c r="J32" s="48">
        <v>63047</v>
      </c>
      <c r="K32" s="48"/>
      <c r="L32" s="48">
        <v>16051.1096</v>
      </c>
      <c r="M32" s="47">
        <v>88907.57699999999</v>
      </c>
      <c r="N32" s="125"/>
      <c r="P32" s="72"/>
      <c r="Q32" s="72"/>
      <c r="R32" s="72"/>
      <c r="S32" s="72"/>
    </row>
    <row r="33" spans="2:19" s="7" customFormat="1" ht="18.95" hidden="1" customHeight="1" x14ac:dyDescent="0.2">
      <c r="B33" s="53" t="s">
        <v>15</v>
      </c>
      <c r="C33" s="47">
        <v>9074</v>
      </c>
      <c r="D33" s="54">
        <v>933.05520000000001</v>
      </c>
      <c r="E33" s="48">
        <v>1035.2</v>
      </c>
      <c r="F33" s="48">
        <v>111</v>
      </c>
      <c r="G33" s="48">
        <v>6381</v>
      </c>
      <c r="H33" s="48">
        <v>35</v>
      </c>
      <c r="I33" s="55">
        <v>0.47399999999999998</v>
      </c>
      <c r="J33" s="48">
        <v>62582</v>
      </c>
      <c r="K33" s="48"/>
      <c r="L33" s="48">
        <v>14373.7448</v>
      </c>
      <c r="M33" s="47">
        <v>94525.474000000002</v>
      </c>
      <c r="N33" s="125"/>
      <c r="P33" s="72"/>
      <c r="Q33" s="72"/>
      <c r="R33" s="72"/>
      <c r="S33" s="72"/>
    </row>
    <row r="34" spans="2:19" s="7" customFormat="1" ht="18.95" hidden="1" customHeight="1" x14ac:dyDescent="0.2">
      <c r="B34" s="53" t="s">
        <v>16</v>
      </c>
      <c r="C34" s="47">
        <v>16910</v>
      </c>
      <c r="D34" s="54">
        <v>1120.3920000000001</v>
      </c>
      <c r="E34" s="48">
        <v>1301</v>
      </c>
      <c r="F34" s="48">
        <v>269</v>
      </c>
      <c r="G34" s="48">
        <v>8187</v>
      </c>
      <c r="H34" s="48">
        <v>44</v>
      </c>
      <c r="I34" s="55">
        <v>0.76100000000000001</v>
      </c>
      <c r="J34" s="48">
        <v>67425</v>
      </c>
      <c r="K34" s="48"/>
      <c r="L34" s="48">
        <v>18503.608</v>
      </c>
      <c r="M34" s="47">
        <v>113760.761</v>
      </c>
      <c r="N34" s="125"/>
      <c r="P34" s="72"/>
      <c r="Q34" s="72"/>
      <c r="R34" s="72"/>
      <c r="S34" s="72"/>
    </row>
    <row r="35" spans="2:19" s="7" customFormat="1" ht="18.95" hidden="1" customHeight="1" x14ac:dyDescent="0.2">
      <c r="B35" s="53" t="s">
        <v>17</v>
      </c>
      <c r="C35" s="47">
        <v>7948</v>
      </c>
      <c r="D35" s="54">
        <v>1049.6304</v>
      </c>
      <c r="E35" s="48">
        <v>1152</v>
      </c>
      <c r="F35" s="48">
        <v>176.7</v>
      </c>
      <c r="G35" s="48">
        <v>9463</v>
      </c>
      <c r="H35" s="48">
        <v>38</v>
      </c>
      <c r="I35" s="55">
        <v>0.40899999999999997</v>
      </c>
      <c r="J35" s="48">
        <v>56286</v>
      </c>
      <c r="K35" s="48"/>
      <c r="L35" s="48">
        <v>18795.369600000005</v>
      </c>
      <c r="M35" s="47">
        <v>94909.108999999997</v>
      </c>
      <c r="N35" s="125"/>
      <c r="P35" s="72"/>
      <c r="Q35" s="72"/>
      <c r="R35" s="72"/>
      <c r="S35" s="72"/>
    </row>
    <row r="36" spans="2:19" s="7" customFormat="1" ht="18.95" hidden="1" customHeight="1" x14ac:dyDescent="0.2">
      <c r="B36" s="53" t="s">
        <v>18</v>
      </c>
      <c r="C36" s="47">
        <v>15856</v>
      </c>
      <c r="D36" s="54">
        <v>625.51440000000002</v>
      </c>
      <c r="E36" s="48">
        <v>1180</v>
      </c>
      <c r="F36" s="48">
        <v>195.7</v>
      </c>
      <c r="G36" s="48">
        <v>10946</v>
      </c>
      <c r="H36" s="48">
        <v>166</v>
      </c>
      <c r="I36" s="55">
        <v>0.247</v>
      </c>
      <c r="J36" s="48">
        <v>69218</v>
      </c>
      <c r="K36" s="48"/>
      <c r="L36" s="48">
        <v>16781.4856</v>
      </c>
      <c r="M36" s="47">
        <v>114968.947</v>
      </c>
      <c r="N36" s="125"/>
      <c r="P36" s="72"/>
      <c r="Q36" s="72"/>
      <c r="R36" s="72"/>
      <c r="S36" s="72"/>
    </row>
    <row r="37" spans="2:19" s="7" customFormat="1" ht="18.95" hidden="1" customHeight="1" x14ac:dyDescent="0.2">
      <c r="B37" s="53" t="s">
        <v>19</v>
      </c>
      <c r="C37" s="47">
        <v>13400</v>
      </c>
      <c r="D37" s="54">
        <v>651.82320000000004</v>
      </c>
      <c r="E37" s="48">
        <v>1389</v>
      </c>
      <c r="F37" s="48">
        <v>243.7</v>
      </c>
      <c r="G37" s="48">
        <v>13709</v>
      </c>
      <c r="H37" s="48">
        <v>149</v>
      </c>
      <c r="I37" s="55">
        <v>0.216</v>
      </c>
      <c r="J37" s="48">
        <v>83903</v>
      </c>
      <c r="K37" s="48"/>
      <c r="L37" s="48">
        <v>25504.176800000001</v>
      </c>
      <c r="M37" s="47">
        <v>138949.91600000003</v>
      </c>
      <c r="N37" s="125"/>
      <c r="P37" s="72"/>
      <c r="Q37" s="72"/>
      <c r="R37" s="72"/>
      <c r="S37" s="72"/>
    </row>
    <row r="38" spans="2:19" s="7" customFormat="1" ht="18.95" hidden="1" customHeight="1" x14ac:dyDescent="0.2">
      <c r="B38" s="53" t="s">
        <v>20</v>
      </c>
      <c r="C38" s="47">
        <v>3810</v>
      </c>
      <c r="D38" s="54">
        <v>498.50639999999999</v>
      </c>
      <c r="E38" s="48">
        <v>822</v>
      </c>
      <c r="F38" s="48">
        <v>142.69999999999999</v>
      </c>
      <c r="G38" s="48">
        <v>11997.7</v>
      </c>
      <c r="H38" s="48">
        <v>74</v>
      </c>
      <c r="I38" s="55">
        <v>8.8999999999999996E-2</v>
      </c>
      <c r="J38" s="48">
        <v>48301</v>
      </c>
      <c r="K38" s="48"/>
      <c r="L38" s="48">
        <v>21355.493600000002</v>
      </c>
      <c r="M38" s="47">
        <v>87001.489000000001</v>
      </c>
      <c r="N38" s="125"/>
      <c r="P38" s="72"/>
      <c r="Q38" s="72"/>
      <c r="R38" s="72"/>
      <c r="S38" s="72"/>
    </row>
    <row r="39" spans="2:19" s="7" customFormat="1" ht="18.95" hidden="1" customHeight="1" x14ac:dyDescent="0.2">
      <c r="B39" s="53" t="s">
        <v>21</v>
      </c>
      <c r="C39" s="47">
        <v>2140</v>
      </c>
      <c r="D39" s="54">
        <v>209.1096</v>
      </c>
      <c r="E39" s="48">
        <v>817</v>
      </c>
      <c r="F39" s="48">
        <v>228.7</v>
      </c>
      <c r="G39" s="48">
        <v>12116.7</v>
      </c>
      <c r="H39" s="48">
        <v>35</v>
      </c>
      <c r="I39" s="55">
        <v>0.17100000000000001</v>
      </c>
      <c r="J39" s="48">
        <v>34035</v>
      </c>
      <c r="K39" s="48"/>
      <c r="L39" s="48">
        <v>13022.8904</v>
      </c>
      <c r="M39" s="47">
        <v>62604.570999999996</v>
      </c>
      <c r="N39" s="125"/>
      <c r="P39" s="72"/>
      <c r="Q39" s="72"/>
      <c r="R39" s="72"/>
      <c r="S39" s="72"/>
    </row>
    <row r="40" spans="2:19" s="7" customFormat="1" ht="18.95" hidden="1" customHeight="1" x14ac:dyDescent="0.25">
      <c r="B40" s="56">
        <v>1997</v>
      </c>
      <c r="C40" s="50"/>
      <c r="D40" s="57"/>
      <c r="E40" s="51"/>
      <c r="F40" s="51"/>
      <c r="G40" s="51"/>
      <c r="H40" s="51"/>
      <c r="I40" s="55"/>
      <c r="J40" s="51"/>
      <c r="K40" s="51"/>
      <c r="L40" s="51"/>
      <c r="M40" s="47">
        <v>0</v>
      </c>
      <c r="N40" s="125"/>
      <c r="P40" s="72"/>
      <c r="Q40" s="72"/>
      <c r="R40" s="72"/>
      <c r="S40" s="72"/>
    </row>
    <row r="41" spans="2:19" s="7" customFormat="1" ht="18.95" hidden="1" customHeight="1" x14ac:dyDescent="0.2">
      <c r="B41" s="53" t="s">
        <v>22</v>
      </c>
      <c r="C41" s="47">
        <v>2859</v>
      </c>
      <c r="D41" s="48">
        <v>150.11337868480726</v>
      </c>
      <c r="E41" s="48">
        <v>439</v>
      </c>
      <c r="F41" s="48">
        <v>303</v>
      </c>
      <c r="G41" s="58">
        <v>7770</v>
      </c>
      <c r="H41" s="58">
        <v>13</v>
      </c>
      <c r="I41" s="55">
        <v>0.109</v>
      </c>
      <c r="J41" s="58">
        <v>37906</v>
      </c>
      <c r="K41" s="58"/>
      <c r="L41" s="58">
        <v>16995</v>
      </c>
      <c r="M41" s="59">
        <v>66435.222378684804</v>
      </c>
      <c r="N41" s="125"/>
      <c r="P41" s="72"/>
      <c r="Q41" s="72"/>
      <c r="R41" s="72"/>
      <c r="S41" s="72"/>
    </row>
    <row r="42" spans="2:19" s="7" customFormat="1" ht="18.95" hidden="1" customHeight="1" x14ac:dyDescent="0.2">
      <c r="B42" s="53" t="s">
        <v>23</v>
      </c>
      <c r="C42" s="47">
        <v>2487</v>
      </c>
      <c r="D42" s="48">
        <v>104.69591993841416</v>
      </c>
      <c r="E42" s="48">
        <v>74</v>
      </c>
      <c r="F42" s="48">
        <v>177</v>
      </c>
      <c r="G42" s="58">
        <v>6378</v>
      </c>
      <c r="H42" s="58">
        <v>14</v>
      </c>
      <c r="I42" s="55">
        <v>0.182</v>
      </c>
      <c r="J42" s="58">
        <v>9855</v>
      </c>
      <c r="K42" s="58"/>
      <c r="L42" s="58">
        <v>14155</v>
      </c>
      <c r="M42" s="59">
        <v>33244.877919938415</v>
      </c>
      <c r="N42" s="125"/>
      <c r="P42" s="72"/>
      <c r="Q42" s="72"/>
      <c r="R42" s="72"/>
      <c r="S42" s="72"/>
    </row>
    <row r="43" spans="2:19" s="7" customFormat="1" ht="18.95" hidden="1" customHeight="1" x14ac:dyDescent="0.2">
      <c r="B43" s="53" t="s">
        <v>24</v>
      </c>
      <c r="C43" s="47">
        <v>905</v>
      </c>
      <c r="D43" s="48">
        <v>95.709599999999995</v>
      </c>
      <c r="E43" s="48">
        <v>171</v>
      </c>
      <c r="F43" s="48">
        <v>322</v>
      </c>
      <c r="G43" s="58">
        <v>5713</v>
      </c>
      <c r="H43" s="58">
        <v>12</v>
      </c>
      <c r="I43" s="55">
        <v>0.188</v>
      </c>
      <c r="J43" s="58">
        <v>17243</v>
      </c>
      <c r="K43" s="58"/>
      <c r="L43" s="58">
        <v>15770</v>
      </c>
      <c r="M43" s="59">
        <v>40231.897599999997</v>
      </c>
      <c r="N43" s="125"/>
      <c r="P43" s="72"/>
      <c r="Q43" s="72"/>
      <c r="R43" s="72"/>
      <c r="S43" s="72"/>
    </row>
    <row r="44" spans="2:19" s="7" customFormat="1" ht="18.95" hidden="1" customHeight="1" x14ac:dyDescent="0.2">
      <c r="B44" s="53" t="s">
        <v>25</v>
      </c>
      <c r="C44" s="47">
        <v>1800.4</v>
      </c>
      <c r="D44" s="48">
        <v>174.18239999999997</v>
      </c>
      <c r="E44" s="48">
        <v>515</v>
      </c>
      <c r="F44" s="48">
        <v>602</v>
      </c>
      <c r="G44" s="58">
        <v>4411</v>
      </c>
      <c r="H44" s="58">
        <v>95</v>
      </c>
      <c r="I44" s="55">
        <v>0.17699999999999999</v>
      </c>
      <c r="J44" s="58">
        <v>72907</v>
      </c>
      <c r="K44" s="58"/>
      <c r="L44" s="58">
        <v>15881</v>
      </c>
      <c r="M44" s="59">
        <v>96385.759399999995</v>
      </c>
      <c r="N44" s="125"/>
      <c r="P44" s="72"/>
      <c r="Q44" s="72"/>
      <c r="R44" s="72"/>
      <c r="S44" s="72"/>
    </row>
    <row r="45" spans="2:19" s="7" customFormat="1" ht="18.95" hidden="1" customHeight="1" x14ac:dyDescent="0.2">
      <c r="B45" s="53" t="s">
        <v>26</v>
      </c>
      <c r="C45" s="47">
        <v>4505.3999999999996</v>
      </c>
      <c r="D45" s="48">
        <v>813.30479999999989</v>
      </c>
      <c r="E45" s="48">
        <v>1112</v>
      </c>
      <c r="F45" s="48">
        <v>527</v>
      </c>
      <c r="G45" s="58">
        <v>4955</v>
      </c>
      <c r="H45" s="58">
        <v>13.5</v>
      </c>
      <c r="I45" s="55">
        <v>0.157</v>
      </c>
      <c r="J45" s="58">
        <v>72986</v>
      </c>
      <c r="K45" s="58"/>
      <c r="L45" s="58">
        <v>13011</v>
      </c>
      <c r="M45" s="59">
        <v>97923.361799999999</v>
      </c>
      <c r="N45" s="125"/>
      <c r="P45" s="72"/>
      <c r="Q45" s="72"/>
      <c r="R45" s="72"/>
      <c r="S45" s="72"/>
    </row>
    <row r="46" spans="2:19" s="7" customFormat="1" ht="18.95" hidden="1" customHeight="1" x14ac:dyDescent="0.2">
      <c r="B46" s="53" t="s">
        <v>27</v>
      </c>
      <c r="C46" s="47">
        <v>8115</v>
      </c>
      <c r="D46" s="48">
        <v>1683.3095999999998</v>
      </c>
      <c r="E46" s="48">
        <v>1358</v>
      </c>
      <c r="F46" s="48">
        <v>497</v>
      </c>
      <c r="G46" s="58">
        <v>5263</v>
      </c>
      <c r="H46" s="58">
        <v>10</v>
      </c>
      <c r="I46" s="55">
        <v>0.16400000000000001</v>
      </c>
      <c r="J46" s="58">
        <v>84609</v>
      </c>
      <c r="K46" s="58"/>
      <c r="L46" s="58">
        <v>18059</v>
      </c>
      <c r="M46" s="59">
        <v>119594.4736</v>
      </c>
      <c r="N46" s="125"/>
      <c r="P46" s="72"/>
      <c r="Q46" s="72"/>
      <c r="R46" s="72"/>
      <c r="S46" s="72"/>
    </row>
    <row r="47" spans="2:19" s="7" customFormat="1" ht="18.95" hidden="1" customHeight="1" x14ac:dyDescent="0.2">
      <c r="B47" s="53" t="s">
        <v>28</v>
      </c>
      <c r="C47" s="47">
        <v>5023</v>
      </c>
      <c r="D47" s="48">
        <v>1160.7623999999998</v>
      </c>
      <c r="E47" s="48">
        <v>1392.5</v>
      </c>
      <c r="F47" s="48">
        <v>402</v>
      </c>
      <c r="G47" s="58">
        <v>9648</v>
      </c>
      <c r="H47" s="58">
        <v>10</v>
      </c>
      <c r="I47" s="55">
        <v>0.217</v>
      </c>
      <c r="J47" s="58">
        <v>95017</v>
      </c>
      <c r="K47" s="58"/>
      <c r="L47" s="58">
        <v>19099</v>
      </c>
      <c r="M47" s="59">
        <v>131752.47940000001</v>
      </c>
      <c r="N47" s="125"/>
      <c r="P47" s="72"/>
      <c r="Q47" s="72"/>
      <c r="R47" s="72"/>
      <c r="S47" s="72"/>
    </row>
    <row r="48" spans="2:19" s="7" customFormat="1" ht="18.95" hidden="1" customHeight="1" x14ac:dyDescent="0.2">
      <c r="B48" s="53" t="s">
        <v>29</v>
      </c>
      <c r="C48" s="47">
        <v>5753</v>
      </c>
      <c r="D48" s="48">
        <v>1012.4351999999999</v>
      </c>
      <c r="E48" s="48">
        <v>1003.5</v>
      </c>
      <c r="F48" s="48">
        <v>403</v>
      </c>
      <c r="G48" s="58">
        <v>11081</v>
      </c>
      <c r="H48" s="58">
        <v>44.5</v>
      </c>
      <c r="I48" s="55">
        <v>0.55300000000000005</v>
      </c>
      <c r="J48" s="58">
        <v>102795</v>
      </c>
      <c r="K48" s="58"/>
      <c r="L48" s="58">
        <v>28180</v>
      </c>
      <c r="M48" s="59">
        <v>150272.98819999999</v>
      </c>
      <c r="N48" s="125"/>
      <c r="P48" s="72"/>
      <c r="Q48" s="72"/>
      <c r="R48" s="72"/>
      <c r="S48" s="72"/>
    </row>
    <row r="49" spans="2:19" s="7" customFormat="1" ht="18.95" hidden="1" customHeight="1" x14ac:dyDescent="0.2">
      <c r="B49" s="53" t="s">
        <v>30</v>
      </c>
      <c r="C49" s="47">
        <v>6425</v>
      </c>
      <c r="D49" s="48">
        <v>322.05599999999998</v>
      </c>
      <c r="E49" s="48">
        <v>1353</v>
      </c>
      <c r="F49" s="48">
        <v>435</v>
      </c>
      <c r="G49" s="58">
        <v>7392</v>
      </c>
      <c r="H49" s="58">
        <v>41</v>
      </c>
      <c r="I49" s="55">
        <v>0.34300000000000003</v>
      </c>
      <c r="J49" s="58">
        <v>28962</v>
      </c>
      <c r="K49" s="58"/>
      <c r="L49" s="58">
        <v>33692</v>
      </c>
      <c r="M49" s="59">
        <v>78622.399000000005</v>
      </c>
      <c r="N49" s="125"/>
      <c r="P49" s="72"/>
      <c r="Q49" s="72"/>
      <c r="R49" s="72"/>
      <c r="S49" s="72"/>
    </row>
    <row r="50" spans="2:19" s="7" customFormat="1" ht="18.95" hidden="1" customHeight="1" x14ac:dyDescent="0.2">
      <c r="B50" s="53" t="s">
        <v>31</v>
      </c>
      <c r="C50" s="47">
        <v>8603</v>
      </c>
      <c r="D50" s="48">
        <v>320.69519999999994</v>
      </c>
      <c r="E50" s="48">
        <v>1043</v>
      </c>
      <c r="F50" s="48">
        <v>468</v>
      </c>
      <c r="G50" s="58">
        <v>11774</v>
      </c>
      <c r="H50" s="58">
        <v>37</v>
      </c>
      <c r="I50" s="55">
        <v>0.52300000000000002</v>
      </c>
      <c r="J50" s="58">
        <v>49832</v>
      </c>
      <c r="K50" s="58"/>
      <c r="L50" s="58">
        <v>25357</v>
      </c>
      <c r="M50" s="59">
        <v>97435.218200000003</v>
      </c>
      <c r="N50" s="125"/>
      <c r="P50" s="72"/>
      <c r="Q50" s="72"/>
      <c r="R50" s="72"/>
      <c r="S50" s="72"/>
    </row>
    <row r="51" spans="2:19" s="7" customFormat="1" ht="18.95" hidden="1" customHeight="1" x14ac:dyDescent="0.2">
      <c r="B51" s="53" t="s">
        <v>32</v>
      </c>
      <c r="C51" s="47">
        <v>13192</v>
      </c>
      <c r="D51" s="48">
        <v>208.20239999999998</v>
      </c>
      <c r="E51" s="48">
        <v>856</v>
      </c>
      <c r="F51" s="48">
        <v>415</v>
      </c>
      <c r="G51" s="58">
        <v>10010</v>
      </c>
      <c r="H51" s="58">
        <v>40</v>
      </c>
      <c r="I51" s="55">
        <v>0.255</v>
      </c>
      <c r="J51" s="58">
        <v>33704</v>
      </c>
      <c r="K51" s="58"/>
      <c r="L51" s="58">
        <v>31574</v>
      </c>
      <c r="M51" s="59">
        <v>89999.457399999999</v>
      </c>
      <c r="N51" s="125"/>
      <c r="P51" s="72"/>
      <c r="Q51" s="72"/>
      <c r="R51" s="72"/>
      <c r="S51" s="72"/>
    </row>
    <row r="52" spans="2:19" s="7" customFormat="1" ht="18.95" hidden="1" customHeight="1" x14ac:dyDescent="0.2">
      <c r="B52" s="53" t="s">
        <v>33</v>
      </c>
      <c r="C52" s="47">
        <v>5419</v>
      </c>
      <c r="D52" s="48">
        <v>175.99679999999998</v>
      </c>
      <c r="E52" s="48">
        <v>631</v>
      </c>
      <c r="F52" s="48">
        <v>424</v>
      </c>
      <c r="G52" s="58">
        <v>11454</v>
      </c>
      <c r="H52" s="58">
        <v>98</v>
      </c>
      <c r="I52" s="55">
        <v>0.30199999999999999</v>
      </c>
      <c r="J52" s="58">
        <v>74371</v>
      </c>
      <c r="K52" s="58"/>
      <c r="L52" s="58">
        <v>23616</v>
      </c>
      <c r="M52" s="59">
        <v>116189.2988</v>
      </c>
      <c r="N52" s="125"/>
      <c r="P52" s="72"/>
      <c r="Q52" s="72"/>
      <c r="R52" s="72"/>
      <c r="S52" s="72"/>
    </row>
    <row r="53" spans="2:19" s="7" customFormat="1" ht="18.95" hidden="1" customHeight="1" x14ac:dyDescent="0.2">
      <c r="B53" s="49"/>
      <c r="C53" s="50"/>
      <c r="D53" s="51"/>
      <c r="E53" s="51"/>
      <c r="F53" s="51"/>
      <c r="G53" s="51"/>
      <c r="H53" s="51"/>
      <c r="I53" s="55"/>
      <c r="J53" s="51"/>
      <c r="K53" s="51"/>
      <c r="L53" s="51"/>
      <c r="M53" s="47"/>
      <c r="N53" s="126"/>
      <c r="P53" s="72"/>
      <c r="Q53" s="72"/>
      <c r="R53" s="72"/>
      <c r="S53" s="72"/>
    </row>
    <row r="54" spans="2:19" s="7" customFormat="1" ht="18.95" hidden="1" customHeight="1" x14ac:dyDescent="0.2">
      <c r="B54" s="53" t="s">
        <v>64</v>
      </c>
      <c r="C54" s="50"/>
      <c r="D54" s="52"/>
      <c r="E54" s="51"/>
      <c r="F54" s="51"/>
      <c r="G54" s="51"/>
      <c r="H54" s="51"/>
      <c r="I54" s="55"/>
      <c r="J54" s="51"/>
      <c r="K54" s="51"/>
      <c r="L54" s="51"/>
      <c r="M54" s="47"/>
      <c r="N54" s="126"/>
      <c r="P54" s="72"/>
      <c r="Q54" s="72"/>
      <c r="R54" s="72"/>
      <c r="S54" s="72"/>
    </row>
    <row r="55" spans="2:19" s="7" customFormat="1" ht="18.95" hidden="1" customHeight="1" x14ac:dyDescent="0.2">
      <c r="B55" s="47" t="s">
        <v>34</v>
      </c>
      <c r="C55" s="47">
        <v>9306</v>
      </c>
      <c r="D55" s="48">
        <v>180.9864</v>
      </c>
      <c r="E55" s="48">
        <v>599</v>
      </c>
      <c r="F55" s="48">
        <v>321</v>
      </c>
      <c r="G55" s="58">
        <v>5827</v>
      </c>
      <c r="H55" s="58">
        <v>8</v>
      </c>
      <c r="I55" s="52">
        <v>79</v>
      </c>
      <c r="J55" s="58">
        <v>40983</v>
      </c>
      <c r="K55" s="58"/>
      <c r="L55" s="58">
        <v>16894</v>
      </c>
      <c r="M55" s="59">
        <v>74197.986399999994</v>
      </c>
      <c r="N55" s="125"/>
      <c r="P55" s="72"/>
      <c r="Q55" s="72"/>
      <c r="R55" s="72"/>
      <c r="S55" s="72"/>
    </row>
    <row r="56" spans="2:19" s="7" customFormat="1" ht="18.95" hidden="1" customHeight="1" x14ac:dyDescent="0.2">
      <c r="B56" s="47" t="s">
        <v>35</v>
      </c>
      <c r="C56" s="47">
        <v>9627</v>
      </c>
      <c r="D56" s="48">
        <v>47.174399999999999</v>
      </c>
      <c r="E56" s="48">
        <v>387</v>
      </c>
      <c r="F56" s="48">
        <v>468</v>
      </c>
      <c r="G56" s="58">
        <v>5825</v>
      </c>
      <c r="H56" s="58">
        <v>87</v>
      </c>
      <c r="I56" s="52">
        <v>229</v>
      </c>
      <c r="J56" s="58">
        <v>24058</v>
      </c>
      <c r="K56" s="58"/>
      <c r="L56" s="58">
        <v>27006</v>
      </c>
      <c r="M56" s="59">
        <v>67734.174400000004</v>
      </c>
      <c r="N56" s="125"/>
      <c r="P56" s="72"/>
      <c r="Q56" s="72"/>
      <c r="R56" s="72"/>
      <c r="S56" s="72"/>
    </row>
    <row r="57" spans="2:19" s="7" customFormat="1" ht="18.95" hidden="1" customHeight="1" x14ac:dyDescent="0.2">
      <c r="B57" s="47" t="s">
        <v>36</v>
      </c>
      <c r="C57" s="47">
        <v>3142</v>
      </c>
      <c r="D57" s="48">
        <v>58.6</v>
      </c>
      <c r="E57" s="48">
        <v>622</v>
      </c>
      <c r="F57" s="48">
        <v>348</v>
      </c>
      <c r="G57" s="58">
        <v>5552</v>
      </c>
      <c r="H57" s="58">
        <v>114</v>
      </c>
      <c r="I57" s="52">
        <v>11</v>
      </c>
      <c r="J57" s="58">
        <v>6951</v>
      </c>
      <c r="K57" s="58"/>
      <c r="L57" s="58">
        <v>20083</v>
      </c>
      <c r="M57" s="59">
        <v>36881.599999999999</v>
      </c>
      <c r="N57" s="125"/>
      <c r="P57" s="72"/>
      <c r="Q57" s="72"/>
      <c r="R57" s="72"/>
      <c r="S57" s="72"/>
    </row>
    <row r="58" spans="2:19" s="7" customFormat="1" ht="18.95" hidden="1" customHeight="1" x14ac:dyDescent="0.2">
      <c r="B58" s="47" t="s">
        <v>37</v>
      </c>
      <c r="C58" s="47">
        <v>1572</v>
      </c>
      <c r="D58" s="58">
        <v>422.44299999999998</v>
      </c>
      <c r="E58" s="58">
        <v>785</v>
      </c>
      <c r="F58" s="58">
        <v>264</v>
      </c>
      <c r="G58" s="58">
        <v>4398</v>
      </c>
      <c r="H58" s="58">
        <v>29</v>
      </c>
      <c r="I58" s="52">
        <v>66</v>
      </c>
      <c r="J58" s="58">
        <v>61511</v>
      </c>
      <c r="K58" s="58"/>
      <c r="L58" s="58">
        <v>11938</v>
      </c>
      <c r="M58" s="59">
        <v>80985.442999999999</v>
      </c>
      <c r="N58" s="125"/>
      <c r="P58" s="72"/>
      <c r="Q58" s="72"/>
      <c r="R58" s="72"/>
      <c r="S58" s="72"/>
    </row>
    <row r="59" spans="2:19" s="7" customFormat="1" ht="18.95" hidden="1" customHeight="1" x14ac:dyDescent="0.2">
      <c r="B59" s="47" t="s">
        <v>38</v>
      </c>
      <c r="C59" s="47">
        <v>4168</v>
      </c>
      <c r="D59" s="58">
        <v>915.05399999999997</v>
      </c>
      <c r="E59" s="58">
        <v>1015</v>
      </c>
      <c r="F59" s="58">
        <v>324</v>
      </c>
      <c r="G59" s="58">
        <v>3696</v>
      </c>
      <c r="H59" s="58">
        <v>79</v>
      </c>
      <c r="I59" s="52">
        <v>34</v>
      </c>
      <c r="J59" s="58">
        <v>74697</v>
      </c>
      <c r="K59" s="58"/>
      <c r="L59" s="58">
        <v>21625</v>
      </c>
      <c r="M59" s="59">
        <v>106553.054</v>
      </c>
      <c r="N59" s="125"/>
      <c r="P59" s="72"/>
      <c r="Q59" s="72"/>
      <c r="R59" s="72"/>
      <c r="S59" s="72"/>
    </row>
    <row r="60" spans="2:19" s="7" customFormat="1" ht="18.95" hidden="1" customHeight="1" x14ac:dyDescent="0.2">
      <c r="B60" s="47" t="s">
        <v>39</v>
      </c>
      <c r="C60" s="47">
        <v>6998</v>
      </c>
      <c r="D60" s="58">
        <v>1052</v>
      </c>
      <c r="E60" s="58">
        <v>906</v>
      </c>
      <c r="F60" s="58">
        <v>180</v>
      </c>
      <c r="G60" s="58">
        <v>3947</v>
      </c>
      <c r="H60" s="58">
        <v>22</v>
      </c>
      <c r="I60" s="52">
        <v>8</v>
      </c>
      <c r="J60" s="58">
        <v>81966</v>
      </c>
      <c r="K60" s="58"/>
      <c r="L60" s="58">
        <v>19729</v>
      </c>
      <c r="M60" s="59">
        <v>114808</v>
      </c>
      <c r="N60" s="125"/>
      <c r="P60" s="72"/>
      <c r="Q60" s="72"/>
      <c r="R60" s="72"/>
      <c r="S60" s="72"/>
    </row>
    <row r="61" spans="2:19" s="7" customFormat="1" ht="18.95" hidden="1" customHeight="1" x14ac:dyDescent="0.2">
      <c r="B61" s="47" t="s">
        <v>40</v>
      </c>
      <c r="C61" s="47">
        <v>12134</v>
      </c>
      <c r="D61" s="58">
        <v>974.83</v>
      </c>
      <c r="E61" s="58">
        <v>1522</v>
      </c>
      <c r="F61" s="58">
        <v>311</v>
      </c>
      <c r="G61" s="58">
        <v>4416</v>
      </c>
      <c r="H61" s="58">
        <v>42</v>
      </c>
      <c r="I61" s="52">
        <v>69</v>
      </c>
      <c r="J61" s="58">
        <v>108595</v>
      </c>
      <c r="K61" s="58"/>
      <c r="L61" s="58">
        <v>19479</v>
      </c>
      <c r="M61" s="59">
        <v>147542.83000000002</v>
      </c>
      <c r="N61" s="125"/>
      <c r="P61" s="72"/>
      <c r="Q61" s="72"/>
      <c r="R61" s="72"/>
      <c r="S61" s="72"/>
    </row>
    <row r="62" spans="2:19" s="7" customFormat="1" ht="18.95" hidden="1" customHeight="1" x14ac:dyDescent="0.2">
      <c r="B62" s="47" t="s">
        <v>41</v>
      </c>
      <c r="C62" s="47">
        <v>6929</v>
      </c>
      <c r="D62" s="58">
        <v>871.15800000000002</v>
      </c>
      <c r="E62" s="58">
        <v>668</v>
      </c>
      <c r="F62" s="58">
        <v>239</v>
      </c>
      <c r="G62" s="58">
        <v>3906</v>
      </c>
      <c r="H62" s="58">
        <v>165</v>
      </c>
      <c r="I62" s="52">
        <v>0</v>
      </c>
      <c r="J62" s="58">
        <v>76538</v>
      </c>
      <c r="K62" s="58"/>
      <c r="L62" s="58">
        <v>14801</v>
      </c>
      <c r="M62" s="59">
        <v>104117.158</v>
      </c>
      <c r="N62" s="125"/>
      <c r="P62" s="72"/>
      <c r="Q62" s="72"/>
      <c r="R62" s="72"/>
      <c r="S62" s="72"/>
    </row>
    <row r="63" spans="2:19" s="7" customFormat="1" ht="18.95" hidden="1" customHeight="1" x14ac:dyDescent="0.2">
      <c r="B63" s="47" t="s">
        <v>42</v>
      </c>
      <c r="C63" s="47">
        <v>10649</v>
      </c>
      <c r="D63" s="58">
        <v>450.27</v>
      </c>
      <c r="E63" s="58">
        <v>1257</v>
      </c>
      <c r="F63" s="58">
        <v>276</v>
      </c>
      <c r="G63" s="58">
        <v>5736</v>
      </c>
      <c r="H63" s="58">
        <v>161</v>
      </c>
      <c r="I63" s="52">
        <v>12</v>
      </c>
      <c r="J63" s="58">
        <v>56696</v>
      </c>
      <c r="K63" s="58"/>
      <c r="L63" s="58">
        <v>16074</v>
      </c>
      <c r="M63" s="59">
        <v>91311.27</v>
      </c>
      <c r="N63" s="125"/>
      <c r="P63" s="19"/>
      <c r="Q63" s="72"/>
      <c r="R63" s="72"/>
      <c r="S63" s="72"/>
    </row>
    <row r="64" spans="2:19" s="7" customFormat="1" ht="18.95" hidden="1" customHeight="1" x14ac:dyDescent="0.2">
      <c r="B64" s="47" t="s">
        <v>43</v>
      </c>
      <c r="C64" s="47">
        <v>3075</v>
      </c>
      <c r="D64" s="58">
        <v>227.82</v>
      </c>
      <c r="E64" s="58">
        <v>1101</v>
      </c>
      <c r="F64" s="58">
        <v>310</v>
      </c>
      <c r="G64" s="58">
        <v>6116</v>
      </c>
      <c r="H64" s="58">
        <v>24</v>
      </c>
      <c r="I64" s="52">
        <v>0</v>
      </c>
      <c r="J64" s="58">
        <v>55818</v>
      </c>
      <c r="K64" s="58"/>
      <c r="L64" s="58">
        <v>29805</v>
      </c>
      <c r="M64" s="59">
        <v>96476.82</v>
      </c>
      <c r="N64" s="125"/>
      <c r="P64" s="72"/>
      <c r="Q64" s="72"/>
      <c r="R64" s="72"/>
      <c r="S64" s="72"/>
    </row>
    <row r="65" spans="2:19" s="7" customFormat="1" ht="18.95" hidden="1" customHeight="1" x14ac:dyDescent="0.2">
      <c r="B65" s="47" t="s">
        <v>44</v>
      </c>
      <c r="C65" s="47">
        <v>348</v>
      </c>
      <c r="D65" s="58">
        <v>170</v>
      </c>
      <c r="E65" s="58">
        <v>979</v>
      </c>
      <c r="F65" s="58">
        <v>182</v>
      </c>
      <c r="G65" s="58">
        <v>5364</v>
      </c>
      <c r="H65" s="58">
        <v>90</v>
      </c>
      <c r="I65" s="52">
        <v>0</v>
      </c>
      <c r="J65" s="58">
        <v>41064</v>
      </c>
      <c r="K65" s="58"/>
      <c r="L65" s="58">
        <v>19314.2</v>
      </c>
      <c r="M65" s="59">
        <v>67511.199999999997</v>
      </c>
      <c r="N65" s="125"/>
      <c r="P65" s="72"/>
      <c r="Q65" s="72"/>
      <c r="R65" s="72"/>
      <c r="S65" s="72"/>
    </row>
    <row r="66" spans="2:19" s="7" customFormat="1" ht="18.95" hidden="1" customHeight="1" x14ac:dyDescent="0.2">
      <c r="B66" s="47" t="s">
        <v>45</v>
      </c>
      <c r="C66" s="47">
        <v>267</v>
      </c>
      <c r="D66" s="58">
        <v>257.053</v>
      </c>
      <c r="E66" s="58">
        <v>999</v>
      </c>
      <c r="F66" s="58">
        <v>256</v>
      </c>
      <c r="G66" s="58">
        <v>5438</v>
      </c>
      <c r="H66" s="58">
        <v>64</v>
      </c>
      <c r="I66" s="52">
        <v>0</v>
      </c>
      <c r="J66" s="58">
        <v>56498</v>
      </c>
      <c r="K66" s="58"/>
      <c r="L66" s="58">
        <v>24099</v>
      </c>
      <c r="M66" s="59">
        <v>87878.053</v>
      </c>
      <c r="N66" s="125"/>
      <c r="P66" s="72"/>
      <c r="Q66" s="72"/>
      <c r="R66" s="72"/>
      <c r="S66" s="72"/>
    </row>
    <row r="67" spans="2:19" s="7" customFormat="1" ht="18.95" hidden="1" customHeight="1" x14ac:dyDescent="0.2">
      <c r="B67" s="47"/>
      <c r="C67" s="47"/>
      <c r="D67" s="58"/>
      <c r="E67" s="58"/>
      <c r="F67" s="58"/>
      <c r="G67" s="58"/>
      <c r="H67" s="58"/>
      <c r="I67" s="58"/>
      <c r="J67" s="58"/>
      <c r="K67" s="58"/>
      <c r="L67" s="58"/>
      <c r="M67" s="59"/>
      <c r="N67" s="125"/>
      <c r="P67" s="72"/>
      <c r="Q67" s="72"/>
      <c r="R67" s="72"/>
      <c r="S67" s="72"/>
    </row>
    <row r="68" spans="2:19" s="7" customFormat="1" ht="18.95" hidden="1" customHeight="1" x14ac:dyDescent="0.2">
      <c r="B68" s="53" t="s">
        <v>65</v>
      </c>
      <c r="C68" s="47">
        <v>26901.5</v>
      </c>
      <c r="D68" s="48">
        <v>6879.3650793650795</v>
      </c>
      <c r="E68" s="48">
        <v>11915.9</v>
      </c>
      <c r="F68" s="48">
        <v>5265.2</v>
      </c>
      <c r="G68" s="48">
        <v>33129.300000000003</v>
      </c>
      <c r="H68" s="48">
        <v>1469</v>
      </c>
      <c r="I68" s="48">
        <v>3039.4</v>
      </c>
      <c r="J68" s="48">
        <v>801104.5</v>
      </c>
      <c r="K68" s="48">
        <v>0</v>
      </c>
      <c r="L68" s="48">
        <v>328425</v>
      </c>
      <c r="M68" s="47">
        <v>1218129.165079365</v>
      </c>
      <c r="N68" s="125"/>
      <c r="P68" s="72"/>
      <c r="Q68" s="72"/>
      <c r="R68" s="72"/>
      <c r="S68" s="72"/>
    </row>
    <row r="69" spans="2:19" s="7" customFormat="1" ht="18.95" hidden="1" customHeight="1" x14ac:dyDescent="0.2">
      <c r="B69" s="47" t="s">
        <v>34</v>
      </c>
      <c r="C69" s="47">
        <v>42.1</v>
      </c>
      <c r="D69" s="52">
        <v>303.71882086167801</v>
      </c>
      <c r="E69" s="58">
        <v>882.5</v>
      </c>
      <c r="F69" s="58">
        <v>232</v>
      </c>
      <c r="G69" s="58">
        <v>2481.5</v>
      </c>
      <c r="H69" s="58">
        <v>35.9</v>
      </c>
      <c r="I69" s="58"/>
      <c r="J69" s="58">
        <v>60557.2</v>
      </c>
      <c r="K69" s="58"/>
      <c r="L69" s="58">
        <v>15724</v>
      </c>
      <c r="M69" s="59">
        <v>80258.918820861669</v>
      </c>
      <c r="N69" s="125"/>
      <c r="P69" s="72"/>
      <c r="Q69" s="72"/>
      <c r="R69" s="72"/>
      <c r="S69" s="72"/>
    </row>
    <row r="70" spans="2:19" s="7" customFormat="1" ht="18.95" hidden="1" customHeight="1" x14ac:dyDescent="0.2">
      <c r="B70" s="47" t="s">
        <v>35</v>
      </c>
      <c r="C70" s="47">
        <v>39.5</v>
      </c>
      <c r="D70" s="52">
        <v>112.29024943310657</v>
      </c>
      <c r="E70" s="58">
        <v>196.7</v>
      </c>
      <c r="F70" s="58">
        <v>350.1</v>
      </c>
      <c r="G70" s="58">
        <v>2682.6</v>
      </c>
      <c r="H70" s="58">
        <v>36.200000000000003</v>
      </c>
      <c r="I70" s="58"/>
      <c r="J70" s="58">
        <v>43929</v>
      </c>
      <c r="K70" s="58"/>
      <c r="L70" s="58">
        <v>17197</v>
      </c>
      <c r="M70" s="59">
        <v>64543.390249433105</v>
      </c>
      <c r="N70" s="125"/>
      <c r="P70" s="72"/>
      <c r="Q70" s="72"/>
      <c r="R70" s="72"/>
      <c r="S70" s="72"/>
    </row>
    <row r="71" spans="2:19" s="7" customFormat="1" ht="18.95" hidden="1" customHeight="1" x14ac:dyDescent="0.2">
      <c r="B71" s="47" t="s">
        <v>36</v>
      </c>
      <c r="C71" s="47">
        <v>213.7</v>
      </c>
      <c r="D71" s="52">
        <v>39.09297052154195</v>
      </c>
      <c r="E71" s="58">
        <v>347.7</v>
      </c>
      <c r="F71" s="58">
        <v>321.10000000000002</v>
      </c>
      <c r="G71" s="58">
        <v>1803.2</v>
      </c>
      <c r="H71" s="58">
        <v>55.9</v>
      </c>
      <c r="I71" s="58">
        <v>120.1</v>
      </c>
      <c r="J71" s="58">
        <v>70181.3</v>
      </c>
      <c r="K71" s="58"/>
      <c r="L71" s="58">
        <v>26791</v>
      </c>
      <c r="M71" s="59">
        <v>99873.092970521539</v>
      </c>
      <c r="N71" s="125"/>
      <c r="P71" s="72"/>
      <c r="Q71" s="72"/>
      <c r="R71" s="72"/>
      <c r="S71" s="72"/>
    </row>
    <row r="72" spans="2:19" s="7" customFormat="1" ht="18.95" hidden="1" customHeight="1" x14ac:dyDescent="0.2">
      <c r="B72" s="47" t="s">
        <v>37</v>
      </c>
      <c r="C72" s="47">
        <v>335.2</v>
      </c>
      <c r="D72" s="52">
        <v>175.37414965986395</v>
      </c>
      <c r="E72" s="58">
        <v>346</v>
      </c>
      <c r="F72" s="58">
        <v>254</v>
      </c>
      <c r="G72" s="58">
        <v>2511</v>
      </c>
      <c r="H72" s="58">
        <v>30</v>
      </c>
      <c r="I72" s="58">
        <v>90.3</v>
      </c>
      <c r="J72" s="58">
        <v>87651</v>
      </c>
      <c r="K72" s="58"/>
      <c r="L72" s="58">
        <v>27820</v>
      </c>
      <c r="M72" s="59">
        <v>119212.87414965987</v>
      </c>
      <c r="N72" s="125"/>
      <c r="P72" s="72"/>
      <c r="Q72" s="72"/>
      <c r="R72" s="72"/>
      <c r="S72" s="72"/>
    </row>
    <row r="73" spans="2:19" s="7" customFormat="1" ht="18.95" hidden="1" customHeight="1" x14ac:dyDescent="0.2">
      <c r="B73" s="47" t="s">
        <v>38</v>
      </c>
      <c r="C73" s="47">
        <v>829</v>
      </c>
      <c r="D73" s="52">
        <v>806.43990929705217</v>
      </c>
      <c r="E73" s="58">
        <v>1390</v>
      </c>
      <c r="F73" s="58">
        <v>486</v>
      </c>
      <c r="G73" s="58">
        <v>2126</v>
      </c>
      <c r="H73" s="58">
        <v>34</v>
      </c>
      <c r="I73" s="58">
        <v>190</v>
      </c>
      <c r="J73" s="58">
        <v>61305</v>
      </c>
      <c r="K73" s="58"/>
      <c r="L73" s="58">
        <v>21007</v>
      </c>
      <c r="M73" s="59">
        <v>88173.439909297056</v>
      </c>
      <c r="N73" s="125"/>
      <c r="P73" s="72"/>
      <c r="Q73" s="72"/>
      <c r="R73" s="72"/>
      <c r="S73" s="72"/>
    </row>
    <row r="74" spans="2:19" s="7" customFormat="1" ht="18.95" hidden="1" customHeight="1" x14ac:dyDescent="0.2">
      <c r="B74" s="47" t="s">
        <v>52</v>
      </c>
      <c r="C74" s="47">
        <v>1473</v>
      </c>
      <c r="D74" s="52">
        <v>1205.124716553288</v>
      </c>
      <c r="E74" s="58">
        <v>1720</v>
      </c>
      <c r="F74" s="58">
        <v>460</v>
      </c>
      <c r="G74" s="58">
        <v>1737</v>
      </c>
      <c r="H74" s="58">
        <v>46</v>
      </c>
      <c r="I74" s="58">
        <v>316</v>
      </c>
      <c r="J74" s="58">
        <v>103566</v>
      </c>
      <c r="K74" s="58"/>
      <c r="L74" s="58">
        <v>22177</v>
      </c>
      <c r="M74" s="59">
        <v>132700.12471655328</v>
      </c>
      <c r="N74" s="125"/>
      <c r="P74" s="72"/>
      <c r="Q74" s="72"/>
      <c r="R74" s="72"/>
      <c r="S74" s="72"/>
    </row>
    <row r="75" spans="2:19" s="7" customFormat="1" ht="18.95" hidden="1" customHeight="1" x14ac:dyDescent="0.2">
      <c r="B75" s="47" t="s">
        <v>53</v>
      </c>
      <c r="C75" s="47">
        <v>1934</v>
      </c>
      <c r="D75" s="52">
        <v>1048.344671201814</v>
      </c>
      <c r="E75" s="58">
        <v>1167</v>
      </c>
      <c r="F75" s="58">
        <v>430</v>
      </c>
      <c r="G75" s="58">
        <v>2231</v>
      </c>
      <c r="H75" s="58">
        <v>72</v>
      </c>
      <c r="I75" s="58">
        <v>464</v>
      </c>
      <c r="J75" s="58">
        <v>112002</v>
      </c>
      <c r="K75" s="58"/>
      <c r="L75" s="58">
        <v>26652</v>
      </c>
      <c r="M75" s="59">
        <v>146000.34467120183</v>
      </c>
      <c r="N75" s="125"/>
      <c r="P75" s="72"/>
      <c r="Q75" s="72"/>
      <c r="R75" s="72"/>
      <c r="S75" s="72"/>
    </row>
    <row r="76" spans="2:19" s="7" customFormat="1" ht="18.95" hidden="1" customHeight="1" x14ac:dyDescent="0.2">
      <c r="B76" s="47" t="s">
        <v>54</v>
      </c>
      <c r="C76" s="47">
        <v>4378</v>
      </c>
      <c r="D76" s="52">
        <v>678.63945578231289</v>
      </c>
      <c r="E76" s="58">
        <v>1338</v>
      </c>
      <c r="F76" s="58">
        <v>316</v>
      </c>
      <c r="G76" s="58">
        <v>2943</v>
      </c>
      <c r="H76" s="58">
        <v>214</v>
      </c>
      <c r="I76" s="58">
        <v>563</v>
      </c>
      <c r="J76" s="58">
        <v>63565</v>
      </c>
      <c r="K76" s="58"/>
      <c r="L76" s="58">
        <v>29904</v>
      </c>
      <c r="M76" s="59">
        <v>103899.63945578231</v>
      </c>
      <c r="N76" s="125"/>
      <c r="P76" s="72"/>
      <c r="Q76" s="72"/>
      <c r="R76" s="72"/>
      <c r="S76" s="72"/>
    </row>
    <row r="77" spans="2:19" s="7" customFormat="1" ht="18.95" hidden="1" customHeight="1" x14ac:dyDescent="0.2">
      <c r="B77" s="47" t="s">
        <v>55</v>
      </c>
      <c r="C77" s="47">
        <v>10250</v>
      </c>
      <c r="D77" s="52">
        <v>469.38775510204079</v>
      </c>
      <c r="E77" s="58">
        <v>1863</v>
      </c>
      <c r="F77" s="58">
        <v>538</v>
      </c>
      <c r="G77" s="58">
        <v>2531</v>
      </c>
      <c r="H77" s="58">
        <v>106</v>
      </c>
      <c r="I77" s="58">
        <v>397</v>
      </c>
      <c r="J77" s="58">
        <v>48640</v>
      </c>
      <c r="K77" s="58"/>
      <c r="L77" s="58">
        <v>38720</v>
      </c>
      <c r="M77" s="59">
        <v>103514.38775510204</v>
      </c>
      <c r="N77" s="125"/>
      <c r="P77" s="72"/>
      <c r="Q77" s="72"/>
      <c r="R77" s="72"/>
      <c r="S77" s="72"/>
    </row>
    <row r="78" spans="2:19" s="7" customFormat="1" ht="18.95" hidden="1" customHeight="1" x14ac:dyDescent="0.2">
      <c r="B78" s="47" t="s">
        <v>56</v>
      </c>
      <c r="C78" s="47">
        <v>2822</v>
      </c>
      <c r="D78" s="52">
        <v>968.57142857142844</v>
      </c>
      <c r="E78" s="58">
        <v>1124</v>
      </c>
      <c r="F78" s="58">
        <v>674</v>
      </c>
      <c r="G78" s="58">
        <v>2562</v>
      </c>
      <c r="H78" s="58">
        <v>107</v>
      </c>
      <c r="I78" s="58">
        <v>270</v>
      </c>
      <c r="J78" s="58">
        <v>68740</v>
      </c>
      <c r="K78" s="58"/>
      <c r="L78" s="58">
        <v>32048</v>
      </c>
      <c r="M78" s="59">
        <v>109315.57142857142</v>
      </c>
      <c r="N78" s="125"/>
      <c r="P78" s="72"/>
      <c r="Q78" s="72"/>
      <c r="R78" s="72"/>
      <c r="S78" s="72"/>
    </row>
    <row r="79" spans="2:19" s="7" customFormat="1" ht="18.95" hidden="1" customHeight="1" x14ac:dyDescent="0.2">
      <c r="B79" s="47" t="s">
        <v>57</v>
      </c>
      <c r="C79" s="47">
        <v>2990</v>
      </c>
      <c r="D79" s="52">
        <v>454.10430839002265</v>
      </c>
      <c r="E79" s="58">
        <v>985</v>
      </c>
      <c r="F79" s="58">
        <v>519</v>
      </c>
      <c r="G79" s="58">
        <v>4956</v>
      </c>
      <c r="H79" s="58">
        <v>533</v>
      </c>
      <c r="I79" s="58">
        <v>501</v>
      </c>
      <c r="J79" s="58">
        <v>47210</v>
      </c>
      <c r="K79" s="58"/>
      <c r="L79" s="58">
        <v>37101</v>
      </c>
      <c r="M79" s="59">
        <v>95249.104308390029</v>
      </c>
      <c r="N79" s="125"/>
      <c r="P79" s="72"/>
      <c r="Q79" s="72"/>
      <c r="R79" s="72"/>
      <c r="S79" s="72"/>
    </row>
    <row r="80" spans="2:19" s="7" customFormat="1" ht="18.95" hidden="1" customHeight="1" x14ac:dyDescent="0.2">
      <c r="B80" s="47" t="s">
        <v>58</v>
      </c>
      <c r="C80" s="47">
        <v>1595</v>
      </c>
      <c r="D80" s="52">
        <v>618.27664399092964</v>
      </c>
      <c r="E80" s="58">
        <v>556</v>
      </c>
      <c r="F80" s="58">
        <v>685</v>
      </c>
      <c r="G80" s="58">
        <v>4565</v>
      </c>
      <c r="H80" s="58">
        <v>199</v>
      </c>
      <c r="I80" s="58">
        <v>128</v>
      </c>
      <c r="J80" s="58">
        <v>33758</v>
      </c>
      <c r="K80" s="58"/>
      <c r="L80" s="58">
        <v>33284</v>
      </c>
      <c r="M80" s="59">
        <v>75388.276643990932</v>
      </c>
      <c r="N80" s="125"/>
      <c r="P80" s="72"/>
      <c r="Q80" s="72"/>
      <c r="R80" s="72"/>
      <c r="S80" s="72"/>
    </row>
    <row r="81" spans="2:19" s="7" customFormat="1" ht="18.95" hidden="1" customHeight="1" x14ac:dyDescent="0.2">
      <c r="B81" s="47"/>
      <c r="C81" s="47"/>
      <c r="D81" s="52"/>
      <c r="E81" s="58"/>
      <c r="F81" s="58"/>
      <c r="G81" s="58"/>
      <c r="H81" s="58"/>
      <c r="I81" s="58"/>
      <c r="J81" s="58"/>
      <c r="K81" s="58"/>
      <c r="L81" s="58"/>
      <c r="M81" s="59"/>
      <c r="N81" s="125"/>
      <c r="P81" s="72"/>
      <c r="Q81" s="72"/>
      <c r="R81" s="72"/>
      <c r="S81" s="72"/>
    </row>
    <row r="82" spans="2:19" s="7" customFormat="1" ht="18.95" hidden="1" customHeight="1" x14ac:dyDescent="0.2">
      <c r="B82" s="53" t="s">
        <v>66</v>
      </c>
      <c r="C82" s="47">
        <v>23008.9</v>
      </c>
      <c r="D82" s="48">
        <v>6187.482993197279</v>
      </c>
      <c r="E82" s="48">
        <v>13195</v>
      </c>
      <c r="F82" s="48">
        <v>7481.9</v>
      </c>
      <c r="G82" s="48">
        <v>41537.1</v>
      </c>
      <c r="H82" s="48">
        <v>271.10000000000002</v>
      </c>
      <c r="I82" s="48">
        <v>5891</v>
      </c>
      <c r="J82" s="48">
        <v>831037.9</v>
      </c>
      <c r="K82" s="48">
        <v>97923.599999999991</v>
      </c>
      <c r="L82" s="48">
        <v>211393.5</v>
      </c>
      <c r="M82" s="47">
        <v>1237927.4829931972</v>
      </c>
      <c r="N82" s="125"/>
      <c r="P82" s="12"/>
      <c r="Q82" s="72"/>
      <c r="R82" s="72"/>
      <c r="S82" s="72"/>
    </row>
    <row r="83" spans="2:19" s="7" customFormat="1" ht="18.95" hidden="1" customHeight="1" x14ac:dyDescent="0.2">
      <c r="B83" s="47" t="s">
        <v>34</v>
      </c>
      <c r="C83" s="47">
        <v>463.2</v>
      </c>
      <c r="D83" s="52">
        <v>237.00680272108843</v>
      </c>
      <c r="E83" s="58">
        <v>156.69999999999999</v>
      </c>
      <c r="F83" s="58">
        <v>569</v>
      </c>
      <c r="G83" s="58">
        <v>2332.1999999999998</v>
      </c>
      <c r="H83" s="58">
        <v>5</v>
      </c>
      <c r="I83" s="58">
        <v>219</v>
      </c>
      <c r="J83" s="58">
        <v>45435.7</v>
      </c>
      <c r="K83" s="58">
        <v>3341.2</v>
      </c>
      <c r="L83" s="58">
        <v>18007.7</v>
      </c>
      <c r="M83" s="59">
        <v>70766.706802721077</v>
      </c>
      <c r="N83" s="125"/>
      <c r="P83" s="76"/>
      <c r="Q83" s="77"/>
      <c r="R83" s="72"/>
      <c r="S83" s="72"/>
    </row>
    <row r="84" spans="2:19" s="7" customFormat="1" ht="18.95" hidden="1" customHeight="1" x14ac:dyDescent="0.2">
      <c r="B84" s="47" t="s">
        <v>35</v>
      </c>
      <c r="C84" s="47">
        <v>442.1</v>
      </c>
      <c r="D84" s="52">
        <v>171.11111111111111</v>
      </c>
      <c r="E84" s="58">
        <v>364.6</v>
      </c>
      <c r="F84" s="58">
        <v>636.79999999999995</v>
      </c>
      <c r="G84" s="58">
        <v>2884.5</v>
      </c>
      <c r="H84" s="58">
        <v>9</v>
      </c>
      <c r="I84" s="58">
        <v>505</v>
      </c>
      <c r="J84" s="58">
        <v>19248.300000000003</v>
      </c>
      <c r="K84" s="58">
        <v>3976.9</v>
      </c>
      <c r="L84" s="58">
        <v>28165.599999999999</v>
      </c>
      <c r="M84" s="59">
        <v>56403.911111111112</v>
      </c>
      <c r="N84" s="125"/>
      <c r="P84" s="76"/>
      <c r="Q84" s="77"/>
      <c r="R84" s="72"/>
      <c r="S84" s="72"/>
    </row>
    <row r="85" spans="2:19" s="7" customFormat="1" ht="18.95" hidden="1" customHeight="1" x14ac:dyDescent="0.2">
      <c r="B85" s="47" t="s">
        <v>36</v>
      </c>
      <c r="C85" s="47">
        <v>20</v>
      </c>
      <c r="D85" s="52">
        <v>71.655328798185934</v>
      </c>
      <c r="E85" s="58">
        <v>895.4</v>
      </c>
      <c r="F85" s="58">
        <v>953.4</v>
      </c>
      <c r="G85" s="58">
        <v>2333.1</v>
      </c>
      <c r="H85" s="58">
        <v>25.1</v>
      </c>
      <c r="I85" s="58">
        <v>370</v>
      </c>
      <c r="J85" s="58">
        <v>47695.9</v>
      </c>
      <c r="K85" s="58">
        <v>7152.7</v>
      </c>
      <c r="L85" s="58">
        <v>19478.599999999999</v>
      </c>
      <c r="M85" s="59">
        <v>78995.855328798178</v>
      </c>
      <c r="N85" s="125"/>
      <c r="P85" s="76"/>
      <c r="Q85" s="77"/>
      <c r="R85" s="72"/>
      <c r="S85" s="72"/>
    </row>
    <row r="86" spans="2:19" s="7" customFormat="1" ht="18.95" hidden="1" customHeight="1" x14ac:dyDescent="0.2">
      <c r="B86" s="47" t="s">
        <v>37</v>
      </c>
      <c r="C86" s="47">
        <v>63.3</v>
      </c>
      <c r="D86" s="52">
        <v>97.823129251700678</v>
      </c>
      <c r="E86" s="58">
        <v>1416</v>
      </c>
      <c r="F86" s="58">
        <v>858</v>
      </c>
      <c r="G86" s="58">
        <v>2558</v>
      </c>
      <c r="H86" s="58">
        <v>34</v>
      </c>
      <c r="I86" s="58">
        <v>485</v>
      </c>
      <c r="J86" s="58">
        <v>71898</v>
      </c>
      <c r="K86" s="58">
        <v>9489</v>
      </c>
      <c r="L86" s="58">
        <v>13271.6</v>
      </c>
      <c r="M86" s="59">
        <v>100170.72312925171</v>
      </c>
      <c r="N86" s="125"/>
      <c r="P86" s="76"/>
      <c r="Q86" s="77"/>
      <c r="R86" s="72"/>
      <c r="S86" s="72"/>
    </row>
    <row r="87" spans="2:19" s="7" customFormat="1" ht="18.95" hidden="1" customHeight="1" x14ac:dyDescent="0.2">
      <c r="B87" s="47" t="s">
        <v>38</v>
      </c>
      <c r="C87" s="47">
        <v>440.3</v>
      </c>
      <c r="D87" s="52">
        <v>771.65532879818591</v>
      </c>
      <c r="E87" s="58">
        <v>1649</v>
      </c>
      <c r="F87" s="58">
        <v>609</v>
      </c>
      <c r="G87" s="58">
        <v>4330</v>
      </c>
      <c r="H87" s="58">
        <v>40</v>
      </c>
      <c r="I87" s="58">
        <v>501</v>
      </c>
      <c r="J87" s="58">
        <v>102013</v>
      </c>
      <c r="K87" s="58">
        <v>5796</v>
      </c>
      <c r="L87" s="58">
        <v>14781</v>
      </c>
      <c r="M87" s="59">
        <v>130930.95532879818</v>
      </c>
      <c r="N87" s="125"/>
      <c r="P87" s="76"/>
      <c r="Q87" s="77"/>
      <c r="R87" s="72"/>
      <c r="S87" s="72"/>
    </row>
    <row r="88" spans="2:19" s="7" customFormat="1" ht="18.95" hidden="1" customHeight="1" x14ac:dyDescent="0.2">
      <c r="B88" s="47" t="s">
        <v>52</v>
      </c>
      <c r="C88" s="47">
        <v>853.6</v>
      </c>
      <c r="D88" s="52">
        <v>1515.2834467120181</v>
      </c>
      <c r="E88" s="58">
        <v>1116</v>
      </c>
      <c r="F88" s="58">
        <v>414</v>
      </c>
      <c r="G88" s="58">
        <v>2570</v>
      </c>
      <c r="H88" s="58">
        <v>39</v>
      </c>
      <c r="I88" s="58">
        <v>443</v>
      </c>
      <c r="J88" s="58">
        <v>116984</v>
      </c>
      <c r="K88" s="58">
        <v>8543.2000000000007</v>
      </c>
      <c r="L88" s="58">
        <v>9693</v>
      </c>
      <c r="M88" s="59">
        <v>142171.08344671203</v>
      </c>
      <c r="N88" s="125"/>
      <c r="P88" s="76"/>
      <c r="Q88" s="77"/>
      <c r="R88" s="72"/>
      <c r="S88" s="72"/>
    </row>
    <row r="89" spans="2:19" s="7" customFormat="1" ht="18.95" hidden="1" customHeight="1" x14ac:dyDescent="0.2">
      <c r="B89" s="47" t="s">
        <v>53</v>
      </c>
      <c r="C89" s="47">
        <v>3719.4</v>
      </c>
      <c r="D89" s="52">
        <v>951.97278911564615</v>
      </c>
      <c r="E89" s="58">
        <v>896.3</v>
      </c>
      <c r="F89" s="58">
        <v>646.70000000000005</v>
      </c>
      <c r="G89" s="58">
        <v>2905.3</v>
      </c>
      <c r="H89" s="58">
        <v>21</v>
      </c>
      <c r="I89" s="58">
        <v>518</v>
      </c>
      <c r="J89" s="58">
        <v>105711</v>
      </c>
      <c r="K89" s="58">
        <v>10063.200000000001</v>
      </c>
      <c r="L89" s="58">
        <v>10163</v>
      </c>
      <c r="M89" s="59">
        <v>135595.87278911564</v>
      </c>
      <c r="N89" s="125"/>
      <c r="P89" s="76"/>
      <c r="Q89" s="77"/>
      <c r="R89" s="72"/>
      <c r="S89" s="72"/>
    </row>
    <row r="90" spans="2:19" s="7" customFormat="1" ht="18.95" hidden="1" customHeight="1" x14ac:dyDescent="0.2">
      <c r="B90" s="47" t="s">
        <v>54</v>
      </c>
      <c r="C90" s="47">
        <v>2868</v>
      </c>
      <c r="D90" s="52">
        <v>779.13832199546482</v>
      </c>
      <c r="E90" s="58">
        <v>1515</v>
      </c>
      <c r="F90" s="58">
        <v>582</v>
      </c>
      <c r="G90" s="58">
        <v>4032</v>
      </c>
      <c r="H90" s="58">
        <v>33</v>
      </c>
      <c r="I90" s="58">
        <v>701</v>
      </c>
      <c r="J90" s="58">
        <v>102337</v>
      </c>
      <c r="K90" s="58">
        <v>11592.2</v>
      </c>
      <c r="L90" s="58">
        <v>14001</v>
      </c>
      <c r="M90" s="59">
        <v>138440.33832199546</v>
      </c>
      <c r="N90" s="125"/>
      <c r="P90" s="76"/>
      <c r="Q90" s="77"/>
      <c r="R90" s="72"/>
      <c r="S90" s="72"/>
    </row>
    <row r="91" spans="2:19" s="7" customFormat="1" ht="18.95" hidden="1" customHeight="1" x14ac:dyDescent="0.2">
      <c r="B91" s="47" t="s">
        <v>55</v>
      </c>
      <c r="C91" s="47">
        <v>1544</v>
      </c>
      <c r="D91" s="52">
        <v>615.41950113378687</v>
      </c>
      <c r="E91" s="58">
        <v>1293</v>
      </c>
      <c r="F91" s="58">
        <v>424</v>
      </c>
      <c r="G91" s="58">
        <v>2437</v>
      </c>
      <c r="H91" s="58">
        <v>21</v>
      </c>
      <c r="I91" s="58">
        <v>844</v>
      </c>
      <c r="J91" s="58">
        <v>79253</v>
      </c>
      <c r="K91" s="58">
        <v>8314</v>
      </c>
      <c r="L91" s="58">
        <v>19079</v>
      </c>
      <c r="M91" s="59">
        <v>113824.41950113379</v>
      </c>
      <c r="N91" s="125"/>
      <c r="P91" s="76"/>
      <c r="Q91" s="77"/>
      <c r="R91" s="72"/>
      <c r="S91" s="72"/>
    </row>
    <row r="92" spans="2:19" s="7" customFormat="1" ht="18.95" hidden="1" customHeight="1" x14ac:dyDescent="0.2">
      <c r="B92" s="47" t="s">
        <v>56</v>
      </c>
      <c r="C92" s="47">
        <v>4327</v>
      </c>
      <c r="D92" s="52">
        <v>467.5736961451247</v>
      </c>
      <c r="E92" s="58">
        <v>1179</v>
      </c>
      <c r="F92" s="58">
        <v>495</v>
      </c>
      <c r="G92" s="58">
        <v>3770</v>
      </c>
      <c r="H92" s="58">
        <v>20</v>
      </c>
      <c r="I92" s="58">
        <v>590</v>
      </c>
      <c r="J92" s="58">
        <v>44049</v>
      </c>
      <c r="K92" s="58">
        <v>10331</v>
      </c>
      <c r="L92" s="58">
        <v>23988</v>
      </c>
      <c r="M92" s="59">
        <v>89216.573696145118</v>
      </c>
      <c r="N92" s="125"/>
      <c r="P92" s="76"/>
      <c r="Q92" s="77"/>
      <c r="R92" s="72"/>
      <c r="S92" s="72"/>
    </row>
    <row r="93" spans="2:19" s="7" customFormat="1" ht="18.95" hidden="1" customHeight="1" x14ac:dyDescent="0.2">
      <c r="B93" s="47" t="s">
        <v>57</v>
      </c>
      <c r="C93" s="47">
        <v>6810</v>
      </c>
      <c r="D93" s="52">
        <v>404.08163265306121</v>
      </c>
      <c r="E93" s="52">
        <v>1232</v>
      </c>
      <c r="F93" s="58">
        <v>693</v>
      </c>
      <c r="G93" s="58">
        <v>4187</v>
      </c>
      <c r="H93" s="58">
        <v>16</v>
      </c>
      <c r="I93" s="58">
        <v>361</v>
      </c>
      <c r="J93" s="58">
        <v>57099</v>
      </c>
      <c r="K93" s="58">
        <v>6665.2</v>
      </c>
      <c r="L93" s="58">
        <v>24351</v>
      </c>
      <c r="M93" s="59">
        <v>101818.28163265306</v>
      </c>
      <c r="N93" s="125"/>
      <c r="P93" s="76"/>
      <c r="Q93" s="77"/>
      <c r="R93" s="72"/>
      <c r="S93" s="72"/>
    </row>
    <row r="94" spans="2:19" s="7" customFormat="1" ht="18.95" hidden="1" customHeight="1" x14ac:dyDescent="0.2">
      <c r="B94" s="47" t="s">
        <v>58</v>
      </c>
      <c r="C94" s="47">
        <v>1458</v>
      </c>
      <c r="D94" s="52">
        <v>104.76190476190476</v>
      </c>
      <c r="E94" s="58">
        <v>1482</v>
      </c>
      <c r="F94" s="58">
        <v>601</v>
      </c>
      <c r="G94" s="58">
        <v>7198</v>
      </c>
      <c r="H94" s="58">
        <v>8</v>
      </c>
      <c r="I94" s="58">
        <v>354</v>
      </c>
      <c r="J94" s="58">
        <v>39314</v>
      </c>
      <c r="K94" s="58">
        <v>12659</v>
      </c>
      <c r="L94" s="58">
        <v>16414</v>
      </c>
      <c r="M94" s="59">
        <v>79592.761904761908</v>
      </c>
      <c r="N94" s="125"/>
      <c r="P94" s="76"/>
      <c r="Q94" s="77"/>
      <c r="R94" s="72"/>
      <c r="S94" s="72"/>
    </row>
    <row r="95" spans="2:19" s="7" customFormat="1" ht="18.95" hidden="1" customHeight="1" x14ac:dyDescent="0.2">
      <c r="B95" s="47"/>
      <c r="C95" s="47"/>
      <c r="D95" s="52"/>
      <c r="E95" s="58"/>
      <c r="F95" s="58"/>
      <c r="G95" s="58"/>
      <c r="H95" s="58"/>
      <c r="I95" s="58"/>
      <c r="J95" s="58"/>
      <c r="K95" s="58"/>
      <c r="L95" s="58"/>
      <c r="M95" s="59"/>
      <c r="N95" s="125"/>
      <c r="P95" s="76"/>
      <c r="Q95" s="77"/>
      <c r="R95" s="72"/>
      <c r="S95" s="72"/>
    </row>
    <row r="96" spans="2:19" s="7" customFormat="1" ht="18.95" hidden="1" customHeight="1" x14ac:dyDescent="0.2">
      <c r="B96" s="53" t="s">
        <v>67</v>
      </c>
      <c r="C96" s="47">
        <v>30338.2</v>
      </c>
      <c r="D96" s="48">
        <v>4208.9342403628116</v>
      </c>
      <c r="E96" s="48">
        <v>13344.900000000001</v>
      </c>
      <c r="F96" s="48">
        <v>7701.64</v>
      </c>
      <c r="G96" s="48">
        <v>32338.6</v>
      </c>
      <c r="H96" s="48">
        <v>293.74</v>
      </c>
      <c r="I96" s="48">
        <v>5357.4</v>
      </c>
      <c r="J96" s="48">
        <v>733879.7</v>
      </c>
      <c r="K96" s="48">
        <v>131902.29999999999</v>
      </c>
      <c r="L96" s="48">
        <v>230497</v>
      </c>
      <c r="M96" s="47">
        <v>1189862.4142403628</v>
      </c>
      <c r="N96" s="125"/>
      <c r="P96" s="76"/>
      <c r="Q96" s="77"/>
      <c r="R96" s="72"/>
      <c r="S96" s="72"/>
    </row>
    <row r="97" spans="2:19" s="7" customFormat="1" ht="18.95" hidden="1" customHeight="1" x14ac:dyDescent="0.2">
      <c r="B97" s="47" t="s">
        <v>34</v>
      </c>
      <c r="C97" s="47">
        <v>9.9999999999999998E-13</v>
      </c>
      <c r="D97" s="52">
        <v>210.74829931972789</v>
      </c>
      <c r="E97" s="58">
        <v>293.5</v>
      </c>
      <c r="F97" s="58">
        <v>522.6</v>
      </c>
      <c r="G97" s="58">
        <v>2483</v>
      </c>
      <c r="H97" s="58">
        <v>5.04</v>
      </c>
      <c r="I97" s="58">
        <v>136.6</v>
      </c>
      <c r="J97" s="58">
        <v>44000.4</v>
      </c>
      <c r="K97" s="58">
        <v>11309.7</v>
      </c>
      <c r="L97" s="58">
        <v>17284</v>
      </c>
      <c r="M97" s="59">
        <v>76245.58829931973</v>
      </c>
      <c r="N97" s="125"/>
      <c r="P97" s="76"/>
      <c r="Q97" s="77"/>
      <c r="R97" s="72"/>
      <c r="S97" s="72"/>
    </row>
    <row r="98" spans="2:19" s="7" customFormat="1" ht="18.95" hidden="1" customHeight="1" x14ac:dyDescent="0.2">
      <c r="B98" s="47" t="s">
        <v>35</v>
      </c>
      <c r="C98" s="47">
        <v>1638.3</v>
      </c>
      <c r="D98" s="52">
        <v>267.61904761904765</v>
      </c>
      <c r="E98" s="58">
        <v>188.4</v>
      </c>
      <c r="F98" s="58">
        <v>664.7</v>
      </c>
      <c r="G98" s="58">
        <v>2769.8</v>
      </c>
      <c r="H98" s="58">
        <v>16.100000000000001</v>
      </c>
      <c r="I98" s="58">
        <v>436</v>
      </c>
      <c r="J98" s="58">
        <v>36961.800000000003</v>
      </c>
      <c r="K98" s="58">
        <v>8850.5</v>
      </c>
      <c r="L98" s="58">
        <v>15690</v>
      </c>
      <c r="M98" s="59">
        <v>67483.219047619059</v>
      </c>
      <c r="N98" s="125"/>
      <c r="P98" s="76"/>
      <c r="Q98" s="77"/>
      <c r="R98" s="72"/>
      <c r="S98" s="72"/>
    </row>
    <row r="99" spans="2:19" s="7" customFormat="1" ht="18.95" hidden="1" customHeight="1" x14ac:dyDescent="0.2">
      <c r="B99" s="47" t="s">
        <v>36</v>
      </c>
      <c r="C99" s="47">
        <v>757.2</v>
      </c>
      <c r="D99" s="52">
        <v>401.36054421768705</v>
      </c>
      <c r="E99" s="58">
        <v>830.7</v>
      </c>
      <c r="F99" s="58">
        <v>904.3</v>
      </c>
      <c r="G99" s="58">
        <v>2572.6</v>
      </c>
      <c r="H99" s="58">
        <v>20.3</v>
      </c>
      <c r="I99" s="58">
        <v>507</v>
      </c>
      <c r="J99" s="58">
        <v>58756.5</v>
      </c>
      <c r="K99" s="58">
        <v>16089.7</v>
      </c>
      <c r="L99" s="58">
        <v>16386</v>
      </c>
      <c r="M99" s="59">
        <v>97225.660544217681</v>
      </c>
      <c r="N99" s="125"/>
      <c r="P99" s="76"/>
      <c r="Q99" s="77"/>
      <c r="R99" s="72"/>
      <c r="S99" s="72"/>
    </row>
    <row r="100" spans="2:19" s="7" customFormat="1" ht="18.95" hidden="1" customHeight="1" x14ac:dyDescent="0.2">
      <c r="B100" s="47" t="s">
        <v>37</v>
      </c>
      <c r="C100" s="47">
        <v>1927.2</v>
      </c>
      <c r="D100" s="52">
        <v>90.340136054421762</v>
      </c>
      <c r="E100" s="58">
        <v>1424</v>
      </c>
      <c r="F100" s="58">
        <v>740.04</v>
      </c>
      <c r="G100" s="58">
        <v>1641</v>
      </c>
      <c r="H100" s="58">
        <v>31.3</v>
      </c>
      <c r="I100" s="58">
        <v>413.7</v>
      </c>
      <c r="J100" s="58">
        <v>48767</v>
      </c>
      <c r="K100" s="58">
        <v>9048.7000000000007</v>
      </c>
      <c r="L100" s="58">
        <v>16602</v>
      </c>
      <c r="M100" s="59">
        <v>80685.280136054425</v>
      </c>
      <c r="N100" s="125"/>
      <c r="P100" s="76"/>
      <c r="Q100" s="77"/>
      <c r="R100" s="72"/>
      <c r="S100" s="72"/>
    </row>
    <row r="101" spans="2:19" s="7" customFormat="1" ht="18.95" hidden="1" customHeight="1" x14ac:dyDescent="0.2">
      <c r="B101" s="47" t="s">
        <v>38</v>
      </c>
      <c r="C101" s="47">
        <v>2985.8</v>
      </c>
      <c r="D101" s="52">
        <v>227.61904761904759</v>
      </c>
      <c r="E101" s="58">
        <v>1413</v>
      </c>
      <c r="F101" s="58">
        <v>737.2</v>
      </c>
      <c r="G101" s="58">
        <v>1738</v>
      </c>
      <c r="H101" s="58">
        <v>44</v>
      </c>
      <c r="I101" s="58">
        <v>333</v>
      </c>
      <c r="J101" s="58">
        <v>80556</v>
      </c>
      <c r="K101" s="58">
        <v>11678.7</v>
      </c>
      <c r="L101" s="58">
        <v>13308</v>
      </c>
      <c r="M101" s="59">
        <v>113021.31904761905</v>
      </c>
      <c r="N101" s="125"/>
      <c r="P101" s="76"/>
      <c r="Q101" s="77"/>
      <c r="R101" s="72"/>
      <c r="S101" s="72"/>
    </row>
    <row r="102" spans="2:19" s="7" customFormat="1" ht="18.95" hidden="1" customHeight="1" x14ac:dyDescent="0.2">
      <c r="B102" s="47" t="s">
        <v>52</v>
      </c>
      <c r="C102" s="47">
        <v>2440.8000000000002</v>
      </c>
      <c r="D102" s="52">
        <v>498.32199546485259</v>
      </c>
      <c r="E102" s="58">
        <v>1439</v>
      </c>
      <c r="F102" s="58">
        <v>420.2</v>
      </c>
      <c r="G102" s="58">
        <v>1668</v>
      </c>
      <c r="H102" s="58">
        <v>30</v>
      </c>
      <c r="I102" s="58">
        <v>191</v>
      </c>
      <c r="J102" s="58">
        <v>71221</v>
      </c>
      <c r="K102" s="58">
        <v>10575</v>
      </c>
      <c r="L102" s="58">
        <v>12507</v>
      </c>
      <c r="M102" s="59">
        <v>100990.32199546485</v>
      </c>
      <c r="N102" s="125"/>
      <c r="P102" s="76"/>
      <c r="Q102" s="77"/>
      <c r="R102" s="72"/>
      <c r="S102" s="72"/>
    </row>
    <row r="103" spans="2:19" s="7" customFormat="1" ht="18.95" hidden="1" customHeight="1" x14ac:dyDescent="0.2">
      <c r="B103" s="47" t="s">
        <v>53</v>
      </c>
      <c r="C103" s="47">
        <v>3950.9</v>
      </c>
      <c r="D103" s="52">
        <v>624.94331065759638</v>
      </c>
      <c r="E103" s="58">
        <v>1704.3</v>
      </c>
      <c r="F103" s="58">
        <v>638.6</v>
      </c>
      <c r="G103" s="58">
        <v>2635.2</v>
      </c>
      <c r="H103" s="58">
        <v>8</v>
      </c>
      <c r="I103" s="58">
        <v>350.1</v>
      </c>
      <c r="J103" s="58">
        <v>109809</v>
      </c>
      <c r="K103" s="58">
        <v>12299</v>
      </c>
      <c r="L103" s="58">
        <v>16383</v>
      </c>
      <c r="M103" s="59">
        <v>148403.04331065761</v>
      </c>
      <c r="N103" s="125"/>
      <c r="P103" s="76"/>
      <c r="Q103" s="77"/>
      <c r="R103" s="72"/>
      <c r="S103" s="72"/>
    </row>
    <row r="104" spans="2:19" s="7" customFormat="1" ht="18.95" hidden="1" customHeight="1" x14ac:dyDescent="0.2">
      <c r="B104" s="47" t="s">
        <v>54</v>
      </c>
      <c r="C104" s="47">
        <v>4605</v>
      </c>
      <c r="D104" s="52">
        <v>418.14058956916097</v>
      </c>
      <c r="E104" s="58">
        <v>518</v>
      </c>
      <c r="F104" s="58">
        <v>487</v>
      </c>
      <c r="G104" s="58">
        <v>3389</v>
      </c>
      <c r="H104" s="58">
        <v>26</v>
      </c>
      <c r="I104" s="58">
        <v>232</v>
      </c>
      <c r="J104" s="58">
        <v>53364</v>
      </c>
      <c r="K104" s="58">
        <v>12901</v>
      </c>
      <c r="L104" s="58">
        <v>23720</v>
      </c>
      <c r="M104" s="59">
        <v>99660.140589569157</v>
      </c>
      <c r="N104" s="125"/>
      <c r="P104" s="76"/>
      <c r="Q104" s="77"/>
      <c r="R104" s="72"/>
      <c r="S104" s="72"/>
    </row>
    <row r="105" spans="2:19" s="7" customFormat="1" ht="18.95" hidden="1" customHeight="1" x14ac:dyDescent="0.2">
      <c r="B105" s="47" t="s">
        <v>55</v>
      </c>
      <c r="C105" s="47">
        <v>3026</v>
      </c>
      <c r="D105" s="52">
        <v>481.63265306122446</v>
      </c>
      <c r="E105" s="58">
        <v>1414</v>
      </c>
      <c r="F105" s="58">
        <v>485</v>
      </c>
      <c r="G105" s="58">
        <v>2893</v>
      </c>
      <c r="H105" s="58">
        <v>55</v>
      </c>
      <c r="I105" s="58">
        <v>478</v>
      </c>
      <c r="J105" s="58">
        <v>52680</v>
      </c>
      <c r="K105" s="58">
        <v>11250</v>
      </c>
      <c r="L105" s="58">
        <v>26630</v>
      </c>
      <c r="M105" s="59">
        <v>99392.632653061228</v>
      </c>
      <c r="N105" s="125"/>
      <c r="P105" s="76"/>
      <c r="Q105" s="77"/>
      <c r="R105" s="72"/>
      <c r="S105" s="72"/>
    </row>
    <row r="106" spans="2:19" s="7" customFormat="1" ht="18.95" hidden="1" customHeight="1" x14ac:dyDescent="0.2">
      <c r="B106" s="47" t="s">
        <v>56</v>
      </c>
      <c r="C106" s="47">
        <v>4583</v>
      </c>
      <c r="D106" s="52">
        <v>233.56009070294783</v>
      </c>
      <c r="E106" s="58">
        <v>1518</v>
      </c>
      <c r="F106" s="58">
        <v>706</v>
      </c>
      <c r="G106" s="58">
        <v>2707</v>
      </c>
      <c r="H106" s="58">
        <v>21</v>
      </c>
      <c r="I106" s="58">
        <v>1047</v>
      </c>
      <c r="J106" s="58">
        <v>49793</v>
      </c>
      <c r="K106" s="58">
        <v>11038</v>
      </c>
      <c r="L106" s="58">
        <v>30207</v>
      </c>
      <c r="M106" s="59">
        <v>101853.56009070294</v>
      </c>
      <c r="N106" s="125"/>
      <c r="P106" s="76"/>
      <c r="Q106" s="77"/>
      <c r="R106" s="72"/>
      <c r="S106" s="72"/>
    </row>
    <row r="107" spans="2:19" s="7" customFormat="1" ht="18.95" hidden="1" customHeight="1" x14ac:dyDescent="0.2">
      <c r="B107" s="47" t="s">
        <v>57</v>
      </c>
      <c r="C107" s="47">
        <v>2876</v>
      </c>
      <c r="D107" s="52">
        <v>473.01587301587301</v>
      </c>
      <c r="E107" s="58">
        <v>1251</v>
      </c>
      <c r="F107" s="58">
        <v>686</v>
      </c>
      <c r="G107" s="58">
        <v>3992</v>
      </c>
      <c r="H107" s="58">
        <v>32</v>
      </c>
      <c r="I107" s="58">
        <v>861</v>
      </c>
      <c r="J107" s="58">
        <v>50413</v>
      </c>
      <c r="K107" s="58">
        <v>9665</v>
      </c>
      <c r="L107" s="58">
        <v>24991</v>
      </c>
      <c r="M107" s="59">
        <v>95240.015873015873</v>
      </c>
      <c r="N107" s="125"/>
      <c r="P107" s="76"/>
      <c r="Q107" s="77"/>
      <c r="R107" s="72"/>
      <c r="S107" s="72"/>
    </row>
    <row r="108" spans="2:19" s="7" customFormat="1" ht="18.95" hidden="1" customHeight="1" x14ac:dyDescent="0.2">
      <c r="B108" s="47" t="s">
        <v>58</v>
      </c>
      <c r="C108" s="47">
        <v>1548</v>
      </c>
      <c r="D108" s="52">
        <v>281.63265306122446</v>
      </c>
      <c r="E108" s="58">
        <v>1351</v>
      </c>
      <c r="F108" s="58">
        <v>710</v>
      </c>
      <c r="G108" s="58">
        <v>3850</v>
      </c>
      <c r="H108" s="58">
        <v>5</v>
      </c>
      <c r="I108" s="58">
        <v>372</v>
      </c>
      <c r="J108" s="58">
        <v>77558</v>
      </c>
      <c r="K108" s="58">
        <v>7197</v>
      </c>
      <c r="L108" s="58">
        <v>16789</v>
      </c>
      <c r="M108" s="59">
        <v>109661.63265306123</v>
      </c>
      <c r="N108" s="125"/>
      <c r="P108" s="76"/>
      <c r="Q108" s="77"/>
      <c r="R108" s="72"/>
      <c r="S108" s="72"/>
    </row>
    <row r="109" spans="2:19" s="7" customFormat="1" ht="18.95" hidden="1" customHeight="1" x14ac:dyDescent="0.2">
      <c r="B109" s="47"/>
      <c r="C109" s="47"/>
      <c r="D109" s="52"/>
      <c r="E109" s="58"/>
      <c r="F109" s="58"/>
      <c r="G109" s="58"/>
      <c r="H109" s="58"/>
      <c r="I109" s="58"/>
      <c r="J109" s="58"/>
      <c r="K109" s="58"/>
      <c r="L109" s="58"/>
      <c r="M109" s="59"/>
      <c r="N109" s="125"/>
      <c r="P109" s="76"/>
      <c r="Q109" s="77"/>
      <c r="R109" s="72"/>
      <c r="S109" s="72"/>
    </row>
    <row r="110" spans="2:19" s="7" customFormat="1" ht="18.95" hidden="1" customHeight="1" x14ac:dyDescent="0.2">
      <c r="B110" s="53" t="s">
        <v>68</v>
      </c>
      <c r="C110" s="47">
        <v>49331.199999999997</v>
      </c>
      <c r="D110" s="48">
        <v>4590.5850793650789</v>
      </c>
      <c r="E110" s="48">
        <v>14105.800000000001</v>
      </c>
      <c r="F110" s="48">
        <v>9593</v>
      </c>
      <c r="G110" s="48">
        <v>26946.100000000002</v>
      </c>
      <c r="H110" s="48">
        <v>213.1</v>
      </c>
      <c r="I110" s="48">
        <v>6945.03</v>
      </c>
      <c r="J110" s="48">
        <v>876886.99999999988</v>
      </c>
      <c r="K110" s="48">
        <v>122187.1</v>
      </c>
      <c r="L110" s="48">
        <v>207783.78492063502</v>
      </c>
      <c r="M110" s="47">
        <v>1318582.7000000004</v>
      </c>
      <c r="N110" s="125"/>
      <c r="P110" s="12"/>
      <c r="Q110" s="12"/>
      <c r="R110" s="72"/>
      <c r="S110" s="72"/>
    </row>
    <row r="111" spans="2:19" s="7" customFormat="1" ht="18.95" hidden="1" customHeight="1" x14ac:dyDescent="0.2">
      <c r="B111" s="47" t="s">
        <v>34</v>
      </c>
      <c r="C111" s="47">
        <v>2588</v>
      </c>
      <c r="D111" s="52">
        <v>127.54</v>
      </c>
      <c r="E111" s="48">
        <v>1152.2</v>
      </c>
      <c r="F111" s="48">
        <v>766.1</v>
      </c>
      <c r="G111" s="48">
        <v>2308.6999999999998</v>
      </c>
      <c r="H111" s="48">
        <v>5.5</v>
      </c>
      <c r="I111" s="48">
        <v>609.20000000000005</v>
      </c>
      <c r="J111" s="48">
        <v>52702.6</v>
      </c>
      <c r="K111" s="48">
        <v>7839.5</v>
      </c>
      <c r="L111" s="48">
        <v>16793.759999999998</v>
      </c>
      <c r="M111" s="59">
        <v>84893.099999999991</v>
      </c>
      <c r="N111" s="125">
        <v>0</v>
      </c>
      <c r="P111" s="76"/>
      <c r="Q111" s="78"/>
      <c r="R111" s="72"/>
      <c r="S111" s="72"/>
    </row>
    <row r="112" spans="2:19" s="7" customFormat="1" ht="18.95" hidden="1" customHeight="1" x14ac:dyDescent="0.2">
      <c r="B112" s="47" t="s">
        <v>35</v>
      </c>
      <c r="C112" s="47">
        <v>3257.3</v>
      </c>
      <c r="D112" s="52">
        <v>169.1249886621315</v>
      </c>
      <c r="E112" s="58">
        <v>793.4</v>
      </c>
      <c r="F112" s="58">
        <v>774.5</v>
      </c>
      <c r="G112" s="58">
        <v>1958.8</v>
      </c>
      <c r="H112" s="58">
        <v>6.3</v>
      </c>
      <c r="I112" s="58">
        <v>457.79</v>
      </c>
      <c r="J112" s="58">
        <v>60846.7</v>
      </c>
      <c r="K112" s="58">
        <v>9095.6</v>
      </c>
      <c r="L112" s="58">
        <v>13351.4850113379</v>
      </c>
      <c r="M112" s="59">
        <v>90711.000000000029</v>
      </c>
      <c r="N112" s="125"/>
      <c r="P112" s="76"/>
      <c r="Q112" s="79"/>
      <c r="R112" s="72"/>
      <c r="S112" s="72"/>
    </row>
    <row r="113" spans="2:20" s="7" customFormat="1" ht="18.95" hidden="1" customHeight="1" x14ac:dyDescent="0.2">
      <c r="B113" s="47" t="s">
        <v>36</v>
      </c>
      <c r="C113" s="47">
        <v>1014.5</v>
      </c>
      <c r="D113" s="52">
        <v>132.43002267573695</v>
      </c>
      <c r="E113" s="58">
        <v>633.20000000000005</v>
      </c>
      <c r="F113" s="58">
        <v>972</v>
      </c>
      <c r="G113" s="58">
        <v>1712.9</v>
      </c>
      <c r="H113" s="58">
        <v>59</v>
      </c>
      <c r="I113" s="58">
        <v>297.04000000000002</v>
      </c>
      <c r="J113" s="58">
        <v>42246.5</v>
      </c>
      <c r="K113" s="58">
        <v>6758.9</v>
      </c>
      <c r="L113" s="58">
        <v>15373.229977324299</v>
      </c>
      <c r="M113" s="59">
        <v>69199.700000000041</v>
      </c>
      <c r="N113" s="125"/>
      <c r="P113" s="76"/>
      <c r="Q113" s="79"/>
      <c r="R113" s="72"/>
      <c r="S113" s="72"/>
    </row>
    <row r="114" spans="2:20" s="7" customFormat="1" ht="18.95" hidden="1" customHeight="1" x14ac:dyDescent="0.2">
      <c r="B114" s="47" t="s">
        <v>37</v>
      </c>
      <c r="C114" s="47">
        <v>2857.6</v>
      </c>
      <c r="D114" s="52">
        <v>72.244897959183675</v>
      </c>
      <c r="E114" s="58">
        <v>919.2</v>
      </c>
      <c r="F114" s="58">
        <v>763.9</v>
      </c>
      <c r="G114" s="58">
        <v>1410.1</v>
      </c>
      <c r="H114" s="58">
        <v>8.1999999999999993</v>
      </c>
      <c r="I114" s="58">
        <v>571.01</v>
      </c>
      <c r="J114" s="58">
        <v>74755</v>
      </c>
      <c r="K114" s="58">
        <v>8334.4</v>
      </c>
      <c r="L114" s="58">
        <v>12377.745102040801</v>
      </c>
      <c r="M114" s="59">
        <v>102069.39999999998</v>
      </c>
      <c r="N114" s="125"/>
      <c r="P114" s="76"/>
      <c r="Q114" s="79"/>
      <c r="R114" s="72"/>
      <c r="S114" s="72"/>
    </row>
    <row r="115" spans="2:20" s="7" customFormat="1" ht="18.95" hidden="1" customHeight="1" x14ac:dyDescent="0.2">
      <c r="B115" s="47" t="s">
        <v>38</v>
      </c>
      <c r="C115" s="47">
        <v>5039.1000000000004</v>
      </c>
      <c r="D115" s="52">
        <v>333.1279818594104</v>
      </c>
      <c r="E115" s="58">
        <v>1365.6</v>
      </c>
      <c r="F115" s="58">
        <v>893</v>
      </c>
      <c r="G115" s="58">
        <v>1879.2</v>
      </c>
      <c r="H115" s="58">
        <v>5.6</v>
      </c>
      <c r="I115" s="58">
        <v>405.63</v>
      </c>
      <c r="J115" s="58">
        <v>101294</v>
      </c>
      <c r="K115" s="58">
        <v>12140.5</v>
      </c>
      <c r="L115" s="58">
        <v>10757.7420181406</v>
      </c>
      <c r="M115" s="59">
        <v>134113.5</v>
      </c>
      <c r="N115" s="125"/>
      <c r="P115" s="76"/>
      <c r="Q115" s="79"/>
      <c r="R115" s="72"/>
      <c r="S115" s="72"/>
    </row>
    <row r="116" spans="2:20" s="7" customFormat="1" ht="18.95" hidden="1" customHeight="1" x14ac:dyDescent="0.2">
      <c r="B116" s="47" t="s">
        <v>52</v>
      </c>
      <c r="C116" s="47">
        <v>314</v>
      </c>
      <c r="D116" s="52">
        <v>504.57002267573694</v>
      </c>
      <c r="E116" s="58">
        <v>1355.2</v>
      </c>
      <c r="F116" s="58">
        <v>707.8</v>
      </c>
      <c r="G116" s="58">
        <v>1251.5</v>
      </c>
      <c r="H116" s="58">
        <v>8.1</v>
      </c>
      <c r="I116" s="58">
        <v>393.77</v>
      </c>
      <c r="J116" s="58">
        <v>88939</v>
      </c>
      <c r="K116" s="58">
        <v>14216.1</v>
      </c>
      <c r="L116" s="58">
        <v>13559.559977324299</v>
      </c>
      <c r="M116" s="59">
        <v>121249.60000000005</v>
      </c>
      <c r="N116" s="125"/>
      <c r="P116" s="76"/>
      <c r="Q116" s="79"/>
      <c r="R116" s="72"/>
      <c r="S116" s="72"/>
    </row>
    <row r="117" spans="2:20" s="7" customFormat="1" ht="18.95" hidden="1" customHeight="1" x14ac:dyDescent="0.2">
      <c r="B117" s="47" t="s">
        <v>53</v>
      </c>
      <c r="C117" s="47">
        <v>5063.6000000000004</v>
      </c>
      <c r="D117" s="52">
        <v>449.85002267573697</v>
      </c>
      <c r="E117" s="58">
        <v>2134.6</v>
      </c>
      <c r="F117" s="58">
        <v>548.79999999999995</v>
      </c>
      <c r="G117" s="58">
        <v>2506.9</v>
      </c>
      <c r="H117" s="58">
        <v>13.5</v>
      </c>
      <c r="I117" s="58">
        <v>527.23</v>
      </c>
      <c r="J117" s="58">
        <v>101957.4</v>
      </c>
      <c r="K117" s="58">
        <v>10105</v>
      </c>
      <c r="L117" s="58">
        <v>16659.0199773243</v>
      </c>
      <c r="M117" s="59">
        <v>139965.90000000002</v>
      </c>
      <c r="N117" s="125"/>
      <c r="P117" s="76"/>
      <c r="Q117" s="79"/>
      <c r="R117" s="72"/>
      <c r="S117" s="72"/>
    </row>
    <row r="118" spans="2:20" s="7" customFormat="1" ht="18.95" hidden="1" customHeight="1" x14ac:dyDescent="0.2">
      <c r="B118" s="47" t="s">
        <v>54</v>
      </c>
      <c r="C118" s="47">
        <v>5476</v>
      </c>
      <c r="D118" s="52">
        <v>553.95002267573693</v>
      </c>
      <c r="E118" s="58">
        <v>1296.5</v>
      </c>
      <c r="F118" s="58">
        <v>700.3</v>
      </c>
      <c r="G118" s="58">
        <v>2031.9</v>
      </c>
      <c r="H118" s="58">
        <v>34.1</v>
      </c>
      <c r="I118" s="58">
        <v>637.79</v>
      </c>
      <c r="J118" s="58">
        <v>94008.6</v>
      </c>
      <c r="K118" s="58">
        <v>12929</v>
      </c>
      <c r="L118" s="58">
        <v>20324.659977324201</v>
      </c>
      <c r="M118" s="59">
        <v>137992.79999999993</v>
      </c>
      <c r="N118" s="125"/>
      <c r="P118" s="76"/>
      <c r="Q118" s="79"/>
      <c r="R118" s="72"/>
      <c r="S118" s="72"/>
    </row>
    <row r="119" spans="2:20" s="7" customFormat="1" ht="18.95" hidden="1" customHeight="1" x14ac:dyDescent="0.2">
      <c r="B119" s="47" t="s">
        <v>55</v>
      </c>
      <c r="C119" s="47">
        <v>2101.3000000000002</v>
      </c>
      <c r="D119" s="52">
        <v>470.7479818594104</v>
      </c>
      <c r="E119" s="58">
        <v>1415.6</v>
      </c>
      <c r="F119" s="58">
        <v>734.8</v>
      </c>
      <c r="G119" s="58">
        <v>3566.3</v>
      </c>
      <c r="H119" s="58">
        <v>34.700000000000003</v>
      </c>
      <c r="I119" s="58">
        <v>990.27</v>
      </c>
      <c r="J119" s="58">
        <v>66069.7</v>
      </c>
      <c r="K119" s="58">
        <v>14063.8</v>
      </c>
      <c r="L119" s="58">
        <v>28580.582018140602</v>
      </c>
      <c r="M119" s="59">
        <v>118027.80000000002</v>
      </c>
      <c r="N119" s="125"/>
      <c r="P119" s="76"/>
      <c r="Q119" s="79"/>
      <c r="R119" s="72"/>
      <c r="S119" s="72"/>
    </row>
    <row r="120" spans="2:20" s="7" customFormat="1" ht="18.95" hidden="1" customHeight="1" x14ac:dyDescent="0.2">
      <c r="B120" s="47" t="s">
        <v>56</v>
      </c>
      <c r="C120" s="47">
        <v>12463.2</v>
      </c>
      <c r="D120" s="52">
        <v>679.43999999999994</v>
      </c>
      <c r="E120" s="58">
        <v>1396.1</v>
      </c>
      <c r="F120" s="58">
        <v>1040.4000000000001</v>
      </c>
      <c r="G120" s="58">
        <v>2332.4</v>
      </c>
      <c r="H120" s="58">
        <v>15.7</v>
      </c>
      <c r="I120" s="58">
        <v>994.96</v>
      </c>
      <c r="J120" s="58">
        <v>82400.5</v>
      </c>
      <c r="K120" s="58">
        <v>6875.2</v>
      </c>
      <c r="L120" s="58">
        <v>26317.599999999999</v>
      </c>
      <c r="M120" s="59">
        <v>134515.5</v>
      </c>
      <c r="N120" s="125"/>
      <c r="P120" s="76"/>
      <c r="Q120" s="79"/>
      <c r="R120" s="72"/>
      <c r="S120" s="72"/>
    </row>
    <row r="121" spans="2:20" s="7" customFormat="1" ht="18.95" hidden="1" customHeight="1" x14ac:dyDescent="0.2">
      <c r="B121" s="47" t="s">
        <v>57</v>
      </c>
      <c r="C121" s="47">
        <v>6031.6</v>
      </c>
      <c r="D121" s="52">
        <v>493.57002267573688</v>
      </c>
      <c r="E121" s="58">
        <v>992.2</v>
      </c>
      <c r="F121" s="58">
        <v>775.6</v>
      </c>
      <c r="G121" s="58">
        <v>1999.4</v>
      </c>
      <c r="H121" s="58">
        <v>15</v>
      </c>
      <c r="I121" s="58">
        <v>834.93</v>
      </c>
      <c r="J121" s="58">
        <v>40999.1</v>
      </c>
      <c r="K121" s="58">
        <v>12496</v>
      </c>
      <c r="L121" s="58">
        <v>20244.9999773243</v>
      </c>
      <c r="M121" s="59">
        <v>84882.400000000038</v>
      </c>
      <c r="N121" s="125"/>
      <c r="P121" s="76"/>
      <c r="Q121" s="80"/>
      <c r="R121" s="72"/>
      <c r="S121" s="72"/>
    </row>
    <row r="122" spans="2:20" s="7" customFormat="1" ht="18.95" hidden="1" customHeight="1" x14ac:dyDescent="0.2">
      <c r="B122" s="47" t="s">
        <v>58</v>
      </c>
      <c r="C122" s="47">
        <v>3125</v>
      </c>
      <c r="D122" s="52">
        <v>603.98911564625848</v>
      </c>
      <c r="E122" s="58">
        <v>652</v>
      </c>
      <c r="F122" s="58">
        <v>915.8</v>
      </c>
      <c r="G122" s="58">
        <v>3988</v>
      </c>
      <c r="H122" s="58">
        <v>7.4</v>
      </c>
      <c r="I122" s="58">
        <v>225.41</v>
      </c>
      <c r="J122" s="58">
        <v>70667.899999999994</v>
      </c>
      <c r="K122" s="58">
        <v>7333.1</v>
      </c>
      <c r="L122" s="58">
        <v>13443.400884353699</v>
      </c>
      <c r="M122" s="59">
        <v>100961.99999999996</v>
      </c>
      <c r="N122" s="125"/>
      <c r="P122" s="76"/>
      <c r="Q122" s="80"/>
      <c r="R122" s="72"/>
      <c r="S122" s="72"/>
    </row>
    <row r="123" spans="2:20" s="7" customFormat="1" ht="18.95" hidden="1" customHeight="1" x14ac:dyDescent="0.2">
      <c r="B123" s="47"/>
      <c r="C123" s="47"/>
      <c r="D123" s="52"/>
      <c r="E123" s="58"/>
      <c r="F123" s="58"/>
      <c r="G123" s="58"/>
      <c r="H123" s="58"/>
      <c r="I123" s="58"/>
      <c r="J123" s="58"/>
      <c r="K123" s="58"/>
      <c r="L123" s="58"/>
      <c r="M123" s="59"/>
      <c r="N123" s="125"/>
      <c r="P123" s="76"/>
      <c r="Q123" s="78"/>
      <c r="R123" s="72"/>
      <c r="S123" s="72"/>
    </row>
    <row r="124" spans="2:20" s="7" customFormat="1" ht="18.95" hidden="1" customHeight="1" x14ac:dyDescent="0.2">
      <c r="B124" s="53" t="s">
        <v>69</v>
      </c>
      <c r="C124" s="47">
        <v>88921.340000000011</v>
      </c>
      <c r="D124" s="48">
        <v>4452.7666145124713</v>
      </c>
      <c r="E124" s="48">
        <v>16174.6</v>
      </c>
      <c r="F124" s="48">
        <v>9791.7000000000007</v>
      </c>
      <c r="G124" s="48">
        <v>36298.15</v>
      </c>
      <c r="H124" s="48">
        <v>178.86999999999998</v>
      </c>
      <c r="I124" s="48">
        <v>6032.0199999999995</v>
      </c>
      <c r="J124" s="48">
        <v>1082132.425</v>
      </c>
      <c r="K124" s="48">
        <v>167115.76799999998</v>
      </c>
      <c r="L124" s="48">
        <v>196275.86038548753</v>
      </c>
      <c r="M124" s="47">
        <v>1607373.5</v>
      </c>
      <c r="N124" s="125"/>
      <c r="P124" s="18"/>
      <c r="Q124" s="78"/>
      <c r="R124" s="72"/>
      <c r="S124" s="72"/>
    </row>
    <row r="125" spans="2:20" s="7" customFormat="1" ht="18.95" hidden="1" customHeight="1" x14ac:dyDescent="0.2">
      <c r="B125" s="47" t="s">
        <v>34</v>
      </c>
      <c r="C125" s="47">
        <v>6198.78</v>
      </c>
      <c r="D125" s="52">
        <v>480.71999999999997</v>
      </c>
      <c r="E125" s="58">
        <v>588.9</v>
      </c>
      <c r="F125" s="58">
        <v>651</v>
      </c>
      <c r="G125" s="58">
        <v>3374.1</v>
      </c>
      <c r="H125" s="58">
        <v>3.1</v>
      </c>
      <c r="I125" s="58">
        <v>299.48</v>
      </c>
      <c r="J125" s="58">
        <v>82491.73</v>
      </c>
      <c r="K125" s="58">
        <v>16631.25</v>
      </c>
      <c r="L125" s="58">
        <v>9136.24</v>
      </c>
      <c r="M125" s="59">
        <v>119855.3</v>
      </c>
      <c r="N125" s="125"/>
      <c r="P125" s="76"/>
      <c r="Q125" s="81"/>
      <c r="R125" s="82"/>
      <c r="S125" s="82"/>
    </row>
    <row r="126" spans="2:20" s="7" customFormat="1" ht="18.95" hidden="1" customHeight="1" x14ac:dyDescent="0.2">
      <c r="B126" s="47" t="s">
        <v>35</v>
      </c>
      <c r="C126" s="47">
        <v>4588.26</v>
      </c>
      <c r="D126" s="52">
        <v>430.91999999999996</v>
      </c>
      <c r="E126" s="58">
        <v>367.6</v>
      </c>
      <c r="F126" s="58">
        <v>924.7</v>
      </c>
      <c r="G126" s="58">
        <v>2550.6999999999998</v>
      </c>
      <c r="H126" s="58">
        <v>4.5199999999999996</v>
      </c>
      <c r="I126" s="58">
        <v>361.36</v>
      </c>
      <c r="J126" s="58">
        <v>63092.43</v>
      </c>
      <c r="K126" s="58">
        <v>7438.6</v>
      </c>
      <c r="L126" s="58">
        <v>8382.31</v>
      </c>
      <c r="M126" s="59">
        <v>88141.400000000009</v>
      </c>
      <c r="N126" s="125"/>
      <c r="P126" s="76"/>
      <c r="Q126" s="81"/>
      <c r="R126" s="82"/>
      <c r="S126" s="82"/>
      <c r="T126" s="37"/>
    </row>
    <row r="127" spans="2:20" s="7" customFormat="1" ht="18.95" hidden="1" customHeight="1" x14ac:dyDescent="0.2">
      <c r="B127" s="47" t="s">
        <v>36</v>
      </c>
      <c r="C127" s="47">
        <v>6125.02</v>
      </c>
      <c r="D127" s="52">
        <v>215.6</v>
      </c>
      <c r="E127" s="58">
        <v>902.8</v>
      </c>
      <c r="F127" s="58">
        <v>890.4</v>
      </c>
      <c r="G127" s="58">
        <v>1990.05</v>
      </c>
      <c r="H127" s="58">
        <v>9.3000000000000007</v>
      </c>
      <c r="I127" s="58">
        <v>431.21</v>
      </c>
      <c r="J127" s="58">
        <v>45284.23</v>
      </c>
      <c r="K127" s="58">
        <v>8744.7999999999993</v>
      </c>
      <c r="L127" s="58">
        <v>14029.39</v>
      </c>
      <c r="M127" s="59">
        <v>78622.8</v>
      </c>
      <c r="N127" s="125"/>
      <c r="P127" s="76"/>
      <c r="Q127" s="81"/>
      <c r="R127" s="82"/>
      <c r="S127" s="82"/>
    </row>
    <row r="128" spans="2:20" s="7" customFormat="1" ht="18.95" hidden="1" customHeight="1" x14ac:dyDescent="0.2">
      <c r="B128" s="47" t="s">
        <v>37</v>
      </c>
      <c r="C128" s="47">
        <v>3830.2</v>
      </c>
      <c r="D128" s="52">
        <v>311.49999999999994</v>
      </c>
      <c r="E128" s="58">
        <v>1424</v>
      </c>
      <c r="F128" s="58">
        <v>730.1</v>
      </c>
      <c r="G128" s="58">
        <v>1941.9</v>
      </c>
      <c r="H128" s="58">
        <v>11.78</v>
      </c>
      <c r="I128" s="58">
        <v>293.97000000000003</v>
      </c>
      <c r="J128" s="58">
        <v>33398.32</v>
      </c>
      <c r="K128" s="58">
        <v>6615</v>
      </c>
      <c r="L128" s="58">
        <v>14673.03</v>
      </c>
      <c r="M128" s="59">
        <v>63229.8</v>
      </c>
      <c r="N128" s="125"/>
      <c r="P128" s="76"/>
      <c r="Q128" s="81"/>
      <c r="R128" s="82"/>
      <c r="S128" s="82"/>
    </row>
    <row r="129" spans="2:19" s="7" customFormat="1" ht="18.95" hidden="1" customHeight="1" x14ac:dyDescent="0.2">
      <c r="B129" s="47" t="s">
        <v>38</v>
      </c>
      <c r="C129" s="47">
        <v>4306.8999999999996</v>
      </c>
      <c r="D129" s="52">
        <v>316.36</v>
      </c>
      <c r="E129" s="58">
        <v>1284</v>
      </c>
      <c r="F129" s="58">
        <v>1008</v>
      </c>
      <c r="G129" s="58">
        <v>2089.3000000000002</v>
      </c>
      <c r="H129" s="58">
        <v>31.17</v>
      </c>
      <c r="I129" s="58">
        <v>405.53</v>
      </c>
      <c r="J129" s="58">
        <v>125779.48000000001</v>
      </c>
      <c r="K129" s="58">
        <v>10856.69</v>
      </c>
      <c r="L129" s="58">
        <v>12274.97</v>
      </c>
      <c r="M129" s="59">
        <v>158352.40000000002</v>
      </c>
      <c r="N129" s="125"/>
      <c r="P129" s="76"/>
      <c r="Q129" s="81"/>
      <c r="R129" s="82"/>
      <c r="S129" s="82"/>
    </row>
    <row r="130" spans="2:19" s="7" customFormat="1" ht="18.95" hidden="1" customHeight="1" x14ac:dyDescent="0.2">
      <c r="B130" s="47" t="s">
        <v>52</v>
      </c>
      <c r="C130" s="47">
        <v>2664.32</v>
      </c>
      <c r="D130" s="52">
        <v>295.45</v>
      </c>
      <c r="E130" s="58">
        <v>1627.1</v>
      </c>
      <c r="F130" s="58">
        <v>912.3</v>
      </c>
      <c r="G130" s="58">
        <v>2117.6999999999998</v>
      </c>
      <c r="H130" s="58">
        <v>10.5</v>
      </c>
      <c r="I130" s="58">
        <v>456.34</v>
      </c>
      <c r="J130" s="58">
        <v>116510.42</v>
      </c>
      <c r="K130" s="58">
        <v>16915.276000000002</v>
      </c>
      <c r="L130" s="58">
        <v>15427.093999999999</v>
      </c>
      <c r="M130" s="59">
        <v>156936.50000000003</v>
      </c>
      <c r="N130" s="125"/>
      <c r="P130" s="76"/>
      <c r="Q130" s="81"/>
      <c r="R130" s="82"/>
      <c r="S130" s="82"/>
    </row>
    <row r="131" spans="2:19" s="7" customFormat="1" ht="18.95" hidden="1" customHeight="1" x14ac:dyDescent="0.2">
      <c r="B131" s="47" t="s">
        <v>53</v>
      </c>
      <c r="C131" s="47">
        <v>12144.26</v>
      </c>
      <c r="D131" s="52">
        <v>391.05</v>
      </c>
      <c r="E131" s="58">
        <v>1980.9</v>
      </c>
      <c r="F131" s="58">
        <v>617.29999999999995</v>
      </c>
      <c r="G131" s="58">
        <v>1740.4</v>
      </c>
      <c r="H131" s="58">
        <v>11.3</v>
      </c>
      <c r="I131" s="58">
        <v>273.57</v>
      </c>
      <c r="J131" s="58">
        <v>134165.27499999999</v>
      </c>
      <c r="K131" s="58">
        <v>15104.252</v>
      </c>
      <c r="L131" s="58">
        <v>16630.593000000001</v>
      </c>
      <c r="M131" s="59">
        <v>183058.9</v>
      </c>
      <c r="N131" s="125"/>
      <c r="P131" s="76"/>
      <c r="Q131" s="81"/>
      <c r="R131" s="72"/>
      <c r="S131" s="72"/>
    </row>
    <row r="132" spans="2:19" s="7" customFormat="1" ht="18.95" hidden="1" customHeight="1" x14ac:dyDescent="0.2">
      <c r="B132" s="47" t="s">
        <v>54</v>
      </c>
      <c r="C132" s="47">
        <v>10942.3</v>
      </c>
      <c r="D132" s="52">
        <v>399.18</v>
      </c>
      <c r="E132" s="58">
        <v>1798.6</v>
      </c>
      <c r="F132" s="58">
        <v>878.3</v>
      </c>
      <c r="G132" s="58">
        <v>3524.2</v>
      </c>
      <c r="H132" s="58">
        <v>31.3</v>
      </c>
      <c r="I132" s="58">
        <v>531.79</v>
      </c>
      <c r="J132" s="58">
        <v>108787.41</v>
      </c>
      <c r="K132" s="58">
        <v>20562.400000000001</v>
      </c>
      <c r="L132" s="58">
        <v>17018.02</v>
      </c>
      <c r="M132" s="59">
        <v>164473.5</v>
      </c>
      <c r="N132" s="125"/>
      <c r="P132" s="76"/>
      <c r="Q132" s="81"/>
      <c r="R132" s="72"/>
      <c r="S132" s="72"/>
    </row>
    <row r="133" spans="2:19" s="7" customFormat="1" ht="18.95" hidden="1" customHeight="1" x14ac:dyDescent="0.2">
      <c r="B133" s="47" t="s">
        <v>55</v>
      </c>
      <c r="C133" s="47">
        <v>18122.400000000001</v>
      </c>
      <c r="D133" s="52">
        <v>409.59</v>
      </c>
      <c r="E133" s="58">
        <v>2421.5</v>
      </c>
      <c r="F133" s="58">
        <v>808.7</v>
      </c>
      <c r="G133" s="58">
        <v>3993.9</v>
      </c>
      <c r="H133" s="58">
        <v>18.7</v>
      </c>
      <c r="I133" s="58">
        <v>872.6</v>
      </c>
      <c r="J133" s="58">
        <v>94211.430000000008</v>
      </c>
      <c r="K133" s="58">
        <v>22365</v>
      </c>
      <c r="L133" s="58">
        <v>19524.38</v>
      </c>
      <c r="M133" s="59">
        <v>162748.20000000001</v>
      </c>
      <c r="N133" s="125"/>
      <c r="P133" s="76"/>
      <c r="Q133" s="81"/>
      <c r="R133" s="72"/>
      <c r="S133" s="72"/>
    </row>
    <row r="134" spans="2:19" s="7" customFormat="1" ht="18.95" hidden="1" customHeight="1" x14ac:dyDescent="0.2">
      <c r="B134" s="47" t="s">
        <v>56</v>
      </c>
      <c r="C134" s="47">
        <v>8313.6</v>
      </c>
      <c r="D134" s="52">
        <v>282.18</v>
      </c>
      <c r="E134" s="58">
        <v>914</v>
      </c>
      <c r="F134" s="58">
        <v>854.1</v>
      </c>
      <c r="G134" s="58">
        <v>2837.4</v>
      </c>
      <c r="H134" s="58">
        <v>12.7</v>
      </c>
      <c r="I134" s="58">
        <v>1059.01</v>
      </c>
      <c r="J134" s="58">
        <v>86360.92</v>
      </c>
      <c r="K134" s="58">
        <v>16892.5</v>
      </c>
      <c r="L134" s="58">
        <v>23137.59</v>
      </c>
      <c r="M134" s="59">
        <v>140664</v>
      </c>
      <c r="N134" s="125"/>
      <c r="P134" s="76"/>
      <c r="Q134" s="81"/>
      <c r="R134" s="72"/>
      <c r="S134" s="72"/>
    </row>
    <row r="135" spans="2:19" s="7" customFormat="1" ht="18.95" hidden="1" customHeight="1" x14ac:dyDescent="0.2">
      <c r="B135" s="47" t="s">
        <v>57</v>
      </c>
      <c r="C135" s="47">
        <v>8322.2999999999993</v>
      </c>
      <c r="D135" s="52">
        <v>507.03300907029478</v>
      </c>
      <c r="E135" s="58">
        <v>2064.8000000000002</v>
      </c>
      <c r="F135" s="58">
        <v>903.2</v>
      </c>
      <c r="G135" s="58">
        <v>4208.1000000000004</v>
      </c>
      <c r="H135" s="58">
        <v>16.600000000000001</v>
      </c>
      <c r="I135" s="58">
        <v>732.16</v>
      </c>
      <c r="J135" s="58">
        <v>87742.125</v>
      </c>
      <c r="K135" s="58">
        <v>12700.2</v>
      </c>
      <c r="L135" s="58">
        <v>26630.7819909297</v>
      </c>
      <c r="M135" s="59">
        <v>143827.29999999999</v>
      </c>
      <c r="N135" s="125"/>
      <c r="P135" s="76"/>
      <c r="Q135" s="79"/>
      <c r="R135" s="72"/>
      <c r="S135" s="72"/>
    </row>
    <row r="136" spans="2:19" s="7" customFormat="1" ht="18.95" hidden="1" customHeight="1" x14ac:dyDescent="0.2">
      <c r="B136" s="47" t="s">
        <v>58</v>
      </c>
      <c r="C136" s="47">
        <v>3363</v>
      </c>
      <c r="D136" s="52">
        <v>413.18360544217683</v>
      </c>
      <c r="E136" s="58">
        <v>800.4</v>
      </c>
      <c r="F136" s="58">
        <v>613.6</v>
      </c>
      <c r="G136" s="58">
        <v>5930.4</v>
      </c>
      <c r="H136" s="58">
        <v>17.899999999999999</v>
      </c>
      <c r="I136" s="58">
        <v>315</v>
      </c>
      <c r="J136" s="58">
        <v>104308.655</v>
      </c>
      <c r="K136" s="58">
        <v>12289.8</v>
      </c>
      <c r="L136" s="58">
        <v>19411.461394557798</v>
      </c>
      <c r="M136" s="59">
        <v>147463.39999999997</v>
      </c>
      <c r="N136" s="125"/>
      <c r="P136" s="76"/>
      <c r="Q136" s="80"/>
      <c r="R136" s="72"/>
      <c r="S136" s="72"/>
    </row>
    <row r="137" spans="2:19" s="7" customFormat="1" ht="18.95" hidden="1" customHeight="1" x14ac:dyDescent="0.2">
      <c r="B137" s="46">
        <v>2007</v>
      </c>
      <c r="C137" s="47">
        <v>67344.006000000008</v>
      </c>
      <c r="D137" s="48">
        <v>5042.3450000000003</v>
      </c>
      <c r="E137" s="48">
        <v>18334.2372</v>
      </c>
      <c r="F137" s="48">
        <v>9856.2550400000018</v>
      </c>
      <c r="G137" s="48">
        <v>107041.82736999998</v>
      </c>
      <c r="H137" s="48">
        <v>168.80352999999999</v>
      </c>
      <c r="I137" s="48">
        <v>4547.5800000000008</v>
      </c>
      <c r="J137" s="48">
        <v>793227.01299999992</v>
      </c>
      <c r="K137" s="48">
        <v>119143.39</v>
      </c>
      <c r="L137" s="48">
        <v>672336.65267086006</v>
      </c>
      <c r="M137" s="47">
        <v>1792499.0773908601</v>
      </c>
      <c r="N137" s="125"/>
      <c r="P137" s="76"/>
      <c r="Q137" s="80"/>
      <c r="R137" s="72"/>
      <c r="S137" s="72"/>
    </row>
    <row r="138" spans="2:19" s="7" customFormat="1" ht="18.95" hidden="1" customHeight="1" x14ac:dyDescent="0.2">
      <c r="B138" s="46">
        <v>2008</v>
      </c>
      <c r="C138" s="47">
        <v>146478.91</v>
      </c>
      <c r="D138" s="48">
        <v>4086.5047199999995</v>
      </c>
      <c r="E138" s="48">
        <v>18889.505370000003</v>
      </c>
      <c r="F138" s="48">
        <v>7152.3128199999992</v>
      </c>
      <c r="G138" s="48">
        <v>117013.90191000003</v>
      </c>
      <c r="H138" s="48">
        <v>163.83301999999998</v>
      </c>
      <c r="I138" s="48">
        <v>1550.7399999999996</v>
      </c>
      <c r="J138" s="48">
        <v>625713.54330000002</v>
      </c>
      <c r="K138" s="48">
        <v>82586.558400000009</v>
      </c>
      <c r="L138" s="48">
        <v>741851.12857288739</v>
      </c>
      <c r="M138" s="47">
        <v>1743937.7488528877</v>
      </c>
      <c r="N138" s="125"/>
      <c r="P138" s="76"/>
      <c r="Q138" s="80"/>
      <c r="R138" s="72"/>
      <c r="S138" s="72"/>
    </row>
    <row r="139" spans="2:19" s="44" customFormat="1" ht="18.95" customHeight="1" x14ac:dyDescent="0.2">
      <c r="B139" s="46">
        <v>2009</v>
      </c>
      <c r="C139" s="47">
        <v>197181.78599999999</v>
      </c>
      <c r="D139" s="48">
        <v>4427.3714999999993</v>
      </c>
      <c r="E139" s="48">
        <v>18548.462369999997</v>
      </c>
      <c r="F139" s="48">
        <v>6314.6092800000006</v>
      </c>
      <c r="G139" s="48">
        <v>106350.67354</v>
      </c>
      <c r="H139" s="48">
        <v>139.6003</v>
      </c>
      <c r="I139" s="48">
        <v>149.73000000000002</v>
      </c>
      <c r="J139" s="48">
        <v>949086.46349999995</v>
      </c>
      <c r="K139" s="48">
        <v>176786.24</v>
      </c>
      <c r="L139" s="48">
        <v>803211.01429584203</v>
      </c>
      <c r="M139" s="47">
        <v>2262046.3705158425</v>
      </c>
      <c r="N139" s="125"/>
      <c r="P139" s="45"/>
      <c r="Q139" s="83"/>
      <c r="R139" s="84"/>
      <c r="S139" s="84"/>
    </row>
    <row r="140" spans="2:19" s="44" customFormat="1" ht="18.95" customHeight="1" x14ac:dyDescent="0.2">
      <c r="B140" s="46">
        <v>2010</v>
      </c>
      <c r="C140" s="47">
        <v>87782.569999999992</v>
      </c>
      <c r="D140" s="48">
        <v>4375.5249999999996</v>
      </c>
      <c r="E140" s="48">
        <v>17926.187010000001</v>
      </c>
      <c r="F140" s="48">
        <v>11932.06107</v>
      </c>
      <c r="G140" s="48">
        <v>152369.90888</v>
      </c>
      <c r="H140" s="48">
        <v>124.15670000000001</v>
      </c>
      <c r="I140" s="48">
        <v>916.81999999999994</v>
      </c>
      <c r="J140" s="48">
        <v>1026068.64755</v>
      </c>
      <c r="K140" s="48">
        <v>222225.67600000004</v>
      </c>
      <c r="L140" s="48">
        <v>784071.32791869971</v>
      </c>
      <c r="M140" s="47">
        <v>2306876.9769486999</v>
      </c>
      <c r="N140" s="125"/>
      <c r="P140" s="45"/>
      <c r="Q140" s="83"/>
      <c r="R140" s="84"/>
      <c r="S140" s="84"/>
    </row>
    <row r="141" spans="2:19" s="44" customFormat="1" ht="18.95" customHeight="1" x14ac:dyDescent="0.2">
      <c r="B141" s="46">
        <v>2011</v>
      </c>
      <c r="C141" s="47">
        <v>852.00000000000011</v>
      </c>
      <c r="D141" s="48">
        <v>4546.7104999999992</v>
      </c>
      <c r="E141" s="48">
        <v>17144.392110000001</v>
      </c>
      <c r="F141" s="48">
        <v>11988.099770000001</v>
      </c>
      <c r="G141" s="48">
        <v>113615.18187000001</v>
      </c>
      <c r="H141" s="48">
        <v>116.28763000000001</v>
      </c>
      <c r="I141" s="48">
        <v>902.80000000000018</v>
      </c>
      <c r="J141" s="48">
        <v>984472.11186000006</v>
      </c>
      <c r="K141" s="48">
        <v>219066.77331999998</v>
      </c>
      <c r="L141" s="48">
        <v>523144.80604157387</v>
      </c>
      <c r="M141" s="47">
        <v>1874947.2659015739</v>
      </c>
      <c r="N141" s="125"/>
      <c r="P141" s="45"/>
      <c r="Q141" s="83"/>
      <c r="R141" s="84"/>
      <c r="S141" s="84"/>
    </row>
    <row r="142" spans="2:19" s="44" customFormat="1" ht="16.5" hidden="1" customHeight="1" outlineLevel="1" x14ac:dyDescent="0.2">
      <c r="B142" s="46">
        <v>2004</v>
      </c>
      <c r="C142" s="47">
        <v>120234.40000000001</v>
      </c>
      <c r="D142" s="48">
        <v>5441.8934693877545</v>
      </c>
      <c r="E142" s="48">
        <v>15192.61</v>
      </c>
      <c r="F142" s="48">
        <v>10402.870000000001</v>
      </c>
      <c r="G142" s="48">
        <v>54827.32</v>
      </c>
      <c r="H142" s="48">
        <v>173.98</v>
      </c>
      <c r="I142" s="48">
        <v>5951.67</v>
      </c>
      <c r="J142" s="48">
        <v>1145418</v>
      </c>
      <c r="K142" s="48">
        <v>185987.62000000002</v>
      </c>
      <c r="L142" s="48">
        <v>308669.05486061214</v>
      </c>
      <c r="M142" s="47">
        <v>1846353.7</v>
      </c>
      <c r="N142" s="125"/>
      <c r="P142" s="18"/>
      <c r="Q142" s="85"/>
      <c r="R142" s="84"/>
      <c r="S142" s="84"/>
    </row>
    <row r="143" spans="2:19" s="44" customFormat="1" ht="17.25" hidden="1" customHeight="1" outlineLevel="1" x14ac:dyDescent="0.2">
      <c r="B143" s="47" t="s">
        <v>34</v>
      </c>
      <c r="C143" s="47">
        <v>7965.7</v>
      </c>
      <c r="D143" s="61">
        <v>350.98866213151922</v>
      </c>
      <c r="E143" s="48">
        <v>260.60000000000002</v>
      </c>
      <c r="F143" s="48">
        <v>698.69</v>
      </c>
      <c r="G143" s="48">
        <v>3225</v>
      </c>
      <c r="H143" s="48">
        <v>5.3</v>
      </c>
      <c r="I143" s="48">
        <v>339.24</v>
      </c>
      <c r="J143" s="48">
        <v>136322.79999999999</v>
      </c>
      <c r="K143" s="48">
        <v>23968.5</v>
      </c>
      <c r="L143" s="98">
        <v>21804.882097868482</v>
      </c>
      <c r="M143" s="63">
        <v>194602.8</v>
      </c>
      <c r="N143" s="125"/>
      <c r="P143" s="45"/>
      <c r="Q143" s="85"/>
      <c r="R143" s="84"/>
      <c r="S143" s="84"/>
    </row>
    <row r="144" spans="2:19" s="44" customFormat="1" ht="17.25" hidden="1" customHeight="1" outlineLevel="1" x14ac:dyDescent="0.2">
      <c r="B144" s="47" t="s">
        <v>35</v>
      </c>
      <c r="C144" s="47">
        <v>2390</v>
      </c>
      <c r="D144" s="61">
        <v>131.50113378684807</v>
      </c>
      <c r="E144" s="48">
        <v>320</v>
      </c>
      <c r="F144" s="48">
        <v>832.25</v>
      </c>
      <c r="G144" s="48">
        <v>3202.4</v>
      </c>
      <c r="H144" s="48">
        <v>8.6999999999999993</v>
      </c>
      <c r="I144" s="48">
        <v>439</v>
      </c>
      <c r="J144" s="48">
        <v>84132</v>
      </c>
      <c r="K144" s="48">
        <v>18045.669999999998</v>
      </c>
      <c r="L144" s="98">
        <v>20809.539866213105</v>
      </c>
      <c r="M144" s="63">
        <v>129872.49999999996</v>
      </c>
      <c r="N144" s="125"/>
      <c r="P144" s="45"/>
      <c r="Q144" s="85"/>
      <c r="R144" s="84"/>
      <c r="S144" s="84"/>
    </row>
    <row r="145" spans="2:19" s="44" customFormat="1" ht="18.75" hidden="1" customHeight="1" outlineLevel="1" x14ac:dyDescent="0.2">
      <c r="B145" s="47" t="s">
        <v>36</v>
      </c>
      <c r="C145" s="47">
        <v>3024</v>
      </c>
      <c r="D145" s="61">
        <v>83.399999999999991</v>
      </c>
      <c r="E145" s="48">
        <v>961.1</v>
      </c>
      <c r="F145" s="48">
        <v>1067.72</v>
      </c>
      <c r="G145" s="48">
        <v>4080.75</v>
      </c>
      <c r="H145" s="48">
        <v>6.2</v>
      </c>
      <c r="I145" s="48">
        <v>629.1</v>
      </c>
      <c r="J145" s="48">
        <v>57962.2</v>
      </c>
      <c r="K145" s="48">
        <v>13364.16</v>
      </c>
      <c r="L145" s="98">
        <v>23073.840900000003</v>
      </c>
      <c r="M145" s="63">
        <v>103624</v>
      </c>
      <c r="N145" s="125"/>
      <c r="P145" s="45"/>
      <c r="Q145" s="85"/>
      <c r="R145" s="84"/>
      <c r="S145" s="84"/>
    </row>
    <row r="146" spans="2:19" s="44" customFormat="1" ht="18.75" hidden="1" customHeight="1" outlineLevel="1" x14ac:dyDescent="0.2">
      <c r="B146" s="47" t="s">
        <v>37</v>
      </c>
      <c r="C146" s="47">
        <v>4018.3</v>
      </c>
      <c r="D146" s="61">
        <v>162.44444444444443</v>
      </c>
      <c r="E146" s="48">
        <v>1248.1199999999999</v>
      </c>
      <c r="F146" s="48">
        <v>721.43</v>
      </c>
      <c r="G146" s="48">
        <v>3896.79</v>
      </c>
      <c r="H146" s="48">
        <v>17.7</v>
      </c>
      <c r="I146" s="48">
        <v>261</v>
      </c>
      <c r="J146" s="48">
        <v>80592.600000000006</v>
      </c>
      <c r="K146" s="48">
        <v>9455.7900000000009</v>
      </c>
      <c r="L146" s="98">
        <v>17438.264555555506</v>
      </c>
      <c r="M146" s="63">
        <v>117551.69999999995</v>
      </c>
      <c r="N146" s="125"/>
      <c r="P146" s="45"/>
      <c r="Q146" s="85"/>
      <c r="R146" s="84"/>
      <c r="S146" s="84"/>
    </row>
    <row r="147" spans="2:19" s="44" customFormat="1" ht="18.75" hidden="1" customHeight="1" outlineLevel="1" x14ac:dyDescent="0.2">
      <c r="B147" s="47" t="s">
        <v>38</v>
      </c>
      <c r="C147" s="47">
        <v>3445.9</v>
      </c>
      <c r="D147" s="61">
        <v>147.3514739229025</v>
      </c>
      <c r="E147" s="48">
        <v>1967.5</v>
      </c>
      <c r="F147" s="48">
        <v>1222.21</v>
      </c>
      <c r="G147" s="48">
        <v>3960.14</v>
      </c>
      <c r="H147" s="48">
        <v>11.6</v>
      </c>
      <c r="I147" s="48">
        <v>360.23</v>
      </c>
      <c r="J147" s="48">
        <v>103619.47</v>
      </c>
      <c r="K147" s="48">
        <v>26029.200000000001</v>
      </c>
      <c r="L147" s="98">
        <v>17186.368296077089</v>
      </c>
      <c r="M147" s="63">
        <v>157590.1</v>
      </c>
      <c r="N147" s="125"/>
      <c r="P147" s="45"/>
      <c r="Q147" s="85"/>
      <c r="R147" s="84"/>
      <c r="S147" s="84"/>
    </row>
    <row r="148" spans="2:19" s="44" customFormat="1" ht="18.75" hidden="1" customHeight="1" outlineLevel="1" x14ac:dyDescent="0.2">
      <c r="B148" s="47" t="s">
        <v>52</v>
      </c>
      <c r="C148" s="47">
        <v>6155.7</v>
      </c>
      <c r="D148" s="61">
        <v>400.11791383219952</v>
      </c>
      <c r="E148" s="48">
        <v>1744.22</v>
      </c>
      <c r="F148" s="48">
        <v>677.23</v>
      </c>
      <c r="G148" s="48">
        <v>3775.03</v>
      </c>
      <c r="H148" s="48">
        <v>16.899999999999999</v>
      </c>
      <c r="I148" s="48">
        <v>448</v>
      </c>
      <c r="J148" s="48">
        <v>166263.98000000001</v>
      </c>
      <c r="K148" s="48">
        <v>8721.9</v>
      </c>
      <c r="L148" s="98">
        <v>19036.874086167812</v>
      </c>
      <c r="M148" s="63">
        <v>206792.40000000002</v>
      </c>
      <c r="N148" s="125"/>
      <c r="P148" s="45"/>
      <c r="Q148" s="85"/>
      <c r="R148" s="84"/>
      <c r="S148" s="84"/>
    </row>
    <row r="149" spans="2:19" s="44" customFormat="1" ht="18.75" hidden="1" customHeight="1" outlineLevel="1" x14ac:dyDescent="0.2">
      <c r="B149" s="47" t="s">
        <v>53</v>
      </c>
      <c r="C149" s="47">
        <v>11048.4</v>
      </c>
      <c r="D149" s="61">
        <v>584.78004535147397</v>
      </c>
      <c r="E149" s="48">
        <v>1874.55</v>
      </c>
      <c r="F149" s="48">
        <v>974.65</v>
      </c>
      <c r="G149" s="48">
        <v>4797.91</v>
      </c>
      <c r="H149" s="48">
        <v>14.61</v>
      </c>
      <c r="I149" s="48">
        <v>314.13</v>
      </c>
      <c r="J149" s="48">
        <v>112319.06</v>
      </c>
      <c r="K149" s="48">
        <v>10412.1</v>
      </c>
      <c r="L149" s="98">
        <v>23405.2258246485</v>
      </c>
      <c r="M149" s="63">
        <v>165431.59999999998</v>
      </c>
      <c r="N149" s="125"/>
      <c r="P149" s="45"/>
      <c r="Q149" s="85"/>
      <c r="R149" s="84"/>
      <c r="S149" s="84"/>
    </row>
    <row r="150" spans="2:19" s="44" customFormat="1" ht="18.75" hidden="1" customHeight="1" outlineLevel="1" x14ac:dyDescent="0.2">
      <c r="B150" s="47" t="s">
        <v>54</v>
      </c>
      <c r="C150" s="47">
        <v>24902.1</v>
      </c>
      <c r="D150" s="61">
        <v>661.70975056689338</v>
      </c>
      <c r="E150" s="61">
        <v>1931.53</v>
      </c>
      <c r="F150" s="48">
        <v>749.5</v>
      </c>
      <c r="G150" s="48">
        <v>5198.3999999999996</v>
      </c>
      <c r="H150" s="48">
        <v>29.24</v>
      </c>
      <c r="I150" s="48">
        <v>458</v>
      </c>
      <c r="J150" s="48">
        <v>113072.37</v>
      </c>
      <c r="K150" s="48">
        <v>20052.400000000001</v>
      </c>
      <c r="L150" s="98">
        <v>27488.692249433094</v>
      </c>
      <c r="M150" s="63">
        <v>194086.39999999997</v>
      </c>
      <c r="N150" s="125"/>
      <c r="P150" s="45"/>
      <c r="Q150" s="85"/>
      <c r="R150" s="84"/>
      <c r="S150" s="84"/>
    </row>
    <row r="151" spans="2:19" s="44" customFormat="1" ht="18.75" hidden="1" customHeight="1" outlineLevel="1" x14ac:dyDescent="0.2">
      <c r="B151" s="47" t="s">
        <v>55</v>
      </c>
      <c r="C151" s="47">
        <v>29779.200000000001</v>
      </c>
      <c r="D151" s="61">
        <v>592.97002267573691</v>
      </c>
      <c r="E151" s="48">
        <v>2276.75</v>
      </c>
      <c r="F151" s="48">
        <v>689.39</v>
      </c>
      <c r="G151" s="48">
        <v>4565.6000000000004</v>
      </c>
      <c r="H151" s="48">
        <v>22.83</v>
      </c>
      <c r="I151" s="48">
        <v>803</v>
      </c>
      <c r="J151" s="48">
        <v>74887.42</v>
      </c>
      <c r="K151" s="48">
        <v>15851.2</v>
      </c>
      <c r="L151" s="98">
        <v>36211.036977324286</v>
      </c>
      <c r="M151" s="63">
        <v>164877.20000000001</v>
      </c>
      <c r="N151" s="125"/>
      <c r="P151" s="45"/>
      <c r="Q151" s="85"/>
      <c r="R151" s="84"/>
      <c r="S151" s="84"/>
    </row>
    <row r="152" spans="2:19" s="44" customFormat="1" ht="18.75" hidden="1" customHeight="1" outlineLevel="1" x14ac:dyDescent="0.2">
      <c r="B152" s="47" t="s">
        <v>56</v>
      </c>
      <c r="C152" s="47">
        <v>8978.6</v>
      </c>
      <c r="D152" s="61">
        <v>793.81999999999994</v>
      </c>
      <c r="E152" s="48">
        <v>1020.01</v>
      </c>
      <c r="F152" s="48">
        <v>1127.5</v>
      </c>
      <c r="G152" s="48">
        <v>6106.4</v>
      </c>
      <c r="H152" s="48">
        <v>16.8</v>
      </c>
      <c r="I152" s="48">
        <v>762.71</v>
      </c>
      <c r="J152" s="48">
        <v>46939.7</v>
      </c>
      <c r="K152" s="48">
        <v>10845.8</v>
      </c>
      <c r="L152" s="98">
        <v>36079.707289999998</v>
      </c>
      <c r="M152" s="63">
        <v>111909.1</v>
      </c>
      <c r="N152" s="125"/>
      <c r="P152" s="45"/>
      <c r="Q152" s="85"/>
      <c r="R152" s="84"/>
      <c r="S152" s="84"/>
    </row>
    <row r="153" spans="2:19" s="44" customFormat="1" ht="18.75" hidden="1" customHeight="1" outlineLevel="1" x14ac:dyDescent="0.2">
      <c r="B153" s="47" t="s">
        <v>57</v>
      </c>
      <c r="C153" s="47">
        <v>10644</v>
      </c>
      <c r="D153" s="61">
        <v>622.35002267573691</v>
      </c>
      <c r="E153" s="48">
        <v>808</v>
      </c>
      <c r="F153" s="48">
        <v>801.1</v>
      </c>
      <c r="G153" s="48">
        <v>5461.4</v>
      </c>
      <c r="H153" s="48">
        <v>15.7</v>
      </c>
      <c r="I153" s="48">
        <v>687.01</v>
      </c>
      <c r="J153" s="48">
        <v>65725.399999999994</v>
      </c>
      <c r="K153" s="48">
        <v>12304.7</v>
      </c>
      <c r="L153" s="98">
        <v>38840.462967324311</v>
      </c>
      <c r="M153" s="63">
        <v>135223.80000000005</v>
      </c>
      <c r="N153" s="125"/>
      <c r="P153" s="45"/>
      <c r="Q153" s="85"/>
      <c r="R153" s="84"/>
      <c r="S153" s="84"/>
    </row>
    <row r="154" spans="2:19" s="44" customFormat="1" ht="18.75" hidden="1" customHeight="1" outlineLevel="1" x14ac:dyDescent="0.2">
      <c r="B154" s="47" t="s">
        <v>58</v>
      </c>
      <c r="C154" s="47">
        <v>7882.5</v>
      </c>
      <c r="D154" s="61">
        <v>910.45999999999992</v>
      </c>
      <c r="E154" s="48">
        <v>780.23</v>
      </c>
      <c r="F154" s="48">
        <v>841.2</v>
      </c>
      <c r="G154" s="48">
        <v>6557.5</v>
      </c>
      <c r="H154" s="48">
        <v>8.4</v>
      </c>
      <c r="I154" s="48">
        <v>450.25</v>
      </c>
      <c r="J154" s="48">
        <v>103581</v>
      </c>
      <c r="K154" s="48">
        <v>16936.2</v>
      </c>
      <c r="L154" s="98">
        <v>27294.159750000013</v>
      </c>
      <c r="M154" s="63">
        <v>164792.10000000003</v>
      </c>
      <c r="N154" s="125"/>
      <c r="P154" s="45"/>
      <c r="Q154" s="85"/>
      <c r="R154" s="84"/>
      <c r="S154" s="84"/>
    </row>
    <row r="155" spans="2:19" s="44" customFormat="1" ht="18.75" hidden="1" customHeight="1" outlineLevel="1" x14ac:dyDescent="0.2">
      <c r="B155" s="47"/>
      <c r="C155" s="47"/>
      <c r="D155" s="61"/>
      <c r="E155" s="48"/>
      <c r="F155" s="48"/>
      <c r="G155" s="48"/>
      <c r="H155" s="48"/>
      <c r="I155" s="48"/>
      <c r="J155" s="48"/>
      <c r="K155" s="48"/>
      <c r="L155" s="48"/>
      <c r="M155" s="63"/>
      <c r="N155" s="125"/>
      <c r="P155" s="45"/>
      <c r="Q155" s="85"/>
      <c r="R155" s="84"/>
      <c r="S155" s="84"/>
    </row>
    <row r="156" spans="2:19" s="44" customFormat="1" ht="18.75" hidden="1" customHeight="1" outlineLevel="1" x14ac:dyDescent="0.2">
      <c r="B156" s="46">
        <v>2005</v>
      </c>
      <c r="C156" s="47">
        <v>57694.803540000008</v>
      </c>
      <c r="D156" s="48">
        <v>5050.65175</v>
      </c>
      <c r="E156" s="48">
        <v>14552.210799999999</v>
      </c>
      <c r="F156" s="48">
        <v>9486.7578599999997</v>
      </c>
      <c r="G156" s="48">
        <v>68594.836640000009</v>
      </c>
      <c r="H156" s="48">
        <v>342.07282000000004</v>
      </c>
      <c r="I156" s="48">
        <v>6160.1900000000005</v>
      </c>
      <c r="J156" s="48">
        <v>915894.12667999975</v>
      </c>
      <c r="K156" s="48">
        <v>130868.01203000001</v>
      </c>
      <c r="L156" s="48">
        <v>316112.18001688394</v>
      </c>
      <c r="M156" s="47">
        <v>1518601.8123268839</v>
      </c>
      <c r="N156" s="125"/>
      <c r="P156" s="18"/>
      <c r="Q156" s="18"/>
      <c r="R156" s="84"/>
      <c r="S156" s="84"/>
    </row>
    <row r="157" spans="2:19" s="44" customFormat="1" ht="18.75" hidden="1" customHeight="1" outlineLevel="1" x14ac:dyDescent="0.2">
      <c r="B157" s="47" t="s">
        <v>34</v>
      </c>
      <c r="C157" s="47">
        <v>4254</v>
      </c>
      <c r="D157" s="61">
        <v>674.51749999999993</v>
      </c>
      <c r="E157" s="48">
        <v>112.06</v>
      </c>
      <c r="F157" s="48">
        <v>878.56968999999992</v>
      </c>
      <c r="G157" s="48">
        <v>3691.0259599999999</v>
      </c>
      <c r="H157" s="48">
        <v>6.6011400000000009</v>
      </c>
      <c r="I157" s="48">
        <v>346.15</v>
      </c>
      <c r="J157" s="48">
        <v>85945.131999999998</v>
      </c>
      <c r="K157" s="48">
        <v>13217.213</v>
      </c>
      <c r="L157" s="98">
        <v>16751.321180000024</v>
      </c>
      <c r="M157" s="63">
        <v>125530.78662000003</v>
      </c>
      <c r="N157" s="125"/>
      <c r="P157" s="45"/>
      <c r="Q157" s="85"/>
      <c r="R157" s="84"/>
      <c r="S157" s="84"/>
    </row>
    <row r="158" spans="2:19" s="44" customFormat="1" ht="18.75" hidden="1" customHeight="1" outlineLevel="1" x14ac:dyDescent="0.2">
      <c r="B158" s="47" t="s">
        <v>35</v>
      </c>
      <c r="C158" s="47">
        <v>1437.78</v>
      </c>
      <c r="D158" s="61">
        <v>488.63150000000002</v>
      </c>
      <c r="E158" s="48">
        <v>186.85599999999999</v>
      </c>
      <c r="F158" s="48">
        <v>619.23080000000004</v>
      </c>
      <c r="G158" s="48">
        <v>3989.4644699999999</v>
      </c>
      <c r="H158" s="48">
        <v>10.665859999999999</v>
      </c>
      <c r="I158" s="48">
        <v>327.94</v>
      </c>
      <c r="J158" s="48">
        <v>97997.972999999998</v>
      </c>
      <c r="K158" s="48">
        <v>16885.983</v>
      </c>
      <c r="L158" s="98">
        <v>17834.627470000054</v>
      </c>
      <c r="M158" s="63">
        <v>139451.54004000005</v>
      </c>
      <c r="N158" s="125"/>
      <c r="P158" s="45"/>
      <c r="Q158" s="85"/>
      <c r="R158" s="84"/>
      <c r="S158" s="84"/>
    </row>
    <row r="159" spans="2:19" s="44" customFormat="1" ht="18.75" hidden="1" customHeight="1" outlineLevel="1" x14ac:dyDescent="0.2">
      <c r="B159" s="47" t="s">
        <v>36</v>
      </c>
      <c r="C159" s="47">
        <v>1307</v>
      </c>
      <c r="D159" s="61">
        <v>396.2</v>
      </c>
      <c r="E159" s="48">
        <v>847.58400000000006</v>
      </c>
      <c r="F159" s="48">
        <v>800.62477999999999</v>
      </c>
      <c r="G159" s="48">
        <v>4394.5888000000004</v>
      </c>
      <c r="H159" s="48">
        <v>12.925000000000001</v>
      </c>
      <c r="I159" s="48">
        <v>531.16999999999996</v>
      </c>
      <c r="J159" s="48">
        <v>56906.457679999992</v>
      </c>
      <c r="K159" s="48">
        <v>7890.71</v>
      </c>
      <c r="L159" s="98">
        <v>21501.950108500027</v>
      </c>
      <c r="M159" s="63">
        <v>94058.571538500022</v>
      </c>
      <c r="N159" s="125"/>
      <c r="P159" s="45"/>
      <c r="Q159" s="85"/>
      <c r="R159" s="84"/>
      <c r="S159" s="84"/>
    </row>
    <row r="160" spans="2:19" s="44" customFormat="1" ht="18.75" hidden="1" customHeight="1" outlineLevel="1" x14ac:dyDescent="0.2">
      <c r="B160" s="47" t="s">
        <v>37</v>
      </c>
      <c r="C160" s="47">
        <v>307.08147000000002</v>
      </c>
      <c r="D160" s="61">
        <v>241.94999999999996</v>
      </c>
      <c r="E160" s="48">
        <v>1349.5360000000001</v>
      </c>
      <c r="F160" s="48">
        <v>813.59270000000004</v>
      </c>
      <c r="G160" s="48">
        <v>4308.6286300000002</v>
      </c>
      <c r="H160" s="48">
        <v>22.88897</v>
      </c>
      <c r="I160" s="48">
        <v>480.2</v>
      </c>
      <c r="J160" s="48">
        <v>68350.489000000016</v>
      </c>
      <c r="K160" s="48">
        <v>15099.706</v>
      </c>
      <c r="L160" s="98">
        <v>17838.896869999957</v>
      </c>
      <c r="M160" s="63">
        <v>108333.24983999997</v>
      </c>
      <c r="N160" s="125"/>
      <c r="P160" s="45"/>
      <c r="Q160" s="85"/>
      <c r="R160" s="84"/>
      <c r="S160" s="84"/>
    </row>
    <row r="161" spans="2:19" s="44" customFormat="1" ht="18.75" hidden="1" customHeight="1" outlineLevel="1" x14ac:dyDescent="0.2">
      <c r="B161" s="47" t="s">
        <v>38</v>
      </c>
      <c r="C161" s="47">
        <v>3678.5</v>
      </c>
      <c r="D161" s="61">
        <v>186.42</v>
      </c>
      <c r="E161" s="48">
        <v>1617.83</v>
      </c>
      <c r="F161" s="48">
        <v>843.38969999999995</v>
      </c>
      <c r="G161" s="48">
        <v>3832.9432000000002</v>
      </c>
      <c r="H161" s="48">
        <v>11.797800000000002</v>
      </c>
      <c r="I161" s="48">
        <v>345.49</v>
      </c>
      <c r="J161" s="48">
        <v>141400.57800000001</v>
      </c>
      <c r="K161" s="48">
        <v>14838.095600000001</v>
      </c>
      <c r="L161" s="98">
        <v>20383.967074099935</v>
      </c>
      <c r="M161" s="63">
        <v>186793.86686409995</v>
      </c>
      <c r="N161" s="125"/>
      <c r="P161" s="45"/>
      <c r="Q161" s="85"/>
      <c r="R161" s="84"/>
      <c r="S161" s="84"/>
    </row>
    <row r="162" spans="2:19" s="44" customFormat="1" ht="18.75" hidden="1" customHeight="1" outlineLevel="1" x14ac:dyDescent="0.2">
      <c r="B162" s="47" t="s">
        <v>52</v>
      </c>
      <c r="C162" s="47">
        <v>4088.0039999999999</v>
      </c>
      <c r="D162" s="61">
        <v>196.39574999999999</v>
      </c>
      <c r="E162" s="48">
        <v>1825.9639999999999</v>
      </c>
      <c r="F162" s="48">
        <v>748.64260000000002</v>
      </c>
      <c r="G162" s="48">
        <v>5300.1421</v>
      </c>
      <c r="H162" s="48">
        <v>18.706039999999998</v>
      </c>
      <c r="I162" s="48">
        <v>334.88</v>
      </c>
      <c r="J162" s="48">
        <v>85800.042999999991</v>
      </c>
      <c r="K162" s="48">
        <v>7290.7049999999999</v>
      </c>
      <c r="L162" s="98">
        <v>17818.192539999985</v>
      </c>
      <c r="M162" s="63">
        <v>123087.12990999997</v>
      </c>
      <c r="N162" s="125"/>
      <c r="P162" s="45"/>
      <c r="Q162" s="85"/>
      <c r="R162" s="84"/>
      <c r="S162" s="84"/>
    </row>
    <row r="163" spans="2:19" s="44" customFormat="1" ht="18.75" hidden="1" customHeight="1" outlineLevel="1" x14ac:dyDescent="0.2">
      <c r="B163" s="47" t="s">
        <v>53</v>
      </c>
      <c r="C163" s="47">
        <v>7732.5</v>
      </c>
      <c r="D163" s="61">
        <v>661.77</v>
      </c>
      <c r="E163" s="48">
        <v>2565.6372000000001</v>
      </c>
      <c r="F163" s="48">
        <v>723.5992</v>
      </c>
      <c r="G163" s="48">
        <v>5913.4760500000002</v>
      </c>
      <c r="H163" s="48">
        <v>18.888210000000001</v>
      </c>
      <c r="I163" s="48">
        <v>519.28</v>
      </c>
      <c r="J163" s="48">
        <v>92498.732000000004</v>
      </c>
      <c r="K163" s="48">
        <v>21495.663999999997</v>
      </c>
      <c r="L163" s="98">
        <v>27537.268792000024</v>
      </c>
      <c r="M163" s="63">
        <v>159148.05473200002</v>
      </c>
      <c r="N163" s="125"/>
      <c r="P163" s="45"/>
      <c r="Q163" s="85"/>
      <c r="R163" s="84"/>
      <c r="S163" s="84"/>
    </row>
    <row r="164" spans="2:19" s="44" customFormat="1" ht="18.75" hidden="1" customHeight="1" outlineLevel="1" x14ac:dyDescent="0.2">
      <c r="B164" s="47" t="s">
        <v>54</v>
      </c>
      <c r="C164" s="47">
        <v>9301.8918699999995</v>
      </c>
      <c r="D164" s="61">
        <v>571.12</v>
      </c>
      <c r="E164" s="48">
        <v>1637.3996</v>
      </c>
      <c r="F164" s="48">
        <v>722.4615</v>
      </c>
      <c r="G164" s="48">
        <v>6539.0298700000003</v>
      </c>
      <c r="H164" s="48">
        <v>39.194520000000004</v>
      </c>
      <c r="I164" s="48">
        <v>853.53</v>
      </c>
      <c r="J164" s="48">
        <v>83116.815000000002</v>
      </c>
      <c r="K164" s="48">
        <v>8917.6609999999982</v>
      </c>
      <c r="L164" s="98">
        <v>33391.703069999967</v>
      </c>
      <c r="M164" s="63">
        <v>144238.12995999996</v>
      </c>
      <c r="N164" s="125"/>
      <c r="P164" s="45"/>
      <c r="Q164" s="85"/>
      <c r="R164" s="84"/>
      <c r="S164" s="84"/>
    </row>
    <row r="165" spans="2:19" s="44" customFormat="1" ht="18.75" hidden="1" customHeight="1" outlineLevel="1" x14ac:dyDescent="0.2">
      <c r="B165" s="47" t="s">
        <v>55</v>
      </c>
      <c r="C165" s="47">
        <v>11917.68</v>
      </c>
      <c r="D165" s="61">
        <v>475.85</v>
      </c>
      <c r="E165" s="48">
        <v>1638.729</v>
      </c>
      <c r="F165" s="48">
        <v>599.36599999999999</v>
      </c>
      <c r="G165" s="48">
        <v>7136.3552</v>
      </c>
      <c r="H165" s="48">
        <v>151.42950999999999</v>
      </c>
      <c r="I165" s="48">
        <v>982.22</v>
      </c>
      <c r="J165" s="48">
        <v>46812.803999999996</v>
      </c>
      <c r="K165" s="48">
        <v>8816.3960000000006</v>
      </c>
      <c r="L165" s="98">
        <v>43302.53763020003</v>
      </c>
      <c r="M165" s="63">
        <v>120852.12956020002</v>
      </c>
      <c r="N165" s="125"/>
      <c r="P165" s="45"/>
      <c r="Q165" s="85"/>
      <c r="R165" s="84"/>
      <c r="S165" s="84"/>
    </row>
    <row r="166" spans="2:19" s="44" customFormat="1" ht="18.75" hidden="1" customHeight="1" outlineLevel="1" x14ac:dyDescent="0.2">
      <c r="B166" s="47" t="s">
        <v>56</v>
      </c>
      <c r="C166" s="47">
        <v>6463.5</v>
      </c>
      <c r="D166" s="61">
        <v>434.14</v>
      </c>
      <c r="E166" s="48">
        <v>1033.7550000000001</v>
      </c>
      <c r="F166" s="48">
        <v>858.226</v>
      </c>
      <c r="G166" s="48">
        <v>6805.4820200000004</v>
      </c>
      <c r="H166" s="48">
        <v>19.878230000000002</v>
      </c>
      <c r="I166" s="48">
        <v>543.42999999999995</v>
      </c>
      <c r="J166" s="48">
        <v>54369.061999999998</v>
      </c>
      <c r="K166" s="48">
        <v>5291.6949999999997</v>
      </c>
      <c r="L166" s="98">
        <v>37291.838879999988</v>
      </c>
      <c r="M166" s="63">
        <v>112568.12055999998</v>
      </c>
      <c r="N166" s="125"/>
      <c r="P166" s="45"/>
      <c r="Q166" s="85"/>
      <c r="R166" s="84"/>
      <c r="S166" s="84"/>
    </row>
    <row r="167" spans="2:19" s="44" customFormat="1" ht="18.75" hidden="1" customHeight="1" outlineLevel="1" x14ac:dyDescent="0.2">
      <c r="B167" s="47" t="s">
        <v>57</v>
      </c>
      <c r="C167" s="47">
        <v>4173.4824500000004</v>
      </c>
      <c r="D167" s="61">
        <v>326.7</v>
      </c>
      <c r="E167" s="48">
        <v>739.14</v>
      </c>
      <c r="F167" s="48">
        <v>954.41938999999991</v>
      </c>
      <c r="G167" s="48">
        <v>8729.9596600000004</v>
      </c>
      <c r="H167" s="48">
        <v>16.707259999999998</v>
      </c>
      <c r="I167" s="48">
        <v>461.26</v>
      </c>
      <c r="J167" s="48">
        <v>38104.840999999906</v>
      </c>
      <c r="K167" s="48">
        <v>5597.8644299999996</v>
      </c>
      <c r="L167" s="98">
        <v>38363.472299999979</v>
      </c>
      <c r="M167" s="63">
        <v>97007.047749999881</v>
      </c>
      <c r="N167" s="125"/>
      <c r="P167" s="45"/>
      <c r="Q167" s="85"/>
      <c r="R167" s="84"/>
      <c r="S167" s="84"/>
    </row>
    <row r="168" spans="2:19" s="44" customFormat="1" ht="18.75" hidden="1" customHeight="1" outlineLevel="1" x14ac:dyDescent="0.2">
      <c r="B168" s="47" t="s">
        <v>58</v>
      </c>
      <c r="C168" s="47">
        <v>3033.38375</v>
      </c>
      <c r="D168" s="61">
        <v>396.95699999999994</v>
      </c>
      <c r="E168" s="48">
        <v>997.72</v>
      </c>
      <c r="F168" s="48">
        <v>924.63549999999998</v>
      </c>
      <c r="G168" s="48">
        <v>7953.7406799999999</v>
      </c>
      <c r="H168" s="48">
        <v>12.390280000000001</v>
      </c>
      <c r="I168" s="48">
        <v>434.64</v>
      </c>
      <c r="J168" s="48">
        <v>64591.199999999997</v>
      </c>
      <c r="K168" s="48">
        <v>5526.3190000000004</v>
      </c>
      <c r="L168" s="98">
        <v>24096.404102084016</v>
      </c>
      <c r="M168" s="63">
        <v>107533.18495208402</v>
      </c>
      <c r="N168" s="125"/>
      <c r="P168" s="45"/>
      <c r="Q168" s="85"/>
      <c r="R168" s="84"/>
      <c r="S168" s="84"/>
    </row>
    <row r="169" spans="2:19" s="44" customFormat="1" ht="18.75" hidden="1" customHeight="1" outlineLevel="1" x14ac:dyDescent="0.2">
      <c r="B169" s="46">
        <v>2006</v>
      </c>
      <c r="C169" s="47">
        <v>38726.026659999996</v>
      </c>
      <c r="D169" s="48">
        <v>5551.9889999999996</v>
      </c>
      <c r="E169" s="48">
        <v>17241.169849999998</v>
      </c>
      <c r="F169" s="48">
        <v>12186.4619</v>
      </c>
      <c r="G169" s="48">
        <v>79969.794729999994</v>
      </c>
      <c r="H169" s="48">
        <v>115.33149</v>
      </c>
      <c r="I169" s="48">
        <v>5028.8600000000006</v>
      </c>
      <c r="J169" s="48">
        <v>839238.35163000005</v>
      </c>
      <c r="K169" s="48">
        <v>100455.86600000001</v>
      </c>
      <c r="L169" s="48">
        <v>650475.52748393209</v>
      </c>
      <c r="M169" s="47">
        <v>1743965.547603932</v>
      </c>
      <c r="N169" s="125"/>
      <c r="P169" s="18"/>
      <c r="Q169" s="18"/>
      <c r="R169" s="84"/>
      <c r="S169" s="84"/>
    </row>
    <row r="170" spans="2:19" s="44" customFormat="1" ht="18.75" hidden="1" customHeight="1" outlineLevel="1" x14ac:dyDescent="0.2">
      <c r="B170" s="47" t="s">
        <v>34</v>
      </c>
      <c r="C170" s="47">
        <v>1014</v>
      </c>
      <c r="D170" s="61">
        <v>369.80399999999997</v>
      </c>
      <c r="E170" s="48">
        <v>550.13200000000006</v>
      </c>
      <c r="F170" s="48">
        <v>1034.2080000000001</v>
      </c>
      <c r="G170" s="48">
        <v>4968.1207000000004</v>
      </c>
      <c r="H170" s="48">
        <v>3.7489400000000002</v>
      </c>
      <c r="I170" s="48">
        <v>259.63</v>
      </c>
      <c r="J170" s="48">
        <v>64108.654999999999</v>
      </c>
      <c r="K170" s="48">
        <v>5368.9000000000005</v>
      </c>
      <c r="L170" s="98">
        <v>32985.578253151973</v>
      </c>
      <c r="M170" s="63">
        <v>110403.40652315198</v>
      </c>
      <c r="N170" s="125"/>
      <c r="P170" s="84"/>
      <c r="Q170" s="84"/>
      <c r="R170" s="84"/>
      <c r="S170" s="84"/>
    </row>
    <row r="171" spans="2:19" s="44" customFormat="1" ht="18.75" hidden="1" customHeight="1" outlineLevel="1" x14ac:dyDescent="0.2">
      <c r="B171" s="47" t="s">
        <v>35</v>
      </c>
      <c r="C171" s="47">
        <v>430.52800000000002</v>
      </c>
      <c r="D171" s="61">
        <v>200.96999999999997</v>
      </c>
      <c r="E171" s="48">
        <v>532.53</v>
      </c>
      <c r="F171" s="48">
        <v>1029.6548</v>
      </c>
      <c r="G171" s="48">
        <v>5536.8558100000009</v>
      </c>
      <c r="H171" s="48">
        <v>2.9532899999999995</v>
      </c>
      <c r="I171" s="48">
        <v>344.41000000000008</v>
      </c>
      <c r="J171" s="48">
        <v>45756.747000000003</v>
      </c>
      <c r="K171" s="48">
        <v>4385.95</v>
      </c>
      <c r="L171" s="98">
        <v>32885.167282360002</v>
      </c>
      <c r="M171" s="63">
        <v>90761.700592360023</v>
      </c>
      <c r="N171" s="125"/>
      <c r="P171" s="84"/>
      <c r="Q171" s="84"/>
      <c r="R171" s="84"/>
      <c r="S171" s="84"/>
    </row>
    <row r="172" spans="2:19" s="44" customFormat="1" ht="18.75" hidden="1" customHeight="1" outlineLevel="1" x14ac:dyDescent="0.2">
      <c r="B172" s="47" t="s">
        <v>36</v>
      </c>
      <c r="C172" s="47">
        <v>288</v>
      </c>
      <c r="D172" s="61">
        <v>73.719999999999985</v>
      </c>
      <c r="E172" s="48">
        <v>1548.348</v>
      </c>
      <c r="F172" s="48">
        <v>1102.8315</v>
      </c>
      <c r="G172" s="48">
        <v>4106.2578599999997</v>
      </c>
      <c r="H172" s="48">
        <v>12.622800000000002</v>
      </c>
      <c r="I172" s="48">
        <v>395.3</v>
      </c>
      <c r="J172" s="48">
        <v>44538.626000000004</v>
      </c>
      <c r="K172" s="48">
        <v>6846.12</v>
      </c>
      <c r="L172" s="98">
        <v>44982.375799359987</v>
      </c>
      <c r="M172" s="63">
        <v>103499.29725935998</v>
      </c>
      <c r="N172" s="125"/>
      <c r="P172" s="84"/>
      <c r="Q172" s="84"/>
      <c r="R172" s="84"/>
      <c r="S172" s="84"/>
    </row>
    <row r="173" spans="2:19" s="44" customFormat="1" ht="18.75" hidden="1" customHeight="1" outlineLevel="1" x14ac:dyDescent="0.2">
      <c r="B173" s="47" t="s">
        <v>37</v>
      </c>
      <c r="C173" s="47">
        <v>170.26</v>
      </c>
      <c r="D173" s="61">
        <v>33.599999999999994</v>
      </c>
      <c r="E173" s="54">
        <v>695.87200000000007</v>
      </c>
      <c r="F173" s="54">
        <v>1001.5400000000001</v>
      </c>
      <c r="G173" s="48">
        <v>3419.9958600000004</v>
      </c>
      <c r="H173" s="48">
        <v>10.558430000000001</v>
      </c>
      <c r="I173" s="48">
        <v>323.58000000000004</v>
      </c>
      <c r="J173" s="48">
        <v>84350.608630000002</v>
      </c>
      <c r="K173" s="48">
        <v>10504.97</v>
      </c>
      <c r="L173" s="98">
        <v>36336.912226799963</v>
      </c>
      <c r="M173" s="63">
        <v>136524.64072679999</v>
      </c>
      <c r="N173" s="125"/>
      <c r="P173" s="84"/>
      <c r="Q173" s="84"/>
      <c r="R173" s="84"/>
      <c r="S173" s="84"/>
    </row>
    <row r="174" spans="2:19" s="44" customFormat="1" ht="18.75" hidden="1" customHeight="1" outlineLevel="1" x14ac:dyDescent="0.2">
      <c r="B174" s="47" t="s">
        <v>38</v>
      </c>
      <c r="C174" s="47">
        <v>3861.8609999999999</v>
      </c>
      <c r="D174" s="61">
        <v>293.2</v>
      </c>
      <c r="E174" s="54">
        <v>1801.616</v>
      </c>
      <c r="F174" s="54">
        <v>1158.6275000000001</v>
      </c>
      <c r="G174" s="48">
        <v>4927.2279600000002</v>
      </c>
      <c r="H174" s="48">
        <v>15.985039999999996</v>
      </c>
      <c r="I174" s="48">
        <v>320.77</v>
      </c>
      <c r="J174" s="48">
        <v>84415.665999999997</v>
      </c>
      <c r="K174" s="48">
        <v>8885.6080000000002</v>
      </c>
      <c r="L174" s="98">
        <v>38270.450991599995</v>
      </c>
      <c r="M174" s="63">
        <v>143630.56326160001</v>
      </c>
      <c r="N174" s="125"/>
      <c r="P174" s="84"/>
      <c r="Q174" s="84"/>
      <c r="R174" s="84"/>
      <c r="S174" s="84"/>
    </row>
    <row r="175" spans="2:19" s="44" customFormat="1" ht="18.75" hidden="1" customHeight="1" outlineLevel="1" x14ac:dyDescent="0.2">
      <c r="B175" s="47" t="s">
        <v>52</v>
      </c>
      <c r="C175" s="47">
        <v>3332.2861000000003</v>
      </c>
      <c r="D175" s="61">
        <v>406.89999999999992</v>
      </c>
      <c r="E175" s="54">
        <v>1534.38</v>
      </c>
      <c r="F175" s="54">
        <v>1182.1234999999999</v>
      </c>
      <c r="G175" s="48">
        <v>5836.249209999999</v>
      </c>
      <c r="H175" s="48">
        <v>17.142790000000005</v>
      </c>
      <c r="I175" s="48">
        <v>417.34</v>
      </c>
      <c r="J175" s="48">
        <v>94048.974000000002</v>
      </c>
      <c r="K175" s="48">
        <v>10822.14</v>
      </c>
      <c r="L175" s="98">
        <v>43354.44010719996</v>
      </c>
      <c r="M175" s="63">
        <v>160535.05304719997</v>
      </c>
      <c r="N175" s="125"/>
      <c r="P175" s="84"/>
      <c r="Q175" s="84"/>
      <c r="R175" s="84"/>
      <c r="S175" s="84"/>
    </row>
    <row r="176" spans="2:19" s="44" customFormat="1" ht="18.75" hidden="1" customHeight="1" outlineLevel="1" x14ac:dyDescent="0.2">
      <c r="B176" s="47" t="s">
        <v>53</v>
      </c>
      <c r="C176" s="47">
        <v>5198.6000000000004</v>
      </c>
      <c r="D176" s="61">
        <v>797.19999999999993</v>
      </c>
      <c r="E176" s="54">
        <v>2067.0880000000002</v>
      </c>
      <c r="F176" s="54">
        <v>1046.3541</v>
      </c>
      <c r="G176" s="48">
        <v>7545.5341100000005</v>
      </c>
      <c r="H176" s="48">
        <v>6.0412500000000007</v>
      </c>
      <c r="I176" s="48">
        <v>364.28</v>
      </c>
      <c r="J176" s="48">
        <v>95863.304000000004</v>
      </c>
      <c r="K176" s="48">
        <v>9925.8780000000006</v>
      </c>
      <c r="L176" s="98">
        <v>45066.65305359997</v>
      </c>
      <c r="M176" s="63">
        <v>167517.01679359999</v>
      </c>
      <c r="N176" s="125"/>
      <c r="P176" s="84"/>
      <c r="Q176" s="84"/>
      <c r="R176" s="84"/>
      <c r="S176" s="84"/>
    </row>
    <row r="177" spans="2:19" s="44" customFormat="1" ht="18.75" hidden="1" customHeight="1" outlineLevel="1" x14ac:dyDescent="0.2">
      <c r="B177" s="47" t="s">
        <v>54</v>
      </c>
      <c r="C177" s="47">
        <v>4941.8392000000003</v>
      </c>
      <c r="D177" s="61">
        <v>636.63999999999987</v>
      </c>
      <c r="E177" s="54">
        <v>2216.51305</v>
      </c>
      <c r="F177" s="54">
        <v>1004.2127999999999</v>
      </c>
      <c r="G177" s="48">
        <v>6924.2872799999996</v>
      </c>
      <c r="H177" s="48">
        <v>5.9646700000000008</v>
      </c>
      <c r="I177" s="48">
        <v>548.54</v>
      </c>
      <c r="J177" s="48">
        <v>77793.437999999995</v>
      </c>
      <c r="K177" s="48">
        <v>11448.368</v>
      </c>
      <c r="L177" s="98">
        <v>55641.84547832</v>
      </c>
      <c r="M177" s="63">
        <v>160613.65701831999</v>
      </c>
      <c r="N177" s="125"/>
      <c r="P177" s="84"/>
      <c r="Q177" s="84"/>
      <c r="R177" s="84"/>
      <c r="S177" s="84"/>
    </row>
    <row r="178" spans="2:19" s="44" customFormat="1" ht="18.75" hidden="1" customHeight="1" outlineLevel="1" x14ac:dyDescent="0.2">
      <c r="B178" s="47" t="s">
        <v>55</v>
      </c>
      <c r="C178" s="47">
        <v>3005.09</v>
      </c>
      <c r="D178" s="61">
        <v>699.45999999999992</v>
      </c>
      <c r="E178" s="54">
        <v>1972.0740000000001</v>
      </c>
      <c r="F178" s="54">
        <v>849.04469999999981</v>
      </c>
      <c r="G178" s="48">
        <v>8855.7129999999997</v>
      </c>
      <c r="H178" s="48">
        <v>6.3459800000000017</v>
      </c>
      <c r="I178" s="48">
        <v>564.9</v>
      </c>
      <c r="J178" s="48">
        <v>71953.296999999991</v>
      </c>
      <c r="K178" s="48">
        <v>5593.241</v>
      </c>
      <c r="L178" s="98">
        <v>70081.25024848005</v>
      </c>
      <c r="M178" s="63">
        <v>163016.08082848002</v>
      </c>
      <c r="N178" s="125"/>
      <c r="P178" s="84"/>
      <c r="Q178" s="84"/>
      <c r="R178" s="84"/>
      <c r="S178" s="84"/>
    </row>
    <row r="179" spans="2:19" s="44" customFormat="1" ht="18.75" hidden="1" customHeight="1" outlineLevel="1" x14ac:dyDescent="0.2">
      <c r="B179" s="47" t="s">
        <v>56</v>
      </c>
      <c r="C179" s="47">
        <v>11471.58784</v>
      </c>
      <c r="D179" s="61">
        <v>715.95999999999992</v>
      </c>
      <c r="E179" s="54">
        <v>1613.88996</v>
      </c>
      <c r="F179" s="54">
        <v>1019.7105</v>
      </c>
      <c r="G179" s="48">
        <v>9421.6583800000008</v>
      </c>
      <c r="H179" s="48">
        <v>7.3821900000000005</v>
      </c>
      <c r="I179" s="48">
        <v>706.26</v>
      </c>
      <c r="J179" s="48">
        <v>67192.67</v>
      </c>
      <c r="K179" s="48">
        <v>13251.471</v>
      </c>
      <c r="L179" s="98">
        <v>87441.668250479997</v>
      </c>
      <c r="M179" s="63">
        <v>192136.70438047999</v>
      </c>
      <c r="N179" s="125"/>
      <c r="P179" s="84"/>
      <c r="Q179" s="84"/>
      <c r="R179" s="84"/>
      <c r="S179" s="84"/>
    </row>
    <row r="180" spans="2:19" s="44" customFormat="1" ht="18.75" hidden="1" customHeight="1" outlineLevel="1" x14ac:dyDescent="0.2">
      <c r="B180" s="47" t="s">
        <v>57</v>
      </c>
      <c r="C180" s="47">
        <v>2323.1</v>
      </c>
      <c r="D180" s="61">
        <v>551.59299999999996</v>
      </c>
      <c r="E180" s="54">
        <v>1424.8918799999999</v>
      </c>
      <c r="F180" s="54">
        <v>969.68700000000001</v>
      </c>
      <c r="G180" s="48">
        <v>9008.1359000000011</v>
      </c>
      <c r="H180" s="48">
        <v>13.630210000000002</v>
      </c>
      <c r="I180" s="48">
        <v>532.27</v>
      </c>
      <c r="J180" s="48">
        <v>62610.728999999999</v>
      </c>
      <c r="K180" s="48">
        <v>7930.6</v>
      </c>
      <c r="L180" s="90">
        <v>72702.553669484041</v>
      </c>
      <c r="M180" s="62">
        <v>157535.45292948405</v>
      </c>
      <c r="N180" s="125"/>
      <c r="P180" s="84"/>
      <c r="Q180" s="84"/>
      <c r="R180" s="84"/>
      <c r="S180" s="84"/>
    </row>
    <row r="181" spans="2:19" s="44" customFormat="1" ht="18.75" hidden="1" customHeight="1" outlineLevel="1" x14ac:dyDescent="0.2">
      <c r="B181" s="47" t="s">
        <v>58</v>
      </c>
      <c r="C181" s="47">
        <v>2688.8745199999998</v>
      </c>
      <c r="D181" s="61">
        <v>772.94199999999989</v>
      </c>
      <c r="E181" s="54">
        <v>1283.8349599999999</v>
      </c>
      <c r="F181" s="54">
        <v>788.46749999999997</v>
      </c>
      <c r="G181" s="48">
        <v>9419.7586599999995</v>
      </c>
      <c r="H181" s="48">
        <v>12.9559</v>
      </c>
      <c r="I181" s="48">
        <v>251.58</v>
      </c>
      <c r="J181" s="48">
        <v>46605.637000000002</v>
      </c>
      <c r="K181" s="48">
        <v>5492.62</v>
      </c>
      <c r="L181" s="90">
        <v>90726.63212309606</v>
      </c>
      <c r="M181" s="62">
        <v>157791.97424309608</v>
      </c>
      <c r="N181" s="125"/>
      <c r="P181" s="84"/>
      <c r="Q181" s="84"/>
      <c r="R181" s="84"/>
      <c r="S181" s="84"/>
    </row>
    <row r="182" spans="2:19" s="44" customFormat="1" ht="18.75" hidden="1" customHeight="1" x14ac:dyDescent="0.2">
      <c r="B182" s="99"/>
      <c r="C182" s="84"/>
      <c r="D182" s="84"/>
      <c r="E182" s="84"/>
      <c r="F182" s="84"/>
      <c r="G182" s="84"/>
      <c r="H182" s="84"/>
      <c r="I182" s="84"/>
      <c r="J182" s="84"/>
      <c r="K182" s="84"/>
      <c r="L182" s="91"/>
      <c r="M182" s="84"/>
      <c r="N182" s="125"/>
      <c r="P182" s="84"/>
      <c r="Q182" s="84"/>
      <c r="R182" s="84"/>
      <c r="S182" s="84"/>
    </row>
    <row r="183" spans="2:19" s="7" customFormat="1" ht="18.75" hidden="1" customHeight="1" x14ac:dyDescent="0.2">
      <c r="B183" s="53" t="s">
        <v>70</v>
      </c>
      <c r="C183" s="47">
        <v>852.00000000000011</v>
      </c>
      <c r="D183" s="48">
        <v>4546.7104999999992</v>
      </c>
      <c r="E183" s="48">
        <v>17144.392110000001</v>
      </c>
      <c r="F183" s="48">
        <v>11988.099770000001</v>
      </c>
      <c r="G183" s="48">
        <v>113615.18187000001</v>
      </c>
      <c r="H183" s="48">
        <v>116.28763000000001</v>
      </c>
      <c r="I183" s="48">
        <v>902.80000000000018</v>
      </c>
      <c r="J183" s="48">
        <v>984472.11186000006</v>
      </c>
      <c r="K183" s="48">
        <v>219066.77331999998</v>
      </c>
      <c r="L183" s="92">
        <v>523144.80604157387</v>
      </c>
      <c r="M183" s="48">
        <v>1874947.2659015739</v>
      </c>
      <c r="N183" s="125"/>
      <c r="P183" s="72"/>
      <c r="Q183" s="72"/>
      <c r="R183" s="72"/>
      <c r="S183" s="72"/>
    </row>
    <row r="184" spans="2:19" s="7" customFormat="1" ht="18.75" hidden="1" customHeight="1" outlineLevel="1" x14ac:dyDescent="0.2">
      <c r="B184" s="46">
        <v>2007</v>
      </c>
      <c r="C184" s="47">
        <v>67344.006000000008</v>
      </c>
      <c r="D184" s="48">
        <v>5042.3450000000003</v>
      </c>
      <c r="E184" s="48">
        <v>18334.2372</v>
      </c>
      <c r="F184" s="48">
        <v>9856.2550400000018</v>
      </c>
      <c r="G184" s="48">
        <v>107041.82736999998</v>
      </c>
      <c r="H184" s="48">
        <v>168.80352999999999</v>
      </c>
      <c r="I184" s="54">
        <v>4547.5800000000008</v>
      </c>
      <c r="J184" s="48">
        <v>793227.01299999992</v>
      </c>
      <c r="K184" s="48">
        <v>119143.39</v>
      </c>
      <c r="L184" s="92">
        <v>672336.65267086006</v>
      </c>
      <c r="M184" s="48">
        <v>1792499.0773908601</v>
      </c>
      <c r="N184" s="125"/>
      <c r="P184" s="18"/>
      <c r="Q184" s="72"/>
      <c r="R184" s="72"/>
      <c r="S184" s="72"/>
    </row>
    <row r="185" spans="2:19" s="7" customFormat="1" ht="18.75" hidden="1" customHeight="1" outlineLevel="1" x14ac:dyDescent="0.2">
      <c r="B185" s="47" t="s">
        <v>34</v>
      </c>
      <c r="C185" s="47">
        <v>1511.6279999999999</v>
      </c>
      <c r="D185" s="61">
        <v>608.94200000000001</v>
      </c>
      <c r="E185" s="54">
        <v>1477.9443600000002</v>
      </c>
      <c r="F185" s="54">
        <v>933.35050000000012</v>
      </c>
      <c r="G185" s="48">
        <v>8004.0489699999998</v>
      </c>
      <c r="H185" s="48">
        <v>6.4586300000000012</v>
      </c>
      <c r="I185" s="48">
        <v>313.94</v>
      </c>
      <c r="J185" s="48">
        <v>69771.743999999992</v>
      </c>
      <c r="K185" s="48">
        <v>4768.4949999999999</v>
      </c>
      <c r="L185" s="98">
        <v>53538.922051096</v>
      </c>
      <c r="M185" s="59">
        <v>140621.84745109599</v>
      </c>
      <c r="N185" s="125"/>
      <c r="P185" s="72"/>
      <c r="Q185" s="72"/>
      <c r="R185" s="72"/>
      <c r="S185" s="72"/>
    </row>
    <row r="186" spans="2:19" s="7" customFormat="1" ht="18.75" hidden="1" customHeight="1" outlineLevel="1" x14ac:dyDescent="0.2">
      <c r="B186" s="47" t="s">
        <v>35</v>
      </c>
      <c r="C186" s="47">
        <v>1229</v>
      </c>
      <c r="D186" s="61">
        <v>367.7</v>
      </c>
      <c r="E186" s="54">
        <v>1088.472</v>
      </c>
      <c r="F186" s="54">
        <v>619.89</v>
      </c>
      <c r="G186" s="48">
        <v>6583.2767299999996</v>
      </c>
      <c r="H186" s="48">
        <v>8.8469200000000008</v>
      </c>
      <c r="I186" s="48">
        <v>260.45</v>
      </c>
      <c r="J186" s="48">
        <v>23122.536</v>
      </c>
      <c r="K186" s="48">
        <v>3893.672</v>
      </c>
      <c r="L186" s="98">
        <v>63680.652827600039</v>
      </c>
      <c r="M186" s="59">
        <v>100594.30692760002</v>
      </c>
      <c r="N186" s="125"/>
      <c r="P186" s="72"/>
      <c r="Q186" s="72"/>
      <c r="R186" s="72"/>
      <c r="S186" s="72"/>
    </row>
    <row r="187" spans="2:19" s="7" customFormat="1" ht="18.75" hidden="1" customHeight="1" outlineLevel="1" x14ac:dyDescent="0.2">
      <c r="B187" s="47" t="s">
        <v>36</v>
      </c>
      <c r="C187" s="47">
        <v>3394.4900000000002</v>
      </c>
      <c r="D187" s="61">
        <v>381.15999999999997</v>
      </c>
      <c r="E187" s="54">
        <v>1016.048</v>
      </c>
      <c r="F187" s="54">
        <v>975.11999999999989</v>
      </c>
      <c r="G187" s="48">
        <v>7846.2671399999999</v>
      </c>
      <c r="H187" s="48">
        <v>9.373149999999999</v>
      </c>
      <c r="I187" s="48">
        <v>459.84999999999997</v>
      </c>
      <c r="J187" s="48">
        <v>27611.093000000001</v>
      </c>
      <c r="K187" s="48">
        <v>8013.5230000000001</v>
      </c>
      <c r="L187" s="98">
        <v>49542.695238079999</v>
      </c>
      <c r="M187" s="59">
        <v>98790.229378079996</v>
      </c>
      <c r="N187" s="125"/>
      <c r="P187" s="72"/>
      <c r="Q187" s="72"/>
      <c r="R187" s="72"/>
      <c r="S187" s="72"/>
    </row>
    <row r="188" spans="2:19" s="7" customFormat="1" ht="18.75" hidden="1" customHeight="1" outlineLevel="1" x14ac:dyDescent="0.2">
      <c r="B188" s="47" t="s">
        <v>37</v>
      </c>
      <c r="C188" s="47">
        <v>6308.5</v>
      </c>
      <c r="D188" s="61">
        <v>96.654999999999987</v>
      </c>
      <c r="E188" s="54">
        <v>1429.576</v>
      </c>
      <c r="F188" s="54">
        <v>839.59800000000007</v>
      </c>
      <c r="G188" s="48">
        <v>5774.2447499999998</v>
      </c>
      <c r="H188" s="48">
        <v>9.2542099999999969</v>
      </c>
      <c r="I188" s="48">
        <v>204.51000000000002</v>
      </c>
      <c r="J188" s="48">
        <v>49696.476999999999</v>
      </c>
      <c r="K188" s="48">
        <v>5711.9189999999999</v>
      </c>
      <c r="L188" s="98">
        <v>61842.934141140009</v>
      </c>
      <c r="M188" s="59">
        <v>131709.36261114001</v>
      </c>
      <c r="N188" s="125"/>
      <c r="P188" s="72"/>
      <c r="Q188" s="72"/>
      <c r="R188" s="72"/>
      <c r="S188" s="72"/>
    </row>
    <row r="189" spans="2:19" s="7" customFormat="1" ht="18.75" hidden="1" customHeight="1" outlineLevel="1" x14ac:dyDescent="0.2">
      <c r="B189" s="47" t="s">
        <v>38</v>
      </c>
      <c r="C189" s="47">
        <v>1953</v>
      </c>
      <c r="D189" s="61">
        <v>230.01999999999998</v>
      </c>
      <c r="E189" s="54">
        <v>1671.0398799999998</v>
      </c>
      <c r="F189" s="54">
        <v>939.31849999999997</v>
      </c>
      <c r="G189" s="48">
        <v>7554.1696100000008</v>
      </c>
      <c r="H189" s="48">
        <v>9.4496499999999983</v>
      </c>
      <c r="I189" s="48">
        <v>255.02000000000004</v>
      </c>
      <c r="J189" s="48">
        <v>91800.22</v>
      </c>
      <c r="K189" s="48">
        <v>14930.36</v>
      </c>
      <c r="L189" s="98">
        <v>38638.203513760032</v>
      </c>
      <c r="M189" s="59">
        <v>157726.03617376002</v>
      </c>
      <c r="N189" s="125"/>
      <c r="P189" s="72"/>
      <c r="Q189" s="72"/>
      <c r="R189" s="72"/>
      <c r="S189" s="72"/>
    </row>
    <row r="190" spans="2:19" s="7" customFormat="1" ht="18.75" hidden="1" customHeight="1" outlineLevel="1" x14ac:dyDescent="0.2">
      <c r="B190" s="47" t="s">
        <v>52</v>
      </c>
      <c r="C190" s="47">
        <v>4864.5</v>
      </c>
      <c r="D190" s="61">
        <v>355.04999999999995</v>
      </c>
      <c r="E190" s="54">
        <v>1520.336</v>
      </c>
      <c r="F190" s="54">
        <v>806.73850000000004</v>
      </c>
      <c r="G190" s="48">
        <v>9562.7008399999995</v>
      </c>
      <c r="H190" s="48">
        <v>16.065340000000006</v>
      </c>
      <c r="I190" s="48">
        <v>267.75</v>
      </c>
      <c r="J190" s="48">
        <v>111846.315</v>
      </c>
      <c r="K190" s="48">
        <v>17542.815999999999</v>
      </c>
      <c r="L190" s="98">
        <v>46003.715969399949</v>
      </c>
      <c r="M190" s="59">
        <v>192518.50539939996</v>
      </c>
      <c r="N190" s="125"/>
      <c r="P190" s="72"/>
      <c r="Q190" s="72"/>
      <c r="R190" s="72"/>
      <c r="S190" s="72"/>
    </row>
    <row r="191" spans="2:19" s="7" customFormat="1" ht="18.75" hidden="1" customHeight="1" outlineLevel="1" x14ac:dyDescent="0.2">
      <c r="B191" s="47" t="s">
        <v>53</v>
      </c>
      <c r="C191" s="47">
        <v>5442</v>
      </c>
      <c r="D191" s="61">
        <v>496.51999999999992</v>
      </c>
      <c r="E191" s="54">
        <v>1749.26</v>
      </c>
      <c r="F191" s="54">
        <v>866.48609999999996</v>
      </c>
      <c r="G191" s="48">
        <v>8105.3174800000006</v>
      </c>
      <c r="H191" s="48">
        <v>30.958000000000002</v>
      </c>
      <c r="I191" s="48">
        <v>428.17</v>
      </c>
      <c r="J191" s="48">
        <v>115102.46799999998</v>
      </c>
      <c r="K191" s="48">
        <v>17989.656999999999</v>
      </c>
      <c r="L191" s="98">
        <v>39539.492495759965</v>
      </c>
      <c r="M191" s="59">
        <v>189322.58724575996</v>
      </c>
      <c r="N191" s="125"/>
      <c r="P191" s="72"/>
      <c r="Q191" s="72"/>
      <c r="R191" s="72"/>
      <c r="S191" s="72"/>
    </row>
    <row r="192" spans="2:19" s="7" customFormat="1" ht="18.75" hidden="1" customHeight="1" outlineLevel="1" x14ac:dyDescent="0.2">
      <c r="B192" s="47" t="s">
        <v>54</v>
      </c>
      <c r="C192" s="47">
        <v>6511.2300000000005</v>
      </c>
      <c r="D192" s="61">
        <v>565.18999999999994</v>
      </c>
      <c r="E192" s="54">
        <v>1838.2440000000001</v>
      </c>
      <c r="F192" s="54">
        <v>804.28544000000011</v>
      </c>
      <c r="G192" s="48">
        <v>11607.835449999999</v>
      </c>
      <c r="H192" s="48">
        <v>15.076360000000001</v>
      </c>
      <c r="I192" s="48">
        <v>565.23</v>
      </c>
      <c r="J192" s="48">
        <v>87514.585000000006</v>
      </c>
      <c r="K192" s="48">
        <v>8326.7929999999997</v>
      </c>
      <c r="L192" s="98">
        <v>48163.932125719992</v>
      </c>
      <c r="M192" s="59">
        <v>165347.73660572004</v>
      </c>
      <c r="N192" s="125"/>
      <c r="P192" s="72"/>
      <c r="Q192" s="72"/>
      <c r="R192" s="72"/>
      <c r="S192" s="72"/>
    </row>
    <row r="193" spans="1:19" s="7" customFormat="1" ht="18.75" hidden="1" customHeight="1" outlineLevel="1" x14ac:dyDescent="0.2">
      <c r="B193" s="47" t="s">
        <v>55</v>
      </c>
      <c r="C193" s="47">
        <v>2512.83</v>
      </c>
      <c r="D193" s="61">
        <v>578.14</v>
      </c>
      <c r="E193" s="54">
        <v>2132.8329600000002</v>
      </c>
      <c r="F193" s="54">
        <v>692.34543999999994</v>
      </c>
      <c r="G193" s="48">
        <v>9522.3245600000009</v>
      </c>
      <c r="H193" s="48">
        <v>11.859129999999997</v>
      </c>
      <c r="I193" s="48">
        <v>595.21</v>
      </c>
      <c r="J193" s="48">
        <v>71947.520999999993</v>
      </c>
      <c r="K193" s="48">
        <v>11950.442000000001</v>
      </c>
      <c r="L193" s="98">
        <v>58965.872400319982</v>
      </c>
      <c r="M193" s="59">
        <v>158314.76270031999</v>
      </c>
      <c r="N193" s="125"/>
      <c r="P193" s="72"/>
      <c r="Q193" s="72"/>
      <c r="R193" s="72"/>
      <c r="S193" s="72"/>
    </row>
    <row r="194" spans="1:19" s="7" customFormat="1" ht="18.75" hidden="1" customHeight="1" outlineLevel="1" x14ac:dyDescent="0.2">
      <c r="B194" s="47" t="s">
        <v>56</v>
      </c>
      <c r="C194" s="47">
        <v>13746.328</v>
      </c>
      <c r="D194" s="61">
        <v>476.43999999999994</v>
      </c>
      <c r="E194" s="54">
        <v>1679.7160000000001</v>
      </c>
      <c r="F194" s="54">
        <v>913.12468000000024</v>
      </c>
      <c r="G194" s="48">
        <v>11349.078740000001</v>
      </c>
      <c r="H194" s="48">
        <v>12.101689999999996</v>
      </c>
      <c r="I194" s="48">
        <v>597.54</v>
      </c>
      <c r="J194" s="48">
        <v>49729.274000000005</v>
      </c>
      <c r="K194" s="48">
        <v>6443.3410000000003</v>
      </c>
      <c r="L194" s="98">
        <v>72491.025330720018</v>
      </c>
      <c r="M194" s="59">
        <v>156841.02698072002</v>
      </c>
      <c r="N194" s="125"/>
      <c r="P194" s="72"/>
      <c r="Q194" s="72"/>
      <c r="R194" s="72"/>
      <c r="S194" s="72"/>
    </row>
    <row r="195" spans="1:19" s="7" customFormat="1" ht="18.75" hidden="1" customHeight="1" outlineLevel="1" x14ac:dyDescent="0.2">
      <c r="B195" s="47" t="s">
        <v>57</v>
      </c>
      <c r="C195" s="47">
        <v>10439.700000000001</v>
      </c>
      <c r="D195" s="61">
        <v>524.12</v>
      </c>
      <c r="E195" s="54">
        <v>1215.0920000000001</v>
      </c>
      <c r="F195" s="54">
        <v>559.34158000000002</v>
      </c>
      <c r="G195" s="48">
        <v>9996.3459500000008</v>
      </c>
      <c r="H195" s="48">
        <v>16.667490000000004</v>
      </c>
      <c r="I195" s="48">
        <v>444.06000000000006</v>
      </c>
      <c r="J195" s="48">
        <v>39880.392</v>
      </c>
      <c r="K195" s="48">
        <v>13921.462</v>
      </c>
      <c r="L195" s="98">
        <v>61321.516544560036</v>
      </c>
      <c r="M195" s="59">
        <v>137875.08162456003</v>
      </c>
      <c r="N195" s="125"/>
      <c r="P195" s="72"/>
      <c r="Q195" s="72"/>
      <c r="R195" s="72"/>
      <c r="S195" s="72"/>
    </row>
    <row r="196" spans="1:19" s="7" customFormat="1" ht="18.75" hidden="1" customHeight="1" outlineLevel="1" x14ac:dyDescent="0.2">
      <c r="B196" s="47" t="s">
        <v>58</v>
      </c>
      <c r="C196" s="47">
        <v>9430.8000000000011</v>
      </c>
      <c r="D196" s="61">
        <v>362.40799999999996</v>
      </c>
      <c r="E196" s="54">
        <v>1515.6759999999999</v>
      </c>
      <c r="F196" s="54">
        <v>906.6563000000001</v>
      </c>
      <c r="G196" s="48">
        <v>11136.217149999999</v>
      </c>
      <c r="H196" s="48">
        <v>22.692959999999996</v>
      </c>
      <c r="I196" s="48">
        <v>155.85</v>
      </c>
      <c r="J196" s="48">
        <v>55204.387999999999</v>
      </c>
      <c r="K196" s="48">
        <v>5650.91</v>
      </c>
      <c r="L196" s="98">
        <v>78607.690032703962</v>
      </c>
      <c r="M196" s="59">
        <v>162837.59429270396</v>
      </c>
      <c r="N196" s="125"/>
      <c r="P196" s="72"/>
      <c r="Q196" s="72"/>
      <c r="R196" s="72"/>
      <c r="S196" s="72"/>
    </row>
    <row r="197" spans="1:19" s="7" customFormat="1" ht="14.25" hidden="1" x14ac:dyDescent="0.2">
      <c r="A197" s="43"/>
      <c r="B197" s="64"/>
      <c r="C197" s="64"/>
      <c r="D197" s="65"/>
      <c r="E197" s="66"/>
      <c r="F197" s="66"/>
      <c r="G197" s="67"/>
      <c r="H197" s="67"/>
      <c r="I197" s="48"/>
      <c r="J197" s="48"/>
      <c r="K197" s="48"/>
      <c r="L197" s="60"/>
      <c r="M197" s="59"/>
      <c r="N197" s="125"/>
      <c r="P197" s="86"/>
      <c r="Q197" s="72"/>
      <c r="R197" s="72"/>
      <c r="S197" s="72"/>
    </row>
    <row r="198" spans="1:19" s="7" customFormat="1" ht="18.75" hidden="1" customHeight="1" x14ac:dyDescent="0.2">
      <c r="B198" s="68">
        <v>2008</v>
      </c>
      <c r="C198" s="47">
        <v>146478.91</v>
      </c>
      <c r="D198" s="48">
        <v>4086.5047199999995</v>
      </c>
      <c r="E198" s="48">
        <v>18889.505370000003</v>
      </c>
      <c r="F198" s="48">
        <v>7152.3128199999992</v>
      </c>
      <c r="G198" s="48">
        <v>117013.90191000003</v>
      </c>
      <c r="H198" s="48">
        <v>163.83301999999998</v>
      </c>
      <c r="I198" s="48">
        <v>1550.7399999999996</v>
      </c>
      <c r="J198" s="48">
        <v>625713.54330000002</v>
      </c>
      <c r="K198" s="48">
        <v>82586.558400000009</v>
      </c>
      <c r="L198" s="48">
        <v>741851.12857288739</v>
      </c>
      <c r="M198" s="47">
        <v>1743937.7488528877</v>
      </c>
      <c r="N198" s="125"/>
      <c r="P198" s="72"/>
      <c r="Q198" s="18"/>
      <c r="R198" s="72"/>
      <c r="S198" s="72"/>
    </row>
    <row r="199" spans="1:19" s="7" customFormat="1" ht="18.75" hidden="1" customHeight="1" x14ac:dyDescent="0.2">
      <c r="B199" s="47" t="s">
        <v>34</v>
      </c>
      <c r="C199" s="47">
        <v>10197.36</v>
      </c>
      <c r="D199" s="61">
        <v>365.72071999999991</v>
      </c>
      <c r="E199" s="54">
        <v>959.78060000000005</v>
      </c>
      <c r="F199" s="54">
        <v>624.05802999999992</v>
      </c>
      <c r="G199" s="48">
        <v>9370.4564399999999</v>
      </c>
      <c r="H199" s="48">
        <v>8.1756400000000014</v>
      </c>
      <c r="I199" s="48">
        <v>194.49999999999997</v>
      </c>
      <c r="J199" s="48">
        <v>63068.626699999993</v>
      </c>
      <c r="K199" s="48">
        <v>7558.7179999999998</v>
      </c>
      <c r="L199" s="98">
        <v>49801.39475549537</v>
      </c>
      <c r="M199" s="59">
        <v>141954.48538549535</v>
      </c>
      <c r="N199" s="125"/>
      <c r="P199" s="72"/>
      <c r="Q199" s="72"/>
      <c r="R199" s="72"/>
      <c r="S199" s="72"/>
    </row>
    <row r="200" spans="1:19" s="7" customFormat="1" ht="18.75" hidden="1" customHeight="1" x14ac:dyDescent="0.2">
      <c r="B200" s="47" t="s">
        <v>35</v>
      </c>
      <c r="C200" s="47">
        <v>9182</v>
      </c>
      <c r="D200" s="61">
        <v>151.78399999999999</v>
      </c>
      <c r="E200" s="54">
        <v>866.99599999999998</v>
      </c>
      <c r="F200" s="54">
        <v>597.14847999999995</v>
      </c>
      <c r="G200" s="48">
        <v>9665.2634900000012</v>
      </c>
      <c r="H200" s="48">
        <v>10.254409999999998</v>
      </c>
      <c r="I200" s="48">
        <v>179.56</v>
      </c>
      <c r="J200" s="48">
        <v>53220.699600000014</v>
      </c>
      <c r="K200" s="48">
        <v>5386.3810000000003</v>
      </c>
      <c r="L200" s="98">
        <v>62070.927815391988</v>
      </c>
      <c r="M200" s="59">
        <v>141151.63435539202</v>
      </c>
      <c r="N200" s="125"/>
      <c r="P200" s="72"/>
      <c r="Q200" s="72"/>
      <c r="R200" s="72"/>
      <c r="S200" s="72"/>
    </row>
    <row r="201" spans="1:19" s="7" customFormat="1" ht="18.75" hidden="1" customHeight="1" x14ac:dyDescent="0.2">
      <c r="B201" s="47" t="s">
        <v>36</v>
      </c>
      <c r="C201" s="47">
        <v>13161.45</v>
      </c>
      <c r="D201" s="61">
        <v>149.09999999999997</v>
      </c>
      <c r="E201" s="54">
        <v>1130.424</v>
      </c>
      <c r="F201" s="54">
        <v>717.47285999999997</v>
      </c>
      <c r="G201" s="48">
        <v>8307.2216300000018</v>
      </c>
      <c r="H201" s="48">
        <v>17.377989999999997</v>
      </c>
      <c r="I201" s="48">
        <v>202.07</v>
      </c>
      <c r="J201" s="48">
        <v>14885.035</v>
      </c>
      <c r="K201" s="48">
        <v>6816.9070000000002</v>
      </c>
      <c r="L201" s="98">
        <v>64096.977920799989</v>
      </c>
      <c r="M201" s="59">
        <v>109282.16847079998</v>
      </c>
      <c r="N201" s="125"/>
      <c r="P201" s="72"/>
      <c r="Q201" s="72"/>
      <c r="R201" s="72"/>
      <c r="S201" s="72"/>
    </row>
    <row r="202" spans="1:19" s="7" customFormat="1" ht="18.75" hidden="1" customHeight="1" x14ac:dyDescent="0.2">
      <c r="B202" s="47" t="s">
        <v>37</v>
      </c>
      <c r="C202" s="47">
        <v>3048.6</v>
      </c>
      <c r="D202" s="61">
        <v>19.599999999999998</v>
      </c>
      <c r="E202" s="54">
        <v>1287.5640000000001</v>
      </c>
      <c r="F202" s="54">
        <v>653.3655500000001</v>
      </c>
      <c r="G202" s="48">
        <v>7459.5358700000006</v>
      </c>
      <c r="H202" s="48">
        <v>12.537800000000001</v>
      </c>
      <c r="I202" s="48">
        <v>309.49</v>
      </c>
      <c r="J202" s="48">
        <v>63325.911000000007</v>
      </c>
      <c r="K202" s="48">
        <v>635.78399999999999</v>
      </c>
      <c r="L202" s="98">
        <v>47518.870684799971</v>
      </c>
      <c r="M202" s="59">
        <v>123962.0783948</v>
      </c>
      <c r="N202" s="125"/>
      <c r="P202" s="72"/>
      <c r="Q202" s="72"/>
      <c r="R202" s="72"/>
      <c r="S202" s="72"/>
    </row>
    <row r="203" spans="1:19" s="7" customFormat="1" ht="18.75" hidden="1" customHeight="1" x14ac:dyDescent="0.2">
      <c r="B203" s="47" t="s">
        <v>38</v>
      </c>
      <c r="C203" s="47">
        <v>1650.5</v>
      </c>
      <c r="D203" s="61">
        <v>46.199999999999996</v>
      </c>
      <c r="E203" s="54">
        <v>1650.9760000000001</v>
      </c>
      <c r="F203" s="54">
        <v>705.97744</v>
      </c>
      <c r="G203" s="48">
        <v>10014.978099999998</v>
      </c>
      <c r="H203" s="48">
        <v>21.936350000000008</v>
      </c>
      <c r="I203" s="48">
        <v>95.149999999999991</v>
      </c>
      <c r="J203" s="48">
        <v>78782.394</v>
      </c>
      <c r="K203" s="48">
        <v>8692.1779999999999</v>
      </c>
      <c r="L203" s="98">
        <v>39582.894055600023</v>
      </c>
      <c r="M203" s="59">
        <v>141148.12909560002</v>
      </c>
      <c r="N203" s="125"/>
      <c r="P203" s="72"/>
      <c r="Q203" s="72"/>
      <c r="R203" s="72"/>
      <c r="S203" s="72"/>
    </row>
    <row r="204" spans="1:19" s="7" customFormat="1" ht="18.75" hidden="1" customHeight="1" x14ac:dyDescent="0.2">
      <c r="B204" s="47" t="s">
        <v>52</v>
      </c>
      <c r="C204" s="47">
        <v>4600.4000000000005</v>
      </c>
      <c r="D204" s="61">
        <v>237.61999999999998</v>
      </c>
      <c r="E204" s="54">
        <v>2490.6080000000002</v>
      </c>
      <c r="F204" s="54">
        <v>689.8735099999999</v>
      </c>
      <c r="G204" s="48">
        <v>9932.8701000000001</v>
      </c>
      <c r="H204" s="48">
        <v>11.990730000000001</v>
      </c>
      <c r="I204" s="48">
        <v>241.01</v>
      </c>
      <c r="J204" s="48">
        <v>49996.415000000001</v>
      </c>
      <c r="K204" s="48">
        <v>7812.1350000000002</v>
      </c>
      <c r="L204" s="98">
        <v>46621.480912560015</v>
      </c>
      <c r="M204" s="59">
        <v>122393.63426256001</v>
      </c>
      <c r="N204" s="125"/>
      <c r="P204" s="72"/>
      <c r="Q204" s="72"/>
      <c r="R204" s="72"/>
      <c r="S204" s="72"/>
    </row>
    <row r="205" spans="1:19" s="7" customFormat="1" ht="18.75" hidden="1" customHeight="1" x14ac:dyDescent="0.2">
      <c r="B205" s="47" t="s">
        <v>53</v>
      </c>
      <c r="C205" s="47">
        <v>9175.6</v>
      </c>
      <c r="D205" s="61">
        <v>525.86999999999989</v>
      </c>
      <c r="E205" s="54">
        <v>2268.3040000000001</v>
      </c>
      <c r="F205" s="54">
        <v>648.77816000000007</v>
      </c>
      <c r="G205" s="48">
        <v>11265.380630000001</v>
      </c>
      <c r="H205" s="48">
        <v>16.934450000000002</v>
      </c>
      <c r="I205" s="48">
        <v>58.620000000000005</v>
      </c>
      <c r="J205" s="48">
        <v>77556.718999999997</v>
      </c>
      <c r="K205" s="48">
        <v>10066.251</v>
      </c>
      <c r="L205" s="98">
        <v>55405.441663560014</v>
      </c>
      <c r="M205" s="59">
        <v>166929.33752356001</v>
      </c>
      <c r="N205" s="125"/>
      <c r="P205" s="72"/>
      <c r="Q205" s="72"/>
      <c r="R205" s="72"/>
      <c r="S205" s="72"/>
    </row>
    <row r="206" spans="1:19" s="7" customFormat="1" ht="18.75" hidden="1" customHeight="1" x14ac:dyDescent="0.2">
      <c r="B206" s="47" t="s">
        <v>54</v>
      </c>
      <c r="C206" s="47">
        <v>15539.1</v>
      </c>
      <c r="D206" s="61">
        <v>463.39</v>
      </c>
      <c r="E206" s="54">
        <v>1955.9923999999999</v>
      </c>
      <c r="F206" s="54">
        <v>576.63526999999999</v>
      </c>
      <c r="G206" s="48">
        <v>10167.495890000002</v>
      </c>
      <c r="H206" s="48">
        <v>15.502639999999998</v>
      </c>
      <c r="I206" s="48">
        <v>155.88999999999999</v>
      </c>
      <c r="J206" s="48">
        <v>67489.2</v>
      </c>
      <c r="K206" s="48">
        <v>11081.927</v>
      </c>
      <c r="L206" s="98">
        <v>64874.095427319997</v>
      </c>
      <c r="M206" s="59">
        <v>172163.49451731998</v>
      </c>
      <c r="N206" s="125"/>
      <c r="P206" s="72"/>
      <c r="Q206" s="72"/>
      <c r="R206" s="72"/>
      <c r="S206" s="72"/>
    </row>
    <row r="207" spans="1:19" s="7" customFormat="1" ht="18.75" hidden="1" customHeight="1" x14ac:dyDescent="0.2">
      <c r="B207" s="47" t="s">
        <v>55</v>
      </c>
      <c r="C207" s="47">
        <v>11902.1</v>
      </c>
      <c r="D207" s="61">
        <v>628.18999999999994</v>
      </c>
      <c r="E207" s="54">
        <v>1895.134</v>
      </c>
      <c r="F207" s="54">
        <v>520.07309999999995</v>
      </c>
      <c r="G207" s="48">
        <v>7664.6059699999996</v>
      </c>
      <c r="H207" s="48">
        <v>8.3318699999999986</v>
      </c>
      <c r="I207" s="48">
        <v>87.13</v>
      </c>
      <c r="J207" s="48">
        <v>40897.724000000002</v>
      </c>
      <c r="K207" s="48">
        <v>7302.9670000000006</v>
      </c>
      <c r="L207" s="98">
        <v>52835.830789720014</v>
      </c>
      <c r="M207" s="59">
        <v>123655.04385972003</v>
      </c>
      <c r="N207" s="125"/>
      <c r="P207" s="72"/>
      <c r="Q207" s="72"/>
      <c r="R207" s="72"/>
      <c r="S207" s="72"/>
    </row>
    <row r="208" spans="1:19" s="7" customFormat="1" ht="18.75" hidden="1" customHeight="1" x14ac:dyDescent="0.2">
      <c r="B208" s="47" t="s">
        <v>56</v>
      </c>
      <c r="C208" s="47">
        <v>26703.9</v>
      </c>
      <c r="D208" s="61">
        <v>540.7299999999999</v>
      </c>
      <c r="E208" s="54">
        <v>2180.6853700000001</v>
      </c>
      <c r="F208" s="54">
        <v>642.55548999999996</v>
      </c>
      <c r="G208" s="48">
        <v>11947.25801</v>
      </c>
      <c r="H208" s="48">
        <v>11.521119999999998</v>
      </c>
      <c r="I208" s="48">
        <v>13.17999999999995</v>
      </c>
      <c r="J208" s="48">
        <v>61633.029000000002</v>
      </c>
      <c r="K208" s="48">
        <v>6658.1900000000005</v>
      </c>
      <c r="L208" s="98">
        <v>98854.270957240034</v>
      </c>
      <c r="M208" s="59">
        <v>209172.15312724002</v>
      </c>
      <c r="N208" s="125"/>
      <c r="P208" s="72"/>
      <c r="Q208" s="72"/>
      <c r="R208" s="72"/>
      <c r="S208" s="72"/>
    </row>
    <row r="209" spans="1:19" s="7" customFormat="1" ht="18.75" hidden="1" customHeight="1" x14ac:dyDescent="0.2">
      <c r="B209" s="47" t="s">
        <v>57</v>
      </c>
      <c r="C209" s="47">
        <v>19030.3</v>
      </c>
      <c r="D209" s="61">
        <v>538.28</v>
      </c>
      <c r="E209" s="54">
        <v>1459.107</v>
      </c>
      <c r="F209" s="54">
        <v>350.85228000000001</v>
      </c>
      <c r="G209" s="48">
        <v>10507.31624</v>
      </c>
      <c r="H209" s="48">
        <v>5.9552999999999976</v>
      </c>
      <c r="I209" s="48">
        <v>14.140000000000015</v>
      </c>
      <c r="J209" s="48">
        <v>31273.457000000002</v>
      </c>
      <c r="K209" s="48">
        <v>6080.5590000000002</v>
      </c>
      <c r="L209" s="98">
        <v>92331.607516640041</v>
      </c>
      <c r="M209" s="59">
        <v>161577.44847664001</v>
      </c>
      <c r="N209" s="125"/>
      <c r="P209" s="72"/>
      <c r="Q209" s="72"/>
      <c r="R209" s="72"/>
      <c r="S209" s="72"/>
    </row>
    <row r="210" spans="1:19" s="7" customFormat="1" ht="18.75" hidden="1" customHeight="1" x14ac:dyDescent="0.2">
      <c r="B210" s="47" t="s">
        <v>58</v>
      </c>
      <c r="C210" s="47">
        <v>22287.600000000002</v>
      </c>
      <c r="D210" s="61">
        <v>420.02</v>
      </c>
      <c r="E210" s="54">
        <v>743.93399999999997</v>
      </c>
      <c r="F210" s="54">
        <v>425.52265</v>
      </c>
      <c r="G210" s="48">
        <v>10711.519540000003</v>
      </c>
      <c r="H210" s="48">
        <v>23.314719999999998</v>
      </c>
      <c r="I210" s="48">
        <v>0</v>
      </c>
      <c r="J210" s="48">
        <v>23584.333000000002</v>
      </c>
      <c r="K210" s="48">
        <v>4494.5614000000005</v>
      </c>
      <c r="L210" s="98">
        <v>67857.336073760016</v>
      </c>
      <c r="M210" s="59">
        <v>130548.14138376003</v>
      </c>
      <c r="N210" s="125"/>
      <c r="P210" s="72"/>
      <c r="Q210" s="72"/>
      <c r="R210" s="72"/>
      <c r="S210" s="72"/>
    </row>
    <row r="211" spans="1:19" s="7" customFormat="1" ht="18.75" customHeight="1" x14ac:dyDescent="0.2">
      <c r="B211" s="46" t="s">
        <v>72</v>
      </c>
      <c r="C211" s="47">
        <v>44880.474000000002</v>
      </c>
      <c r="D211" s="48">
        <v>3892.3729099999991</v>
      </c>
      <c r="E211" s="48">
        <v>20520.10684</v>
      </c>
      <c r="F211" s="48">
        <v>11631.891179999999</v>
      </c>
      <c r="G211" s="48">
        <v>84244.030539999992</v>
      </c>
      <c r="H211" s="48">
        <v>133.74208000000002</v>
      </c>
      <c r="I211" s="48">
        <v>920.98</v>
      </c>
      <c r="J211" s="48">
        <v>1543389.2245799999</v>
      </c>
      <c r="K211" s="48">
        <v>257280.76703000002</v>
      </c>
      <c r="L211" s="92">
        <v>344065.06055402511</v>
      </c>
      <c r="M211" s="47">
        <v>2310038.5906940256</v>
      </c>
      <c r="N211" s="125"/>
      <c r="P211" s="72"/>
      <c r="Q211" s="72"/>
      <c r="R211" s="72"/>
      <c r="S211" s="72"/>
    </row>
    <row r="212" spans="1:19" s="7" customFormat="1" ht="18.75" hidden="1" customHeight="1" x14ac:dyDescent="0.2">
      <c r="B212" s="53" t="s">
        <v>71</v>
      </c>
      <c r="C212" s="47">
        <v>160047.89194999999</v>
      </c>
      <c r="D212" s="48">
        <v>3607.1643028276981</v>
      </c>
      <c r="E212" s="48">
        <v>19138.86334</v>
      </c>
      <c r="F212" s="48">
        <v>14234.51035</v>
      </c>
      <c r="G212" s="48">
        <v>69214.75205000001</v>
      </c>
      <c r="H212" s="48">
        <v>76.471299999999999</v>
      </c>
      <c r="I212" s="48">
        <v>2534.4400000000005</v>
      </c>
      <c r="J212" s="48">
        <v>2106262.9433900001</v>
      </c>
      <c r="K212" s="48">
        <v>313525.51899999997</v>
      </c>
      <c r="L212" s="92">
        <v>779485.27384001995</v>
      </c>
      <c r="M212" s="47">
        <v>3465172.6395300007</v>
      </c>
      <c r="N212" s="125"/>
      <c r="P212" s="72"/>
      <c r="Q212" s="72"/>
      <c r="R212" s="72"/>
      <c r="S212" s="72"/>
    </row>
    <row r="213" spans="1:19" s="7" customFormat="1" ht="18.75" hidden="1" customHeight="1" x14ac:dyDescent="0.2">
      <c r="B213" s="53" t="s">
        <v>73</v>
      </c>
      <c r="C213" s="47">
        <v>19050.8</v>
      </c>
      <c r="D213" s="48">
        <v>3566.6188153967573</v>
      </c>
      <c r="E213" s="48">
        <v>24926.807429999993</v>
      </c>
      <c r="F213" s="48">
        <v>15323.96372</v>
      </c>
      <c r="G213" s="48">
        <v>58424.427880000003</v>
      </c>
      <c r="H213" s="48">
        <v>64.649209999999997</v>
      </c>
      <c r="I213" s="48">
        <v>1546.0900000000001</v>
      </c>
      <c r="J213" s="48">
        <v>1808644.11145</v>
      </c>
      <c r="K213" s="48">
        <v>367182.92135999998</v>
      </c>
      <c r="L213" s="48">
        <v>729356.21885999979</v>
      </c>
      <c r="M213" s="47">
        <v>3028086.6087253969</v>
      </c>
      <c r="N213" s="125"/>
      <c r="P213" s="72"/>
      <c r="Q213" s="72"/>
      <c r="R213" s="72"/>
      <c r="S213" s="72"/>
    </row>
    <row r="214" spans="1:19" s="7" customFormat="1" ht="18.75" hidden="1" customHeight="1" x14ac:dyDescent="0.2">
      <c r="B214" s="53" t="s">
        <v>74</v>
      </c>
      <c r="C214" s="47">
        <v>1034.95</v>
      </c>
      <c r="D214" s="48">
        <v>1819.3103219375676</v>
      </c>
      <c r="E214" s="48">
        <v>22838.24539</v>
      </c>
      <c r="F214" s="48">
        <v>14170.96817</v>
      </c>
      <c r="G214" s="48">
        <v>49392.333949999993</v>
      </c>
      <c r="H214" s="48">
        <v>48.745520000000006</v>
      </c>
      <c r="I214" s="48">
        <v>2946.75</v>
      </c>
      <c r="J214" s="48">
        <v>1616257.6935500002</v>
      </c>
      <c r="K214" s="48">
        <v>386899.11999999994</v>
      </c>
      <c r="L214" s="48">
        <v>750799.92460806214</v>
      </c>
      <c r="M214" s="47">
        <v>2843264.23826</v>
      </c>
      <c r="N214" s="125"/>
      <c r="P214" s="72"/>
      <c r="Q214" s="72"/>
      <c r="R214" s="72"/>
      <c r="S214" s="72"/>
    </row>
    <row r="215" spans="1:19" s="7" customFormat="1" ht="19.5" hidden="1" customHeight="1" x14ac:dyDescent="0.2">
      <c r="A215" s="43"/>
      <c r="B215" s="53"/>
      <c r="C215" s="64"/>
      <c r="D215" s="69"/>
      <c r="E215" s="70"/>
      <c r="F215" s="66"/>
      <c r="G215" s="67"/>
      <c r="H215" s="67"/>
      <c r="I215" s="54"/>
      <c r="J215" s="54"/>
      <c r="K215" s="48"/>
      <c r="L215" s="60"/>
      <c r="M215" s="59"/>
      <c r="N215" s="125"/>
      <c r="P215" s="72"/>
      <c r="Q215" s="72"/>
      <c r="R215" s="72"/>
      <c r="S215" s="72"/>
    </row>
    <row r="216" spans="1:19" s="7" customFormat="1" ht="18.75" hidden="1" customHeight="1" x14ac:dyDescent="0.2">
      <c r="B216" s="46">
        <v>2009</v>
      </c>
      <c r="C216" s="47">
        <v>197181.78599999999</v>
      </c>
      <c r="D216" s="48">
        <v>4427.3714999999993</v>
      </c>
      <c r="E216" s="48">
        <v>18548.462369999997</v>
      </c>
      <c r="F216" s="48">
        <v>6314.6092800000006</v>
      </c>
      <c r="G216" s="48">
        <v>106350.67354</v>
      </c>
      <c r="H216" s="48">
        <v>139.6003</v>
      </c>
      <c r="I216" s="48">
        <v>149.73000000000002</v>
      </c>
      <c r="J216" s="48">
        <v>949086.46349999995</v>
      </c>
      <c r="K216" s="48">
        <v>176786.24</v>
      </c>
      <c r="L216" s="48">
        <v>803211.01429584203</v>
      </c>
      <c r="M216" s="47">
        <v>2262046.3705158425</v>
      </c>
      <c r="N216" s="125"/>
      <c r="P216" s="18"/>
      <c r="Q216" s="18"/>
      <c r="R216" s="72"/>
      <c r="S216" s="72"/>
    </row>
    <row r="217" spans="1:19" s="7" customFormat="1" ht="18.75" hidden="1" customHeight="1" x14ac:dyDescent="0.2">
      <c r="B217" s="47" t="s">
        <v>34</v>
      </c>
      <c r="C217" s="47">
        <v>8688.2999999999993</v>
      </c>
      <c r="D217" s="61">
        <v>454.96699999999993</v>
      </c>
      <c r="E217" s="54">
        <v>1003.4010000000001</v>
      </c>
      <c r="F217" s="54">
        <v>211.94967000000003</v>
      </c>
      <c r="G217" s="48">
        <v>7353.2787500000004</v>
      </c>
      <c r="H217" s="48">
        <v>7.3366099999999985</v>
      </c>
      <c r="I217" s="48">
        <v>2.1599999999999966</v>
      </c>
      <c r="J217" s="48">
        <v>17890.503000000001</v>
      </c>
      <c r="K217" s="48">
        <v>4719.8599999999997</v>
      </c>
      <c r="L217" s="98">
        <v>61841.703583796007</v>
      </c>
      <c r="M217" s="59">
        <v>102171.301773796</v>
      </c>
      <c r="N217" s="125"/>
      <c r="P217" s="72"/>
      <c r="Q217" s="72"/>
      <c r="R217" s="72"/>
      <c r="S217" s="72"/>
    </row>
    <row r="218" spans="1:19" s="7" customFormat="1" ht="18.75" hidden="1" customHeight="1" x14ac:dyDescent="0.2">
      <c r="B218" s="47" t="s">
        <v>35</v>
      </c>
      <c r="C218" s="47">
        <v>7713.4000000000005</v>
      </c>
      <c r="D218" s="61">
        <v>356.77199999999993</v>
      </c>
      <c r="E218" s="54">
        <v>774.57</v>
      </c>
      <c r="F218" s="54">
        <v>488.03733999999997</v>
      </c>
      <c r="G218" s="48">
        <v>6779.7528599999996</v>
      </c>
      <c r="H218" s="48">
        <v>4.7371500000000015</v>
      </c>
      <c r="I218" s="48">
        <v>14.620000000000005</v>
      </c>
      <c r="J218" s="48">
        <v>36049.161999999997</v>
      </c>
      <c r="K218" s="48">
        <v>7238.4859999999999</v>
      </c>
      <c r="L218" s="98">
        <v>58197.798103136032</v>
      </c>
      <c r="M218" s="59">
        <v>117602.73007313602</v>
      </c>
      <c r="N218" s="125"/>
      <c r="P218" s="72"/>
      <c r="Q218" s="72"/>
      <c r="R218" s="72"/>
      <c r="S218" s="72"/>
    </row>
    <row r="219" spans="1:19" s="7" customFormat="1" ht="18.75" hidden="1" customHeight="1" x14ac:dyDescent="0.2">
      <c r="B219" s="47" t="s">
        <v>36</v>
      </c>
      <c r="C219" s="47">
        <v>6147</v>
      </c>
      <c r="D219" s="61">
        <v>193.89999999999998</v>
      </c>
      <c r="E219" s="54">
        <v>1326.732</v>
      </c>
      <c r="F219" s="54">
        <v>459.91140000000001</v>
      </c>
      <c r="G219" s="48">
        <v>8312.3742599999987</v>
      </c>
      <c r="H219" s="48">
        <v>13.28257</v>
      </c>
      <c r="I219" s="48">
        <v>20.29000000000002</v>
      </c>
      <c r="J219" s="48">
        <v>44482.684999999998</v>
      </c>
      <c r="K219" s="48">
        <v>8964.1740000000009</v>
      </c>
      <c r="L219" s="98">
        <v>85121.737783199977</v>
      </c>
      <c r="M219" s="59">
        <v>155021.81730319999</v>
      </c>
      <c r="N219" s="125"/>
      <c r="P219" s="72"/>
      <c r="Q219" s="72"/>
      <c r="R219" s="72"/>
      <c r="S219" s="72"/>
    </row>
    <row r="220" spans="1:19" s="7" customFormat="1" ht="18.75" hidden="1" customHeight="1" x14ac:dyDescent="0.2">
      <c r="B220" s="47" t="s">
        <v>37</v>
      </c>
      <c r="C220" s="47">
        <v>10490.9</v>
      </c>
      <c r="D220" s="61">
        <v>98.266699999999986</v>
      </c>
      <c r="E220" s="54">
        <v>771.66550000000007</v>
      </c>
      <c r="F220" s="54">
        <v>340.87744000000004</v>
      </c>
      <c r="G220" s="48">
        <v>6317.5423300000011</v>
      </c>
      <c r="H220" s="48">
        <v>8.8110099999999996</v>
      </c>
      <c r="I220" s="48">
        <v>2.1299999999999955</v>
      </c>
      <c r="J220" s="48">
        <v>47976.33</v>
      </c>
      <c r="K220" s="48">
        <v>5758.4849999999997</v>
      </c>
      <c r="L220" s="98">
        <v>46395.018374139596</v>
      </c>
      <c r="M220" s="59">
        <v>118157.89848413959</v>
      </c>
      <c r="N220" s="125"/>
      <c r="P220" s="72"/>
      <c r="Q220" s="72"/>
      <c r="R220" s="72"/>
      <c r="S220" s="72"/>
    </row>
    <row r="221" spans="1:19" s="7" customFormat="1" ht="18.75" hidden="1" customHeight="1" x14ac:dyDescent="0.2">
      <c r="B221" s="47" t="s">
        <v>38</v>
      </c>
      <c r="C221" s="47">
        <v>4921.7</v>
      </c>
      <c r="D221" s="61">
        <v>139.29999999999998</v>
      </c>
      <c r="E221" s="54">
        <v>1916.2013199999999</v>
      </c>
      <c r="F221" s="54">
        <v>443.73624000000001</v>
      </c>
      <c r="G221" s="48">
        <v>6522.4389700000011</v>
      </c>
      <c r="H221" s="48">
        <v>7.6969100000000017</v>
      </c>
      <c r="I221" s="48">
        <v>17.870000000000005</v>
      </c>
      <c r="J221" s="48">
        <v>94008.960000000006</v>
      </c>
      <c r="K221" s="48">
        <v>12946.478999999999</v>
      </c>
      <c r="L221" s="98">
        <v>53248.694748400027</v>
      </c>
      <c r="M221" s="59">
        <v>174155.22505840001</v>
      </c>
      <c r="N221" s="125"/>
      <c r="P221" s="72"/>
      <c r="Q221" s="72"/>
      <c r="R221" s="72"/>
      <c r="S221" s="72"/>
    </row>
    <row r="222" spans="1:19" s="7" customFormat="1" ht="18.75" hidden="1" customHeight="1" x14ac:dyDescent="0.2">
      <c r="B222" s="47" t="s">
        <v>52</v>
      </c>
      <c r="C222" s="47">
        <v>5804.22</v>
      </c>
      <c r="D222" s="61">
        <v>257.03999999999996</v>
      </c>
      <c r="E222" s="54">
        <v>2332.1871700000002</v>
      </c>
      <c r="F222" s="54">
        <v>409.51331999999996</v>
      </c>
      <c r="G222" s="48">
        <v>6919.3868200000015</v>
      </c>
      <c r="H222" s="48">
        <v>12.058729999999997</v>
      </c>
      <c r="I222" s="48">
        <v>25.539999999999992</v>
      </c>
      <c r="J222" s="48">
        <v>119874.86</v>
      </c>
      <c r="K222" s="48">
        <v>16679.617999999999</v>
      </c>
      <c r="L222" s="98">
        <v>43629.16526352003</v>
      </c>
      <c r="M222" s="59">
        <v>195918.07484352004</v>
      </c>
      <c r="N222" s="125"/>
      <c r="P222" s="72"/>
      <c r="Q222" s="72"/>
      <c r="R222" s="72"/>
      <c r="S222" s="72"/>
    </row>
    <row r="223" spans="1:19" s="7" customFormat="1" ht="18.75" hidden="1" customHeight="1" x14ac:dyDescent="0.2">
      <c r="B223" s="47" t="s">
        <v>53</v>
      </c>
      <c r="C223" s="47">
        <v>19815.55</v>
      </c>
      <c r="D223" s="61">
        <v>317.8</v>
      </c>
      <c r="E223" s="54">
        <v>2167.1410000000001</v>
      </c>
      <c r="F223" s="54">
        <v>729.45503000000008</v>
      </c>
      <c r="G223" s="48">
        <v>7678.1541900000002</v>
      </c>
      <c r="H223" s="48">
        <v>11.92408</v>
      </c>
      <c r="I223" s="48">
        <v>23.740000000000009</v>
      </c>
      <c r="J223" s="48">
        <v>123279.348</v>
      </c>
      <c r="K223" s="48">
        <v>20236.088</v>
      </c>
      <c r="L223" s="98">
        <v>57619.54425639999</v>
      </c>
      <c r="M223" s="59">
        <v>231855.02829639998</v>
      </c>
      <c r="N223" s="125"/>
      <c r="P223" s="72"/>
      <c r="Q223" s="72"/>
      <c r="R223" s="72"/>
      <c r="S223" s="72"/>
    </row>
    <row r="224" spans="1:19" s="7" customFormat="1" ht="18.75" hidden="1" customHeight="1" x14ac:dyDescent="0.2">
      <c r="B224" s="47" t="s">
        <v>54</v>
      </c>
      <c r="C224" s="47">
        <v>26170.07</v>
      </c>
      <c r="D224" s="61">
        <v>567.14</v>
      </c>
      <c r="E224" s="54">
        <v>1646.634</v>
      </c>
      <c r="F224" s="54">
        <v>587.66287999999997</v>
      </c>
      <c r="G224" s="48">
        <v>9381.5572200000006</v>
      </c>
      <c r="H224" s="48">
        <v>10.014640000000004</v>
      </c>
      <c r="I224" s="48">
        <v>4.3499999999999943</v>
      </c>
      <c r="J224" s="48">
        <v>134536.821</v>
      </c>
      <c r="K224" s="48">
        <v>30524.316999999999</v>
      </c>
      <c r="L224" s="98">
        <v>63125.62292232005</v>
      </c>
      <c r="M224" s="59">
        <v>266549.84401232004</v>
      </c>
      <c r="N224" s="125"/>
      <c r="P224" s="72"/>
      <c r="Q224" s="72"/>
      <c r="R224" s="72"/>
      <c r="S224" s="72"/>
    </row>
    <row r="225" spans="2:19" s="7" customFormat="1" ht="18.75" hidden="1" customHeight="1" x14ac:dyDescent="0.2">
      <c r="B225" s="47" t="s">
        <v>55</v>
      </c>
      <c r="C225" s="47">
        <v>32749.088</v>
      </c>
      <c r="D225" s="61">
        <v>434.06999999999994</v>
      </c>
      <c r="E225" s="54">
        <v>1533.64221</v>
      </c>
      <c r="F225" s="54">
        <v>732.1007800000001</v>
      </c>
      <c r="G225" s="48">
        <v>10058.42092</v>
      </c>
      <c r="H225" s="48">
        <v>5.9603899999999985</v>
      </c>
      <c r="I225" s="48">
        <v>4.8700000000000045</v>
      </c>
      <c r="J225" s="48">
        <v>114579.68614999999</v>
      </c>
      <c r="K225" s="48">
        <v>24723.323</v>
      </c>
      <c r="L225" s="98">
        <v>84256.325335159985</v>
      </c>
      <c r="M225" s="59">
        <v>269072.62165515998</v>
      </c>
      <c r="N225" s="125"/>
      <c r="P225" s="72"/>
      <c r="Q225" s="72"/>
      <c r="R225" s="72"/>
      <c r="S225" s="72"/>
    </row>
    <row r="226" spans="2:19" s="7" customFormat="1" ht="18.75" hidden="1" customHeight="1" x14ac:dyDescent="0.2">
      <c r="B226" s="47" t="s">
        <v>56</v>
      </c>
      <c r="C226" s="47">
        <v>32465.228999999999</v>
      </c>
      <c r="D226" s="61">
        <v>429.99999999999994</v>
      </c>
      <c r="E226" s="54">
        <v>1560.3153700000003</v>
      </c>
      <c r="F226" s="54">
        <v>703.11081000000001</v>
      </c>
      <c r="G226" s="48">
        <v>10881.28</v>
      </c>
      <c r="H226" s="48">
        <v>26.01258</v>
      </c>
      <c r="I226" s="48">
        <v>31.579999999999984</v>
      </c>
      <c r="J226" s="48">
        <v>94155.450400000002</v>
      </c>
      <c r="K226" s="48">
        <v>22114.377</v>
      </c>
      <c r="L226" s="98">
        <v>108707.07133999998</v>
      </c>
      <c r="M226" s="59">
        <v>271042.87807999999</v>
      </c>
      <c r="N226" s="125"/>
      <c r="P226" s="72"/>
      <c r="Q226" s="72"/>
      <c r="R226" s="72"/>
      <c r="S226" s="72"/>
    </row>
    <row r="227" spans="2:19" s="7" customFormat="1" ht="18.75" hidden="1" customHeight="1" x14ac:dyDescent="0.2">
      <c r="B227" s="47" t="s">
        <v>57</v>
      </c>
      <c r="C227" s="47">
        <v>17335.728999999999</v>
      </c>
      <c r="D227" s="61">
        <v>719.36999999999989</v>
      </c>
      <c r="E227" s="54">
        <v>2177.9775</v>
      </c>
      <c r="F227" s="54">
        <v>604.39130000000011</v>
      </c>
      <c r="G227" s="48">
        <v>12674.136129999999</v>
      </c>
      <c r="H227" s="48">
        <v>16.40889</v>
      </c>
      <c r="I227" s="48">
        <v>2.1100000000000136</v>
      </c>
      <c r="J227" s="48">
        <v>66918.139950000012</v>
      </c>
      <c r="K227" s="48">
        <v>12441.365</v>
      </c>
      <c r="L227" s="98">
        <v>68345.540521560048</v>
      </c>
      <c r="M227" s="59">
        <v>181233.06040156004</v>
      </c>
      <c r="N227" s="125"/>
      <c r="P227" s="72"/>
      <c r="Q227" s="72"/>
      <c r="R227" s="72"/>
      <c r="S227" s="72"/>
    </row>
    <row r="228" spans="2:19" s="7" customFormat="1" ht="18.75" hidden="1" customHeight="1" x14ac:dyDescent="0.2">
      <c r="B228" s="47" t="s">
        <v>58</v>
      </c>
      <c r="C228" s="47">
        <v>24880.600000000002</v>
      </c>
      <c r="D228" s="61">
        <v>458.74579999999992</v>
      </c>
      <c r="E228" s="54">
        <v>1337.9953</v>
      </c>
      <c r="F228" s="54">
        <v>603.86307000000011</v>
      </c>
      <c r="G228" s="48">
        <v>13472.351090000002</v>
      </c>
      <c r="H228" s="48">
        <v>15.356740000000004</v>
      </c>
      <c r="I228" s="48">
        <v>0.46999999999999886</v>
      </c>
      <c r="J228" s="48">
        <v>55334.517999999996</v>
      </c>
      <c r="K228" s="48">
        <v>10439.668</v>
      </c>
      <c r="L228" s="98">
        <v>72722.792064210385</v>
      </c>
      <c r="M228" s="59">
        <v>179265.8905342104</v>
      </c>
      <c r="N228" s="125"/>
      <c r="P228" s="72"/>
      <c r="Q228" s="72"/>
      <c r="R228" s="72"/>
      <c r="S228" s="72"/>
    </row>
    <row r="229" spans="2:19" s="7" customFormat="1" ht="14.25" hidden="1" x14ac:dyDescent="0.2">
      <c r="B229" s="47"/>
      <c r="C229" s="47"/>
      <c r="D229" s="61"/>
      <c r="E229" s="54"/>
      <c r="F229" s="54"/>
      <c r="G229" s="48"/>
      <c r="H229" s="48"/>
      <c r="I229" s="48"/>
      <c r="J229" s="48"/>
      <c r="K229" s="48"/>
      <c r="L229" s="60"/>
      <c r="M229" s="59"/>
      <c r="N229" s="125"/>
      <c r="P229" s="72"/>
      <c r="Q229" s="72"/>
      <c r="R229" s="72"/>
      <c r="S229" s="72"/>
    </row>
    <row r="230" spans="2:19" s="7" customFormat="1" ht="18.75" hidden="1" customHeight="1" x14ac:dyDescent="0.2">
      <c r="B230" s="46">
        <v>2010</v>
      </c>
      <c r="C230" s="47">
        <v>87782.569999999992</v>
      </c>
      <c r="D230" s="48">
        <v>4375.5249999999996</v>
      </c>
      <c r="E230" s="48">
        <v>17926.187010000001</v>
      </c>
      <c r="F230" s="48">
        <v>11932.06107</v>
      </c>
      <c r="G230" s="48">
        <v>152369.90888</v>
      </c>
      <c r="H230" s="48">
        <v>124.15670000000001</v>
      </c>
      <c r="I230" s="48">
        <v>916.81999999999994</v>
      </c>
      <c r="J230" s="48">
        <v>1026068.64755</v>
      </c>
      <c r="K230" s="48">
        <v>222225.67600000004</v>
      </c>
      <c r="L230" s="48">
        <v>784071.32791869971</v>
      </c>
      <c r="M230" s="89">
        <v>2306876.9769486999</v>
      </c>
      <c r="N230" s="125"/>
      <c r="P230" s="18"/>
      <c r="Q230" s="72"/>
      <c r="R230" s="72"/>
      <c r="S230" s="72"/>
    </row>
    <row r="231" spans="2:19" s="7" customFormat="1" ht="18.75" hidden="1" customHeight="1" x14ac:dyDescent="0.2">
      <c r="B231" s="47" t="s">
        <v>34</v>
      </c>
      <c r="C231" s="47">
        <v>8011.2</v>
      </c>
      <c r="D231" s="61">
        <v>413.16149999999993</v>
      </c>
      <c r="E231" s="54">
        <v>867.94243999999992</v>
      </c>
      <c r="F231" s="54">
        <v>935.13544000000002</v>
      </c>
      <c r="G231" s="48">
        <v>8891.0092099999965</v>
      </c>
      <c r="H231" s="54">
        <v>6.8039199999999997</v>
      </c>
      <c r="I231" s="48">
        <v>0.30000000000001137</v>
      </c>
      <c r="J231" s="48">
        <v>77688.009999999995</v>
      </c>
      <c r="K231" s="48">
        <v>24130.314999999999</v>
      </c>
      <c r="L231" s="98">
        <v>67189.907324361993</v>
      </c>
      <c r="M231" s="59">
        <v>188133.48513436201</v>
      </c>
      <c r="N231" s="125"/>
      <c r="P231" s="72"/>
      <c r="Q231" s="38"/>
      <c r="R231" s="72"/>
      <c r="S231" s="72"/>
    </row>
    <row r="232" spans="2:19" s="7" customFormat="1" ht="18.75" hidden="1" customHeight="1" x14ac:dyDescent="0.2">
      <c r="B232" s="47" t="s">
        <v>35</v>
      </c>
      <c r="C232" s="47">
        <v>2053</v>
      </c>
      <c r="D232" s="61">
        <v>393.97</v>
      </c>
      <c r="E232" s="54">
        <v>806.4370899999999</v>
      </c>
      <c r="F232" s="54">
        <v>834.95670999999993</v>
      </c>
      <c r="G232" s="48">
        <v>8167.5753000000013</v>
      </c>
      <c r="H232" s="54">
        <v>2.3383099999999994</v>
      </c>
      <c r="I232" s="48">
        <v>0.59000000000000341</v>
      </c>
      <c r="J232" s="48">
        <v>25329.828000000001</v>
      </c>
      <c r="K232" s="48">
        <v>9108.8880000000008</v>
      </c>
      <c r="L232" s="98">
        <v>56418.808966359989</v>
      </c>
      <c r="M232" s="59">
        <v>103115.80296636</v>
      </c>
      <c r="N232" s="125"/>
      <c r="P232" s="72"/>
      <c r="Q232" s="38"/>
      <c r="R232" s="72"/>
      <c r="S232" s="72"/>
    </row>
    <row r="233" spans="2:19" s="7" customFormat="1" ht="18.75" hidden="1" customHeight="1" x14ac:dyDescent="0.2">
      <c r="B233" s="47" t="s">
        <v>36</v>
      </c>
      <c r="C233" s="47">
        <v>0</v>
      </c>
      <c r="D233" s="61">
        <v>227.78499999999994</v>
      </c>
      <c r="E233" s="54">
        <v>1038.7237700000001</v>
      </c>
      <c r="F233" s="54">
        <v>1329.8102600000002</v>
      </c>
      <c r="G233" s="48">
        <v>10093.599990000001</v>
      </c>
      <c r="H233" s="54">
        <v>11.738830000000002</v>
      </c>
      <c r="I233" s="48">
        <v>102.85999999999999</v>
      </c>
      <c r="J233" s="48">
        <v>40223.851449999995</v>
      </c>
      <c r="K233" s="48">
        <v>11551.601000000001</v>
      </c>
      <c r="L233" s="98">
        <v>67103.003493579992</v>
      </c>
      <c r="M233" s="59">
        <v>131580.21665357999</v>
      </c>
      <c r="N233" s="125"/>
      <c r="P233" s="72"/>
      <c r="Q233" s="38"/>
      <c r="R233" s="72"/>
      <c r="S233" s="72"/>
    </row>
    <row r="234" spans="2:19" s="7" customFormat="1" ht="18.75" hidden="1" customHeight="1" x14ac:dyDescent="0.2">
      <c r="B234" s="47" t="s">
        <v>37</v>
      </c>
      <c r="C234" s="47">
        <v>121.2</v>
      </c>
      <c r="D234" s="61">
        <v>143.25</v>
      </c>
      <c r="E234" s="54">
        <v>1638.80576</v>
      </c>
      <c r="F234" s="54">
        <v>983.72641999999996</v>
      </c>
      <c r="G234" s="48">
        <v>10336.1736</v>
      </c>
      <c r="H234" s="54">
        <v>3.207990000000001</v>
      </c>
      <c r="I234" s="48">
        <v>173.04</v>
      </c>
      <c r="J234" s="48">
        <v>73171.452550000002</v>
      </c>
      <c r="K234" s="48">
        <v>8101.5860000000002</v>
      </c>
      <c r="L234" s="98">
        <v>43352.902421000006</v>
      </c>
      <c r="M234" s="59">
        <v>137852.47778099999</v>
      </c>
      <c r="N234" s="125"/>
      <c r="P234" s="72"/>
      <c r="Q234" s="38"/>
      <c r="R234" s="72"/>
      <c r="S234" s="72"/>
    </row>
    <row r="235" spans="2:19" s="7" customFormat="1" ht="18.75" hidden="1" customHeight="1" x14ac:dyDescent="0.2">
      <c r="B235" s="47" t="s">
        <v>38</v>
      </c>
      <c r="C235" s="47">
        <v>5483.2</v>
      </c>
      <c r="D235" s="61">
        <v>117.6</v>
      </c>
      <c r="E235" s="54">
        <v>1793.2076600000003</v>
      </c>
      <c r="F235" s="54">
        <v>1575.4901200000002</v>
      </c>
      <c r="G235" s="48">
        <v>10276.765050000002</v>
      </c>
      <c r="H235" s="54">
        <v>7.1841100000000004</v>
      </c>
      <c r="I235" s="48">
        <v>149.28</v>
      </c>
      <c r="J235" s="48">
        <v>126980.99905</v>
      </c>
      <c r="K235" s="48">
        <v>28833.48</v>
      </c>
      <c r="L235" s="98">
        <v>46650.738548799956</v>
      </c>
      <c r="M235" s="59">
        <v>221718.81381879997</v>
      </c>
      <c r="N235" s="125"/>
      <c r="P235" s="72"/>
      <c r="Q235" s="38"/>
      <c r="R235" s="72"/>
      <c r="S235" s="72"/>
    </row>
    <row r="236" spans="2:19" s="7" customFormat="1" ht="18.75" hidden="1" customHeight="1" x14ac:dyDescent="0.2">
      <c r="B236" s="47" t="s">
        <v>52</v>
      </c>
      <c r="C236" s="47">
        <v>9247</v>
      </c>
      <c r="D236" s="61">
        <v>216.32</v>
      </c>
      <c r="E236" s="54">
        <v>2293.6267199999998</v>
      </c>
      <c r="F236" s="54">
        <v>870.84114000000011</v>
      </c>
      <c r="G236" s="48">
        <v>11024.878530000004</v>
      </c>
      <c r="H236" s="54">
        <v>14.13025</v>
      </c>
      <c r="I236" s="48">
        <v>116.39000000000001</v>
      </c>
      <c r="J236" s="48">
        <v>116624.09909999999</v>
      </c>
      <c r="K236" s="48">
        <v>31687.963</v>
      </c>
      <c r="L236" s="98">
        <v>87424.782048159948</v>
      </c>
      <c r="M236" s="59">
        <v>259403.75717815995</v>
      </c>
      <c r="N236" s="125"/>
      <c r="P236" s="72"/>
      <c r="Q236" s="38"/>
      <c r="R236" s="72"/>
      <c r="S236" s="72"/>
    </row>
    <row r="237" spans="2:19" s="7" customFormat="1" ht="18.75" hidden="1" customHeight="1" x14ac:dyDescent="0.2">
      <c r="B237" s="47" t="s">
        <v>53</v>
      </c>
      <c r="C237" s="47">
        <v>20876.12</v>
      </c>
      <c r="D237" s="61">
        <v>352.9</v>
      </c>
      <c r="E237" s="54">
        <v>2158.34031</v>
      </c>
      <c r="F237" s="54">
        <v>955.30852000000004</v>
      </c>
      <c r="G237" s="48">
        <v>12716.261759999998</v>
      </c>
      <c r="H237" s="54">
        <v>15.321020000000001</v>
      </c>
      <c r="I237" s="48">
        <v>50.150000000000006</v>
      </c>
      <c r="J237" s="48">
        <v>162511.40890000001</v>
      </c>
      <c r="K237" s="48">
        <v>31723.075000000001</v>
      </c>
      <c r="L237" s="98">
        <v>69289.349995199955</v>
      </c>
      <c r="M237" s="59">
        <v>300598.13565519999</v>
      </c>
      <c r="N237" s="125"/>
      <c r="P237" s="72"/>
      <c r="Q237" s="38"/>
      <c r="R237" s="72"/>
      <c r="S237" s="72"/>
    </row>
    <row r="238" spans="2:19" s="7" customFormat="1" ht="18.75" hidden="1" customHeight="1" x14ac:dyDescent="0.2">
      <c r="B238" s="47" t="s">
        <v>54</v>
      </c>
      <c r="C238" s="47">
        <v>26199.9</v>
      </c>
      <c r="D238" s="61">
        <v>514.63999999999987</v>
      </c>
      <c r="E238" s="54">
        <v>1965.61384</v>
      </c>
      <c r="F238" s="54">
        <v>564.51481000000001</v>
      </c>
      <c r="G238" s="48">
        <v>12765.977440000001</v>
      </c>
      <c r="H238" s="54">
        <v>7.6838299999999959</v>
      </c>
      <c r="I238" s="48">
        <v>120.47</v>
      </c>
      <c r="J238" s="48">
        <v>99611.661999999997</v>
      </c>
      <c r="K238" s="48">
        <v>18308.451000000001</v>
      </c>
      <c r="L238" s="98">
        <v>77866.264752319999</v>
      </c>
      <c r="M238" s="59">
        <v>237804.82814231998</v>
      </c>
      <c r="N238" s="125"/>
      <c r="P238" s="72"/>
      <c r="Q238" s="38"/>
      <c r="R238" s="72"/>
      <c r="S238" s="72"/>
    </row>
    <row r="239" spans="2:19" s="7" customFormat="1" ht="18.75" hidden="1" customHeight="1" x14ac:dyDescent="0.2">
      <c r="B239" s="47" t="s">
        <v>55</v>
      </c>
      <c r="C239" s="47">
        <v>12334.7</v>
      </c>
      <c r="D239" s="61">
        <v>540.16499999999996</v>
      </c>
      <c r="E239" s="54">
        <v>1791.0851199999997</v>
      </c>
      <c r="F239" s="54">
        <v>788.15322000000003</v>
      </c>
      <c r="G239" s="48">
        <v>17698.133620000001</v>
      </c>
      <c r="H239" s="54">
        <v>14.295180000000007</v>
      </c>
      <c r="I239" s="48">
        <v>67.460000000000008</v>
      </c>
      <c r="J239" s="48">
        <v>95973.186000000002</v>
      </c>
      <c r="K239" s="48">
        <v>22661.394</v>
      </c>
      <c r="L239" s="98">
        <v>100243.38988101992</v>
      </c>
      <c r="M239" s="59">
        <v>252044.56948101995</v>
      </c>
      <c r="N239" s="125"/>
      <c r="P239" s="72"/>
      <c r="Q239" s="38"/>
      <c r="R239" s="72"/>
      <c r="S239" s="72"/>
    </row>
    <row r="240" spans="2:19" s="7" customFormat="1" ht="18.75" hidden="1" customHeight="1" x14ac:dyDescent="0.2">
      <c r="B240" s="47" t="s">
        <v>56</v>
      </c>
      <c r="C240" s="47">
        <v>3350.65</v>
      </c>
      <c r="D240" s="61">
        <v>458.14999999999992</v>
      </c>
      <c r="E240" s="54">
        <v>1797.1762799999999</v>
      </c>
      <c r="F240" s="54">
        <v>1306.67614</v>
      </c>
      <c r="G240" s="48">
        <v>13580.251510000002</v>
      </c>
      <c r="H240" s="54">
        <v>9.1383800000000033</v>
      </c>
      <c r="I240" s="48">
        <v>7.619999999999993</v>
      </c>
      <c r="J240" s="48">
        <v>135932.81150000001</v>
      </c>
      <c r="K240" s="48">
        <v>14459.807000000001</v>
      </c>
      <c r="L240" s="98">
        <v>75757.206032200003</v>
      </c>
      <c r="M240" s="59">
        <v>246651.87446220001</v>
      </c>
      <c r="N240" s="125"/>
      <c r="P240" s="72"/>
      <c r="Q240" s="38"/>
      <c r="R240" s="72"/>
      <c r="S240" s="72"/>
    </row>
    <row r="241" spans="2:19" s="7" customFormat="1" ht="19.5" hidden="1" customHeight="1" x14ac:dyDescent="0.2">
      <c r="B241" s="47" t="s">
        <v>57</v>
      </c>
      <c r="C241" s="47">
        <v>36</v>
      </c>
      <c r="D241" s="61">
        <v>595.01799999999992</v>
      </c>
      <c r="E241" s="54">
        <v>1134.4675599999998</v>
      </c>
      <c r="F241" s="54">
        <v>764.88631999999996</v>
      </c>
      <c r="G241" s="48">
        <v>18169.822030000007</v>
      </c>
      <c r="H241" s="54">
        <v>15.517629999999997</v>
      </c>
      <c r="I241" s="48">
        <v>91.11999999999999</v>
      </c>
      <c r="J241" s="48">
        <v>51236.642999999996</v>
      </c>
      <c r="K241" s="48">
        <v>11678.523000000001</v>
      </c>
      <c r="L241" s="98">
        <v>43329.599613383994</v>
      </c>
      <c r="M241" s="59">
        <v>126960.56827338401</v>
      </c>
      <c r="N241" s="125"/>
      <c r="P241" s="72"/>
      <c r="Q241" s="38"/>
      <c r="R241" s="72"/>
      <c r="S241" s="72"/>
    </row>
    <row r="242" spans="2:19" s="7" customFormat="1" ht="18.75" hidden="1" customHeight="1" x14ac:dyDescent="0.2">
      <c r="B242" s="47" t="s">
        <v>58</v>
      </c>
      <c r="C242" s="50">
        <v>69.600000000000009</v>
      </c>
      <c r="D242" s="60">
        <v>402.56549999999993</v>
      </c>
      <c r="E242" s="60">
        <v>640.76045999999997</v>
      </c>
      <c r="F242" s="60">
        <v>1022.56197</v>
      </c>
      <c r="G242" s="60">
        <v>18649.46084</v>
      </c>
      <c r="H242" s="60">
        <v>16.797250000000009</v>
      </c>
      <c r="I242" s="60">
        <v>37.540000000000006</v>
      </c>
      <c r="J242" s="60">
        <v>20784.696</v>
      </c>
      <c r="K242" s="60">
        <v>9980.5930000000008</v>
      </c>
      <c r="L242" s="98">
        <v>49445.374842313991</v>
      </c>
      <c r="M242" s="50">
        <v>101012.44740231399</v>
      </c>
      <c r="N242" s="127"/>
      <c r="P242" s="72"/>
      <c r="Q242" s="38"/>
      <c r="R242" s="72"/>
      <c r="S242" s="72"/>
    </row>
    <row r="243" spans="2:19" s="7" customFormat="1" ht="14.25" hidden="1" x14ac:dyDescent="0.2">
      <c r="B243" s="93"/>
      <c r="C243" s="50"/>
      <c r="D243" s="60"/>
      <c r="E243" s="60"/>
      <c r="F243" s="60"/>
      <c r="G243" s="60"/>
      <c r="H243" s="60"/>
      <c r="I243" s="60"/>
      <c r="J243" s="60"/>
      <c r="K243" s="60"/>
      <c r="L243" s="51"/>
      <c r="M243" s="50"/>
      <c r="N243" s="125"/>
      <c r="P243" s="72"/>
      <c r="Q243" s="14"/>
      <c r="R243" s="72"/>
      <c r="S243" s="72"/>
    </row>
    <row r="244" spans="2:19" s="7" customFormat="1" ht="18.75" hidden="1" customHeight="1" x14ac:dyDescent="0.2">
      <c r="B244" s="46">
        <v>2011</v>
      </c>
      <c r="C244" s="47">
        <v>852.00000000000011</v>
      </c>
      <c r="D244" s="48">
        <v>4546.7104999999992</v>
      </c>
      <c r="E244" s="48">
        <v>17144.392110000001</v>
      </c>
      <c r="F244" s="48">
        <v>11988.099770000001</v>
      </c>
      <c r="G244" s="48">
        <v>113615.18187000001</v>
      </c>
      <c r="H244" s="48">
        <v>116.28763000000001</v>
      </c>
      <c r="I244" s="48">
        <v>902.80000000000018</v>
      </c>
      <c r="J244" s="48">
        <v>984472.11186000006</v>
      </c>
      <c r="K244" s="48">
        <v>219066.77331999998</v>
      </c>
      <c r="L244" s="48">
        <v>523144.80604157387</v>
      </c>
      <c r="M244" s="47">
        <v>1874947.2659015739</v>
      </c>
      <c r="N244" s="125"/>
      <c r="P244" s="72"/>
      <c r="Q244" s="14"/>
      <c r="R244" s="72"/>
      <c r="S244" s="72"/>
    </row>
    <row r="245" spans="2:19" s="7" customFormat="1" ht="18.75" hidden="1" customHeight="1" x14ac:dyDescent="0.2">
      <c r="B245" s="47" t="s">
        <v>34</v>
      </c>
      <c r="C245" s="50">
        <v>51.6</v>
      </c>
      <c r="D245" s="60">
        <v>279.77999999999997</v>
      </c>
      <c r="E245" s="60">
        <v>679.61338999999998</v>
      </c>
      <c r="F245" s="60">
        <v>775.04793000000006</v>
      </c>
      <c r="G245" s="60">
        <v>10419.693580000003</v>
      </c>
      <c r="H245" s="60">
        <v>7.5698099999999986</v>
      </c>
      <c r="I245" s="60">
        <v>85.78</v>
      </c>
      <c r="J245" s="60">
        <v>71199.17</v>
      </c>
      <c r="K245" s="60">
        <v>7159.56</v>
      </c>
      <c r="L245" s="98">
        <v>35907.74446863999</v>
      </c>
      <c r="M245" s="50">
        <v>126479.86495864</v>
      </c>
      <c r="N245" s="125"/>
      <c r="P245" s="72"/>
      <c r="Q245" s="14"/>
      <c r="R245" s="72"/>
      <c r="S245" s="72"/>
    </row>
    <row r="246" spans="2:19" s="7" customFormat="1" ht="18.75" hidden="1" customHeight="1" x14ac:dyDescent="0.2">
      <c r="B246" s="47" t="s">
        <v>35</v>
      </c>
      <c r="C246" s="50">
        <v>51.6</v>
      </c>
      <c r="D246" s="60">
        <v>210.24249999999998</v>
      </c>
      <c r="E246" s="60">
        <v>849.36462000000006</v>
      </c>
      <c r="F246" s="60">
        <v>782.06706000000008</v>
      </c>
      <c r="G246" s="60">
        <v>8972.1120200000005</v>
      </c>
      <c r="H246" s="60">
        <v>7.7161100000000005</v>
      </c>
      <c r="I246" s="60">
        <v>52.78</v>
      </c>
      <c r="J246" s="60">
        <v>16316.653</v>
      </c>
      <c r="K246" s="60">
        <v>1733.538</v>
      </c>
      <c r="L246" s="98">
        <v>35958.697695589995</v>
      </c>
      <c r="M246" s="50">
        <v>64882.043785589995</v>
      </c>
      <c r="N246" s="125"/>
      <c r="P246" s="72"/>
      <c r="Q246" s="14"/>
      <c r="R246" s="72"/>
      <c r="S246" s="72"/>
    </row>
    <row r="247" spans="2:19" s="7" customFormat="1" ht="18.75" hidden="1" customHeight="1" x14ac:dyDescent="0.2">
      <c r="B247" s="47" t="s">
        <v>36</v>
      </c>
      <c r="C247" s="50">
        <v>0</v>
      </c>
      <c r="D247" s="60">
        <v>113.39999999999999</v>
      </c>
      <c r="E247" s="60">
        <v>975.93493000000012</v>
      </c>
      <c r="F247" s="60">
        <v>1236.6812199999999</v>
      </c>
      <c r="G247" s="60">
        <v>9853.0095500000007</v>
      </c>
      <c r="H247" s="60">
        <v>4.0971200000000012</v>
      </c>
      <c r="I247" s="60">
        <v>85.93</v>
      </c>
      <c r="J247" s="60">
        <v>22060.385999999999</v>
      </c>
      <c r="K247" s="60">
        <v>6630.7539999999999</v>
      </c>
      <c r="L247" s="98">
        <v>39560.323229199988</v>
      </c>
      <c r="M247" s="50">
        <v>80434.671979199993</v>
      </c>
      <c r="N247" s="125"/>
      <c r="P247" s="72"/>
      <c r="Q247" s="14"/>
      <c r="R247" s="72"/>
      <c r="S247" s="72"/>
    </row>
    <row r="248" spans="2:19" s="7" customFormat="1" ht="18.75" hidden="1" customHeight="1" x14ac:dyDescent="0.2">
      <c r="B248" s="47" t="s">
        <v>37</v>
      </c>
      <c r="C248" s="50">
        <v>0</v>
      </c>
      <c r="D248" s="60">
        <v>37.099999999999994</v>
      </c>
      <c r="E248" s="60">
        <v>1711.4026000000001</v>
      </c>
      <c r="F248" s="60">
        <v>980.97086000000013</v>
      </c>
      <c r="G248" s="60">
        <v>8729.0803799999994</v>
      </c>
      <c r="H248" s="60">
        <v>10.043659999999997</v>
      </c>
      <c r="I248" s="60">
        <v>1.6099999999999994</v>
      </c>
      <c r="J248" s="60">
        <v>26443.849000000002</v>
      </c>
      <c r="K248" s="60">
        <v>13674.894</v>
      </c>
      <c r="L248" s="98">
        <v>37241.524684800002</v>
      </c>
      <c r="M248" s="50">
        <v>88828.866794800007</v>
      </c>
      <c r="N248" s="125"/>
      <c r="P248" s="72"/>
      <c r="Q248" s="14"/>
      <c r="R248" s="72"/>
      <c r="S248" s="72"/>
    </row>
    <row r="249" spans="2:19" s="7" customFormat="1" ht="18.75" hidden="1" customHeight="1" x14ac:dyDescent="0.2">
      <c r="B249" s="47" t="s">
        <v>38</v>
      </c>
      <c r="C249" s="50">
        <v>51.6</v>
      </c>
      <c r="D249" s="60">
        <v>40.599999999999994</v>
      </c>
      <c r="E249" s="60">
        <v>1860.3716799999997</v>
      </c>
      <c r="F249" s="60">
        <v>1226.8267700000004</v>
      </c>
      <c r="G249" s="60">
        <v>9617.7378600000011</v>
      </c>
      <c r="H249" s="60">
        <v>7.4164399999999997</v>
      </c>
      <c r="I249" s="60">
        <v>76.95</v>
      </c>
      <c r="J249" s="60">
        <v>96159.014500000005</v>
      </c>
      <c r="K249" s="60">
        <v>20270.773000000001</v>
      </c>
      <c r="L249" s="98">
        <v>28324.278012799961</v>
      </c>
      <c r="M249" s="50">
        <v>157558.6952128</v>
      </c>
      <c r="N249" s="125"/>
      <c r="P249" s="72"/>
      <c r="Q249" s="14"/>
      <c r="R249" s="72"/>
      <c r="S249" s="72"/>
    </row>
    <row r="250" spans="2:19" s="7" customFormat="1" ht="18.75" hidden="1" customHeight="1" x14ac:dyDescent="0.2">
      <c r="B250" s="47" t="s">
        <v>52</v>
      </c>
      <c r="C250" s="50">
        <v>51.6</v>
      </c>
      <c r="D250" s="60">
        <v>383.2399999999999</v>
      </c>
      <c r="E250" s="60">
        <v>1872.3908799999999</v>
      </c>
      <c r="F250" s="60">
        <v>959.58483000000012</v>
      </c>
      <c r="G250" s="60">
        <v>9019.8951699999998</v>
      </c>
      <c r="H250" s="60">
        <v>8.4030700000000014</v>
      </c>
      <c r="I250" s="60">
        <v>51.78</v>
      </c>
      <c r="J250" s="60">
        <v>117319.497</v>
      </c>
      <c r="K250" s="60">
        <v>26442.064000000002</v>
      </c>
      <c r="L250" s="98">
        <v>29690.889019120008</v>
      </c>
      <c r="M250" s="50">
        <v>185747.61574912001</v>
      </c>
      <c r="N250" s="125"/>
      <c r="P250" s="72"/>
      <c r="Q250" s="14"/>
      <c r="R250" s="72"/>
      <c r="S250" s="72"/>
    </row>
    <row r="251" spans="2:19" s="7" customFormat="1" ht="18.75" hidden="1" customHeight="1" x14ac:dyDescent="0.2">
      <c r="B251" s="47" t="s">
        <v>53</v>
      </c>
      <c r="C251" s="50">
        <v>18</v>
      </c>
      <c r="D251" s="60">
        <v>448.29999999999995</v>
      </c>
      <c r="E251" s="60">
        <v>1710.8191600000002</v>
      </c>
      <c r="F251" s="60">
        <v>1153.27458</v>
      </c>
      <c r="G251" s="60">
        <v>6033.0403699999988</v>
      </c>
      <c r="H251" s="60">
        <v>15.160809999999998</v>
      </c>
      <c r="I251" s="60">
        <v>48.480000000000011</v>
      </c>
      <c r="J251" s="60">
        <v>116153.895</v>
      </c>
      <c r="K251" s="60">
        <v>22116.870999999999</v>
      </c>
      <c r="L251" s="98">
        <v>40604.183730399993</v>
      </c>
      <c r="M251" s="50">
        <v>188253.5931304</v>
      </c>
      <c r="N251" s="125"/>
      <c r="P251" s="72"/>
      <c r="Q251" s="14"/>
      <c r="R251" s="72"/>
      <c r="S251" s="72"/>
    </row>
    <row r="252" spans="2:19" s="7" customFormat="1" ht="18.75" hidden="1" customHeight="1" x14ac:dyDescent="0.2">
      <c r="B252" s="47" t="s">
        <v>54</v>
      </c>
      <c r="C252" s="50">
        <v>121.2</v>
      </c>
      <c r="D252" s="60">
        <v>528.65</v>
      </c>
      <c r="E252" s="60">
        <v>2016.1171200000001</v>
      </c>
      <c r="F252" s="60">
        <v>1203.1769899999999</v>
      </c>
      <c r="G252" s="60">
        <v>8412.7015300000021</v>
      </c>
      <c r="H252" s="60">
        <v>9.9479599999999984</v>
      </c>
      <c r="I252" s="60">
        <v>123.71</v>
      </c>
      <c r="J252" s="60">
        <v>90173.122999999992</v>
      </c>
      <c r="K252" s="60">
        <v>27337.652000000002</v>
      </c>
      <c r="L252" s="98">
        <v>46376.47944619997</v>
      </c>
      <c r="M252" s="50">
        <v>176179.17175619997</v>
      </c>
      <c r="N252" s="125"/>
      <c r="P252" s="72"/>
      <c r="Q252" s="14"/>
      <c r="R252" s="72"/>
      <c r="S252" s="72"/>
    </row>
    <row r="253" spans="2:19" s="7" customFormat="1" ht="18.75" hidden="1" customHeight="1" x14ac:dyDescent="0.2">
      <c r="B253" s="47" t="s">
        <v>55</v>
      </c>
      <c r="C253" s="50">
        <v>184.20000000000002</v>
      </c>
      <c r="D253" s="60">
        <v>586.83499999999992</v>
      </c>
      <c r="E253" s="60">
        <v>2122.6540800000002</v>
      </c>
      <c r="F253" s="60">
        <v>1052.20652</v>
      </c>
      <c r="G253" s="60">
        <v>11724.860990000001</v>
      </c>
      <c r="H253" s="60">
        <v>10.208520000000004</v>
      </c>
      <c r="I253" s="60">
        <v>67.590000000000032</v>
      </c>
      <c r="J253" s="60">
        <v>122427.05231000001</v>
      </c>
      <c r="K253" s="60">
        <v>40208.455320000001</v>
      </c>
      <c r="L253" s="98">
        <v>63452.854054979965</v>
      </c>
      <c r="M253" s="50">
        <v>241769.39438498</v>
      </c>
      <c r="N253" s="125"/>
      <c r="P253" s="72"/>
      <c r="Q253" s="14"/>
      <c r="R253" s="72"/>
      <c r="S253" s="72"/>
    </row>
    <row r="254" spans="2:19" s="7" customFormat="1" ht="18.75" hidden="1" customHeight="1" x14ac:dyDescent="0.2">
      <c r="B254" s="47" t="s">
        <v>56</v>
      </c>
      <c r="C254" s="50">
        <v>157.20000000000002</v>
      </c>
      <c r="D254" s="60">
        <v>665.01</v>
      </c>
      <c r="E254" s="60">
        <v>1611.6470399999998</v>
      </c>
      <c r="F254" s="60">
        <v>916.85259000000008</v>
      </c>
      <c r="G254" s="60">
        <v>8976.5813600000001</v>
      </c>
      <c r="H254" s="60">
        <v>10.853949999999999</v>
      </c>
      <c r="I254" s="60">
        <v>140</v>
      </c>
      <c r="J254" s="60">
        <v>120346.9363</v>
      </c>
      <c r="K254" s="60">
        <v>28088.952000000001</v>
      </c>
      <c r="L254" s="98">
        <v>49004.790811879939</v>
      </c>
      <c r="M254" s="50">
        <v>209778.96405187997</v>
      </c>
      <c r="N254" s="125"/>
      <c r="P254" s="72"/>
      <c r="Q254" s="14"/>
      <c r="R254" s="72"/>
      <c r="S254" s="72"/>
    </row>
    <row r="255" spans="2:19" s="7" customFormat="1" ht="18.75" hidden="1" customHeight="1" x14ac:dyDescent="0.2">
      <c r="B255" s="47" t="s">
        <v>57</v>
      </c>
      <c r="C255" s="50">
        <v>95.4</v>
      </c>
      <c r="D255" s="60">
        <v>521.03</v>
      </c>
      <c r="E255" s="60">
        <v>1240.27748</v>
      </c>
      <c r="F255" s="60">
        <v>795.97579999999994</v>
      </c>
      <c r="G255" s="60">
        <v>10286.88639</v>
      </c>
      <c r="H255" s="60">
        <v>9.6066600000000033</v>
      </c>
      <c r="I255" s="60">
        <v>113.12</v>
      </c>
      <c r="J255" s="60">
        <v>78622.963600000003</v>
      </c>
      <c r="K255" s="60">
        <v>11808.936</v>
      </c>
      <c r="L255" s="98">
        <v>52350.662983640032</v>
      </c>
      <c r="M255" s="50">
        <v>155731.85203364</v>
      </c>
      <c r="N255" s="125"/>
      <c r="P255" s="72"/>
      <c r="Q255" s="14"/>
      <c r="R255" s="72"/>
      <c r="S255" s="72"/>
    </row>
    <row r="256" spans="2:19" s="7" customFormat="1" ht="18.75" hidden="1" customHeight="1" x14ac:dyDescent="0.2">
      <c r="B256" s="47" t="s">
        <v>58</v>
      </c>
      <c r="C256" s="50">
        <v>69.600000000000009</v>
      </c>
      <c r="D256" s="60">
        <v>732.52299999999991</v>
      </c>
      <c r="E256" s="60">
        <v>493.79912999999999</v>
      </c>
      <c r="F256" s="60">
        <v>905.43462</v>
      </c>
      <c r="G256" s="60">
        <v>11569.582670000003</v>
      </c>
      <c r="H256" s="60">
        <v>15.26352</v>
      </c>
      <c r="I256" s="60">
        <v>55.069999999999993</v>
      </c>
      <c r="J256" s="60">
        <v>107249.57215000001</v>
      </c>
      <c r="K256" s="60">
        <v>13594.324000000001</v>
      </c>
      <c r="L256" s="98">
        <v>64672.377904324014</v>
      </c>
      <c r="M256" s="50">
        <v>199302.53206432401</v>
      </c>
      <c r="N256" s="125"/>
      <c r="P256" s="72"/>
      <c r="Q256" s="14"/>
      <c r="R256" s="72"/>
      <c r="S256" s="72"/>
    </row>
    <row r="257" spans="2:27" s="7" customFormat="1" ht="18.75" hidden="1" customHeight="1" x14ac:dyDescent="0.2">
      <c r="B257" s="47"/>
      <c r="C257" s="50"/>
      <c r="D257" s="60"/>
      <c r="E257" s="60"/>
      <c r="F257" s="60"/>
      <c r="G257" s="60"/>
      <c r="H257" s="60"/>
      <c r="I257" s="60"/>
      <c r="J257" s="60"/>
      <c r="K257" s="60"/>
      <c r="L257" s="98"/>
      <c r="M257" s="50"/>
      <c r="N257" s="125"/>
      <c r="P257" s="72"/>
      <c r="Q257" s="14"/>
      <c r="R257" s="72"/>
      <c r="S257" s="72"/>
    </row>
    <row r="258" spans="2:27" s="7" customFormat="1" ht="18.75" hidden="1" customHeight="1" x14ac:dyDescent="0.2">
      <c r="B258" s="46">
        <v>2012</v>
      </c>
      <c r="C258" s="47">
        <v>44880.474000000002</v>
      </c>
      <c r="D258" s="48">
        <v>3892.3729099999991</v>
      </c>
      <c r="E258" s="48">
        <v>20520.10684</v>
      </c>
      <c r="F258" s="48">
        <v>11631.891179999999</v>
      </c>
      <c r="G258" s="48">
        <v>84244.030539999992</v>
      </c>
      <c r="H258" s="48">
        <v>133.74208000000002</v>
      </c>
      <c r="I258" s="48">
        <v>920.98</v>
      </c>
      <c r="J258" s="48">
        <v>1543389.2245799999</v>
      </c>
      <c r="K258" s="48">
        <v>257280.76703000002</v>
      </c>
      <c r="L258" s="48">
        <v>344065.06055402511</v>
      </c>
      <c r="M258" s="47">
        <v>2310038.5906940256</v>
      </c>
      <c r="N258" s="125"/>
      <c r="P258" s="72"/>
      <c r="Q258" s="14"/>
      <c r="R258" s="72"/>
      <c r="S258" s="72"/>
    </row>
    <row r="259" spans="2:27" s="7" customFormat="1" ht="18.75" hidden="1" customHeight="1" x14ac:dyDescent="0.2">
      <c r="B259" s="47" t="s">
        <v>34</v>
      </c>
      <c r="C259" s="50">
        <v>1232.1000000000001</v>
      </c>
      <c r="D259" s="60">
        <v>584.95296999999994</v>
      </c>
      <c r="E259" s="60">
        <v>690.68643999999995</v>
      </c>
      <c r="F259" s="60">
        <v>983.02539000000002</v>
      </c>
      <c r="G259" s="60">
        <v>7371.4655299999986</v>
      </c>
      <c r="H259" s="60">
        <v>5.8934299999999995</v>
      </c>
      <c r="I259" s="60">
        <v>50.65</v>
      </c>
      <c r="J259" s="60">
        <v>40030.217600000004</v>
      </c>
      <c r="K259" s="60">
        <v>11892.086000000001</v>
      </c>
      <c r="L259" s="98">
        <v>22042.401516155875</v>
      </c>
      <c r="M259" s="50">
        <v>84832.879526155884</v>
      </c>
      <c r="N259" s="125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</row>
    <row r="260" spans="2:27" s="7" customFormat="1" ht="18.75" hidden="1" customHeight="1" x14ac:dyDescent="0.2">
      <c r="B260" s="47" t="s">
        <v>35</v>
      </c>
      <c r="C260" s="50">
        <v>3210.6</v>
      </c>
      <c r="D260" s="60">
        <v>348.92686000000003</v>
      </c>
      <c r="E260" s="60">
        <v>884.72320999999999</v>
      </c>
      <c r="F260" s="60">
        <v>942.58046999999999</v>
      </c>
      <c r="G260" s="60">
        <v>6260.6017899999988</v>
      </c>
      <c r="H260" s="60">
        <v>7.5307899999999997</v>
      </c>
      <c r="I260" s="60">
        <v>43.059999999999988</v>
      </c>
      <c r="J260" s="60">
        <v>64639.424149999999</v>
      </c>
      <c r="K260" s="60">
        <v>15645.763030000002</v>
      </c>
      <c r="L260" s="98">
        <v>16559.546845088935</v>
      </c>
      <c r="M260" s="50">
        <v>108499.74020508895</v>
      </c>
      <c r="N260" s="125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</row>
    <row r="261" spans="2:27" s="7" customFormat="1" ht="18.75" hidden="1" customHeight="1" x14ac:dyDescent="0.2">
      <c r="B261" s="47" t="s">
        <v>36</v>
      </c>
      <c r="C261" s="50">
        <v>3491.6640000000002</v>
      </c>
      <c r="D261" s="60">
        <v>311.79199999999997</v>
      </c>
      <c r="E261" s="60">
        <v>1238.6747399999999</v>
      </c>
      <c r="F261" s="60">
        <v>838.00615000000016</v>
      </c>
      <c r="G261" s="60">
        <v>7324.7662999999993</v>
      </c>
      <c r="H261" s="60">
        <v>7.313570000000003</v>
      </c>
      <c r="I261" s="60">
        <v>76.58</v>
      </c>
      <c r="J261" s="60">
        <v>102250.82915000001</v>
      </c>
      <c r="K261" s="60">
        <v>18619.523000000001</v>
      </c>
      <c r="L261" s="98">
        <v>20280.106412525529</v>
      </c>
      <c r="M261" s="50">
        <v>154362.75190252549</v>
      </c>
      <c r="N261" s="125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</row>
    <row r="262" spans="2:27" s="7" customFormat="1" ht="18.75" hidden="1" customHeight="1" x14ac:dyDescent="0.2">
      <c r="B262" s="47" t="s">
        <v>37</v>
      </c>
      <c r="C262" s="50">
        <v>5332.5</v>
      </c>
      <c r="D262" s="60">
        <v>119.36210999999997</v>
      </c>
      <c r="E262" s="60">
        <v>1542.4492999999998</v>
      </c>
      <c r="F262" s="60">
        <v>1007.1127300000001</v>
      </c>
      <c r="G262" s="60">
        <v>5823.698550000001</v>
      </c>
      <c r="H262" s="60">
        <v>13.056900000000004</v>
      </c>
      <c r="I262" s="60">
        <v>21.549999999999983</v>
      </c>
      <c r="J262" s="60">
        <v>155514.75649999999</v>
      </c>
      <c r="K262" s="60">
        <v>24834.188000000002</v>
      </c>
      <c r="L262" s="98">
        <v>23107.272626229558</v>
      </c>
      <c r="M262" s="50">
        <v>217294.41826622954</v>
      </c>
      <c r="N262" s="125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</row>
    <row r="263" spans="2:27" s="7" customFormat="1" ht="18.75" hidden="1" customHeight="1" x14ac:dyDescent="0.2">
      <c r="B263" s="47" t="s">
        <v>38</v>
      </c>
      <c r="C263" s="50">
        <v>3199.5</v>
      </c>
      <c r="D263" s="60">
        <v>62.639999999999986</v>
      </c>
      <c r="E263" s="60">
        <v>1904.8585800000001</v>
      </c>
      <c r="F263" s="60">
        <v>1037.43578</v>
      </c>
      <c r="G263" s="60">
        <v>6210.8456800000013</v>
      </c>
      <c r="H263" s="60">
        <v>9.085049999999999</v>
      </c>
      <c r="I263" s="60">
        <v>63.259999999999984</v>
      </c>
      <c r="J263" s="60">
        <v>136816.99559999999</v>
      </c>
      <c r="K263" s="60">
        <v>20267.324000000001</v>
      </c>
      <c r="L263" s="98">
        <v>23366.029508238618</v>
      </c>
      <c r="M263" s="50">
        <v>192874.77745823862</v>
      </c>
      <c r="N263" s="125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</row>
    <row r="264" spans="2:27" s="7" customFormat="1" ht="18.75" hidden="1" customHeight="1" x14ac:dyDescent="0.2">
      <c r="B264" s="47" t="s">
        <v>52</v>
      </c>
      <c r="C264" s="50">
        <v>5376.5</v>
      </c>
      <c r="D264" s="60">
        <v>70.080000000000013</v>
      </c>
      <c r="E264" s="60">
        <v>1766.9625999999998</v>
      </c>
      <c r="F264" s="60">
        <v>939.94748000000016</v>
      </c>
      <c r="G264" s="60">
        <v>5971.9958100000013</v>
      </c>
      <c r="H264" s="60">
        <v>5.7947200000000016</v>
      </c>
      <c r="I264" s="60">
        <v>161.47999999999999</v>
      </c>
      <c r="J264" s="60">
        <v>217475.90131000002</v>
      </c>
      <c r="K264" s="60">
        <v>34380.589</v>
      </c>
      <c r="L264" s="98">
        <v>21988.375992382196</v>
      </c>
      <c r="M264" s="50">
        <v>287976.30839238223</v>
      </c>
      <c r="N264" s="125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</row>
    <row r="265" spans="2:27" s="7" customFormat="1" ht="18.75" hidden="1" customHeight="1" x14ac:dyDescent="0.2">
      <c r="B265" s="47" t="s">
        <v>53</v>
      </c>
      <c r="C265" s="50">
        <v>1269.6100000000001</v>
      </c>
      <c r="D265" s="60">
        <v>375.9912599999999</v>
      </c>
      <c r="E265" s="60">
        <v>2298.4499899999996</v>
      </c>
      <c r="F265" s="60">
        <v>952.58548999999982</v>
      </c>
      <c r="G265" s="60">
        <v>5835.5333299999993</v>
      </c>
      <c r="H265" s="60">
        <v>11.562449999999997</v>
      </c>
      <c r="I265" s="60">
        <v>111.29000000000002</v>
      </c>
      <c r="J265" s="60">
        <v>131630.4932</v>
      </c>
      <c r="K265" s="60">
        <v>15307.631000000001</v>
      </c>
      <c r="L265" s="98">
        <v>23488.137241462326</v>
      </c>
      <c r="M265" s="50">
        <v>181170.10525146232</v>
      </c>
      <c r="N265" s="125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</row>
    <row r="266" spans="2:27" s="7" customFormat="1" ht="18.75" hidden="1" customHeight="1" x14ac:dyDescent="0.2">
      <c r="B266" s="47" t="s">
        <v>54</v>
      </c>
      <c r="C266" s="50">
        <v>2383.8000000000002</v>
      </c>
      <c r="D266" s="60">
        <v>429.37140999999991</v>
      </c>
      <c r="E266" s="60">
        <v>2154.4537999999998</v>
      </c>
      <c r="F266" s="60">
        <v>1040.3025799999998</v>
      </c>
      <c r="G266" s="60">
        <v>7298.0395900000021</v>
      </c>
      <c r="H266" s="60">
        <v>11.470180000000001</v>
      </c>
      <c r="I266" s="60">
        <v>82.980000000000018</v>
      </c>
      <c r="J266" s="60">
        <v>222375.26468000002</v>
      </c>
      <c r="K266" s="60">
        <v>45391.391000000003</v>
      </c>
      <c r="L266" s="98">
        <v>28454.715150328419</v>
      </c>
      <c r="M266" s="50">
        <v>309538.89137032849</v>
      </c>
      <c r="N266" s="125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</row>
    <row r="267" spans="2:27" s="7" customFormat="1" ht="18.75" hidden="1" customHeight="1" x14ac:dyDescent="0.2">
      <c r="B267" s="47" t="s">
        <v>55</v>
      </c>
      <c r="C267" s="50">
        <v>1464.2</v>
      </c>
      <c r="D267" s="60">
        <v>162.30305999999996</v>
      </c>
      <c r="E267" s="60">
        <v>2344.0964800000002</v>
      </c>
      <c r="F267" s="60">
        <v>774.24496999999997</v>
      </c>
      <c r="G267" s="60">
        <v>8067.737430000001</v>
      </c>
      <c r="H267" s="60">
        <v>6.9142299999999981</v>
      </c>
      <c r="I267" s="60">
        <v>60.580000000000013</v>
      </c>
      <c r="J267" s="60">
        <v>154438.45606</v>
      </c>
      <c r="K267" s="60">
        <v>25650.569</v>
      </c>
      <c r="L267" s="98">
        <v>50072.807886470262</v>
      </c>
      <c r="M267" s="50">
        <v>242981.38969647029</v>
      </c>
      <c r="N267" s="125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</row>
    <row r="268" spans="2:27" s="7" customFormat="1" ht="18.75" hidden="1" customHeight="1" x14ac:dyDescent="0.2">
      <c r="B268" s="47" t="s">
        <v>56</v>
      </c>
      <c r="C268" s="50">
        <v>2484</v>
      </c>
      <c r="D268" s="60">
        <v>512.12052000000006</v>
      </c>
      <c r="E268" s="60">
        <v>1579.9207999999999</v>
      </c>
      <c r="F268" s="60">
        <v>1264.5881099999997</v>
      </c>
      <c r="G268" s="60">
        <v>9316.6110600000029</v>
      </c>
      <c r="H268" s="60">
        <v>31.041590000000006</v>
      </c>
      <c r="I268" s="60">
        <v>128.28000000000003</v>
      </c>
      <c r="J268" s="60">
        <v>102145.51656000002</v>
      </c>
      <c r="K268" s="60">
        <v>17903.303</v>
      </c>
      <c r="L268" s="98">
        <v>44185.500661433405</v>
      </c>
      <c r="M268" s="50">
        <v>179422.73058143342</v>
      </c>
      <c r="N268" s="125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</row>
    <row r="269" spans="2:27" s="7" customFormat="1" ht="18.75" hidden="1" customHeight="1" x14ac:dyDescent="0.2">
      <c r="B269" s="47" t="s">
        <v>57</v>
      </c>
      <c r="C269" s="50">
        <v>7823.9000000000005</v>
      </c>
      <c r="D269" s="60">
        <v>407.16500000000002</v>
      </c>
      <c r="E269" s="60">
        <v>2059.1854199999998</v>
      </c>
      <c r="F269" s="60">
        <v>749.88463000000002</v>
      </c>
      <c r="G269" s="60">
        <v>6477.8274400000009</v>
      </c>
      <c r="H269" s="60">
        <v>6.5351800000000004</v>
      </c>
      <c r="I269" s="60">
        <v>80.45999999999998</v>
      </c>
      <c r="J269" s="60">
        <v>94418.213919999995</v>
      </c>
      <c r="K269" s="60">
        <v>16985.525000000001</v>
      </c>
      <c r="L269" s="98">
        <v>37395.574214590924</v>
      </c>
      <c r="M269" s="50">
        <v>166323.8912645909</v>
      </c>
      <c r="N269" s="125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</row>
    <row r="270" spans="2:27" s="7" customFormat="1" ht="18.75" hidden="1" customHeight="1" x14ac:dyDescent="0.2">
      <c r="B270" s="47" t="s">
        <v>58</v>
      </c>
      <c r="C270" s="50">
        <v>7612.1</v>
      </c>
      <c r="D270" s="60">
        <v>507.66771999999986</v>
      </c>
      <c r="E270" s="60">
        <v>2055.6454799999997</v>
      </c>
      <c r="F270" s="60">
        <v>1102.1774000000003</v>
      </c>
      <c r="G270" s="60">
        <v>8284.9080300000005</v>
      </c>
      <c r="H270" s="60">
        <v>17.543990000000001</v>
      </c>
      <c r="I270" s="60">
        <v>40.81</v>
      </c>
      <c r="J270" s="60">
        <v>121653.15585000001</v>
      </c>
      <c r="K270" s="60">
        <v>10402.875</v>
      </c>
      <c r="L270" s="98">
        <v>33124.592499119062</v>
      </c>
      <c r="M270" s="50">
        <v>184760.70677911906</v>
      </c>
      <c r="N270" s="125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</row>
    <row r="271" spans="2:27" s="7" customFormat="1" ht="12" customHeight="1" x14ac:dyDescent="0.2">
      <c r="B271" s="47"/>
      <c r="C271" s="50"/>
      <c r="D271" s="60"/>
      <c r="E271" s="60"/>
      <c r="F271" s="60"/>
      <c r="G271" s="60"/>
      <c r="H271" s="60"/>
      <c r="I271" s="60"/>
      <c r="J271" s="60"/>
      <c r="K271" s="60"/>
      <c r="L271" s="98"/>
      <c r="M271" s="50"/>
      <c r="N271" s="125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</row>
    <row r="272" spans="2:27" s="7" customFormat="1" ht="18.75" customHeight="1" x14ac:dyDescent="0.2">
      <c r="B272" s="68">
        <v>2013</v>
      </c>
      <c r="C272" s="47">
        <v>160047.89194999999</v>
      </c>
      <c r="D272" s="48">
        <v>3607.1643028276981</v>
      </c>
      <c r="E272" s="48">
        <v>19138.86334</v>
      </c>
      <c r="F272" s="48">
        <v>14234.51035</v>
      </c>
      <c r="G272" s="48">
        <v>69214.75205000001</v>
      </c>
      <c r="H272" s="48">
        <v>76.471299999999999</v>
      </c>
      <c r="I272" s="48">
        <v>2534.4400000000005</v>
      </c>
      <c r="J272" s="48">
        <v>2106262.9433900001</v>
      </c>
      <c r="K272" s="48">
        <v>313525.51899999997</v>
      </c>
      <c r="L272" s="48">
        <v>779485.27384001995</v>
      </c>
      <c r="M272" s="47">
        <v>3465172.6395300007</v>
      </c>
      <c r="N272" s="125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</row>
    <row r="273" spans="2:27" s="7" customFormat="1" ht="18.75" customHeight="1" x14ac:dyDescent="0.2">
      <c r="B273" s="47" t="s">
        <v>34</v>
      </c>
      <c r="C273" s="50">
        <v>7340</v>
      </c>
      <c r="D273" s="60">
        <v>346.20266304397131</v>
      </c>
      <c r="E273" s="60">
        <v>1547.4298100000001</v>
      </c>
      <c r="F273" s="60">
        <v>818.10652000000005</v>
      </c>
      <c r="G273" s="60">
        <v>6596.6139399999984</v>
      </c>
      <c r="H273" s="60">
        <v>4.4461399999999989</v>
      </c>
      <c r="I273" s="60">
        <v>15.040000000000006</v>
      </c>
      <c r="J273" s="60">
        <v>97057.354300000006</v>
      </c>
      <c r="K273" s="60">
        <v>7906.9580000000005</v>
      </c>
      <c r="L273" s="98">
        <v>71740.503944884011</v>
      </c>
      <c r="M273" s="50">
        <v>195148.67411999995</v>
      </c>
      <c r="N273" s="125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</row>
    <row r="274" spans="2:27" s="7" customFormat="1" ht="18.75" customHeight="1" x14ac:dyDescent="0.2">
      <c r="B274" s="47" t="s">
        <v>35</v>
      </c>
      <c r="C274" s="50">
        <v>12943.87939</v>
      </c>
      <c r="D274" s="60">
        <v>215.74318023060661</v>
      </c>
      <c r="E274" s="60">
        <v>1140.9581699999999</v>
      </c>
      <c r="F274" s="60">
        <v>1009.2856999999999</v>
      </c>
      <c r="G274" s="60">
        <v>5414.46569</v>
      </c>
      <c r="H274" s="60">
        <v>6.6687500000000002</v>
      </c>
      <c r="I274" s="60">
        <v>91.999999999999972</v>
      </c>
      <c r="J274" s="60">
        <v>83134.806600000011</v>
      </c>
      <c r="K274" s="60">
        <v>6174.8069999999998</v>
      </c>
      <c r="L274" s="98">
        <v>65436.143122728019</v>
      </c>
      <c r="M274" s="50">
        <v>175791.7298700001</v>
      </c>
      <c r="N274" s="125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</row>
    <row r="275" spans="2:27" s="7" customFormat="1" ht="18.75" customHeight="1" x14ac:dyDescent="0.2">
      <c r="B275" s="47" t="s">
        <v>36</v>
      </c>
      <c r="C275" s="50">
        <v>17310.073</v>
      </c>
      <c r="D275" s="60">
        <v>145.15795588355363</v>
      </c>
      <c r="E275" s="60">
        <v>1178.05</v>
      </c>
      <c r="F275" s="60">
        <v>1178.0274199999999</v>
      </c>
      <c r="G275" s="60">
        <v>6475.41878</v>
      </c>
      <c r="H275" s="60">
        <v>5.5109300000000001</v>
      </c>
      <c r="I275" s="60">
        <v>376.87</v>
      </c>
      <c r="J275" s="60">
        <v>148196.13755000001</v>
      </c>
      <c r="K275" s="60">
        <v>34422.574999999997</v>
      </c>
      <c r="L275" s="98">
        <v>60139.333034992706</v>
      </c>
      <c r="M275" s="50">
        <v>271726.95224000001</v>
      </c>
      <c r="N275" s="125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</row>
    <row r="276" spans="2:27" s="7" customFormat="1" ht="18.75" customHeight="1" x14ac:dyDescent="0.2">
      <c r="B276" s="47" t="s">
        <v>37</v>
      </c>
      <c r="C276" s="50">
        <v>11803.98515</v>
      </c>
      <c r="D276" s="60">
        <v>169.68447267556314</v>
      </c>
      <c r="E276" s="60">
        <v>1607.19604</v>
      </c>
      <c r="F276" s="60">
        <v>1106.7464400000001</v>
      </c>
      <c r="G276" s="60">
        <v>6798.2174000000005</v>
      </c>
      <c r="H276" s="60">
        <v>3.6912500000000006</v>
      </c>
      <c r="I276" s="60">
        <v>224.81</v>
      </c>
      <c r="J276" s="60">
        <v>178773.97034999999</v>
      </c>
      <c r="K276" s="60">
        <v>21353.101999999999</v>
      </c>
      <c r="L276" s="98">
        <v>64839.150175183167</v>
      </c>
      <c r="M276" s="50">
        <v>287419.55444999988</v>
      </c>
      <c r="N276" s="125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</row>
    <row r="277" spans="2:27" s="7" customFormat="1" ht="18.75" customHeight="1" x14ac:dyDescent="0.2">
      <c r="B277" s="47" t="s">
        <v>38</v>
      </c>
      <c r="C277" s="50">
        <v>7155.5</v>
      </c>
      <c r="D277" s="60">
        <v>92.415926554236108</v>
      </c>
      <c r="E277" s="60">
        <v>1626.8643999999999</v>
      </c>
      <c r="F277" s="60">
        <v>1105.2068199999999</v>
      </c>
      <c r="G277" s="60">
        <v>4050.6394599999994</v>
      </c>
      <c r="H277" s="60">
        <v>5.3130799999999994</v>
      </c>
      <c r="I277" s="60">
        <v>250.91000000000003</v>
      </c>
      <c r="J277" s="60">
        <v>227384.36474999998</v>
      </c>
      <c r="K277" s="60">
        <v>35979.514999999999</v>
      </c>
      <c r="L277" s="98">
        <v>45172.025841199924</v>
      </c>
      <c r="M277" s="50">
        <v>324209.07289000001</v>
      </c>
      <c r="N277" s="125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</row>
    <row r="278" spans="2:27" s="7" customFormat="1" ht="18.75" customHeight="1" x14ac:dyDescent="0.2">
      <c r="B278" s="47" t="s">
        <v>52</v>
      </c>
      <c r="C278" s="50">
        <v>3353.2000000000003</v>
      </c>
      <c r="D278" s="60">
        <v>125.63165080603457</v>
      </c>
      <c r="E278" s="60">
        <v>1914.4198399999998</v>
      </c>
      <c r="F278" s="60">
        <v>1004.3979100000005</v>
      </c>
      <c r="G278" s="60">
        <v>5478.2401</v>
      </c>
      <c r="H278" s="60">
        <v>5.2257999999999996</v>
      </c>
      <c r="I278" s="60">
        <v>372.09000000000003</v>
      </c>
      <c r="J278" s="60">
        <v>226441.79955</v>
      </c>
      <c r="K278" s="60">
        <v>32597.903999999999</v>
      </c>
      <c r="L278" s="98">
        <v>58032.171264679986</v>
      </c>
      <c r="M278" s="50">
        <v>329448.26014000014</v>
      </c>
      <c r="N278" s="125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</row>
    <row r="279" spans="2:27" s="7" customFormat="1" ht="18.75" customHeight="1" x14ac:dyDescent="0.2">
      <c r="B279" s="47" t="s">
        <v>53</v>
      </c>
      <c r="C279" s="50">
        <v>2186.1</v>
      </c>
      <c r="D279" s="60">
        <v>250.64319474557971</v>
      </c>
      <c r="E279" s="60">
        <v>1848.5120400000001</v>
      </c>
      <c r="F279" s="60">
        <v>1511.9288000000001</v>
      </c>
      <c r="G279" s="60">
        <v>4828.5672799999993</v>
      </c>
      <c r="H279" s="60">
        <v>7.9333999999999998</v>
      </c>
      <c r="I279" s="60">
        <v>222.67000000000002</v>
      </c>
      <c r="J279" s="60">
        <v>211498.20139</v>
      </c>
      <c r="K279" s="60">
        <v>25624.248</v>
      </c>
      <c r="L279" s="98">
        <v>57871.663782800031</v>
      </c>
      <c r="M279" s="50">
        <v>301639.88079000008</v>
      </c>
      <c r="N279" s="125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</row>
    <row r="280" spans="2:27" s="7" customFormat="1" ht="18.75" customHeight="1" x14ac:dyDescent="0.2">
      <c r="B280" s="47" t="s">
        <v>54</v>
      </c>
      <c r="C280" s="50">
        <v>16407.900000000001</v>
      </c>
      <c r="D280" s="60">
        <v>208.69684589634494</v>
      </c>
      <c r="E280" s="60">
        <v>1914.15192</v>
      </c>
      <c r="F280" s="60">
        <v>1209.6089500000003</v>
      </c>
      <c r="G280" s="60">
        <v>4691.1194699999996</v>
      </c>
      <c r="H280" s="60">
        <v>11.136619999999995</v>
      </c>
      <c r="I280" s="60">
        <v>394.27</v>
      </c>
      <c r="J280" s="60">
        <v>245710.01</v>
      </c>
      <c r="K280" s="60">
        <v>28543.226999999999</v>
      </c>
      <c r="L280" s="98">
        <v>69825.400308245487</v>
      </c>
      <c r="M280" s="50">
        <v>365581.08583000029</v>
      </c>
      <c r="N280" s="125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</row>
    <row r="281" spans="2:27" s="7" customFormat="1" ht="18.75" customHeight="1" x14ac:dyDescent="0.2">
      <c r="B281" s="47" t="s">
        <v>55</v>
      </c>
      <c r="C281" s="50">
        <v>32794.775390000003</v>
      </c>
      <c r="D281" s="60">
        <v>523.5802315138211</v>
      </c>
      <c r="E281" s="60">
        <v>1685.4317199999998</v>
      </c>
      <c r="F281" s="60">
        <v>1323.8308200000001</v>
      </c>
      <c r="G281" s="60">
        <v>5525.4249600000012</v>
      </c>
      <c r="H281" s="60">
        <v>8.0622999999999987</v>
      </c>
      <c r="I281" s="60">
        <v>84.79000000000002</v>
      </c>
      <c r="J281" s="60">
        <v>194601.99610000002</v>
      </c>
      <c r="K281" s="60">
        <v>33883.446000000004</v>
      </c>
      <c r="L281" s="98">
        <v>73567.886166120079</v>
      </c>
      <c r="M281" s="50">
        <v>341069.53856999986</v>
      </c>
      <c r="N281" s="125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</row>
    <row r="282" spans="2:27" s="7" customFormat="1" ht="18.75" customHeight="1" x14ac:dyDescent="0.2">
      <c r="B282" s="47" t="s">
        <v>56</v>
      </c>
      <c r="C282" s="50">
        <v>18335.150000000001</v>
      </c>
      <c r="D282" s="60">
        <v>410.90081283849366</v>
      </c>
      <c r="E282" s="60">
        <v>1673.5072699999998</v>
      </c>
      <c r="F282" s="60">
        <v>1361.2746199999999</v>
      </c>
      <c r="G282" s="60">
        <v>6065.5494800000006</v>
      </c>
      <c r="H282" s="60">
        <v>4.4952200000000015</v>
      </c>
      <c r="I282" s="60">
        <v>292.70999999999992</v>
      </c>
      <c r="J282" s="60">
        <v>192281.39040000003</v>
      </c>
      <c r="K282" s="60">
        <v>34701.502</v>
      </c>
      <c r="L282" s="98">
        <v>85260.762716039942</v>
      </c>
      <c r="M282" s="50">
        <v>339679.11356000003</v>
      </c>
      <c r="N282" s="125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</row>
    <row r="283" spans="2:27" s="7" customFormat="1" ht="18.75" customHeight="1" x14ac:dyDescent="0.2">
      <c r="B283" s="47" t="s">
        <v>57</v>
      </c>
      <c r="C283" s="50">
        <v>13888.577020000001</v>
      </c>
      <c r="D283" s="60">
        <v>461.1444716096197</v>
      </c>
      <c r="E283" s="60">
        <v>1608.7589899999998</v>
      </c>
      <c r="F283" s="60">
        <v>1315.7077299999999</v>
      </c>
      <c r="G283" s="60">
        <v>6213.816569999999</v>
      </c>
      <c r="H283" s="60">
        <v>4.6908500000000002</v>
      </c>
      <c r="I283" s="60">
        <v>98.65</v>
      </c>
      <c r="J283" s="60">
        <v>173601.44459999999</v>
      </c>
      <c r="K283" s="60">
        <v>27275.379000000001</v>
      </c>
      <c r="L283" s="98">
        <v>66744.251620219948</v>
      </c>
      <c r="M283" s="50">
        <v>292854.23926</v>
      </c>
      <c r="N283" s="125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</row>
    <row r="284" spans="2:27" s="7" customFormat="1" ht="18.75" customHeight="1" x14ac:dyDescent="0.2">
      <c r="B284" s="47" t="s">
        <v>58</v>
      </c>
      <c r="C284" s="50">
        <v>16528.752</v>
      </c>
      <c r="D284" s="60">
        <v>657.36289702987358</v>
      </c>
      <c r="E284" s="60">
        <v>1393.58314</v>
      </c>
      <c r="F284" s="60">
        <v>1290.3886199999999</v>
      </c>
      <c r="G284" s="60">
        <v>7076.6789200000012</v>
      </c>
      <c r="H284" s="60">
        <v>9.2969600000000003</v>
      </c>
      <c r="I284" s="60">
        <v>109.63</v>
      </c>
      <c r="J284" s="60">
        <v>127581.46780000001</v>
      </c>
      <c r="K284" s="60">
        <v>25062.856</v>
      </c>
      <c r="L284" s="98">
        <v>60855.981862926717</v>
      </c>
      <c r="M284" s="50">
        <v>240604.53780999998</v>
      </c>
      <c r="N284" s="125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</row>
    <row r="285" spans="2:27" s="7" customFormat="1" ht="10.5" customHeight="1" x14ac:dyDescent="0.2">
      <c r="B285" s="47"/>
      <c r="C285" s="50"/>
      <c r="D285" s="60"/>
      <c r="E285" s="60"/>
      <c r="F285" s="60"/>
      <c r="G285" s="60"/>
      <c r="H285" s="60"/>
      <c r="I285" s="60"/>
      <c r="J285" s="60"/>
      <c r="K285" s="60"/>
      <c r="L285" s="98"/>
      <c r="M285" s="50"/>
      <c r="N285" s="125"/>
      <c r="P285" s="72"/>
      <c r="Q285" s="72"/>
      <c r="R285" s="72"/>
      <c r="S285" s="72"/>
      <c r="T285" s="72"/>
      <c r="U285" s="72"/>
      <c r="V285" s="72"/>
      <c r="W285" s="72"/>
    </row>
    <row r="286" spans="2:27" s="7" customFormat="1" ht="18.75" customHeight="1" x14ac:dyDescent="0.2">
      <c r="B286" s="53" t="s">
        <v>110</v>
      </c>
      <c r="C286" s="47">
        <v>19050.8</v>
      </c>
      <c r="D286" s="48">
        <v>3566.6188153967573</v>
      </c>
      <c r="E286" s="48">
        <v>24926.807429999993</v>
      </c>
      <c r="F286" s="48">
        <v>15323.96372</v>
      </c>
      <c r="G286" s="48">
        <v>58424.427880000003</v>
      </c>
      <c r="H286" s="48">
        <v>64.649209999999997</v>
      </c>
      <c r="I286" s="48">
        <v>1546.0900000000001</v>
      </c>
      <c r="J286" s="48">
        <v>1808644.11145</v>
      </c>
      <c r="K286" s="48">
        <v>367182.92135999998</v>
      </c>
      <c r="L286" s="48">
        <v>729356.21885999979</v>
      </c>
      <c r="M286" s="47">
        <v>3028086.6087253969</v>
      </c>
      <c r="N286" s="125"/>
      <c r="P286" s="72"/>
      <c r="R286" s="72"/>
      <c r="S286" s="72"/>
      <c r="T286" s="72"/>
      <c r="U286" s="72"/>
      <c r="V286" s="72"/>
      <c r="W286" s="72"/>
    </row>
    <row r="287" spans="2:27" s="7" customFormat="1" ht="18.75" customHeight="1" x14ac:dyDescent="0.2">
      <c r="B287" s="47" t="s">
        <v>34</v>
      </c>
      <c r="C287" s="50">
        <v>6031.6</v>
      </c>
      <c r="D287" s="60">
        <v>462.20673467536358</v>
      </c>
      <c r="E287" s="60">
        <v>1519.3644400000001</v>
      </c>
      <c r="F287" s="60">
        <v>1339.2680700000003</v>
      </c>
      <c r="G287" s="60">
        <v>5517.262380000001</v>
      </c>
      <c r="H287" s="60">
        <v>5.4201299999999994</v>
      </c>
      <c r="I287" s="94">
        <v>0.12999999999999545</v>
      </c>
      <c r="J287" s="60">
        <v>130216.99840000001</v>
      </c>
      <c r="K287" s="60">
        <v>22537.822</v>
      </c>
      <c r="L287" s="98">
        <v>63602.099350000062</v>
      </c>
      <c r="M287" s="50">
        <v>231232.17150467544</v>
      </c>
      <c r="N287" s="125"/>
      <c r="P287" s="72"/>
      <c r="Q287" s="72"/>
      <c r="R287" s="72"/>
      <c r="S287" s="97"/>
      <c r="T287" s="72"/>
      <c r="U287" s="72"/>
      <c r="V287" s="72"/>
      <c r="W287" s="72"/>
    </row>
    <row r="288" spans="2:27" s="7" customFormat="1" ht="18.75" customHeight="1" x14ac:dyDescent="0.2">
      <c r="B288" s="47" t="s">
        <v>35</v>
      </c>
      <c r="C288" s="50">
        <v>4825.7</v>
      </c>
      <c r="D288" s="60">
        <v>389.83968325607134</v>
      </c>
      <c r="E288" s="60">
        <v>1187.6482599999999</v>
      </c>
      <c r="F288" s="60">
        <v>1375.2180900000001</v>
      </c>
      <c r="G288" s="60">
        <v>4466.6131899999982</v>
      </c>
      <c r="H288" s="60">
        <v>2.0812599999999999</v>
      </c>
      <c r="I288" s="60">
        <v>21.120000000000005</v>
      </c>
      <c r="J288" s="60">
        <v>109615.17725000001</v>
      </c>
      <c r="K288" s="60">
        <v>6877.4670000000006</v>
      </c>
      <c r="L288" s="98">
        <v>53193.882629999949</v>
      </c>
      <c r="M288" s="50">
        <v>181954.74736325603</v>
      </c>
      <c r="N288" s="125"/>
      <c r="P288" s="72"/>
      <c r="Q288" s="96"/>
      <c r="R288" s="72"/>
      <c r="S288" s="97"/>
      <c r="T288" s="72"/>
      <c r="U288" s="72"/>
      <c r="V288" s="72"/>
      <c r="W288" s="72"/>
    </row>
    <row r="289" spans="2:27" s="7" customFormat="1" ht="18.75" customHeight="1" x14ac:dyDescent="0.2">
      <c r="B289" s="47" t="s">
        <v>36</v>
      </c>
      <c r="C289" s="50">
        <v>3445</v>
      </c>
      <c r="D289" s="60">
        <v>404.28290233691064</v>
      </c>
      <c r="E289" s="60">
        <v>978.53055000000006</v>
      </c>
      <c r="F289" s="60">
        <v>1854.54386</v>
      </c>
      <c r="G289" s="60">
        <v>4139.0428100000008</v>
      </c>
      <c r="H289" s="60">
        <v>3.0088000000000004</v>
      </c>
      <c r="I289" s="60">
        <v>118.94999999999999</v>
      </c>
      <c r="J289" s="60">
        <v>102063.79805000001</v>
      </c>
      <c r="K289" s="60">
        <v>28459.852999999999</v>
      </c>
      <c r="L289" s="98">
        <v>66702.934749999986</v>
      </c>
      <c r="M289" s="50">
        <v>208169.94472233692</v>
      </c>
      <c r="N289" s="125"/>
      <c r="P289" s="72"/>
      <c r="Q289" s="72"/>
      <c r="R289" s="72"/>
      <c r="S289" s="97"/>
      <c r="T289" s="72"/>
      <c r="U289" s="72"/>
      <c r="V289" s="72"/>
      <c r="W289" s="72"/>
    </row>
    <row r="290" spans="2:27" s="7" customFormat="1" ht="18.75" customHeight="1" x14ac:dyDescent="0.2">
      <c r="B290" s="47" t="s">
        <v>37</v>
      </c>
      <c r="C290" s="50">
        <v>3842.5</v>
      </c>
      <c r="D290" s="60">
        <v>102.90556429225899</v>
      </c>
      <c r="E290" s="60">
        <v>1894.2571599999999</v>
      </c>
      <c r="F290" s="60">
        <v>1385.6357799999998</v>
      </c>
      <c r="G290" s="60">
        <v>5164.9423700000007</v>
      </c>
      <c r="H290" s="60">
        <v>6.0469499999999989</v>
      </c>
      <c r="I290" s="60">
        <v>159.1</v>
      </c>
      <c r="J290" s="60">
        <v>124154.7741</v>
      </c>
      <c r="K290" s="60">
        <v>25533.696</v>
      </c>
      <c r="L290" s="98">
        <v>63731.82050999999</v>
      </c>
      <c r="M290" s="50">
        <v>225975.67843429223</v>
      </c>
      <c r="N290" s="125"/>
      <c r="P290" s="72"/>
      <c r="Q290" s="72"/>
      <c r="R290" s="72"/>
      <c r="S290" s="97"/>
      <c r="T290" s="72"/>
      <c r="U290" s="72"/>
      <c r="V290" s="72"/>
      <c r="W290" s="72"/>
    </row>
    <row r="291" spans="2:27" s="7" customFormat="1" ht="18.75" customHeight="1" x14ac:dyDescent="0.2">
      <c r="B291" s="47" t="s">
        <v>38</v>
      </c>
      <c r="C291" s="50">
        <v>2.5</v>
      </c>
      <c r="D291" s="60">
        <v>262.4529899937404</v>
      </c>
      <c r="E291" s="60">
        <v>2849.1799599999999</v>
      </c>
      <c r="F291" s="60">
        <v>1390.8362800000002</v>
      </c>
      <c r="G291" s="60">
        <v>4141.20046</v>
      </c>
      <c r="H291" s="60">
        <v>4.8610199999999999</v>
      </c>
      <c r="I291" s="60">
        <v>150.48000000000002</v>
      </c>
      <c r="J291" s="60">
        <v>217424.04465</v>
      </c>
      <c r="K291" s="60">
        <v>40626.146999999997</v>
      </c>
      <c r="L291" s="98">
        <v>49803.645269999921</v>
      </c>
      <c r="M291" s="50">
        <v>316655.34762999363</v>
      </c>
      <c r="N291" s="125"/>
      <c r="P291" s="72"/>
      <c r="Q291" s="72"/>
      <c r="R291" s="72"/>
      <c r="S291" s="97"/>
      <c r="T291" s="72"/>
      <c r="U291" s="72"/>
      <c r="V291" s="72"/>
      <c r="W291" s="72"/>
    </row>
    <row r="292" spans="2:27" s="7" customFormat="1" ht="18.75" customHeight="1" x14ac:dyDescent="0.2">
      <c r="B292" s="47" t="s">
        <v>52</v>
      </c>
      <c r="C292" s="50">
        <v>0</v>
      </c>
      <c r="D292" s="60">
        <v>89.260912833050583</v>
      </c>
      <c r="E292" s="60">
        <v>2482.3137199999996</v>
      </c>
      <c r="F292" s="60">
        <v>981.97323999999981</v>
      </c>
      <c r="G292" s="60">
        <v>3513.2578200000003</v>
      </c>
      <c r="H292" s="60">
        <v>3.0816300000000001</v>
      </c>
      <c r="I292" s="60">
        <v>126.46000000000002</v>
      </c>
      <c r="J292" s="60">
        <v>230818.94194999998</v>
      </c>
      <c r="K292" s="60">
        <v>44831.98</v>
      </c>
      <c r="L292" s="98">
        <v>50556.642099999997</v>
      </c>
      <c r="M292" s="50">
        <v>333403.91137283301</v>
      </c>
      <c r="N292" s="125"/>
      <c r="P292" s="72"/>
      <c r="Q292" s="72"/>
      <c r="R292" s="72"/>
      <c r="S292" s="97"/>
      <c r="T292" s="72"/>
      <c r="U292" s="72"/>
      <c r="V292" s="72"/>
      <c r="W292" s="72"/>
    </row>
    <row r="293" spans="2:27" s="7" customFormat="1" ht="18.75" customHeight="1" x14ac:dyDescent="0.2">
      <c r="B293" s="47" t="s">
        <v>53</v>
      </c>
      <c r="C293" s="50">
        <v>51.6</v>
      </c>
      <c r="D293" s="60">
        <v>309.40332120728283</v>
      </c>
      <c r="E293" s="60">
        <v>2920.0016799999999</v>
      </c>
      <c r="F293" s="60">
        <v>1352.10997</v>
      </c>
      <c r="G293" s="60">
        <v>5829.6245399999989</v>
      </c>
      <c r="H293" s="60">
        <v>6.627460000000001</v>
      </c>
      <c r="I293" s="60">
        <v>125.49999999999997</v>
      </c>
      <c r="J293" s="60">
        <v>206914.06815000001</v>
      </c>
      <c r="K293" s="60">
        <v>37308.16936</v>
      </c>
      <c r="L293" s="98">
        <v>46057.97503000006</v>
      </c>
      <c r="M293" s="50">
        <v>300875.07951120735</v>
      </c>
      <c r="N293" s="125"/>
      <c r="P293" s="72"/>
      <c r="Q293" s="72"/>
      <c r="R293" s="72"/>
      <c r="S293" s="97"/>
      <c r="T293" s="72"/>
      <c r="U293" s="72"/>
      <c r="V293" s="72"/>
      <c r="W293" s="72"/>
    </row>
    <row r="294" spans="2:27" s="7" customFormat="1" ht="18.75" customHeight="1" x14ac:dyDescent="0.2">
      <c r="B294" s="47" t="s">
        <v>54</v>
      </c>
      <c r="C294" s="50">
        <v>123.7</v>
      </c>
      <c r="D294" s="60">
        <v>192.52849951465561</v>
      </c>
      <c r="E294" s="60">
        <v>2770.0017199999998</v>
      </c>
      <c r="F294" s="60">
        <v>1110.2372500000001</v>
      </c>
      <c r="G294" s="60">
        <v>4425.289310000001</v>
      </c>
      <c r="H294" s="60">
        <v>8.5011100000000006</v>
      </c>
      <c r="I294" s="60">
        <v>181.23000000000002</v>
      </c>
      <c r="J294" s="60">
        <v>183422.30909999998</v>
      </c>
      <c r="K294" s="60">
        <v>40666.770000000004</v>
      </c>
      <c r="L294" s="98">
        <v>52578.352329999965</v>
      </c>
      <c r="M294" s="50">
        <v>285478.91931951459</v>
      </c>
      <c r="N294" s="125"/>
      <c r="P294" s="72"/>
      <c r="Q294" s="72"/>
      <c r="R294" s="72"/>
      <c r="S294" s="97"/>
      <c r="T294" s="72"/>
      <c r="U294" s="72"/>
      <c r="V294" s="72"/>
      <c r="W294" s="72"/>
    </row>
    <row r="295" spans="2:27" s="7" customFormat="1" ht="18.75" customHeight="1" x14ac:dyDescent="0.2">
      <c r="B295" s="47" t="s">
        <v>55</v>
      </c>
      <c r="C295" s="50">
        <v>250.20000000000005</v>
      </c>
      <c r="D295" s="60">
        <v>299.52661909989018</v>
      </c>
      <c r="E295" s="60">
        <v>2606.2856699999998</v>
      </c>
      <c r="F295" s="60">
        <v>1326.0083800000002</v>
      </c>
      <c r="G295" s="60">
        <v>4749.7953600000001</v>
      </c>
      <c r="H295" s="60">
        <v>5.4283700000000019</v>
      </c>
      <c r="I295" s="60">
        <v>135.78999999999996</v>
      </c>
      <c r="J295" s="60">
        <v>187724.25140000001</v>
      </c>
      <c r="K295" s="60">
        <v>45059.324000000001</v>
      </c>
      <c r="L295" s="98">
        <v>64963.55448999998</v>
      </c>
      <c r="M295" s="50">
        <v>307120.16428909986</v>
      </c>
      <c r="N295" s="125"/>
      <c r="P295" s="72"/>
      <c r="Q295" s="72"/>
      <c r="R295" s="72"/>
      <c r="S295" s="97"/>
      <c r="T295" s="72"/>
      <c r="U295" s="72"/>
      <c r="V295" s="72"/>
      <c r="W295" s="72"/>
    </row>
    <row r="296" spans="2:27" s="7" customFormat="1" ht="18.75" customHeight="1" x14ac:dyDescent="0.2">
      <c r="B296" s="47" t="s">
        <v>56</v>
      </c>
      <c r="C296" s="50">
        <v>26</v>
      </c>
      <c r="D296" s="60">
        <v>384.48018962451567</v>
      </c>
      <c r="E296" s="60">
        <v>1843.9538399999999</v>
      </c>
      <c r="F296" s="60">
        <v>953.81612000000018</v>
      </c>
      <c r="G296" s="60">
        <v>5718.45975</v>
      </c>
      <c r="H296" s="60">
        <v>7.9490599999999976</v>
      </c>
      <c r="I296" s="60">
        <v>179.96</v>
      </c>
      <c r="J296" s="60">
        <v>155428.89739999999</v>
      </c>
      <c r="K296" s="60">
        <v>45403.12</v>
      </c>
      <c r="L296" s="98">
        <v>75431.84182999999</v>
      </c>
      <c r="M296" s="50">
        <v>285378.4781896245</v>
      </c>
      <c r="N296" s="125"/>
      <c r="P296" s="72"/>
      <c r="Q296" s="72"/>
      <c r="R296" s="72"/>
      <c r="S296" s="97"/>
      <c r="T296" s="72"/>
      <c r="U296" s="72"/>
      <c r="V296" s="72"/>
      <c r="W296" s="72"/>
    </row>
    <row r="297" spans="2:27" s="7" customFormat="1" ht="18.75" customHeight="1" x14ac:dyDescent="0.2">
      <c r="B297" s="47" t="s">
        <v>57</v>
      </c>
      <c r="C297" s="50">
        <v>348.8</v>
      </c>
      <c r="D297" s="60">
        <v>445.20270427556676</v>
      </c>
      <c r="E297" s="60">
        <v>2224.85376</v>
      </c>
      <c r="F297" s="60">
        <v>1218.1303300000002</v>
      </c>
      <c r="G297" s="60">
        <v>5509.9593100000002</v>
      </c>
      <c r="H297" s="60">
        <v>6.8415100000000004</v>
      </c>
      <c r="I297" s="60">
        <v>176.49</v>
      </c>
      <c r="J297" s="60">
        <v>77023.070800000001</v>
      </c>
      <c r="K297" s="60">
        <v>7710.7780000000002</v>
      </c>
      <c r="L297" s="98">
        <v>66732.107700000008</v>
      </c>
      <c r="M297" s="50">
        <v>161396.23411427558</v>
      </c>
      <c r="N297" s="125"/>
      <c r="P297" s="72"/>
      <c r="Q297" s="72"/>
      <c r="R297" s="72"/>
      <c r="S297" s="97"/>
      <c r="T297" s="72"/>
      <c r="U297" s="72"/>
      <c r="V297" s="72"/>
      <c r="W297" s="72"/>
    </row>
    <row r="298" spans="2:27" s="7" customFormat="1" ht="18.75" customHeight="1" x14ac:dyDescent="0.2">
      <c r="B298" s="47" t="s">
        <v>58</v>
      </c>
      <c r="C298" s="50">
        <v>103.2</v>
      </c>
      <c r="D298" s="60">
        <v>224.52869428745089</v>
      </c>
      <c r="E298" s="60">
        <v>1650.4166700000001</v>
      </c>
      <c r="F298" s="60">
        <v>1036.1863500000002</v>
      </c>
      <c r="G298" s="60">
        <v>5248.9805800000004</v>
      </c>
      <c r="H298" s="100">
        <v>4.801910000000003</v>
      </c>
      <c r="I298" s="95">
        <v>170.88</v>
      </c>
      <c r="J298" s="60">
        <v>83837.780200000008</v>
      </c>
      <c r="K298" s="60">
        <v>22167.795000000002</v>
      </c>
      <c r="L298" s="98">
        <v>76001.362869999968</v>
      </c>
      <c r="M298" s="50">
        <v>190445.93227428742</v>
      </c>
      <c r="N298" s="125"/>
      <c r="P298" s="137"/>
      <c r="Q298" s="140"/>
      <c r="R298" s="140"/>
      <c r="S298" s="140"/>
      <c r="T298" s="140"/>
      <c r="U298" s="140"/>
      <c r="V298" s="140"/>
      <c r="W298" s="140"/>
      <c r="X298" s="140"/>
      <c r="Y298" s="147"/>
      <c r="Z298" s="150"/>
      <c r="AA298" s="151"/>
    </row>
    <row r="299" spans="2:27" s="7" customFormat="1" ht="12" customHeight="1" x14ac:dyDescent="0.2">
      <c r="B299" s="47"/>
      <c r="C299" s="50"/>
      <c r="D299" s="60"/>
      <c r="E299" s="60"/>
      <c r="F299" s="60"/>
      <c r="G299" s="60"/>
      <c r="H299" s="100"/>
      <c r="I299" s="95"/>
      <c r="J299" s="60"/>
      <c r="K299" s="60"/>
      <c r="L299" s="98"/>
      <c r="M299" s="50"/>
      <c r="N299" s="125"/>
      <c r="P299" s="138"/>
      <c r="Q299" s="141"/>
      <c r="R299" s="141"/>
      <c r="S299" s="141"/>
      <c r="T299" s="141"/>
      <c r="U299" s="141"/>
      <c r="V299" s="141"/>
      <c r="W299" s="141"/>
      <c r="X299" s="141"/>
      <c r="Y299" s="148"/>
      <c r="Z299" s="152"/>
      <c r="AA299" s="153"/>
    </row>
    <row r="300" spans="2:27" s="7" customFormat="1" ht="18.75" customHeight="1" x14ac:dyDescent="0.2">
      <c r="B300" s="53" t="s">
        <v>111</v>
      </c>
      <c r="C300" s="50">
        <v>1034.95</v>
      </c>
      <c r="D300" s="60">
        <v>1819.3103219375676</v>
      </c>
      <c r="E300" s="60">
        <v>22838.24539</v>
      </c>
      <c r="F300" s="60">
        <v>14170.96817</v>
      </c>
      <c r="G300" s="60">
        <v>49392.333949999993</v>
      </c>
      <c r="H300" s="100">
        <v>48.745520000000006</v>
      </c>
      <c r="I300" s="95">
        <v>2946.75</v>
      </c>
      <c r="J300" s="60">
        <v>1616257.6935500002</v>
      </c>
      <c r="K300" s="60">
        <v>386899.11999999994</v>
      </c>
      <c r="L300" s="98">
        <v>750799.92460806214</v>
      </c>
      <c r="M300" s="50">
        <v>2843264.23826</v>
      </c>
      <c r="N300" s="125"/>
      <c r="P300" s="139"/>
      <c r="Q300" s="142"/>
      <c r="R300" s="142"/>
      <c r="S300" s="142"/>
      <c r="T300" s="142"/>
      <c r="U300" s="142"/>
      <c r="V300" s="142"/>
      <c r="W300" s="142"/>
      <c r="X300" s="142"/>
      <c r="Y300" s="149"/>
      <c r="Z300" s="154"/>
      <c r="AA300" s="155"/>
    </row>
    <row r="301" spans="2:27" s="7" customFormat="1" ht="18.75" customHeight="1" x14ac:dyDescent="0.2">
      <c r="B301" s="47" t="s">
        <v>34</v>
      </c>
      <c r="C301" s="50">
        <v>18</v>
      </c>
      <c r="D301" s="60">
        <v>210.32185594342792</v>
      </c>
      <c r="E301" s="60">
        <v>731.76496999999995</v>
      </c>
      <c r="F301" s="60">
        <v>1031.8761600000003</v>
      </c>
      <c r="G301" s="60">
        <v>4306.4732099999992</v>
      </c>
      <c r="H301" s="100">
        <v>3.1909800000000001</v>
      </c>
      <c r="I301" s="95">
        <v>127</v>
      </c>
      <c r="J301" s="60">
        <v>103126.288</v>
      </c>
      <c r="K301" s="60">
        <v>15714.966</v>
      </c>
      <c r="L301" s="98">
        <v>50618.352764056544</v>
      </c>
      <c r="M301" s="50">
        <v>175761.36093999998</v>
      </c>
      <c r="N301" s="125"/>
      <c r="P301" s="72"/>
      <c r="Q301" s="72"/>
      <c r="R301" s="72"/>
      <c r="S301" s="97"/>
      <c r="T301" s="72"/>
      <c r="U301" s="72"/>
      <c r="V301" s="72"/>
      <c r="W301" s="72"/>
    </row>
    <row r="302" spans="2:27" s="7" customFormat="1" ht="18.75" customHeight="1" x14ac:dyDescent="0.2">
      <c r="B302" s="47" t="s">
        <v>35</v>
      </c>
      <c r="C302" s="50">
        <v>20</v>
      </c>
      <c r="D302" s="60">
        <v>122.20055950685376</v>
      </c>
      <c r="E302" s="60">
        <v>883.68871999999999</v>
      </c>
      <c r="F302" s="60">
        <v>909.87826000000007</v>
      </c>
      <c r="G302" s="60">
        <v>4174.0938200000001</v>
      </c>
      <c r="H302" s="100">
        <v>1.6899900000000001</v>
      </c>
      <c r="I302" s="95">
        <v>188.98000000000005</v>
      </c>
      <c r="J302" s="60">
        <v>77585.066699999996</v>
      </c>
      <c r="K302" s="60">
        <v>19231.149000000001</v>
      </c>
      <c r="L302" s="98">
        <v>44995.632360493095</v>
      </c>
      <c r="M302" s="50">
        <v>147923.58838999999</v>
      </c>
      <c r="N302" s="125"/>
      <c r="P302" s="72"/>
      <c r="Q302" s="72"/>
      <c r="R302" s="72"/>
      <c r="S302" s="97"/>
      <c r="T302" s="72"/>
      <c r="U302" s="72"/>
      <c r="V302" s="72"/>
      <c r="W302" s="72"/>
    </row>
    <row r="303" spans="2:27" s="7" customFormat="1" ht="18.75" customHeight="1" x14ac:dyDescent="0.2">
      <c r="B303" s="47" t="s">
        <v>36</v>
      </c>
      <c r="C303" s="50">
        <v>0</v>
      </c>
      <c r="D303" s="60">
        <v>104.42110547395923</v>
      </c>
      <c r="E303" s="60">
        <v>1317.97</v>
      </c>
      <c r="F303" s="60">
        <v>1371.01423</v>
      </c>
      <c r="G303" s="60">
        <v>4964.425299999999</v>
      </c>
      <c r="H303" s="100">
        <v>2.1053199999999999</v>
      </c>
      <c r="I303" s="95">
        <v>95.539999999999992</v>
      </c>
      <c r="J303" s="60">
        <v>38030.066299999999</v>
      </c>
      <c r="K303" s="60">
        <v>24472.707000000002</v>
      </c>
      <c r="L303" s="98">
        <v>49006.884334526076</v>
      </c>
      <c r="M303" s="50">
        <v>119269.68913000004</v>
      </c>
      <c r="N303" s="125"/>
      <c r="P303" s="72"/>
      <c r="Q303" s="72"/>
      <c r="R303" s="72"/>
      <c r="S303" s="97"/>
      <c r="T303" s="72"/>
      <c r="U303" s="72"/>
      <c r="V303" s="72"/>
      <c r="W303" s="72"/>
    </row>
    <row r="304" spans="2:27" s="7" customFormat="1" ht="18.75" customHeight="1" x14ac:dyDescent="0.2">
      <c r="B304" s="47" t="s">
        <v>37</v>
      </c>
      <c r="C304" s="50">
        <v>2.5</v>
      </c>
      <c r="D304" s="60">
        <v>26.036146955030798</v>
      </c>
      <c r="E304" s="60">
        <v>1796.5891899999997</v>
      </c>
      <c r="F304" s="60">
        <v>1100.6817900000001</v>
      </c>
      <c r="G304" s="60">
        <v>3308.48108</v>
      </c>
      <c r="H304" s="100">
        <v>2.3414500000000005</v>
      </c>
      <c r="I304" s="95">
        <v>353.92</v>
      </c>
      <c r="J304" s="60">
        <v>148008.37930000003</v>
      </c>
      <c r="K304" s="60">
        <v>19158.129000000001</v>
      </c>
      <c r="L304" s="98">
        <v>62243.117073045039</v>
      </c>
      <c r="M304" s="50">
        <v>235646.60895000011</v>
      </c>
      <c r="N304" s="125"/>
      <c r="P304" s="72"/>
      <c r="Q304" s="72"/>
      <c r="R304" s="72"/>
      <c r="S304" s="97"/>
      <c r="T304" s="72"/>
      <c r="U304" s="72"/>
      <c r="V304" s="72"/>
      <c r="W304" s="72"/>
    </row>
    <row r="305" spans="2:23" s="7" customFormat="1" ht="18.75" customHeight="1" x14ac:dyDescent="0.2">
      <c r="B305" s="47" t="s">
        <v>38</v>
      </c>
      <c r="C305" s="50">
        <v>0</v>
      </c>
      <c r="D305" s="60">
        <v>0</v>
      </c>
      <c r="E305" s="60">
        <v>2437.8940700000003</v>
      </c>
      <c r="F305" s="60">
        <v>1303.0246200000001</v>
      </c>
      <c r="G305" s="60">
        <v>3964.8892900000001</v>
      </c>
      <c r="H305" s="100">
        <v>2.2272900000000004</v>
      </c>
      <c r="I305" s="95">
        <v>212.90999999999997</v>
      </c>
      <c r="J305" s="60">
        <v>171681.79824999999</v>
      </c>
      <c r="K305" s="60">
        <v>46527.308000000005</v>
      </c>
      <c r="L305" s="98">
        <v>56836.603309999991</v>
      </c>
      <c r="M305" s="50">
        <v>282753.95773999998</v>
      </c>
      <c r="N305" s="125"/>
      <c r="P305" s="72"/>
      <c r="Q305" s="72"/>
      <c r="R305" s="72"/>
      <c r="S305" s="97"/>
      <c r="T305" s="72"/>
      <c r="U305" s="72"/>
      <c r="V305" s="72"/>
      <c r="W305" s="72"/>
    </row>
    <row r="306" spans="2:23" s="7" customFormat="1" ht="18.75" customHeight="1" x14ac:dyDescent="0.2">
      <c r="B306" s="47" t="s">
        <v>52</v>
      </c>
      <c r="C306" s="50">
        <v>19.8</v>
      </c>
      <c r="D306" s="60">
        <v>41.792362311872346</v>
      </c>
      <c r="E306" s="60">
        <v>2386.7165499999996</v>
      </c>
      <c r="F306" s="60">
        <v>1142.24551</v>
      </c>
      <c r="G306" s="60">
        <v>4479.8182000000015</v>
      </c>
      <c r="H306" s="100">
        <v>3.38008</v>
      </c>
      <c r="I306" s="95">
        <v>191.60000000000002</v>
      </c>
      <c r="J306" s="60">
        <v>155328.07400000002</v>
      </c>
      <c r="K306" s="60">
        <v>39235.58</v>
      </c>
      <c r="L306" s="98">
        <v>50812.920827688082</v>
      </c>
      <c r="M306" s="50">
        <v>253450.51913</v>
      </c>
      <c r="N306" s="125"/>
      <c r="P306" s="72"/>
      <c r="Q306" s="72"/>
      <c r="R306" s="72"/>
      <c r="S306" s="97"/>
      <c r="T306" s="72"/>
      <c r="U306" s="72"/>
      <c r="V306" s="72"/>
      <c r="W306" s="72"/>
    </row>
    <row r="307" spans="2:23" s="7" customFormat="1" ht="18.75" customHeight="1" x14ac:dyDescent="0.2">
      <c r="B307" s="47" t="s">
        <v>53</v>
      </c>
      <c r="C307" s="50">
        <v>18</v>
      </c>
      <c r="D307" s="60">
        <v>54.456944870317791</v>
      </c>
      <c r="E307" s="60">
        <v>2451.1374900000001</v>
      </c>
      <c r="F307" s="60">
        <v>1278.3313400000002</v>
      </c>
      <c r="G307" s="60">
        <v>3536.3332400000004</v>
      </c>
      <c r="H307" s="100">
        <v>4.5061899999999993</v>
      </c>
      <c r="I307" s="95">
        <v>295.08000000000004</v>
      </c>
      <c r="J307" s="60">
        <v>209200.95699999999</v>
      </c>
      <c r="K307" s="60">
        <v>47454.020000000004</v>
      </c>
      <c r="L307" s="98">
        <v>50929.243055129613</v>
      </c>
      <c r="M307" s="50">
        <v>314927.28033999988</v>
      </c>
      <c r="N307" s="125"/>
      <c r="P307" s="72"/>
      <c r="Q307" s="72"/>
      <c r="R307" s="72"/>
      <c r="S307" s="97"/>
      <c r="T307" s="72"/>
      <c r="U307" s="72"/>
      <c r="V307" s="72"/>
      <c r="W307" s="72"/>
    </row>
    <row r="308" spans="2:23" s="7" customFormat="1" ht="18.75" customHeight="1" x14ac:dyDescent="0.2">
      <c r="B308" s="47" t="s">
        <v>54</v>
      </c>
      <c r="C308" s="50">
        <v>206.4</v>
      </c>
      <c r="D308" s="60">
        <v>139.12397601400698</v>
      </c>
      <c r="E308" s="60">
        <v>2400.63859</v>
      </c>
      <c r="F308" s="60">
        <v>1139.5718899999999</v>
      </c>
      <c r="G308" s="60">
        <v>4148.6821300000001</v>
      </c>
      <c r="H308" s="100">
        <v>6.2909799999999985</v>
      </c>
      <c r="I308" s="95">
        <v>310.33999999999992</v>
      </c>
      <c r="J308" s="60">
        <v>162804.584</v>
      </c>
      <c r="K308" s="60">
        <v>33224.932000000001</v>
      </c>
      <c r="L308" s="98">
        <v>59279.195943986095</v>
      </c>
      <c r="M308" s="50">
        <v>263349.72985000012</v>
      </c>
      <c r="N308" s="125"/>
      <c r="P308" s="72"/>
      <c r="Q308" s="72"/>
      <c r="R308" s="72"/>
      <c r="S308" s="97"/>
      <c r="T308" s="72"/>
      <c r="U308" s="72"/>
      <c r="V308" s="72"/>
      <c r="W308" s="72"/>
    </row>
    <row r="309" spans="2:23" s="7" customFormat="1" ht="18.75" customHeight="1" x14ac:dyDescent="0.2">
      <c r="B309" s="47" t="s">
        <v>55</v>
      </c>
      <c r="C309" s="50">
        <v>208.05</v>
      </c>
      <c r="D309" s="60">
        <v>161.84992250365147</v>
      </c>
      <c r="E309" s="60">
        <v>2220.6216100000006</v>
      </c>
      <c r="F309" s="60">
        <v>1008.0343800000003</v>
      </c>
      <c r="G309" s="60">
        <v>4207.5889699999998</v>
      </c>
      <c r="H309" s="100">
        <v>7.6825999999999981</v>
      </c>
      <c r="I309" s="95">
        <v>302.63</v>
      </c>
      <c r="J309" s="60">
        <v>143124.81300000002</v>
      </c>
      <c r="K309" s="60">
        <v>41560.303</v>
      </c>
      <c r="L309" s="98">
        <v>92109.915607496296</v>
      </c>
      <c r="M309" s="50">
        <v>284609.16171999992</v>
      </c>
      <c r="N309" s="125"/>
      <c r="P309" s="72"/>
      <c r="Q309" s="72"/>
      <c r="R309" s="72"/>
      <c r="S309" s="97"/>
      <c r="T309" s="72"/>
      <c r="U309" s="72"/>
      <c r="V309" s="72"/>
      <c r="W309" s="72"/>
    </row>
    <row r="310" spans="2:23" s="7" customFormat="1" ht="18.75" customHeight="1" x14ac:dyDescent="0.2">
      <c r="B310" s="47" t="s">
        <v>56</v>
      </c>
      <c r="C310" s="50">
        <v>103.2</v>
      </c>
      <c r="D310" s="60">
        <v>328.09470239769217</v>
      </c>
      <c r="E310" s="60">
        <v>2393.1822999999999</v>
      </c>
      <c r="F310" s="60">
        <v>1026.8033699999999</v>
      </c>
      <c r="G310" s="60">
        <v>3740.4453199999998</v>
      </c>
      <c r="H310" s="100">
        <v>5.7025100000000011</v>
      </c>
      <c r="I310" s="95">
        <v>316.34000000000009</v>
      </c>
      <c r="J310" s="60">
        <v>135001.245</v>
      </c>
      <c r="K310" s="60">
        <v>29006.343000000001</v>
      </c>
      <c r="L310" s="98">
        <v>91126.44755760234</v>
      </c>
      <c r="M310" s="50">
        <v>262731.78010000003</v>
      </c>
      <c r="N310" s="125"/>
      <c r="P310" s="72"/>
      <c r="Q310" s="72"/>
      <c r="R310" s="72"/>
      <c r="S310" s="97"/>
      <c r="T310" s="72"/>
      <c r="U310" s="72"/>
      <c r="V310" s="72"/>
      <c r="W310" s="72"/>
    </row>
    <row r="311" spans="2:23" s="7" customFormat="1" ht="18.75" customHeight="1" x14ac:dyDescent="0.2">
      <c r="B311" s="47" t="s">
        <v>57</v>
      </c>
      <c r="C311" s="50">
        <v>196.6</v>
      </c>
      <c r="D311" s="60">
        <v>324.12085756275462</v>
      </c>
      <c r="E311" s="60">
        <v>2330.4452800000004</v>
      </c>
      <c r="F311" s="60">
        <v>1474.33098</v>
      </c>
      <c r="G311" s="60">
        <v>4071.6505500000003</v>
      </c>
      <c r="H311" s="100">
        <v>5.0041700000000011</v>
      </c>
      <c r="I311" s="95">
        <v>292.75</v>
      </c>
      <c r="J311" s="60">
        <v>152981.45100000003</v>
      </c>
      <c r="K311" s="60">
        <v>34642.431000000004</v>
      </c>
      <c r="L311" s="98">
        <v>68014.206882437138</v>
      </c>
      <c r="M311" s="50">
        <v>264040.53346999991</v>
      </c>
      <c r="N311" s="125"/>
      <c r="P311" s="72"/>
      <c r="Q311" s="72"/>
      <c r="R311" s="72"/>
      <c r="S311" s="97"/>
      <c r="T311" s="72"/>
      <c r="U311" s="72"/>
      <c r="V311" s="72"/>
      <c r="W311" s="72"/>
    </row>
    <row r="312" spans="2:23" s="7" customFormat="1" ht="18.75" customHeight="1" x14ac:dyDescent="0.2">
      <c r="B312" s="47" t="s">
        <v>58</v>
      </c>
      <c r="C312" s="50">
        <v>242.4</v>
      </c>
      <c r="D312" s="60">
        <v>306.89188839800056</v>
      </c>
      <c r="E312" s="60">
        <v>1487.59662</v>
      </c>
      <c r="F312" s="60">
        <v>1385.1756399999999</v>
      </c>
      <c r="G312" s="60">
        <v>4489.4528399999999</v>
      </c>
      <c r="H312" s="100">
        <v>4.6239600000000021</v>
      </c>
      <c r="I312" s="95">
        <v>259.66000000000003</v>
      </c>
      <c r="J312" s="60">
        <v>119384.97099999999</v>
      </c>
      <c r="K312" s="60">
        <v>36671.252</v>
      </c>
      <c r="L312" s="98">
        <v>74827.404891601996</v>
      </c>
      <c r="M312" s="50">
        <v>238800.02850000001</v>
      </c>
      <c r="N312" s="125"/>
      <c r="P312" s="72"/>
      <c r="Q312" s="72"/>
      <c r="R312" s="72"/>
      <c r="S312" s="97"/>
      <c r="T312" s="72"/>
      <c r="U312" s="72"/>
      <c r="V312" s="72"/>
      <c r="W312" s="72"/>
    </row>
    <row r="313" spans="2:23" s="7" customFormat="1" ht="8.25" customHeight="1" thickBot="1" x14ac:dyDescent="0.25">
      <c r="B313" s="128"/>
      <c r="C313" s="129"/>
      <c r="D313" s="130"/>
      <c r="E313" s="130"/>
      <c r="F313" s="130"/>
      <c r="G313" s="130"/>
      <c r="H313" s="130"/>
      <c r="I313" s="130"/>
      <c r="J313" s="130"/>
      <c r="K313" s="130"/>
      <c r="L313" s="131"/>
      <c r="M313" s="129"/>
      <c r="N313" s="132"/>
      <c r="P313" s="72"/>
      <c r="Q313" s="14"/>
      <c r="R313" s="72"/>
      <c r="S313" s="72"/>
    </row>
    <row r="314" spans="2:23" ht="20.25" customHeight="1" x14ac:dyDescent="0.2">
      <c r="B314" s="21" t="s">
        <v>61</v>
      </c>
      <c r="C314" s="28" t="s">
        <v>113</v>
      </c>
      <c r="D314" s="29"/>
      <c r="E314" s="9"/>
      <c r="F314" s="9"/>
      <c r="G314" s="9"/>
      <c r="H314" s="9"/>
      <c r="I314" s="9"/>
      <c r="J314" s="9"/>
      <c r="K314" s="9"/>
      <c r="L314" s="9"/>
      <c r="M314" s="9"/>
      <c r="P314" s="87"/>
      <c r="Q314" s="87"/>
      <c r="R314" s="71"/>
      <c r="S314" s="71"/>
    </row>
    <row r="315" spans="2:23" ht="15.95" customHeight="1" x14ac:dyDescent="0.2">
      <c r="B315" s="21" t="s">
        <v>62</v>
      </c>
      <c r="C315" s="22" t="s">
        <v>114</v>
      </c>
      <c r="D315" s="26"/>
      <c r="E315" s="1"/>
      <c r="F315" s="1"/>
      <c r="G315" s="1"/>
      <c r="H315" s="2"/>
      <c r="J315" s="41"/>
      <c r="K315" s="2"/>
      <c r="L315" s="32"/>
      <c r="P315" s="88"/>
      <c r="Q315" s="71"/>
      <c r="R315" s="71"/>
      <c r="S315" s="71"/>
    </row>
    <row r="316" spans="2:23" ht="15.95" customHeight="1" x14ac:dyDescent="0.2">
      <c r="B316" s="21" t="s">
        <v>63</v>
      </c>
      <c r="C316" s="22" t="s">
        <v>115</v>
      </c>
      <c r="D316" s="23"/>
      <c r="E316" s="1"/>
      <c r="F316" s="1"/>
      <c r="G316" s="1"/>
      <c r="I316" s="27"/>
      <c r="J316" s="42"/>
      <c r="P316" s="71"/>
      <c r="Q316" s="71"/>
      <c r="R316" s="71"/>
      <c r="S316" s="71"/>
    </row>
    <row r="317" spans="2:23" ht="15.95" customHeight="1" x14ac:dyDescent="0.2">
      <c r="B317" s="21"/>
      <c r="C317" s="22" t="s">
        <v>116</v>
      </c>
      <c r="D317" s="23"/>
      <c r="E317" s="1"/>
      <c r="F317" s="1"/>
      <c r="G317" s="1"/>
      <c r="J317" s="42"/>
      <c r="P317" s="71"/>
      <c r="Q317" s="71"/>
      <c r="R317" s="71"/>
      <c r="S317" s="71"/>
    </row>
    <row r="318" spans="2:23" ht="14.25" customHeight="1" x14ac:dyDescent="0.2">
      <c r="B318" s="21"/>
      <c r="C318" s="22" t="s">
        <v>117</v>
      </c>
      <c r="D318" s="21"/>
      <c r="J318" s="42"/>
      <c r="P318" s="71"/>
      <c r="Q318" s="71"/>
      <c r="R318" s="71"/>
      <c r="S318" s="71"/>
    </row>
    <row r="319" spans="2:23" ht="14.25" customHeight="1" x14ac:dyDescent="0.2">
      <c r="B319" s="21"/>
      <c r="C319" s="22" t="s">
        <v>118</v>
      </c>
      <c r="D319" s="21"/>
      <c r="P319" s="71"/>
      <c r="Q319" s="71"/>
      <c r="R319" s="71"/>
      <c r="S319" s="71"/>
    </row>
    <row r="320" spans="2:23" ht="14.25" customHeight="1" x14ac:dyDescent="0.2">
      <c r="C320" s="22" t="s">
        <v>112</v>
      </c>
      <c r="P320" s="71"/>
      <c r="Q320" s="71"/>
      <c r="R320" s="71"/>
      <c r="S320" s="71"/>
    </row>
    <row r="321" spans="3:19" ht="14.25" x14ac:dyDescent="0.2">
      <c r="C321" s="22" t="s">
        <v>119</v>
      </c>
      <c r="D321" s="71"/>
      <c r="E321" s="60"/>
      <c r="P321" s="71"/>
      <c r="Q321" s="71"/>
      <c r="R321" s="71"/>
      <c r="S321" s="71"/>
    </row>
    <row r="322" spans="3:19" ht="14.25" x14ac:dyDescent="0.2">
      <c r="C322" s="48"/>
      <c r="D322" s="71"/>
      <c r="E322" s="60"/>
      <c r="P322" s="71"/>
      <c r="Q322" s="71"/>
      <c r="R322" s="71"/>
      <c r="S322" s="71"/>
    </row>
    <row r="323" spans="3:19" ht="14.25" x14ac:dyDescent="0.2">
      <c r="C323" s="48"/>
      <c r="D323" s="71"/>
      <c r="E323" s="60"/>
      <c r="P323" s="71"/>
      <c r="Q323" s="71"/>
      <c r="R323" s="71"/>
      <c r="S323" s="71"/>
    </row>
    <row r="324" spans="3:19" ht="14.25" x14ac:dyDescent="0.2">
      <c r="C324" s="48"/>
      <c r="E324" s="60"/>
      <c r="P324" s="71"/>
      <c r="Q324" s="71"/>
      <c r="R324" s="71"/>
      <c r="S324" s="71"/>
    </row>
    <row r="325" spans="3:19" ht="14.25" x14ac:dyDescent="0.2">
      <c r="C325" s="48"/>
      <c r="E325" s="60"/>
      <c r="P325" s="71"/>
      <c r="Q325" s="71"/>
      <c r="R325" s="71"/>
      <c r="S325" s="71"/>
    </row>
    <row r="326" spans="3:19" ht="14.25" x14ac:dyDescent="0.2">
      <c r="C326" s="48"/>
      <c r="E326" s="60"/>
      <c r="P326" s="71"/>
      <c r="Q326" s="71"/>
      <c r="R326" s="71"/>
      <c r="S326" s="71"/>
    </row>
    <row r="327" spans="3:19" ht="14.25" x14ac:dyDescent="0.2">
      <c r="C327" s="48"/>
      <c r="P327" s="71"/>
      <c r="Q327" s="71"/>
      <c r="R327" s="71"/>
      <c r="S327" s="71"/>
    </row>
    <row r="328" spans="3:19" ht="14.25" x14ac:dyDescent="0.2">
      <c r="C328" s="48"/>
      <c r="P328" s="71"/>
      <c r="Q328" s="71"/>
      <c r="R328" s="71"/>
      <c r="S328" s="71"/>
    </row>
    <row r="329" spans="3:19" ht="14.25" x14ac:dyDescent="0.2">
      <c r="C329" s="48"/>
      <c r="P329" s="71"/>
      <c r="Q329" s="71"/>
      <c r="R329" s="71"/>
      <c r="S329" s="71"/>
    </row>
    <row r="330" spans="3:19" x14ac:dyDescent="0.2">
      <c r="C330" s="28"/>
      <c r="P330" s="71"/>
      <c r="Q330" s="71"/>
      <c r="R330" s="71"/>
      <c r="S330" s="71"/>
    </row>
    <row r="331" spans="3:19" x14ac:dyDescent="0.2">
      <c r="C331" s="22"/>
      <c r="P331" s="71"/>
      <c r="Q331" s="71"/>
      <c r="R331" s="71"/>
      <c r="S331" s="71"/>
    </row>
    <row r="332" spans="3:19" x14ac:dyDescent="0.2">
      <c r="C332" s="22"/>
      <c r="P332" s="71"/>
      <c r="Q332" s="71"/>
      <c r="R332" s="71"/>
      <c r="S332" s="71"/>
    </row>
    <row r="333" spans="3:19" x14ac:dyDescent="0.2">
      <c r="P333" s="71"/>
      <c r="Q333" s="71"/>
      <c r="R333" s="71"/>
      <c r="S333" s="71"/>
    </row>
    <row r="334" spans="3:19" x14ac:dyDescent="0.2">
      <c r="P334" s="71"/>
      <c r="Q334" s="71"/>
      <c r="R334" s="71"/>
      <c r="S334" s="71"/>
    </row>
    <row r="335" spans="3:19" x14ac:dyDescent="0.2">
      <c r="P335" s="71"/>
      <c r="Q335" s="71"/>
      <c r="R335" s="71"/>
      <c r="S335" s="71"/>
    </row>
    <row r="336" spans="3:19" x14ac:dyDescent="0.2">
      <c r="C336" s="22"/>
      <c r="P336" s="71"/>
      <c r="Q336" s="71"/>
      <c r="R336" s="71"/>
      <c r="S336" s="71"/>
    </row>
    <row r="337" spans="16:19" x14ac:dyDescent="0.2">
      <c r="P337" s="71"/>
      <c r="Q337" s="71"/>
      <c r="R337" s="71"/>
      <c r="S337" s="71"/>
    </row>
    <row r="338" spans="16:19" x14ac:dyDescent="0.2">
      <c r="P338" s="71"/>
      <c r="Q338" s="71"/>
      <c r="R338" s="71"/>
      <c r="S338" s="71"/>
    </row>
    <row r="339" spans="16:19" x14ac:dyDescent="0.2">
      <c r="P339" s="71"/>
      <c r="Q339" s="71"/>
      <c r="R339" s="71"/>
      <c r="S339" s="71"/>
    </row>
    <row r="340" spans="16:19" x14ac:dyDescent="0.2">
      <c r="P340" s="71"/>
      <c r="Q340" s="71"/>
      <c r="R340" s="71"/>
      <c r="S340" s="71"/>
    </row>
    <row r="341" spans="16:19" x14ac:dyDescent="0.2">
      <c r="P341" s="71"/>
      <c r="Q341" s="71"/>
      <c r="R341" s="71"/>
      <c r="S341" s="71"/>
    </row>
    <row r="342" spans="16:19" x14ac:dyDescent="0.2">
      <c r="P342" s="71"/>
      <c r="Q342" s="71"/>
      <c r="R342" s="71"/>
      <c r="S342" s="71"/>
    </row>
    <row r="343" spans="16:19" x14ac:dyDescent="0.2">
      <c r="P343" s="71"/>
      <c r="Q343" s="71"/>
      <c r="R343" s="71"/>
      <c r="S343" s="71"/>
    </row>
    <row r="344" spans="16:19" x14ac:dyDescent="0.2">
      <c r="P344" s="71"/>
      <c r="Q344" s="71"/>
      <c r="R344" s="71"/>
      <c r="S344" s="71"/>
    </row>
    <row r="345" spans="16:19" x14ac:dyDescent="0.2">
      <c r="P345" s="71"/>
      <c r="Q345" s="71"/>
      <c r="R345" s="71"/>
      <c r="S345" s="71"/>
    </row>
    <row r="346" spans="16:19" x14ac:dyDescent="0.2">
      <c r="P346" s="71"/>
      <c r="Q346" s="71"/>
      <c r="R346" s="71"/>
      <c r="S346" s="71"/>
    </row>
    <row r="347" spans="16:19" x14ac:dyDescent="0.2">
      <c r="P347" s="71"/>
      <c r="Q347" s="71"/>
      <c r="R347" s="71"/>
      <c r="S347" s="71"/>
    </row>
    <row r="348" spans="16:19" x14ac:dyDescent="0.2">
      <c r="P348" s="71"/>
      <c r="Q348" s="71"/>
      <c r="R348" s="71"/>
      <c r="S348" s="71"/>
    </row>
    <row r="349" spans="16:19" x14ac:dyDescent="0.2">
      <c r="P349" s="71"/>
      <c r="Q349" s="71"/>
      <c r="R349" s="71"/>
      <c r="S349" s="71"/>
    </row>
    <row r="350" spans="16:19" x14ac:dyDescent="0.2">
      <c r="P350" s="71"/>
      <c r="Q350" s="71"/>
      <c r="R350" s="71"/>
      <c r="S350" s="71"/>
    </row>
    <row r="351" spans="16:19" x14ac:dyDescent="0.2">
      <c r="P351" s="71"/>
      <c r="Q351" s="71"/>
      <c r="R351" s="71"/>
      <c r="S351" s="71"/>
    </row>
    <row r="356" spans="3:12" x14ac:dyDescent="0.2">
      <c r="H356" s="4"/>
    </row>
    <row r="357" spans="3:12" x14ac:dyDescent="0.2">
      <c r="H357" s="4"/>
    </row>
    <row r="367" spans="3:12" x14ac:dyDescent="0.2">
      <c r="C367" s="5"/>
      <c r="D367" s="5"/>
      <c r="E367" s="5"/>
      <c r="F367" s="5"/>
      <c r="G367" s="5"/>
      <c r="H367" s="5"/>
      <c r="J367" s="5"/>
      <c r="K367" s="5"/>
      <c r="L367" s="5"/>
    </row>
    <row r="368" spans="3:12" x14ac:dyDescent="0.2">
      <c r="C368" s="5"/>
      <c r="D368" s="5"/>
      <c r="E368" s="5"/>
      <c r="F368" s="5"/>
      <c r="G368" s="5"/>
      <c r="H368" s="5"/>
      <c r="J368" s="5"/>
      <c r="K368" s="5"/>
      <c r="L368" s="5"/>
    </row>
    <row r="369" spans="3:12" x14ac:dyDescent="0.2">
      <c r="C369" s="5"/>
      <c r="D369" s="5"/>
      <c r="E369" s="5"/>
      <c r="F369" s="5"/>
      <c r="G369" s="5"/>
      <c r="H369" s="5"/>
      <c r="J369" s="5"/>
      <c r="K369" s="5"/>
      <c r="L369" s="5"/>
    </row>
    <row r="370" spans="3:12" x14ac:dyDescent="0.2">
      <c r="C370" s="5"/>
      <c r="D370" s="5"/>
      <c r="E370" s="5"/>
      <c r="F370" s="5"/>
      <c r="G370" s="5"/>
      <c r="H370" s="5"/>
      <c r="J370" s="5"/>
      <c r="K370" s="5"/>
      <c r="L370" s="5"/>
    </row>
    <row r="371" spans="3:12" x14ac:dyDescent="0.2">
      <c r="C371" s="5"/>
      <c r="D371" s="5"/>
      <c r="E371" s="5"/>
      <c r="F371" s="5"/>
      <c r="G371" s="5"/>
      <c r="H371" s="5"/>
      <c r="J371" s="5"/>
      <c r="K371" s="5"/>
      <c r="L371" s="5"/>
    </row>
    <row r="372" spans="3:12" x14ac:dyDescent="0.2">
      <c r="C372" s="5"/>
      <c r="D372" s="5"/>
      <c r="E372" s="5"/>
      <c r="F372" s="5"/>
      <c r="G372" s="5"/>
      <c r="H372" s="5"/>
      <c r="J372" s="5"/>
      <c r="K372" s="5"/>
      <c r="L372" s="5"/>
    </row>
    <row r="389" spans="13:13" x14ac:dyDescent="0.2">
      <c r="M389" s="5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31" spans="10:12" x14ac:dyDescent="0.2">
      <c r="J431" s="5"/>
      <c r="K431" s="5"/>
      <c r="L431" s="5"/>
    </row>
    <row r="432" spans="10:12" x14ac:dyDescent="0.2">
      <c r="J432" s="5"/>
      <c r="K432" s="5"/>
      <c r="L432" s="5"/>
    </row>
    <row r="433" spans="10:12" x14ac:dyDescent="0.2">
      <c r="J433" s="5"/>
      <c r="K433" s="5"/>
      <c r="L433" s="5"/>
    </row>
    <row r="434" spans="10:12" x14ac:dyDescent="0.2">
      <c r="J434" s="5"/>
      <c r="K434" s="5"/>
      <c r="L434" s="5"/>
    </row>
    <row r="435" spans="10:12" x14ac:dyDescent="0.2">
      <c r="J435" s="5"/>
      <c r="K435" s="5"/>
      <c r="L435" s="5"/>
    </row>
    <row r="436" spans="10:12" x14ac:dyDescent="0.2">
      <c r="J436" s="5"/>
      <c r="K436" s="5"/>
      <c r="L436" s="5"/>
    </row>
    <row r="437" spans="10:12" x14ac:dyDescent="0.2">
      <c r="J437" s="5"/>
      <c r="K437" s="5"/>
    </row>
    <row r="438" spans="10:12" x14ac:dyDescent="0.2">
      <c r="J438" s="5"/>
      <c r="K438" s="5"/>
    </row>
    <row r="439" spans="10:12" x14ac:dyDescent="0.2">
      <c r="J439" s="5"/>
      <c r="K439" s="5"/>
    </row>
  </sheetData>
  <mergeCells count="25">
    <mergeCell ref="Z298:AA300"/>
    <mergeCell ref="U298:U300"/>
    <mergeCell ref="V298:V300"/>
    <mergeCell ref="W298:W300"/>
    <mergeCell ref="X298:X300"/>
    <mergeCell ref="Y298:Y300"/>
    <mergeCell ref="P298:P300"/>
    <mergeCell ref="Q298:Q300"/>
    <mergeCell ref="R298:R300"/>
    <mergeCell ref="S298:S300"/>
    <mergeCell ref="T298:T300"/>
    <mergeCell ref="B3:N3"/>
    <mergeCell ref="B7:B9"/>
    <mergeCell ref="C7:C9"/>
    <mergeCell ref="D7:D9"/>
    <mergeCell ref="E7:E9"/>
    <mergeCell ref="F7:F9"/>
    <mergeCell ref="G7:G9"/>
    <mergeCell ref="M7:N9"/>
    <mergeCell ref="K6:N6"/>
    <mergeCell ref="H7:H9"/>
    <mergeCell ref="I7:I9"/>
    <mergeCell ref="J7:J9"/>
    <mergeCell ref="L7:L9"/>
    <mergeCell ref="K7:K9"/>
  </mergeCells>
  <phoneticPr fontId="0" type="noConversion"/>
  <printOptions horizontalCentered="1" verticalCentered="1"/>
  <pageMargins left="0.59055118110236227" right="0.59055118110236227" top="0.39370078740157483" bottom="0.98425196850393704" header="0" footer="0"/>
  <pageSetup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opLeftCell="F43" zoomScale="80" zoomScaleNormal="80" workbookViewId="0">
      <selection activeCell="V70" sqref="V70:V75"/>
    </sheetView>
  </sheetViews>
  <sheetFormatPr baseColWidth="10" defaultRowHeight="15" x14ac:dyDescent="0.2"/>
  <cols>
    <col min="1" max="1" width="10.21875" customWidth="1"/>
    <col min="2" max="2" width="10.44140625" customWidth="1"/>
    <col min="3" max="3" width="9.5546875" customWidth="1"/>
    <col min="4" max="11" width="8.5546875" customWidth="1"/>
    <col min="12" max="12" width="4" customWidth="1"/>
    <col min="13" max="20" width="8.5546875" customWidth="1"/>
    <col min="21" max="21" width="7.77734375" customWidth="1"/>
  </cols>
  <sheetData>
    <row r="1" spans="1:20" ht="15.75" thickBot="1" x14ac:dyDescent="0.25"/>
    <row r="2" spans="1:20" x14ac:dyDescent="0.2">
      <c r="C2" s="108">
        <v>2014</v>
      </c>
      <c r="D2" s="108">
        <v>2014</v>
      </c>
      <c r="E2" s="108">
        <v>2014</v>
      </c>
      <c r="F2" s="108">
        <v>2014</v>
      </c>
      <c r="G2" s="108">
        <v>2014</v>
      </c>
      <c r="H2" s="108">
        <v>2014</v>
      </c>
      <c r="I2" s="108">
        <v>2014</v>
      </c>
      <c r="J2" s="109">
        <v>2014</v>
      </c>
      <c r="K2" s="108">
        <v>2014</v>
      </c>
      <c r="L2" s="108">
        <v>2014</v>
      </c>
      <c r="M2" s="108">
        <v>2014</v>
      </c>
      <c r="N2" s="108">
        <v>2014</v>
      </c>
      <c r="O2" s="108">
        <v>2015</v>
      </c>
      <c r="P2" s="108">
        <v>2015</v>
      </c>
      <c r="Q2" s="108">
        <v>2015</v>
      </c>
      <c r="R2" s="108">
        <v>2015</v>
      </c>
      <c r="S2" s="108">
        <v>2015</v>
      </c>
      <c r="T2" s="108">
        <v>2015</v>
      </c>
    </row>
    <row r="3" spans="1:20" x14ac:dyDescent="0.2">
      <c r="C3" s="110" t="s">
        <v>95</v>
      </c>
      <c r="D3" s="110" t="s">
        <v>96</v>
      </c>
      <c r="E3" s="110" t="s">
        <v>97</v>
      </c>
      <c r="F3" s="110" t="s">
        <v>98</v>
      </c>
      <c r="G3" s="110" t="s">
        <v>99</v>
      </c>
      <c r="H3" s="110" t="s">
        <v>100</v>
      </c>
      <c r="I3" s="110" t="s">
        <v>101</v>
      </c>
      <c r="J3" s="110" t="s">
        <v>102</v>
      </c>
      <c r="K3" s="110" t="s">
        <v>103</v>
      </c>
      <c r="L3" s="110" t="s">
        <v>104</v>
      </c>
      <c r="M3" s="110" t="s">
        <v>105</v>
      </c>
      <c r="N3" s="111" t="s">
        <v>106</v>
      </c>
      <c r="O3" s="110" t="s">
        <v>95</v>
      </c>
      <c r="P3" s="110" t="s">
        <v>96</v>
      </c>
      <c r="Q3" s="110" t="s">
        <v>97</v>
      </c>
      <c r="R3" s="110" t="s">
        <v>98</v>
      </c>
      <c r="S3" s="110" t="s">
        <v>99</v>
      </c>
      <c r="T3" s="110" t="s">
        <v>100</v>
      </c>
    </row>
    <row r="4" spans="1:20" x14ac:dyDescent="0.2">
      <c r="B4" s="112" t="s">
        <v>75</v>
      </c>
      <c r="C4" s="113">
        <v>166.84749762000001</v>
      </c>
      <c r="D4" s="113">
        <v>132.90417035999997</v>
      </c>
      <c r="E4" s="113">
        <v>158.02429243</v>
      </c>
      <c r="F4" s="113">
        <v>170.68127982000001</v>
      </c>
      <c r="G4" s="113">
        <v>226.57913177000003</v>
      </c>
      <c r="H4" s="113">
        <v>233.47253874</v>
      </c>
      <c r="I4" s="113">
        <v>221.83169943000004</v>
      </c>
      <c r="J4" s="113">
        <v>210.23065748000005</v>
      </c>
      <c r="K4" s="113">
        <v>217.19705280000002</v>
      </c>
      <c r="L4" s="113">
        <v>193.83593948000001</v>
      </c>
      <c r="M4" s="113">
        <v>133.31758447999999</v>
      </c>
      <c r="N4" s="113">
        <v>119.41575664</v>
      </c>
      <c r="O4" s="113">
        <v>119.42347043999999</v>
      </c>
      <c r="P4" s="113">
        <v>109.00174355</v>
      </c>
      <c r="Q4" s="113">
        <v>107.35451282</v>
      </c>
      <c r="R4" s="113">
        <v>153.29832524</v>
      </c>
      <c r="S4" s="113">
        <v>173.40492178</v>
      </c>
      <c r="T4" s="113">
        <v>147.95165588999998</v>
      </c>
    </row>
    <row r="5" spans="1:20" x14ac:dyDescent="0.2">
      <c r="A5" s="101" t="s">
        <v>1</v>
      </c>
      <c r="B5" s="102" t="s">
        <v>76</v>
      </c>
      <c r="C5" s="107">
        <v>6.0316000000000001</v>
      </c>
      <c r="D5" s="107">
        <v>4.8256999999999994</v>
      </c>
      <c r="E5" s="107">
        <v>3.4449999999999998</v>
      </c>
      <c r="F5" s="107">
        <v>3.8424999999999998</v>
      </c>
      <c r="G5" s="107">
        <v>2.5000000000000001E-3</v>
      </c>
      <c r="H5" s="107">
        <v>0</v>
      </c>
      <c r="I5" s="107">
        <v>5.16E-2</v>
      </c>
      <c r="J5" s="107">
        <v>0.1237</v>
      </c>
      <c r="K5" s="107">
        <v>0.25020000000000003</v>
      </c>
      <c r="L5" s="107">
        <v>2.5999999999999999E-2</v>
      </c>
      <c r="M5" s="107">
        <v>0.3488</v>
      </c>
      <c r="N5" s="107">
        <v>0.1032</v>
      </c>
      <c r="O5" s="107">
        <v>1.7999999999999999E-2</v>
      </c>
      <c r="P5" s="107">
        <v>0.02</v>
      </c>
      <c r="Q5" s="107">
        <v>0</v>
      </c>
      <c r="R5" s="107">
        <v>2.5000000000000001E-3</v>
      </c>
      <c r="S5" s="107">
        <v>0</v>
      </c>
      <c r="T5" s="107">
        <v>1.9800000000000002E-2</v>
      </c>
    </row>
    <row r="6" spans="1:20" x14ac:dyDescent="0.2">
      <c r="A6" s="101" t="s">
        <v>77</v>
      </c>
      <c r="B6" s="102" t="s">
        <v>76</v>
      </c>
      <c r="C6" s="107">
        <v>32.699579</v>
      </c>
      <c r="D6" s="107">
        <v>9.4903370000000002</v>
      </c>
      <c r="E6" s="107">
        <v>3.5729700000000002</v>
      </c>
      <c r="F6" s="107">
        <v>18.161860000000001</v>
      </c>
      <c r="G6" s="107">
        <v>52.851692999999997</v>
      </c>
      <c r="H6" s="107">
        <v>36.318349999999995</v>
      </c>
      <c r="I6" s="107">
        <v>18.75273</v>
      </c>
      <c r="J6" s="107">
        <v>3.8198150000000002</v>
      </c>
      <c r="K6" s="107">
        <v>0.23699999999999999</v>
      </c>
      <c r="L6" s="107">
        <v>4.7248299999999999</v>
      </c>
      <c r="M6" s="107">
        <v>1.57867</v>
      </c>
      <c r="N6" s="107">
        <v>1.428574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0.41599999999999998</v>
      </c>
    </row>
    <row r="7" spans="1:20" x14ac:dyDescent="0.2">
      <c r="A7" s="101" t="s">
        <v>78</v>
      </c>
      <c r="B7" s="102" t="s">
        <v>76</v>
      </c>
      <c r="C7" s="107">
        <v>5.3795200000000003</v>
      </c>
      <c r="D7" s="107">
        <v>5.258318</v>
      </c>
      <c r="E7" s="107">
        <v>5.4992000000000001</v>
      </c>
      <c r="F7" s="107">
        <v>7.45906</v>
      </c>
      <c r="G7" s="107">
        <v>7.0609999999999999</v>
      </c>
      <c r="H7" s="107">
        <v>6.4154600000000004</v>
      </c>
      <c r="I7" s="107">
        <v>8.3569600000000008</v>
      </c>
      <c r="J7" s="107">
        <v>6.4183600000000007</v>
      </c>
      <c r="K7" s="107">
        <v>5.4092000000000002</v>
      </c>
      <c r="L7" s="107">
        <v>4.0069999999999997</v>
      </c>
      <c r="M7" s="107">
        <v>4.6938800000000001</v>
      </c>
      <c r="N7" s="107">
        <v>8.3084799999999994</v>
      </c>
      <c r="O7" s="107">
        <v>6.2829100000000002</v>
      </c>
      <c r="P7" s="107">
        <v>5.1503800000000002</v>
      </c>
      <c r="Q7" s="107">
        <v>4.56433</v>
      </c>
      <c r="R7" s="107">
        <v>3.7454399999999999</v>
      </c>
      <c r="S7" s="107">
        <v>5.0777799999999997</v>
      </c>
      <c r="T7" s="107">
        <v>5.0684199999999997</v>
      </c>
    </row>
    <row r="8" spans="1:20" x14ac:dyDescent="0.2">
      <c r="A8" s="101" t="s">
        <v>79</v>
      </c>
      <c r="B8" s="102" t="s">
        <v>76</v>
      </c>
      <c r="C8" s="107">
        <v>92.137899400000009</v>
      </c>
      <c r="D8" s="107">
        <v>94.866522250000003</v>
      </c>
      <c r="E8" s="107">
        <v>92.991628050000017</v>
      </c>
      <c r="F8" s="107">
        <v>98.533854099999999</v>
      </c>
      <c r="G8" s="107">
        <v>157.51135164999999</v>
      </c>
      <c r="H8" s="107">
        <v>188.08513194999998</v>
      </c>
      <c r="I8" s="107">
        <v>179.80437814999999</v>
      </c>
      <c r="J8" s="107">
        <v>173.18413409999999</v>
      </c>
      <c r="K8" s="107">
        <v>182.07805139999999</v>
      </c>
      <c r="L8" s="107">
        <v>146.69706740000001</v>
      </c>
      <c r="M8" s="107">
        <v>70.750520800000004</v>
      </c>
      <c r="N8" s="107">
        <v>74.100726200000011</v>
      </c>
      <c r="O8" s="107">
        <v>96.843378000000001</v>
      </c>
      <c r="P8" s="107">
        <v>72.4346867</v>
      </c>
      <c r="Q8" s="107">
        <v>33.465736300000003</v>
      </c>
      <c r="R8" s="107">
        <v>143.29064930000001</v>
      </c>
      <c r="S8" s="107">
        <v>166.06001824999998</v>
      </c>
      <c r="T8" s="107">
        <v>149.84365400000002</v>
      </c>
    </row>
    <row r="9" spans="1:20" x14ac:dyDescent="0.2">
      <c r="A9" s="103" t="s">
        <v>2</v>
      </c>
      <c r="B9" s="102" t="s">
        <v>80</v>
      </c>
      <c r="C9" s="107">
        <v>1018.9902113999999</v>
      </c>
      <c r="D9" s="107">
        <v>859.44836249999992</v>
      </c>
      <c r="E9" s="107">
        <v>891.29017214999988</v>
      </c>
      <c r="F9" s="107">
        <v>226.86766514999999</v>
      </c>
      <c r="G9" s="107">
        <v>578.60911079999994</v>
      </c>
      <c r="H9" s="107">
        <v>196.78639364999998</v>
      </c>
      <c r="I9" s="107">
        <v>682.1167499999998</v>
      </c>
      <c r="J9" s="107">
        <v>424.45218060000002</v>
      </c>
      <c r="K9" s="107">
        <v>660.34237499999995</v>
      </c>
      <c r="L9" s="107">
        <v>847.6327156499998</v>
      </c>
      <c r="M9" s="107">
        <v>981.50278589999994</v>
      </c>
      <c r="N9" s="107">
        <v>495.00045</v>
      </c>
      <c r="O9" s="107">
        <v>463.67977005000006</v>
      </c>
      <c r="P9" s="107">
        <v>269.40579749999995</v>
      </c>
      <c r="Q9" s="107">
        <v>230.20885755</v>
      </c>
      <c r="R9" s="107">
        <v>57.399810299999992</v>
      </c>
      <c r="S9" s="107">
        <v>0</v>
      </c>
      <c r="T9" s="107">
        <v>92.136277800000002</v>
      </c>
    </row>
    <row r="10" spans="1:20" x14ac:dyDescent="0.2">
      <c r="A10" s="101" t="s">
        <v>5</v>
      </c>
      <c r="B10" s="102" t="s">
        <v>81</v>
      </c>
      <c r="C10" s="107">
        <v>5.5172623800000009</v>
      </c>
      <c r="D10" s="107">
        <v>4.4666131899999986</v>
      </c>
      <c r="E10" s="107">
        <v>4.1390428100000012</v>
      </c>
      <c r="F10" s="107">
        <v>5.1649423700000003</v>
      </c>
      <c r="G10" s="107">
        <v>4.1412004600000003</v>
      </c>
      <c r="H10" s="107">
        <v>3.5132578200000002</v>
      </c>
      <c r="I10" s="107">
        <v>5.8296245399999993</v>
      </c>
      <c r="J10" s="107">
        <v>4.425289310000001</v>
      </c>
      <c r="K10" s="107">
        <v>4.7497953600000002</v>
      </c>
      <c r="L10" s="107">
        <v>5.7184597500000001</v>
      </c>
      <c r="M10" s="107">
        <v>5.5099593100000002</v>
      </c>
      <c r="N10" s="107">
        <v>5.2489805800000005</v>
      </c>
      <c r="O10" s="107">
        <v>4.3064732099999992</v>
      </c>
      <c r="P10" s="107">
        <v>4.1740938200000004</v>
      </c>
      <c r="Q10" s="107">
        <v>4.9644252999999994</v>
      </c>
      <c r="R10" s="107">
        <v>3.30848108</v>
      </c>
      <c r="S10" s="107">
        <v>3.9648892899999999</v>
      </c>
      <c r="T10" s="107">
        <v>4.4798182000000013</v>
      </c>
    </row>
    <row r="11" spans="1:20" x14ac:dyDescent="0.2">
      <c r="A11" s="104" t="s">
        <v>3</v>
      </c>
      <c r="B11" s="102" t="s">
        <v>81</v>
      </c>
      <c r="C11" s="107">
        <v>1.5193644400000001</v>
      </c>
      <c r="D11" s="107">
        <v>1.18764826</v>
      </c>
      <c r="E11" s="107">
        <v>0.97853055000000011</v>
      </c>
      <c r="F11" s="107">
        <v>1.89425716</v>
      </c>
      <c r="G11" s="107">
        <v>2.8491799599999998</v>
      </c>
      <c r="H11" s="107">
        <v>2.4823137199999996</v>
      </c>
      <c r="I11" s="107">
        <v>2.9200016799999999</v>
      </c>
      <c r="J11" s="107">
        <v>2.7700017199999998</v>
      </c>
      <c r="K11" s="107">
        <v>2.6062856699999997</v>
      </c>
      <c r="L11" s="107">
        <v>1.84395384</v>
      </c>
      <c r="M11" s="107">
        <v>2.2248537599999998</v>
      </c>
      <c r="N11" s="107">
        <v>1.65041667</v>
      </c>
      <c r="O11" s="107">
        <v>0.73176496999999996</v>
      </c>
      <c r="P11" s="107">
        <v>0.88368871999999998</v>
      </c>
      <c r="Q11" s="107">
        <v>1.3179700000000001</v>
      </c>
      <c r="R11" s="107">
        <v>1.7965891899999997</v>
      </c>
      <c r="S11" s="107">
        <v>2.4378940700000005</v>
      </c>
      <c r="T11" s="107">
        <v>2.3867165499999996</v>
      </c>
    </row>
    <row r="12" spans="1:20" x14ac:dyDescent="0.2">
      <c r="A12" s="104" t="s">
        <v>82</v>
      </c>
      <c r="B12" s="102" t="s">
        <v>81</v>
      </c>
      <c r="C12" s="107">
        <v>1.95785096</v>
      </c>
      <c r="D12" s="107">
        <v>2.2904247</v>
      </c>
      <c r="E12" s="107">
        <v>2.1060397199999996</v>
      </c>
      <c r="F12" s="107">
        <v>2.1014538500000004</v>
      </c>
      <c r="G12" s="107">
        <v>3.1896293999999998</v>
      </c>
      <c r="H12" s="107">
        <v>3.0448703400000001</v>
      </c>
      <c r="I12" s="107">
        <v>3.2750589300000001</v>
      </c>
      <c r="J12" s="107">
        <v>2.6786890800000003</v>
      </c>
      <c r="K12" s="107">
        <v>2.5963931000000002</v>
      </c>
      <c r="L12" s="107">
        <v>2.1415032199999997</v>
      </c>
      <c r="M12" s="107">
        <v>2.0076744799999999</v>
      </c>
      <c r="N12" s="107">
        <v>2.1158831199999999</v>
      </c>
      <c r="O12" s="107">
        <v>1.6884908400000003</v>
      </c>
      <c r="P12" s="107">
        <v>1.34635276</v>
      </c>
      <c r="Q12" s="107">
        <v>2.1324643999999999</v>
      </c>
      <c r="R12" s="107">
        <v>1.7108656799999999</v>
      </c>
      <c r="S12" s="107">
        <v>2.2830372400000001</v>
      </c>
      <c r="T12" s="107">
        <v>2.8067288700000002</v>
      </c>
    </row>
    <row r="13" spans="1:20" x14ac:dyDescent="0.2">
      <c r="A13" s="101" t="s">
        <v>4</v>
      </c>
      <c r="B13" s="102" t="s">
        <v>81</v>
      </c>
      <c r="C13" s="107">
        <v>1.3392680700000004</v>
      </c>
      <c r="D13" s="107">
        <v>1.3752180900000002</v>
      </c>
      <c r="E13" s="107">
        <v>1.8545438599999999</v>
      </c>
      <c r="F13" s="107">
        <v>1.3856357799999999</v>
      </c>
      <c r="G13" s="107">
        <v>1.3908362800000003</v>
      </c>
      <c r="H13" s="107">
        <v>0.98197323999999986</v>
      </c>
      <c r="I13" s="107">
        <v>1.3521099699999999</v>
      </c>
      <c r="J13" s="107">
        <v>1.1102372500000002</v>
      </c>
      <c r="K13" s="107">
        <v>1.3260083800000002</v>
      </c>
      <c r="L13" s="107">
        <v>0.95381612000000016</v>
      </c>
      <c r="M13" s="107">
        <v>1.2181303300000001</v>
      </c>
      <c r="N13" s="107">
        <v>1.0361863500000001</v>
      </c>
      <c r="O13" s="107">
        <v>1.0318761600000002</v>
      </c>
      <c r="P13" s="107">
        <v>0.90987826000000005</v>
      </c>
      <c r="Q13" s="107">
        <v>1.3710142299999999</v>
      </c>
      <c r="R13" s="107">
        <v>1.1006817900000001</v>
      </c>
      <c r="S13" s="107">
        <v>1.3030246200000002</v>
      </c>
      <c r="T13" s="107">
        <v>1.14224551</v>
      </c>
    </row>
    <row r="14" spans="1:20" x14ac:dyDescent="0.2">
      <c r="A14" s="101" t="s">
        <v>83</v>
      </c>
      <c r="B14" s="102" t="s">
        <v>81</v>
      </c>
      <c r="C14" s="107">
        <v>0</v>
      </c>
      <c r="D14" s="107">
        <v>0</v>
      </c>
      <c r="E14" s="107">
        <v>0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v>0</v>
      </c>
      <c r="T14" s="107">
        <v>0</v>
      </c>
    </row>
    <row r="15" spans="1:20" x14ac:dyDescent="0.2">
      <c r="A15" s="101" t="s">
        <v>84</v>
      </c>
      <c r="B15" s="102" t="s">
        <v>81</v>
      </c>
      <c r="C15" s="107">
        <v>22.537821999999998</v>
      </c>
      <c r="D15" s="107">
        <v>6.8774670000000002</v>
      </c>
      <c r="E15" s="107">
        <v>28.459852999999999</v>
      </c>
      <c r="F15" s="107">
        <v>25.533695999999999</v>
      </c>
      <c r="G15" s="107">
        <v>40.626146999999996</v>
      </c>
      <c r="H15" s="107">
        <v>44.831980000000001</v>
      </c>
      <c r="I15" s="107">
        <v>37.308169360000001</v>
      </c>
      <c r="J15" s="107">
        <v>40.666770000000007</v>
      </c>
      <c r="K15" s="107">
        <v>45.059324000000004</v>
      </c>
      <c r="L15" s="107">
        <v>45.403120000000001</v>
      </c>
      <c r="M15" s="107">
        <v>7.7107780000000004</v>
      </c>
      <c r="N15" s="107">
        <v>22.167795000000002</v>
      </c>
      <c r="O15" s="107">
        <v>15.714966</v>
      </c>
      <c r="P15" s="107">
        <v>19.231149000000002</v>
      </c>
      <c r="Q15" s="107">
        <v>24.472707000000003</v>
      </c>
      <c r="R15" s="107">
        <v>19.158129000000002</v>
      </c>
      <c r="S15" s="107">
        <v>45.977308000000008</v>
      </c>
      <c r="T15" s="107">
        <v>36.057580000000002</v>
      </c>
    </row>
    <row r="16" spans="1:20" x14ac:dyDescent="0.2">
      <c r="A16" s="101" t="s">
        <v>85</v>
      </c>
      <c r="B16" s="102" t="s">
        <v>86</v>
      </c>
      <c r="C16" s="107">
        <v>0.12999999999999545</v>
      </c>
      <c r="D16" s="107">
        <v>21.120000000000005</v>
      </c>
      <c r="E16" s="107">
        <v>118.94999999999999</v>
      </c>
      <c r="F16" s="107">
        <v>159.1</v>
      </c>
      <c r="G16" s="107">
        <v>150.48000000000002</v>
      </c>
      <c r="H16" s="107">
        <v>126.46000000000002</v>
      </c>
      <c r="I16" s="107">
        <v>125.49999999999997</v>
      </c>
      <c r="J16" s="107">
        <v>181.23000000000002</v>
      </c>
      <c r="K16" s="107">
        <v>135.78999999999996</v>
      </c>
      <c r="L16" s="107">
        <v>179.96</v>
      </c>
      <c r="M16" s="107">
        <v>176.49</v>
      </c>
      <c r="N16" s="107">
        <v>170.88</v>
      </c>
      <c r="O16" s="107">
        <v>127</v>
      </c>
      <c r="P16" s="107">
        <v>188.98000000000005</v>
      </c>
      <c r="Q16" s="107">
        <v>95.539999999999992</v>
      </c>
      <c r="R16" s="107">
        <v>353.92</v>
      </c>
      <c r="S16" s="107">
        <v>212.90999999999997</v>
      </c>
      <c r="T16" s="107">
        <v>191.60000000000002</v>
      </c>
    </row>
    <row r="17" spans="1:20" x14ac:dyDescent="0.2">
      <c r="A17" s="101" t="s">
        <v>87</v>
      </c>
      <c r="B17" s="102" t="s">
        <v>81</v>
      </c>
      <c r="C17" s="107">
        <v>16.723498759999998</v>
      </c>
      <c r="D17" s="107">
        <v>15.889448249999999</v>
      </c>
      <c r="E17" s="107">
        <v>14.2669</v>
      </c>
      <c r="F17" s="107">
        <v>14.203729750000001</v>
      </c>
      <c r="G17" s="107">
        <v>10.467015999999999</v>
      </c>
      <c r="H17" s="107">
        <v>13.62728182</v>
      </c>
      <c r="I17" s="107">
        <v>7.3098654000000005</v>
      </c>
      <c r="J17" s="107">
        <v>5.7403426399999997</v>
      </c>
      <c r="K17" s="107">
        <v>11.717619000000001</v>
      </c>
      <c r="L17" s="107">
        <v>13.803649269999999</v>
      </c>
      <c r="M17" s="107">
        <v>9.9132294999999999</v>
      </c>
      <c r="N17" s="107">
        <v>8.4990603000000018</v>
      </c>
      <c r="O17" s="107">
        <v>10.221641</v>
      </c>
      <c r="P17" s="107">
        <v>6.1401851000000001</v>
      </c>
      <c r="Q17" s="107">
        <v>1.6607730000000001</v>
      </c>
      <c r="R17" s="107">
        <v>6.1902327999999995</v>
      </c>
      <c r="S17" s="107">
        <v>7.3214740000000003</v>
      </c>
      <c r="T17" s="107">
        <v>1.0023390000000001</v>
      </c>
    </row>
    <row r="18" spans="1:20" x14ac:dyDescent="0.2">
      <c r="A18" s="101" t="s">
        <v>88</v>
      </c>
      <c r="B18" s="102" t="s">
        <v>81</v>
      </c>
      <c r="C18" s="107">
        <v>8.1663070000000018E-2</v>
      </c>
      <c r="D18" s="107">
        <v>6.6515289999999977E-2</v>
      </c>
      <c r="E18" s="107">
        <v>0.10959391000000002</v>
      </c>
      <c r="F18" s="107">
        <v>0.12065278</v>
      </c>
      <c r="G18" s="107">
        <v>0.16118678999999997</v>
      </c>
      <c r="H18" s="107">
        <v>8.5901760000000021E-2</v>
      </c>
      <c r="I18" s="107">
        <v>0.11785625999999999</v>
      </c>
      <c r="J18" s="107">
        <v>0.16035281999999995</v>
      </c>
      <c r="K18" s="107">
        <v>0.12022539999999997</v>
      </c>
      <c r="L18" s="107">
        <v>9.0668680000000029E-2</v>
      </c>
      <c r="M18" s="107">
        <v>0.13875660000000001</v>
      </c>
      <c r="N18" s="107">
        <v>5.791733000000001E-2</v>
      </c>
      <c r="O18" s="107">
        <v>4.7637330000000019E-2</v>
      </c>
      <c r="P18" s="107">
        <v>4.431508E-2</v>
      </c>
      <c r="Q18" s="107">
        <v>0.13743134000000004</v>
      </c>
      <c r="R18" s="107">
        <v>0.13347002000000002</v>
      </c>
      <c r="S18" s="107">
        <v>8.1081029999999985E-2</v>
      </c>
      <c r="T18" s="107">
        <v>6.6422499999999982E-2</v>
      </c>
    </row>
    <row r="19" spans="1:20" x14ac:dyDescent="0.2">
      <c r="A19" s="101" t="s">
        <v>89</v>
      </c>
      <c r="B19" s="105" t="s">
        <v>90</v>
      </c>
      <c r="C19" s="107">
        <v>7.43872</v>
      </c>
      <c r="D19" s="107">
        <v>18.182029999999997</v>
      </c>
      <c r="E19" s="107">
        <v>1.0906</v>
      </c>
      <c r="F19" s="107">
        <v>16.25656</v>
      </c>
      <c r="G19" s="107">
        <v>13.107139999999998</v>
      </c>
      <c r="H19" s="107">
        <v>0.42249999999999999</v>
      </c>
      <c r="I19" s="107">
        <v>10.04514</v>
      </c>
      <c r="J19" s="107">
        <v>17.040200000000002</v>
      </c>
      <c r="K19" s="107">
        <v>14.817539999999999</v>
      </c>
      <c r="L19" s="107">
        <v>17.77505</v>
      </c>
      <c r="M19" s="107">
        <v>23.723559999999999</v>
      </c>
      <c r="N19" s="107">
        <v>13.966329999999999</v>
      </c>
      <c r="O19" s="107">
        <v>3.169</v>
      </c>
      <c r="P19" s="107">
        <v>14.6813</v>
      </c>
      <c r="Q19" s="107">
        <v>12.967360000000001</v>
      </c>
      <c r="R19" s="107">
        <v>1.14286</v>
      </c>
      <c r="S19" s="107">
        <v>9.5417300000000012</v>
      </c>
      <c r="T19" s="107">
        <v>3.4394200000000001</v>
      </c>
    </row>
    <row r="20" spans="1:20" x14ac:dyDescent="0.2">
      <c r="A20" s="101" t="s">
        <v>6</v>
      </c>
      <c r="B20" s="102" t="s">
        <v>81</v>
      </c>
      <c r="C20" s="107">
        <v>5.4201299999999996E-3</v>
      </c>
      <c r="D20" s="107">
        <v>2.0812599999999997E-3</v>
      </c>
      <c r="E20" s="107">
        <v>3.0088000000000003E-3</v>
      </c>
      <c r="F20" s="107">
        <v>6.0469499999999989E-3</v>
      </c>
      <c r="G20" s="107">
        <v>4.8610199999999998E-3</v>
      </c>
      <c r="H20" s="107">
        <v>3.0816300000000001E-3</v>
      </c>
      <c r="I20" s="107">
        <v>6.6274600000000008E-3</v>
      </c>
      <c r="J20" s="107">
        <v>8.501110000000001E-3</v>
      </c>
      <c r="K20" s="107">
        <v>5.4283700000000018E-3</v>
      </c>
      <c r="L20" s="107">
        <v>7.9490599999999974E-3</v>
      </c>
      <c r="M20" s="107">
        <v>6.8415100000000003E-3</v>
      </c>
      <c r="N20" s="107">
        <v>4.801910000000003E-3</v>
      </c>
      <c r="O20" s="107">
        <v>3.1909799999999999E-3</v>
      </c>
      <c r="P20" s="107">
        <v>1.6899900000000002E-3</v>
      </c>
      <c r="Q20" s="107">
        <v>2.1053199999999999E-3</v>
      </c>
      <c r="R20" s="107">
        <v>2.3414500000000006E-3</v>
      </c>
      <c r="S20" s="107">
        <v>2.2272900000000003E-3</v>
      </c>
      <c r="T20" s="107">
        <v>3.3800800000000002E-3</v>
      </c>
    </row>
    <row r="21" spans="1:20" x14ac:dyDescent="0.2">
      <c r="A21" s="101" t="s">
        <v>91</v>
      </c>
      <c r="B21" s="102" t="s">
        <v>81</v>
      </c>
      <c r="C21" s="107">
        <v>0.5113356</v>
      </c>
      <c r="D21" s="107">
        <v>0.58584119999999995</v>
      </c>
      <c r="E21" s="107">
        <v>0.42411599999999999</v>
      </c>
      <c r="F21" s="107">
        <v>0.64010320000000009</v>
      </c>
      <c r="G21" s="107">
        <v>0.59416140000000006</v>
      </c>
      <c r="H21" s="107">
        <v>0.59719000000000011</v>
      </c>
      <c r="I21" s="107">
        <v>0.50234400000000001</v>
      </c>
      <c r="J21" s="107">
        <v>0.39888959999999996</v>
      </c>
      <c r="K21" s="107">
        <v>0.48836099999999999</v>
      </c>
      <c r="L21" s="107">
        <v>0.37618859999999998</v>
      </c>
      <c r="M21" s="107">
        <v>0.44082120000000002</v>
      </c>
      <c r="N21" s="107">
        <v>0.65024159999999998</v>
      </c>
      <c r="O21" s="107">
        <v>0.44009399999999999</v>
      </c>
      <c r="P21" s="107">
        <v>0.606456</v>
      </c>
      <c r="Q21" s="107">
        <v>0.63280091999999999</v>
      </c>
      <c r="R21" s="107">
        <v>0.444212</v>
      </c>
      <c r="S21" s="107">
        <v>1.0150220000000001</v>
      </c>
      <c r="T21" s="107">
        <v>0.484236</v>
      </c>
    </row>
    <row r="22" spans="1:20" x14ac:dyDescent="0.2">
      <c r="A22" s="101" t="s">
        <v>92</v>
      </c>
      <c r="B22" s="102" t="s">
        <v>81</v>
      </c>
      <c r="C22" s="107">
        <v>7.0297339999999986E-2</v>
      </c>
      <c r="D22" s="107">
        <v>3.7566340000000004E-2</v>
      </c>
      <c r="E22" s="107">
        <v>4.6927980000000008E-2</v>
      </c>
      <c r="F22" s="107">
        <v>8.7770460000000008E-2</v>
      </c>
      <c r="G22" s="107">
        <v>1.0634200000000002E-2</v>
      </c>
      <c r="H22" s="107">
        <v>1.8406430000000001E-2</v>
      </c>
      <c r="I22" s="107">
        <v>3.203375E-2</v>
      </c>
      <c r="J22" s="107">
        <v>1.2570660000000001E-2</v>
      </c>
      <c r="K22" s="107">
        <v>1.3492850000000001E-2</v>
      </c>
      <c r="L22" s="107">
        <v>1.4312749999999999E-2</v>
      </c>
      <c r="M22" s="107">
        <v>1.6017390000000003E-2</v>
      </c>
      <c r="N22" s="107">
        <v>3.4656619999999999E-2</v>
      </c>
      <c r="O22" s="107">
        <v>2.6577110000000001E-2</v>
      </c>
      <c r="P22" s="107">
        <v>4.6026439999999995E-2</v>
      </c>
      <c r="Q22" s="107">
        <v>5.6789860000000005E-2</v>
      </c>
      <c r="R22" s="107">
        <v>7.0085149999999999E-2</v>
      </c>
      <c r="S22" s="107">
        <v>1.9342599999999998E-2</v>
      </c>
      <c r="T22" s="107">
        <v>3.0606349999999997E-2</v>
      </c>
    </row>
    <row r="23" spans="1:20" x14ac:dyDescent="0.2">
      <c r="A23" s="101" t="s">
        <v>93</v>
      </c>
      <c r="B23" s="102" t="s">
        <v>81</v>
      </c>
      <c r="C23" s="107">
        <v>0.16362750000000001</v>
      </c>
      <c r="D23" s="107">
        <v>0.13815350000000001</v>
      </c>
      <c r="E23" s="107">
        <v>0.15503999999999998</v>
      </c>
      <c r="F23" s="107">
        <v>0.15698642999999998</v>
      </c>
      <c r="G23" s="107">
        <v>0.14873284000000001</v>
      </c>
      <c r="H23" s="107">
        <v>0.1118565</v>
      </c>
      <c r="I23" s="107">
        <v>0.13701550000000001</v>
      </c>
      <c r="J23" s="107">
        <v>0.11874300000000002</v>
      </c>
      <c r="K23" s="107">
        <v>0.16677150000000002</v>
      </c>
      <c r="L23" s="107">
        <v>0.137989</v>
      </c>
      <c r="M23" s="107">
        <v>0.156246</v>
      </c>
      <c r="N23" s="107">
        <v>0.209452</v>
      </c>
      <c r="O23" s="107">
        <v>0.13176849999999998</v>
      </c>
      <c r="P23" s="107">
        <v>0.1300115</v>
      </c>
      <c r="Q23" s="107">
        <v>0.14672350000000001</v>
      </c>
      <c r="R23" s="107">
        <v>0.1351975</v>
      </c>
      <c r="S23" s="107">
        <v>0.14496000000000001</v>
      </c>
      <c r="T23" s="107">
        <v>0.15130529999999998</v>
      </c>
    </row>
    <row r="24" spans="1:20" x14ac:dyDescent="0.2">
      <c r="A24" s="106" t="s">
        <v>94</v>
      </c>
      <c r="B24" s="102" t="s">
        <v>81</v>
      </c>
      <c r="C24" s="107">
        <v>44.086517270000023</v>
      </c>
      <c r="D24" s="107">
        <v>34.188850199999997</v>
      </c>
      <c r="E24" s="107">
        <v>49.712057589999972</v>
      </c>
      <c r="F24" s="107">
        <v>46.563808379999976</v>
      </c>
      <c r="G24" s="107">
        <v>35.369507019999972</v>
      </c>
      <c r="H24" s="107">
        <v>33.19704629000001</v>
      </c>
      <c r="I24" s="107">
        <v>34.799130550000015</v>
      </c>
      <c r="J24" s="107">
        <v>43.632773100000016</v>
      </c>
      <c r="K24" s="107">
        <v>49.981528310000002</v>
      </c>
      <c r="L24" s="107">
        <v>59.029535299999978</v>
      </c>
      <c r="M24" s="107">
        <v>54.211952480000008</v>
      </c>
      <c r="N24" s="107">
        <v>64.590894689999985</v>
      </c>
      <c r="O24" s="107">
        <v>38.059011229999989</v>
      </c>
      <c r="P24" s="107">
        <v>36.667632040000008</v>
      </c>
      <c r="Q24" s="107">
        <v>44.140958950000005</v>
      </c>
      <c r="R24" s="107">
        <v>51.484172600000022</v>
      </c>
      <c r="S24" s="107">
        <v>43.431630700000007</v>
      </c>
      <c r="T24" s="107">
        <v>44.305696130000015</v>
      </c>
    </row>
    <row r="26" spans="1:20" ht="15.75" thickBot="1" x14ac:dyDescent="0.25"/>
    <row r="27" spans="1:20" x14ac:dyDescent="0.2">
      <c r="C27" s="108">
        <v>2014</v>
      </c>
      <c r="D27" s="108">
        <v>2014</v>
      </c>
      <c r="E27" s="108">
        <v>2014</v>
      </c>
      <c r="F27" s="108">
        <v>2014</v>
      </c>
      <c r="G27" s="108">
        <v>2014</v>
      </c>
      <c r="H27" s="108">
        <v>2014</v>
      </c>
      <c r="I27" s="108">
        <v>2014</v>
      </c>
      <c r="J27" s="109">
        <v>2014</v>
      </c>
      <c r="K27" s="108">
        <v>2014</v>
      </c>
      <c r="L27" s="108">
        <v>2014</v>
      </c>
      <c r="M27" s="108">
        <v>2014</v>
      </c>
      <c r="N27" s="108">
        <v>2014</v>
      </c>
      <c r="O27" s="108">
        <v>2015</v>
      </c>
      <c r="P27" s="108">
        <v>2015</v>
      </c>
      <c r="Q27" s="108">
        <v>2015</v>
      </c>
      <c r="R27" s="108">
        <v>2015</v>
      </c>
      <c r="S27" s="108">
        <v>2015</v>
      </c>
      <c r="T27" s="108">
        <v>2015</v>
      </c>
    </row>
    <row r="28" spans="1:20" x14ac:dyDescent="0.2">
      <c r="C28" s="110" t="s">
        <v>95</v>
      </c>
      <c r="D28" s="110" t="s">
        <v>96</v>
      </c>
      <c r="E28" s="110" t="s">
        <v>97</v>
      </c>
      <c r="F28" s="110" t="s">
        <v>98</v>
      </c>
      <c r="G28" s="110" t="s">
        <v>99</v>
      </c>
      <c r="H28" s="110" t="s">
        <v>100</v>
      </c>
      <c r="I28" s="110" t="s">
        <v>101</v>
      </c>
      <c r="J28" s="110" t="s">
        <v>102</v>
      </c>
      <c r="K28" s="110" t="s">
        <v>103</v>
      </c>
      <c r="L28" s="110" t="s">
        <v>104</v>
      </c>
      <c r="M28" s="110" t="s">
        <v>105</v>
      </c>
      <c r="N28" s="111" t="s">
        <v>106</v>
      </c>
      <c r="O28" s="110" t="s">
        <v>95</v>
      </c>
      <c r="P28" s="110" t="s">
        <v>96</v>
      </c>
      <c r="Q28" s="110" t="s">
        <v>97</v>
      </c>
      <c r="R28" s="110" t="s">
        <v>98</v>
      </c>
      <c r="S28" s="110" t="s">
        <v>99</v>
      </c>
      <c r="T28" s="110" t="s">
        <v>100</v>
      </c>
    </row>
    <row r="29" spans="1:20" x14ac:dyDescent="0.2">
      <c r="B29" s="112" t="s">
        <v>75</v>
      </c>
      <c r="C29" s="113">
        <v>166.84749762000001</v>
      </c>
      <c r="D29" s="113">
        <v>132.90417035999997</v>
      </c>
      <c r="E29" s="113">
        <v>158.02429243</v>
      </c>
      <c r="F29" s="113">
        <v>170.68127982000001</v>
      </c>
      <c r="G29" s="113">
        <v>226.57913177000003</v>
      </c>
      <c r="H29" s="113">
        <v>233.47253874</v>
      </c>
      <c r="I29" s="113">
        <v>221.83169943000004</v>
      </c>
      <c r="J29" s="113">
        <v>210.23065748000005</v>
      </c>
      <c r="K29" s="113">
        <v>217.19705280000002</v>
      </c>
      <c r="L29" s="113">
        <v>193.83593948000001</v>
      </c>
      <c r="M29" s="113">
        <v>133.31758447999999</v>
      </c>
      <c r="N29" s="113">
        <v>119.41575664</v>
      </c>
      <c r="O29" s="113">
        <v>119.42347043999999</v>
      </c>
      <c r="P29" s="113">
        <v>109.00174355</v>
      </c>
      <c r="Q29" s="113">
        <v>107.35451282</v>
      </c>
      <c r="R29" s="113">
        <v>153.29832524</v>
      </c>
      <c r="S29" s="113">
        <v>173.40492178</v>
      </c>
      <c r="T29" s="113">
        <v>147.95165588999998</v>
      </c>
    </row>
    <row r="30" spans="1:20" x14ac:dyDescent="0.2">
      <c r="A30" s="101" t="s">
        <v>1</v>
      </c>
      <c r="B30" s="102" t="s">
        <v>107</v>
      </c>
      <c r="C30" s="107">
        <f>C5*1000</f>
        <v>6031.6</v>
      </c>
      <c r="D30" s="107">
        <f t="shared" ref="D30:T30" si="0">D5*1000</f>
        <v>4825.7</v>
      </c>
      <c r="E30" s="107">
        <f t="shared" si="0"/>
        <v>3445</v>
      </c>
      <c r="F30" s="107">
        <f t="shared" si="0"/>
        <v>3842.5</v>
      </c>
      <c r="G30" s="107">
        <f t="shared" si="0"/>
        <v>2.5</v>
      </c>
      <c r="H30" s="107">
        <f t="shared" si="0"/>
        <v>0</v>
      </c>
      <c r="I30" s="107">
        <f t="shared" si="0"/>
        <v>51.6</v>
      </c>
      <c r="J30" s="107">
        <f t="shared" si="0"/>
        <v>123.7</v>
      </c>
      <c r="K30" s="107">
        <f t="shared" si="0"/>
        <v>250.20000000000005</v>
      </c>
      <c r="L30" s="107">
        <f t="shared" si="0"/>
        <v>26</v>
      </c>
      <c r="M30" s="107">
        <f t="shared" si="0"/>
        <v>348.8</v>
      </c>
      <c r="N30" s="107">
        <f t="shared" si="0"/>
        <v>103.2</v>
      </c>
      <c r="O30" s="107">
        <f t="shared" si="0"/>
        <v>18</v>
      </c>
      <c r="P30" s="107">
        <f t="shared" si="0"/>
        <v>20</v>
      </c>
      <c r="Q30" s="107">
        <f t="shared" si="0"/>
        <v>0</v>
      </c>
      <c r="R30" s="107">
        <f t="shared" si="0"/>
        <v>2.5</v>
      </c>
      <c r="S30" s="107">
        <f t="shared" si="0"/>
        <v>0</v>
      </c>
      <c r="T30" s="107">
        <f t="shared" si="0"/>
        <v>19.8</v>
      </c>
    </row>
    <row r="31" spans="1:20" x14ac:dyDescent="0.2">
      <c r="A31" s="101" t="s">
        <v>77</v>
      </c>
      <c r="B31" s="102" t="s">
        <v>107</v>
      </c>
      <c r="C31" s="107">
        <f t="shared" ref="C31:T31" si="1">C6*1000</f>
        <v>32699.579000000002</v>
      </c>
      <c r="D31" s="107">
        <f t="shared" si="1"/>
        <v>9490.3369999999995</v>
      </c>
      <c r="E31" s="107">
        <f t="shared" si="1"/>
        <v>3572.9700000000003</v>
      </c>
      <c r="F31" s="107">
        <f t="shared" si="1"/>
        <v>18161.86</v>
      </c>
      <c r="G31" s="107">
        <f t="shared" si="1"/>
        <v>52851.692999999999</v>
      </c>
      <c r="H31" s="107">
        <f t="shared" si="1"/>
        <v>36318.35</v>
      </c>
      <c r="I31" s="107">
        <f t="shared" si="1"/>
        <v>18752.73</v>
      </c>
      <c r="J31" s="107">
        <f t="shared" si="1"/>
        <v>3819.8150000000001</v>
      </c>
      <c r="K31" s="107">
        <f t="shared" si="1"/>
        <v>237</v>
      </c>
      <c r="L31" s="107">
        <f t="shared" si="1"/>
        <v>4724.83</v>
      </c>
      <c r="M31" s="107">
        <f t="shared" si="1"/>
        <v>1578.67</v>
      </c>
      <c r="N31" s="107">
        <f t="shared" si="1"/>
        <v>1428.5740000000001</v>
      </c>
      <c r="O31" s="107">
        <f t="shared" si="1"/>
        <v>0</v>
      </c>
      <c r="P31" s="107">
        <f t="shared" si="1"/>
        <v>0</v>
      </c>
      <c r="Q31" s="107">
        <f t="shared" si="1"/>
        <v>0</v>
      </c>
      <c r="R31" s="107">
        <f t="shared" si="1"/>
        <v>0</v>
      </c>
      <c r="S31" s="107">
        <f t="shared" si="1"/>
        <v>0</v>
      </c>
      <c r="T31" s="107">
        <f t="shared" si="1"/>
        <v>416</v>
      </c>
    </row>
    <row r="32" spans="1:20" x14ac:dyDescent="0.2">
      <c r="A32" s="101" t="s">
        <v>78</v>
      </c>
      <c r="B32" s="102" t="s">
        <v>107</v>
      </c>
      <c r="C32" s="107">
        <f t="shared" ref="C32:T32" si="2">C7*1000</f>
        <v>5379.52</v>
      </c>
      <c r="D32" s="107">
        <f t="shared" si="2"/>
        <v>5258.3180000000002</v>
      </c>
      <c r="E32" s="107">
        <f t="shared" si="2"/>
        <v>5499.2</v>
      </c>
      <c r="F32" s="107">
        <f t="shared" si="2"/>
        <v>7459.06</v>
      </c>
      <c r="G32" s="107">
        <f t="shared" si="2"/>
        <v>7061</v>
      </c>
      <c r="H32" s="107">
        <f t="shared" si="2"/>
        <v>6415.46</v>
      </c>
      <c r="I32" s="107">
        <f t="shared" si="2"/>
        <v>8356.9600000000009</v>
      </c>
      <c r="J32" s="107">
        <f t="shared" si="2"/>
        <v>6418.3600000000006</v>
      </c>
      <c r="K32" s="107">
        <f t="shared" si="2"/>
        <v>5409.2</v>
      </c>
      <c r="L32" s="107">
        <f t="shared" si="2"/>
        <v>4006.9999999999995</v>
      </c>
      <c r="M32" s="107">
        <f t="shared" si="2"/>
        <v>4693.88</v>
      </c>
      <c r="N32" s="107">
        <f t="shared" si="2"/>
        <v>8308.48</v>
      </c>
      <c r="O32" s="107">
        <f t="shared" si="2"/>
        <v>6282.91</v>
      </c>
      <c r="P32" s="107">
        <f t="shared" si="2"/>
        <v>5150.38</v>
      </c>
      <c r="Q32" s="107">
        <f t="shared" si="2"/>
        <v>4564.33</v>
      </c>
      <c r="R32" s="107">
        <f t="shared" si="2"/>
        <v>3745.44</v>
      </c>
      <c r="S32" s="107">
        <f t="shared" si="2"/>
        <v>5077.78</v>
      </c>
      <c r="T32" s="107">
        <f t="shared" si="2"/>
        <v>5068.42</v>
      </c>
    </row>
    <row r="33" spans="1:20" x14ac:dyDescent="0.2">
      <c r="A33" s="101" t="s">
        <v>79</v>
      </c>
      <c r="B33" s="102" t="s">
        <v>107</v>
      </c>
      <c r="C33" s="107">
        <f t="shared" ref="C33:T33" si="3">C8*1000</f>
        <v>92137.899400000009</v>
      </c>
      <c r="D33" s="107">
        <f t="shared" si="3"/>
        <v>94866.522250000009</v>
      </c>
      <c r="E33" s="107">
        <f t="shared" si="3"/>
        <v>92991.628050000014</v>
      </c>
      <c r="F33" s="107">
        <f t="shared" si="3"/>
        <v>98533.854099999997</v>
      </c>
      <c r="G33" s="107">
        <f t="shared" si="3"/>
        <v>157511.35165</v>
      </c>
      <c r="H33" s="107">
        <f t="shared" si="3"/>
        <v>188085.13194999998</v>
      </c>
      <c r="I33" s="107">
        <f t="shared" si="3"/>
        <v>179804.37815</v>
      </c>
      <c r="J33" s="107">
        <f t="shared" si="3"/>
        <v>173184.1341</v>
      </c>
      <c r="K33" s="107">
        <f t="shared" si="3"/>
        <v>182078.0514</v>
      </c>
      <c r="L33" s="107">
        <f t="shared" si="3"/>
        <v>146697.0674</v>
      </c>
      <c r="M33" s="107">
        <f t="shared" si="3"/>
        <v>70750.520799999998</v>
      </c>
      <c r="N33" s="107">
        <f t="shared" si="3"/>
        <v>74100.726200000005</v>
      </c>
      <c r="O33" s="107">
        <f t="shared" si="3"/>
        <v>96843.377999999997</v>
      </c>
      <c r="P33" s="107">
        <f t="shared" si="3"/>
        <v>72434.686700000006</v>
      </c>
      <c r="Q33" s="107">
        <f t="shared" si="3"/>
        <v>33465.736300000004</v>
      </c>
      <c r="R33" s="107">
        <f t="shared" si="3"/>
        <v>143290.64930000002</v>
      </c>
      <c r="S33" s="107">
        <f t="shared" si="3"/>
        <v>166060.01824999999</v>
      </c>
      <c r="T33" s="107">
        <f t="shared" si="3"/>
        <v>149843.65400000001</v>
      </c>
    </row>
    <row r="34" spans="1:20" x14ac:dyDescent="0.2">
      <c r="A34" s="103" t="s">
        <v>2</v>
      </c>
      <c r="B34" s="102" t="s">
        <v>107</v>
      </c>
      <c r="C34" s="107">
        <f>C9/2204.62*1000</f>
        <v>462.20673467536358</v>
      </c>
      <c r="D34" s="107">
        <f t="shared" ref="D34:T34" si="4">D9/2204.62*1000</f>
        <v>389.83968325607134</v>
      </c>
      <c r="E34" s="107">
        <f t="shared" si="4"/>
        <v>404.28290233691064</v>
      </c>
      <c r="F34" s="107">
        <f t="shared" si="4"/>
        <v>102.90556429225899</v>
      </c>
      <c r="G34" s="107">
        <f t="shared" si="4"/>
        <v>262.4529899937404</v>
      </c>
      <c r="H34" s="107">
        <f t="shared" si="4"/>
        <v>89.260912833050583</v>
      </c>
      <c r="I34" s="107">
        <f t="shared" si="4"/>
        <v>309.40332120728283</v>
      </c>
      <c r="J34" s="107">
        <f t="shared" si="4"/>
        <v>192.52849951465561</v>
      </c>
      <c r="K34" s="107">
        <f t="shared" si="4"/>
        <v>299.52661909989018</v>
      </c>
      <c r="L34" s="107">
        <f t="shared" si="4"/>
        <v>384.48018962451567</v>
      </c>
      <c r="M34" s="107">
        <f t="shared" si="4"/>
        <v>445.20270427556676</v>
      </c>
      <c r="N34" s="107">
        <f t="shared" si="4"/>
        <v>224.52869428745089</v>
      </c>
      <c r="O34" s="107">
        <f t="shared" si="4"/>
        <v>210.32185594342792</v>
      </c>
      <c r="P34" s="107">
        <f t="shared" si="4"/>
        <v>122.20055950685376</v>
      </c>
      <c r="Q34" s="107">
        <f t="shared" si="4"/>
        <v>104.42110547395923</v>
      </c>
      <c r="R34" s="107">
        <f t="shared" si="4"/>
        <v>26.036146955030798</v>
      </c>
      <c r="S34" s="107">
        <f t="shared" si="4"/>
        <v>0</v>
      </c>
      <c r="T34" s="107">
        <f t="shared" si="4"/>
        <v>41.792362311872346</v>
      </c>
    </row>
    <row r="35" spans="1:20" x14ac:dyDescent="0.2">
      <c r="A35" s="101" t="s">
        <v>5</v>
      </c>
      <c r="B35" s="102" t="s">
        <v>107</v>
      </c>
      <c r="C35" s="107">
        <f>C10*1000</f>
        <v>5517.262380000001</v>
      </c>
      <c r="D35" s="107">
        <f t="shared" ref="D35:T35" si="5">D10*1000</f>
        <v>4466.6131899999982</v>
      </c>
      <c r="E35" s="107">
        <f t="shared" si="5"/>
        <v>4139.0428100000008</v>
      </c>
      <c r="F35" s="107">
        <f t="shared" si="5"/>
        <v>5164.9423700000007</v>
      </c>
      <c r="G35" s="107">
        <f t="shared" si="5"/>
        <v>4141.20046</v>
      </c>
      <c r="H35" s="107">
        <f t="shared" si="5"/>
        <v>3513.2578200000003</v>
      </c>
      <c r="I35" s="107">
        <f t="shared" si="5"/>
        <v>5829.6245399999989</v>
      </c>
      <c r="J35" s="107">
        <f t="shared" si="5"/>
        <v>4425.289310000001</v>
      </c>
      <c r="K35" s="107">
        <f t="shared" si="5"/>
        <v>4749.7953600000001</v>
      </c>
      <c r="L35" s="107">
        <f t="shared" si="5"/>
        <v>5718.45975</v>
      </c>
      <c r="M35" s="107">
        <f t="shared" si="5"/>
        <v>5509.9593100000002</v>
      </c>
      <c r="N35" s="107">
        <f t="shared" si="5"/>
        <v>5248.9805800000004</v>
      </c>
      <c r="O35" s="107">
        <f t="shared" si="5"/>
        <v>4306.4732099999992</v>
      </c>
      <c r="P35" s="107">
        <f t="shared" si="5"/>
        <v>4174.0938200000001</v>
      </c>
      <c r="Q35" s="107">
        <f t="shared" si="5"/>
        <v>4964.425299999999</v>
      </c>
      <c r="R35" s="107">
        <f t="shared" si="5"/>
        <v>3308.48108</v>
      </c>
      <c r="S35" s="107">
        <f t="shared" si="5"/>
        <v>3964.8892900000001</v>
      </c>
      <c r="T35" s="107">
        <f t="shared" si="5"/>
        <v>4479.8182000000015</v>
      </c>
    </row>
    <row r="36" spans="1:20" x14ac:dyDescent="0.2">
      <c r="A36" s="104" t="s">
        <v>3</v>
      </c>
      <c r="B36" s="102" t="s">
        <v>107</v>
      </c>
      <c r="C36" s="107">
        <f t="shared" ref="C36:T36" si="6">C11*1000</f>
        <v>1519.3644400000001</v>
      </c>
      <c r="D36" s="107">
        <f t="shared" si="6"/>
        <v>1187.6482599999999</v>
      </c>
      <c r="E36" s="107">
        <f t="shared" si="6"/>
        <v>978.53055000000006</v>
      </c>
      <c r="F36" s="107">
        <f t="shared" si="6"/>
        <v>1894.2571599999999</v>
      </c>
      <c r="G36" s="107">
        <f t="shared" si="6"/>
        <v>2849.1799599999999</v>
      </c>
      <c r="H36" s="107">
        <f t="shared" si="6"/>
        <v>2482.3137199999996</v>
      </c>
      <c r="I36" s="107">
        <f t="shared" si="6"/>
        <v>2920.0016799999999</v>
      </c>
      <c r="J36" s="107">
        <f t="shared" si="6"/>
        <v>2770.0017199999998</v>
      </c>
      <c r="K36" s="107">
        <f t="shared" si="6"/>
        <v>2606.2856699999998</v>
      </c>
      <c r="L36" s="107">
        <f t="shared" si="6"/>
        <v>1843.9538399999999</v>
      </c>
      <c r="M36" s="107">
        <f t="shared" si="6"/>
        <v>2224.85376</v>
      </c>
      <c r="N36" s="107">
        <f t="shared" si="6"/>
        <v>1650.4166700000001</v>
      </c>
      <c r="O36" s="107">
        <f t="shared" si="6"/>
        <v>731.76496999999995</v>
      </c>
      <c r="P36" s="107">
        <f t="shared" si="6"/>
        <v>883.68871999999999</v>
      </c>
      <c r="Q36" s="107">
        <f t="shared" si="6"/>
        <v>1317.97</v>
      </c>
      <c r="R36" s="107">
        <f t="shared" si="6"/>
        <v>1796.5891899999997</v>
      </c>
      <c r="S36" s="107">
        <f t="shared" si="6"/>
        <v>2437.8940700000003</v>
      </c>
      <c r="T36" s="107">
        <f t="shared" si="6"/>
        <v>2386.7165499999996</v>
      </c>
    </row>
    <row r="37" spans="1:20" x14ac:dyDescent="0.2">
      <c r="A37" s="104" t="s">
        <v>82</v>
      </c>
      <c r="B37" s="102" t="s">
        <v>107</v>
      </c>
      <c r="C37" s="107">
        <f t="shared" ref="C37:T37" si="7">C12*1000</f>
        <v>1957.85096</v>
      </c>
      <c r="D37" s="107">
        <f t="shared" si="7"/>
        <v>2290.4247</v>
      </c>
      <c r="E37" s="107">
        <f t="shared" si="7"/>
        <v>2106.0397199999998</v>
      </c>
      <c r="F37" s="107">
        <f t="shared" si="7"/>
        <v>2101.4538500000003</v>
      </c>
      <c r="G37" s="107">
        <f t="shared" si="7"/>
        <v>3189.6293999999998</v>
      </c>
      <c r="H37" s="107">
        <f t="shared" si="7"/>
        <v>3044.8703399999999</v>
      </c>
      <c r="I37" s="107">
        <f t="shared" si="7"/>
        <v>3275.0589300000001</v>
      </c>
      <c r="J37" s="107">
        <f t="shared" si="7"/>
        <v>2678.6890800000001</v>
      </c>
      <c r="K37" s="107">
        <f t="shared" si="7"/>
        <v>2596.3931000000002</v>
      </c>
      <c r="L37" s="107">
        <f t="shared" si="7"/>
        <v>2141.5032199999996</v>
      </c>
      <c r="M37" s="107">
        <f t="shared" si="7"/>
        <v>2007.6744799999999</v>
      </c>
      <c r="N37" s="107">
        <f t="shared" si="7"/>
        <v>2115.88312</v>
      </c>
      <c r="O37" s="107">
        <f t="shared" si="7"/>
        <v>1688.4908400000002</v>
      </c>
      <c r="P37" s="107">
        <f t="shared" si="7"/>
        <v>1346.35276</v>
      </c>
      <c r="Q37" s="107">
        <f t="shared" si="7"/>
        <v>2132.4643999999998</v>
      </c>
      <c r="R37" s="107">
        <f t="shared" si="7"/>
        <v>1710.8656799999999</v>
      </c>
      <c r="S37" s="107">
        <f t="shared" si="7"/>
        <v>2283.0372400000001</v>
      </c>
      <c r="T37" s="107">
        <f t="shared" si="7"/>
        <v>2806.7288700000004</v>
      </c>
    </row>
    <row r="38" spans="1:20" x14ac:dyDescent="0.2">
      <c r="A38" s="101" t="s">
        <v>4</v>
      </c>
      <c r="B38" s="102" t="s">
        <v>107</v>
      </c>
      <c r="C38" s="107">
        <f t="shared" ref="C38:T38" si="8">C13*1000</f>
        <v>1339.2680700000003</v>
      </c>
      <c r="D38" s="107">
        <f t="shared" si="8"/>
        <v>1375.2180900000001</v>
      </c>
      <c r="E38" s="107">
        <f t="shared" si="8"/>
        <v>1854.54386</v>
      </c>
      <c r="F38" s="107">
        <f t="shared" si="8"/>
        <v>1385.6357799999998</v>
      </c>
      <c r="G38" s="107">
        <f t="shared" si="8"/>
        <v>1390.8362800000002</v>
      </c>
      <c r="H38" s="107">
        <f t="shared" si="8"/>
        <v>981.97323999999981</v>
      </c>
      <c r="I38" s="107">
        <f t="shared" si="8"/>
        <v>1352.10997</v>
      </c>
      <c r="J38" s="107">
        <f t="shared" si="8"/>
        <v>1110.2372500000001</v>
      </c>
      <c r="K38" s="107">
        <f t="shared" si="8"/>
        <v>1326.0083800000002</v>
      </c>
      <c r="L38" s="107">
        <f t="shared" si="8"/>
        <v>953.81612000000018</v>
      </c>
      <c r="M38" s="107">
        <f t="shared" si="8"/>
        <v>1218.1303300000002</v>
      </c>
      <c r="N38" s="107">
        <f t="shared" si="8"/>
        <v>1036.1863500000002</v>
      </c>
      <c r="O38" s="107">
        <f t="shared" si="8"/>
        <v>1031.8761600000003</v>
      </c>
      <c r="P38" s="107">
        <f t="shared" si="8"/>
        <v>909.87826000000007</v>
      </c>
      <c r="Q38" s="107">
        <f t="shared" si="8"/>
        <v>1371.01423</v>
      </c>
      <c r="R38" s="107">
        <f t="shared" si="8"/>
        <v>1100.6817900000001</v>
      </c>
      <c r="S38" s="107">
        <f t="shared" si="8"/>
        <v>1303.0246200000001</v>
      </c>
      <c r="T38" s="107">
        <f t="shared" si="8"/>
        <v>1142.24551</v>
      </c>
    </row>
    <row r="39" spans="1:20" x14ac:dyDescent="0.2">
      <c r="A39" s="101" t="s">
        <v>83</v>
      </c>
      <c r="B39" s="102" t="s">
        <v>107</v>
      </c>
      <c r="C39" s="107">
        <f t="shared" ref="C39:T39" si="9">C14*1000</f>
        <v>0</v>
      </c>
      <c r="D39" s="107">
        <f t="shared" si="9"/>
        <v>0</v>
      </c>
      <c r="E39" s="107">
        <f t="shared" si="9"/>
        <v>0</v>
      </c>
      <c r="F39" s="107">
        <f t="shared" si="9"/>
        <v>0</v>
      </c>
      <c r="G39" s="107">
        <f t="shared" si="9"/>
        <v>0</v>
      </c>
      <c r="H39" s="107">
        <f t="shared" si="9"/>
        <v>0</v>
      </c>
      <c r="I39" s="107">
        <f t="shared" si="9"/>
        <v>0</v>
      </c>
      <c r="J39" s="107">
        <f t="shared" si="9"/>
        <v>0</v>
      </c>
      <c r="K39" s="107">
        <f t="shared" si="9"/>
        <v>0</v>
      </c>
      <c r="L39" s="107">
        <f t="shared" si="9"/>
        <v>0</v>
      </c>
      <c r="M39" s="107">
        <f t="shared" si="9"/>
        <v>0</v>
      </c>
      <c r="N39" s="107">
        <f t="shared" si="9"/>
        <v>0</v>
      </c>
      <c r="O39" s="107">
        <f t="shared" si="9"/>
        <v>0</v>
      </c>
      <c r="P39" s="107">
        <f t="shared" si="9"/>
        <v>0</v>
      </c>
      <c r="Q39" s="107">
        <f t="shared" si="9"/>
        <v>0</v>
      </c>
      <c r="R39" s="107">
        <f t="shared" si="9"/>
        <v>0</v>
      </c>
      <c r="S39" s="107">
        <f t="shared" si="9"/>
        <v>0</v>
      </c>
      <c r="T39" s="107">
        <f t="shared" si="9"/>
        <v>0</v>
      </c>
    </row>
    <row r="40" spans="1:20" x14ac:dyDescent="0.2">
      <c r="A40" s="101" t="s">
        <v>84</v>
      </c>
      <c r="B40" s="102" t="s">
        <v>107</v>
      </c>
      <c r="C40" s="107">
        <f t="shared" ref="C40:T40" si="10">C15*1000</f>
        <v>22537.822</v>
      </c>
      <c r="D40" s="107">
        <f t="shared" si="10"/>
        <v>6877.4670000000006</v>
      </c>
      <c r="E40" s="107">
        <f t="shared" si="10"/>
        <v>28459.852999999999</v>
      </c>
      <c r="F40" s="107">
        <f t="shared" si="10"/>
        <v>25533.696</v>
      </c>
      <c r="G40" s="107">
        <f t="shared" si="10"/>
        <v>40626.146999999997</v>
      </c>
      <c r="H40" s="107">
        <f t="shared" si="10"/>
        <v>44831.98</v>
      </c>
      <c r="I40" s="107">
        <f t="shared" si="10"/>
        <v>37308.16936</v>
      </c>
      <c r="J40" s="107">
        <f t="shared" si="10"/>
        <v>40666.770000000004</v>
      </c>
      <c r="K40" s="107">
        <f t="shared" si="10"/>
        <v>45059.324000000001</v>
      </c>
      <c r="L40" s="107">
        <f t="shared" si="10"/>
        <v>45403.12</v>
      </c>
      <c r="M40" s="107">
        <f t="shared" si="10"/>
        <v>7710.7780000000002</v>
      </c>
      <c r="N40" s="107">
        <f t="shared" si="10"/>
        <v>22167.795000000002</v>
      </c>
      <c r="O40" s="107">
        <f t="shared" si="10"/>
        <v>15714.966</v>
      </c>
      <c r="P40" s="107">
        <f t="shared" si="10"/>
        <v>19231.149000000001</v>
      </c>
      <c r="Q40" s="107">
        <f t="shared" si="10"/>
        <v>24472.707000000002</v>
      </c>
      <c r="R40" s="107">
        <f t="shared" si="10"/>
        <v>19158.129000000001</v>
      </c>
      <c r="S40" s="107">
        <f t="shared" si="10"/>
        <v>45977.308000000005</v>
      </c>
      <c r="T40" s="107">
        <f t="shared" si="10"/>
        <v>36057.58</v>
      </c>
    </row>
    <row r="41" spans="1:20" x14ac:dyDescent="0.2">
      <c r="A41" s="101" t="s">
        <v>85</v>
      </c>
      <c r="B41" s="102" t="s">
        <v>86</v>
      </c>
      <c r="C41" s="107">
        <f>C16</f>
        <v>0.12999999999999545</v>
      </c>
      <c r="D41" s="107">
        <f t="shared" ref="D41:T41" si="11">D16</f>
        <v>21.120000000000005</v>
      </c>
      <c r="E41" s="107">
        <f t="shared" si="11"/>
        <v>118.94999999999999</v>
      </c>
      <c r="F41" s="107">
        <f t="shared" si="11"/>
        <v>159.1</v>
      </c>
      <c r="G41" s="107">
        <f t="shared" si="11"/>
        <v>150.48000000000002</v>
      </c>
      <c r="H41" s="107">
        <f t="shared" si="11"/>
        <v>126.46000000000002</v>
      </c>
      <c r="I41" s="107">
        <f t="shared" si="11"/>
        <v>125.49999999999997</v>
      </c>
      <c r="J41" s="107">
        <f t="shared" si="11"/>
        <v>181.23000000000002</v>
      </c>
      <c r="K41" s="107">
        <f t="shared" si="11"/>
        <v>135.78999999999996</v>
      </c>
      <c r="L41" s="107">
        <f t="shared" si="11"/>
        <v>179.96</v>
      </c>
      <c r="M41" s="107">
        <f t="shared" si="11"/>
        <v>176.49</v>
      </c>
      <c r="N41" s="107">
        <f t="shared" si="11"/>
        <v>170.88</v>
      </c>
      <c r="O41" s="107">
        <f t="shared" si="11"/>
        <v>127</v>
      </c>
      <c r="P41" s="107">
        <f t="shared" si="11"/>
        <v>188.98000000000005</v>
      </c>
      <c r="Q41" s="107">
        <f t="shared" si="11"/>
        <v>95.539999999999992</v>
      </c>
      <c r="R41" s="107">
        <f t="shared" si="11"/>
        <v>353.92</v>
      </c>
      <c r="S41" s="107">
        <f t="shared" si="11"/>
        <v>212.90999999999997</v>
      </c>
      <c r="T41" s="107">
        <f t="shared" si="11"/>
        <v>191.60000000000002</v>
      </c>
    </row>
    <row r="42" spans="1:20" x14ac:dyDescent="0.2">
      <c r="A42" s="101" t="s">
        <v>87</v>
      </c>
      <c r="B42" s="102" t="s">
        <v>107</v>
      </c>
      <c r="C42" s="107">
        <f>C17*1000</f>
        <v>16723.498759999999</v>
      </c>
      <c r="D42" s="107">
        <f t="shared" ref="D42:T42" si="12">D17*1000</f>
        <v>15889.448249999999</v>
      </c>
      <c r="E42" s="107">
        <f t="shared" si="12"/>
        <v>14266.9</v>
      </c>
      <c r="F42" s="107">
        <f t="shared" si="12"/>
        <v>14203.72975</v>
      </c>
      <c r="G42" s="107">
        <f t="shared" si="12"/>
        <v>10467.016</v>
      </c>
      <c r="H42" s="107">
        <f t="shared" si="12"/>
        <v>13627.28182</v>
      </c>
      <c r="I42" s="107">
        <f t="shared" si="12"/>
        <v>7309.8654000000006</v>
      </c>
      <c r="J42" s="107">
        <f t="shared" si="12"/>
        <v>5740.3426399999998</v>
      </c>
      <c r="K42" s="107">
        <f t="shared" si="12"/>
        <v>11717.619000000001</v>
      </c>
      <c r="L42" s="107">
        <f t="shared" si="12"/>
        <v>13803.64927</v>
      </c>
      <c r="M42" s="107">
        <f t="shared" si="12"/>
        <v>9913.2294999999995</v>
      </c>
      <c r="N42" s="107">
        <f t="shared" si="12"/>
        <v>8499.060300000001</v>
      </c>
      <c r="O42" s="107">
        <f t="shared" si="12"/>
        <v>10221.641</v>
      </c>
      <c r="P42" s="107">
        <f t="shared" si="12"/>
        <v>6140.1850999999997</v>
      </c>
      <c r="Q42" s="107">
        <f t="shared" si="12"/>
        <v>1660.7730000000001</v>
      </c>
      <c r="R42" s="107">
        <f t="shared" si="12"/>
        <v>6190.2327999999998</v>
      </c>
      <c r="S42" s="107">
        <f t="shared" si="12"/>
        <v>7321.4740000000002</v>
      </c>
      <c r="T42" s="107">
        <f t="shared" si="12"/>
        <v>1002.3390000000001</v>
      </c>
    </row>
    <row r="43" spans="1:20" x14ac:dyDescent="0.2">
      <c r="A43" s="101" t="s">
        <v>88</v>
      </c>
      <c r="B43" s="102" t="s">
        <v>107</v>
      </c>
      <c r="C43" s="107">
        <f>C18*1000</f>
        <v>81.663070000000019</v>
      </c>
      <c r="D43" s="107">
        <f t="shared" ref="D43:T43" si="13">D18*1000</f>
        <v>66.515289999999979</v>
      </c>
      <c r="E43" s="107">
        <f t="shared" si="13"/>
        <v>109.59391000000002</v>
      </c>
      <c r="F43" s="107">
        <f t="shared" si="13"/>
        <v>120.65278000000001</v>
      </c>
      <c r="G43" s="107">
        <f t="shared" si="13"/>
        <v>161.18678999999997</v>
      </c>
      <c r="H43" s="107">
        <f t="shared" si="13"/>
        <v>85.901760000000024</v>
      </c>
      <c r="I43" s="107">
        <f t="shared" si="13"/>
        <v>117.85625999999999</v>
      </c>
      <c r="J43" s="107">
        <f t="shared" si="13"/>
        <v>160.35281999999995</v>
      </c>
      <c r="K43" s="107">
        <f t="shared" si="13"/>
        <v>120.22539999999996</v>
      </c>
      <c r="L43" s="107">
        <f t="shared" si="13"/>
        <v>90.668680000000023</v>
      </c>
      <c r="M43" s="107">
        <f t="shared" si="13"/>
        <v>138.75660000000002</v>
      </c>
      <c r="N43" s="107">
        <f t="shared" si="13"/>
        <v>57.917330000000007</v>
      </c>
      <c r="O43" s="107">
        <f t="shared" si="13"/>
        <v>47.63733000000002</v>
      </c>
      <c r="P43" s="107">
        <f t="shared" si="13"/>
        <v>44.315080000000002</v>
      </c>
      <c r="Q43" s="107">
        <f t="shared" si="13"/>
        <v>137.43134000000003</v>
      </c>
      <c r="R43" s="107">
        <f t="shared" si="13"/>
        <v>133.47002000000003</v>
      </c>
      <c r="S43" s="107">
        <f t="shared" si="13"/>
        <v>81.081029999999984</v>
      </c>
      <c r="T43" s="107">
        <f t="shared" si="13"/>
        <v>66.422499999999985</v>
      </c>
    </row>
    <row r="44" spans="1:20" x14ac:dyDescent="0.2">
      <c r="A44" s="101" t="s">
        <v>89</v>
      </c>
      <c r="B44" s="102" t="s">
        <v>107</v>
      </c>
      <c r="C44" s="107">
        <f>C19</f>
        <v>7.43872</v>
      </c>
      <c r="D44" s="107">
        <f t="shared" ref="D44:T44" si="14">D19</f>
        <v>18.182029999999997</v>
      </c>
      <c r="E44" s="107">
        <f t="shared" si="14"/>
        <v>1.0906</v>
      </c>
      <c r="F44" s="107">
        <f t="shared" si="14"/>
        <v>16.25656</v>
      </c>
      <c r="G44" s="107">
        <f t="shared" si="14"/>
        <v>13.107139999999998</v>
      </c>
      <c r="H44" s="107">
        <f t="shared" si="14"/>
        <v>0.42249999999999999</v>
      </c>
      <c r="I44" s="107">
        <f t="shared" si="14"/>
        <v>10.04514</v>
      </c>
      <c r="J44" s="107">
        <f t="shared" si="14"/>
        <v>17.040200000000002</v>
      </c>
      <c r="K44" s="107">
        <f t="shared" si="14"/>
        <v>14.817539999999999</v>
      </c>
      <c r="L44" s="107">
        <f t="shared" si="14"/>
        <v>17.77505</v>
      </c>
      <c r="M44" s="107">
        <f t="shared" si="14"/>
        <v>23.723559999999999</v>
      </c>
      <c r="N44" s="107">
        <f t="shared" si="14"/>
        <v>13.966329999999999</v>
      </c>
      <c r="O44" s="107">
        <f t="shared" si="14"/>
        <v>3.169</v>
      </c>
      <c r="P44" s="107">
        <f t="shared" si="14"/>
        <v>14.6813</v>
      </c>
      <c r="Q44" s="107">
        <f t="shared" si="14"/>
        <v>12.967360000000001</v>
      </c>
      <c r="R44" s="107">
        <f t="shared" si="14"/>
        <v>1.14286</v>
      </c>
      <c r="S44" s="107">
        <f t="shared" si="14"/>
        <v>9.5417300000000012</v>
      </c>
      <c r="T44" s="107">
        <f t="shared" si="14"/>
        <v>3.4394200000000001</v>
      </c>
    </row>
    <row r="45" spans="1:20" x14ac:dyDescent="0.2">
      <c r="A45" s="101" t="s">
        <v>6</v>
      </c>
      <c r="B45" s="102" t="s">
        <v>107</v>
      </c>
      <c r="C45" s="107">
        <f>C20*1000</f>
        <v>5.4201299999999994</v>
      </c>
      <c r="D45" s="107">
        <f t="shared" ref="D45:T45" si="15">D20*1000</f>
        <v>2.0812599999999999</v>
      </c>
      <c r="E45" s="107">
        <f t="shared" si="15"/>
        <v>3.0088000000000004</v>
      </c>
      <c r="F45" s="107">
        <f t="shared" si="15"/>
        <v>6.0469499999999989</v>
      </c>
      <c r="G45" s="107">
        <f t="shared" si="15"/>
        <v>4.8610199999999999</v>
      </c>
      <c r="H45" s="107">
        <f t="shared" si="15"/>
        <v>3.0816300000000001</v>
      </c>
      <c r="I45" s="107">
        <f t="shared" si="15"/>
        <v>6.627460000000001</v>
      </c>
      <c r="J45" s="107">
        <f t="shared" si="15"/>
        <v>8.5011100000000006</v>
      </c>
      <c r="K45" s="107">
        <f t="shared" si="15"/>
        <v>5.4283700000000019</v>
      </c>
      <c r="L45" s="107">
        <f t="shared" si="15"/>
        <v>7.9490599999999976</v>
      </c>
      <c r="M45" s="107">
        <f t="shared" si="15"/>
        <v>6.8415100000000004</v>
      </c>
      <c r="N45" s="107">
        <f t="shared" si="15"/>
        <v>4.801910000000003</v>
      </c>
      <c r="O45" s="107">
        <f t="shared" si="15"/>
        <v>3.1909800000000001</v>
      </c>
      <c r="P45" s="107">
        <f t="shared" si="15"/>
        <v>1.6899900000000001</v>
      </c>
      <c r="Q45" s="107">
        <f t="shared" si="15"/>
        <v>2.1053199999999999</v>
      </c>
      <c r="R45" s="107">
        <f t="shared" si="15"/>
        <v>2.3414500000000005</v>
      </c>
      <c r="S45" s="107">
        <f t="shared" si="15"/>
        <v>2.2272900000000004</v>
      </c>
      <c r="T45" s="107">
        <f t="shared" si="15"/>
        <v>3.38008</v>
      </c>
    </row>
    <row r="46" spans="1:20" x14ac:dyDescent="0.2">
      <c r="A46" s="101" t="s">
        <v>91</v>
      </c>
      <c r="B46" s="102" t="s">
        <v>107</v>
      </c>
      <c r="C46" s="107">
        <f t="shared" ref="C46:T46" si="16">C21*1000</f>
        <v>511.3356</v>
      </c>
      <c r="D46" s="107">
        <f t="shared" si="16"/>
        <v>585.84119999999996</v>
      </c>
      <c r="E46" s="107">
        <f t="shared" si="16"/>
        <v>424.11599999999999</v>
      </c>
      <c r="F46" s="107">
        <f t="shared" si="16"/>
        <v>640.10320000000013</v>
      </c>
      <c r="G46" s="107">
        <f t="shared" si="16"/>
        <v>594.16140000000007</v>
      </c>
      <c r="H46" s="107">
        <f t="shared" si="16"/>
        <v>597.19000000000005</v>
      </c>
      <c r="I46" s="107">
        <f t="shared" si="16"/>
        <v>502.34399999999999</v>
      </c>
      <c r="J46" s="107">
        <f t="shared" si="16"/>
        <v>398.88959999999997</v>
      </c>
      <c r="K46" s="107">
        <f t="shared" si="16"/>
        <v>488.36099999999999</v>
      </c>
      <c r="L46" s="107">
        <f t="shared" si="16"/>
        <v>376.18860000000001</v>
      </c>
      <c r="M46" s="107">
        <f t="shared" si="16"/>
        <v>440.82120000000003</v>
      </c>
      <c r="N46" s="107">
        <f t="shared" si="16"/>
        <v>650.24159999999995</v>
      </c>
      <c r="O46" s="107">
        <f t="shared" si="16"/>
        <v>440.09399999999999</v>
      </c>
      <c r="P46" s="107">
        <f t="shared" si="16"/>
        <v>606.45600000000002</v>
      </c>
      <c r="Q46" s="107">
        <f t="shared" si="16"/>
        <v>632.80092000000002</v>
      </c>
      <c r="R46" s="107">
        <f t="shared" si="16"/>
        <v>444.21199999999999</v>
      </c>
      <c r="S46" s="107">
        <f t="shared" si="16"/>
        <v>1015.022</v>
      </c>
      <c r="T46" s="107">
        <f t="shared" si="16"/>
        <v>484.23599999999999</v>
      </c>
    </row>
    <row r="47" spans="1:20" x14ac:dyDescent="0.2">
      <c r="A47" s="101" t="s">
        <v>92</v>
      </c>
      <c r="B47" s="102" t="s">
        <v>107</v>
      </c>
      <c r="C47" s="107">
        <f t="shared" ref="C47:T47" si="17">C22*1000</f>
        <v>70.297339999999991</v>
      </c>
      <c r="D47" s="107">
        <f t="shared" si="17"/>
        <v>37.566340000000004</v>
      </c>
      <c r="E47" s="107">
        <f t="shared" si="17"/>
        <v>46.927980000000005</v>
      </c>
      <c r="F47" s="107">
        <f t="shared" si="17"/>
        <v>87.770460000000014</v>
      </c>
      <c r="G47" s="107">
        <f t="shared" si="17"/>
        <v>10.634200000000002</v>
      </c>
      <c r="H47" s="107">
        <f t="shared" si="17"/>
        <v>18.40643</v>
      </c>
      <c r="I47" s="107">
        <f t="shared" si="17"/>
        <v>32.033749999999998</v>
      </c>
      <c r="J47" s="107">
        <f t="shared" si="17"/>
        <v>12.57066</v>
      </c>
      <c r="K47" s="107">
        <f t="shared" si="17"/>
        <v>13.492850000000001</v>
      </c>
      <c r="L47" s="107">
        <f t="shared" si="17"/>
        <v>14.312749999999999</v>
      </c>
      <c r="M47" s="107">
        <f t="shared" si="17"/>
        <v>16.017390000000002</v>
      </c>
      <c r="N47" s="107">
        <f t="shared" si="17"/>
        <v>34.656619999999997</v>
      </c>
      <c r="O47" s="107">
        <f t="shared" si="17"/>
        <v>26.577110000000001</v>
      </c>
      <c r="P47" s="107">
        <f t="shared" si="17"/>
        <v>46.026439999999994</v>
      </c>
      <c r="Q47" s="107">
        <f t="shared" si="17"/>
        <v>56.789860000000004</v>
      </c>
      <c r="R47" s="107">
        <f t="shared" si="17"/>
        <v>70.085149999999999</v>
      </c>
      <c r="S47" s="107">
        <f t="shared" si="17"/>
        <v>19.342599999999997</v>
      </c>
      <c r="T47" s="107">
        <f t="shared" si="17"/>
        <v>30.606349999999999</v>
      </c>
    </row>
    <row r="48" spans="1:20" x14ac:dyDescent="0.2">
      <c r="A48" s="101" t="s">
        <v>93</v>
      </c>
      <c r="B48" s="102" t="s">
        <v>107</v>
      </c>
      <c r="C48" s="107">
        <f t="shared" ref="C48:T48" si="18">C23*1000</f>
        <v>163.6275</v>
      </c>
      <c r="D48" s="107">
        <f t="shared" si="18"/>
        <v>138.15350000000001</v>
      </c>
      <c r="E48" s="107">
        <f t="shared" si="18"/>
        <v>155.04</v>
      </c>
      <c r="F48" s="107">
        <f t="shared" si="18"/>
        <v>156.98642999999998</v>
      </c>
      <c r="G48" s="107">
        <f t="shared" si="18"/>
        <v>148.73284000000001</v>
      </c>
      <c r="H48" s="107">
        <f t="shared" si="18"/>
        <v>111.8565</v>
      </c>
      <c r="I48" s="107">
        <f t="shared" si="18"/>
        <v>137.0155</v>
      </c>
      <c r="J48" s="107">
        <f t="shared" si="18"/>
        <v>118.74300000000001</v>
      </c>
      <c r="K48" s="107">
        <f t="shared" si="18"/>
        <v>166.7715</v>
      </c>
      <c r="L48" s="107">
        <f t="shared" si="18"/>
        <v>137.989</v>
      </c>
      <c r="M48" s="107">
        <f t="shared" si="18"/>
        <v>156.24600000000001</v>
      </c>
      <c r="N48" s="107">
        <f t="shared" si="18"/>
        <v>209.452</v>
      </c>
      <c r="O48" s="107">
        <f t="shared" si="18"/>
        <v>131.76849999999999</v>
      </c>
      <c r="P48" s="107">
        <f t="shared" si="18"/>
        <v>130.01150000000001</v>
      </c>
      <c r="Q48" s="107">
        <f t="shared" si="18"/>
        <v>146.7235</v>
      </c>
      <c r="R48" s="107">
        <f t="shared" si="18"/>
        <v>135.19749999999999</v>
      </c>
      <c r="S48" s="107">
        <f t="shared" si="18"/>
        <v>144.96</v>
      </c>
      <c r="T48" s="107">
        <f t="shared" si="18"/>
        <v>151.30529999999999</v>
      </c>
    </row>
    <row r="49" spans="1:22" x14ac:dyDescent="0.2">
      <c r="A49" s="106" t="s">
        <v>94</v>
      </c>
      <c r="B49" s="102" t="s">
        <v>107</v>
      </c>
      <c r="C49" s="107">
        <f t="shared" ref="C49:T49" si="19">C24*1000</f>
        <v>44086.517270000026</v>
      </c>
      <c r="D49" s="107">
        <f t="shared" si="19"/>
        <v>34188.850200000001</v>
      </c>
      <c r="E49" s="107">
        <f t="shared" si="19"/>
        <v>49712.057589999975</v>
      </c>
      <c r="F49" s="107">
        <f t="shared" si="19"/>
        <v>46563.808379999973</v>
      </c>
      <c r="G49" s="107">
        <f t="shared" si="19"/>
        <v>35369.507019999975</v>
      </c>
      <c r="H49" s="107">
        <f t="shared" si="19"/>
        <v>33197.046290000013</v>
      </c>
      <c r="I49" s="107">
        <f t="shared" si="19"/>
        <v>34799.130550000016</v>
      </c>
      <c r="J49" s="107">
        <f t="shared" si="19"/>
        <v>43632.773100000013</v>
      </c>
      <c r="K49" s="107">
        <f t="shared" si="19"/>
        <v>49981.528310000002</v>
      </c>
      <c r="L49" s="107">
        <f t="shared" si="19"/>
        <v>59029.535299999981</v>
      </c>
      <c r="M49" s="107">
        <f t="shared" si="19"/>
        <v>54211.952480000007</v>
      </c>
      <c r="N49" s="107">
        <f t="shared" si="19"/>
        <v>64590.894689999986</v>
      </c>
      <c r="O49" s="107">
        <f t="shared" si="19"/>
        <v>38059.011229999989</v>
      </c>
      <c r="P49" s="107">
        <f t="shared" si="19"/>
        <v>36667.632040000011</v>
      </c>
      <c r="Q49" s="107">
        <f t="shared" si="19"/>
        <v>44140.958950000007</v>
      </c>
      <c r="R49" s="107">
        <f t="shared" si="19"/>
        <v>51484.17260000002</v>
      </c>
      <c r="S49" s="107">
        <f t="shared" si="19"/>
        <v>43431.630700000009</v>
      </c>
      <c r="T49" s="107">
        <f t="shared" si="19"/>
        <v>44305.696130000018</v>
      </c>
    </row>
    <row r="55" spans="1:22" ht="15.75" x14ac:dyDescent="0.25">
      <c r="A55" s="114"/>
      <c r="B55" s="114"/>
      <c r="C55" s="114" t="s">
        <v>1</v>
      </c>
      <c r="D55" s="114" t="s">
        <v>2</v>
      </c>
      <c r="E55" s="114" t="s">
        <v>3</v>
      </c>
      <c r="F55" s="114" t="s">
        <v>4</v>
      </c>
      <c r="G55" s="114" t="s">
        <v>5</v>
      </c>
      <c r="H55" s="114" t="s">
        <v>6</v>
      </c>
      <c r="I55" s="114" t="s">
        <v>85</v>
      </c>
      <c r="J55" s="114" t="s">
        <v>108</v>
      </c>
      <c r="K55" s="114" t="s">
        <v>84</v>
      </c>
      <c r="M55" s="114" t="s">
        <v>82</v>
      </c>
      <c r="N55" s="114" t="s">
        <v>83</v>
      </c>
      <c r="O55" s="114" t="s">
        <v>87</v>
      </c>
      <c r="P55" s="114" t="s">
        <v>88</v>
      </c>
      <c r="Q55" s="114" t="s">
        <v>89</v>
      </c>
      <c r="R55" s="114" t="s">
        <v>91</v>
      </c>
      <c r="S55" s="114" t="s">
        <v>92</v>
      </c>
      <c r="T55" s="114" t="s">
        <v>93</v>
      </c>
      <c r="U55" s="114" t="s">
        <v>94</v>
      </c>
      <c r="V55" s="114" t="s">
        <v>109</v>
      </c>
    </row>
    <row r="56" spans="1:22" ht="15.75" x14ac:dyDescent="0.25">
      <c r="A56" s="114"/>
      <c r="B56" s="114"/>
      <c r="C56" s="114" t="s">
        <v>107</v>
      </c>
      <c r="D56" s="114" t="s">
        <v>107</v>
      </c>
      <c r="E56" s="114" t="s">
        <v>107</v>
      </c>
      <c r="F56" s="114" t="s">
        <v>107</v>
      </c>
      <c r="G56" s="114" t="s">
        <v>107</v>
      </c>
      <c r="H56" s="114" t="s">
        <v>107</v>
      </c>
      <c r="I56" s="114" t="s">
        <v>86</v>
      </c>
      <c r="J56" s="114" t="s">
        <v>107</v>
      </c>
      <c r="K56" s="114" t="s">
        <v>107</v>
      </c>
      <c r="M56" s="114" t="s">
        <v>107</v>
      </c>
      <c r="N56" s="114" t="s">
        <v>107</v>
      </c>
      <c r="O56" s="114" t="s">
        <v>107</v>
      </c>
      <c r="P56" s="114" t="s">
        <v>107</v>
      </c>
      <c r="Q56" s="114" t="s">
        <v>107</v>
      </c>
      <c r="R56" s="114" t="s">
        <v>107</v>
      </c>
      <c r="S56" s="114" t="s">
        <v>107</v>
      </c>
      <c r="T56" s="114" t="s">
        <v>107</v>
      </c>
      <c r="U56" s="114" t="s">
        <v>107</v>
      </c>
      <c r="V56" s="114" t="s">
        <v>107</v>
      </c>
    </row>
    <row r="57" spans="1:22" ht="15.75" x14ac:dyDescent="0.25">
      <c r="A57" s="114">
        <v>2014</v>
      </c>
      <c r="B57" s="114" t="s">
        <v>95</v>
      </c>
      <c r="C57" s="114">
        <v>6031.6</v>
      </c>
      <c r="D57" s="114">
        <v>462.20673467536358</v>
      </c>
      <c r="E57" s="114">
        <v>1519.3644400000001</v>
      </c>
      <c r="F57" s="114">
        <v>1339.2680700000003</v>
      </c>
      <c r="G57" s="114">
        <v>5517.262380000001</v>
      </c>
      <c r="H57" s="114">
        <v>5.4201299999999994</v>
      </c>
      <c r="I57" s="114">
        <v>0.12999999999999545</v>
      </c>
      <c r="J57" s="114">
        <v>130216.99840000001</v>
      </c>
      <c r="K57" s="114">
        <v>22537.822</v>
      </c>
      <c r="M57" s="114">
        <v>1957.85096</v>
      </c>
      <c r="N57" s="114">
        <v>0</v>
      </c>
      <c r="O57" s="114">
        <v>16723.498759999999</v>
      </c>
      <c r="P57" s="114">
        <v>81.663070000000019</v>
      </c>
      <c r="Q57" s="114">
        <v>7.43872</v>
      </c>
      <c r="R57" s="114">
        <v>511.3356</v>
      </c>
      <c r="S57" s="114">
        <v>70.297339999999991</v>
      </c>
      <c r="T57" s="114">
        <v>163.6275</v>
      </c>
      <c r="U57" s="114">
        <v>44086.517270000026</v>
      </c>
      <c r="V57">
        <f>SUM(C57:H57)+SUM(J57:U57)+(I57/1000)</f>
        <v>231232.17150467544</v>
      </c>
    </row>
    <row r="58" spans="1:22" ht="15.75" x14ac:dyDescent="0.25">
      <c r="A58" s="114">
        <v>2014</v>
      </c>
      <c r="B58" s="114" t="s">
        <v>96</v>
      </c>
      <c r="C58" s="114">
        <v>4825.7</v>
      </c>
      <c r="D58" s="114">
        <v>389.83968325607134</v>
      </c>
      <c r="E58" s="114">
        <v>1187.6482599999999</v>
      </c>
      <c r="F58" s="114">
        <v>1375.2180900000001</v>
      </c>
      <c r="G58" s="114">
        <v>4466.6131899999982</v>
      </c>
      <c r="H58" s="114">
        <v>2.0812599999999999</v>
      </c>
      <c r="I58" s="114">
        <v>21.120000000000005</v>
      </c>
      <c r="J58" s="114">
        <v>109615.17725000001</v>
      </c>
      <c r="K58" s="114">
        <v>6877.4670000000006</v>
      </c>
      <c r="M58" s="114">
        <v>2290.4247</v>
      </c>
      <c r="N58" s="114">
        <v>0</v>
      </c>
      <c r="O58" s="114">
        <v>15889.448249999999</v>
      </c>
      <c r="P58" s="114">
        <v>66.515289999999979</v>
      </c>
      <c r="Q58" s="114">
        <v>18.182029999999997</v>
      </c>
      <c r="R58" s="114">
        <v>585.84119999999996</v>
      </c>
      <c r="S58" s="114">
        <v>37.566340000000004</v>
      </c>
      <c r="T58" s="114">
        <v>138.15350000000001</v>
      </c>
      <c r="U58" s="114">
        <v>34188.850200000001</v>
      </c>
      <c r="V58">
        <f t="shared" ref="V58:V75" si="20">SUM(C58:H58)+SUM(J58:U58)+(I58/1000)</f>
        <v>181954.74736325603</v>
      </c>
    </row>
    <row r="59" spans="1:22" ht="15.75" x14ac:dyDescent="0.25">
      <c r="A59" s="114">
        <v>2014</v>
      </c>
      <c r="B59" s="114" t="s">
        <v>97</v>
      </c>
      <c r="C59" s="114">
        <v>3445</v>
      </c>
      <c r="D59" s="114">
        <v>404.28290233691064</v>
      </c>
      <c r="E59" s="114">
        <v>978.53055000000006</v>
      </c>
      <c r="F59" s="114">
        <v>1854.54386</v>
      </c>
      <c r="G59" s="114">
        <v>4139.0428100000008</v>
      </c>
      <c r="H59" s="114">
        <v>3.0088000000000004</v>
      </c>
      <c r="I59" s="114">
        <v>118.94999999999999</v>
      </c>
      <c r="J59" s="114">
        <v>102063.79805000001</v>
      </c>
      <c r="K59" s="114">
        <v>28459.852999999999</v>
      </c>
      <c r="M59" s="114">
        <v>2106.0397199999998</v>
      </c>
      <c r="N59" s="114">
        <v>0</v>
      </c>
      <c r="O59" s="114">
        <v>14266.9</v>
      </c>
      <c r="P59" s="114">
        <v>109.59391000000002</v>
      </c>
      <c r="Q59" s="114">
        <v>1.0906</v>
      </c>
      <c r="R59" s="114">
        <v>424.11599999999999</v>
      </c>
      <c r="S59" s="114">
        <v>46.927980000000005</v>
      </c>
      <c r="T59" s="114">
        <v>155.04</v>
      </c>
      <c r="U59" s="114">
        <v>49712.057589999975</v>
      </c>
      <c r="V59">
        <f t="shared" si="20"/>
        <v>208169.94472233692</v>
      </c>
    </row>
    <row r="60" spans="1:22" ht="15.75" x14ac:dyDescent="0.25">
      <c r="A60" s="114">
        <v>2014</v>
      </c>
      <c r="B60" s="114" t="s">
        <v>98</v>
      </c>
      <c r="C60" s="114">
        <v>3842.5</v>
      </c>
      <c r="D60" s="114">
        <v>102.90556429225899</v>
      </c>
      <c r="E60" s="114">
        <v>1894.2571599999999</v>
      </c>
      <c r="F60" s="114">
        <v>1385.6357799999998</v>
      </c>
      <c r="G60" s="114">
        <v>5164.9423700000007</v>
      </c>
      <c r="H60" s="114">
        <v>6.0469499999999989</v>
      </c>
      <c r="I60" s="114">
        <v>159.1</v>
      </c>
      <c r="J60" s="114">
        <v>124154.7741</v>
      </c>
      <c r="K60" s="114">
        <v>25533.696</v>
      </c>
      <c r="M60" s="114">
        <v>2101.4538500000003</v>
      </c>
      <c r="N60" s="114">
        <v>0</v>
      </c>
      <c r="O60" s="114">
        <v>14203.72975</v>
      </c>
      <c r="P60" s="114">
        <v>120.65278000000001</v>
      </c>
      <c r="Q60" s="114">
        <v>16.25656</v>
      </c>
      <c r="R60" s="114">
        <v>640.10320000000013</v>
      </c>
      <c r="S60" s="114">
        <v>87.770460000000014</v>
      </c>
      <c r="T60" s="114">
        <v>156.98642999999998</v>
      </c>
      <c r="U60" s="114">
        <v>46563.808379999973</v>
      </c>
      <c r="V60">
        <f t="shared" si="20"/>
        <v>225975.67843429223</v>
      </c>
    </row>
    <row r="61" spans="1:22" ht="15.75" x14ac:dyDescent="0.25">
      <c r="A61" s="114">
        <v>2014</v>
      </c>
      <c r="B61" s="114" t="s">
        <v>99</v>
      </c>
      <c r="C61" s="114">
        <v>2.5</v>
      </c>
      <c r="D61" s="114">
        <v>262.4529899937404</v>
      </c>
      <c r="E61" s="114">
        <v>2849.1799599999999</v>
      </c>
      <c r="F61" s="114">
        <v>1390.8362800000002</v>
      </c>
      <c r="G61" s="114">
        <v>4141.20046</v>
      </c>
      <c r="H61" s="114">
        <v>4.8610199999999999</v>
      </c>
      <c r="I61" s="114">
        <v>150.48000000000002</v>
      </c>
      <c r="J61" s="114">
        <v>217424.04465</v>
      </c>
      <c r="K61" s="114">
        <v>40626.146999999997</v>
      </c>
      <c r="M61" s="114">
        <v>3189.6293999999998</v>
      </c>
      <c r="N61" s="114">
        <v>0</v>
      </c>
      <c r="O61" s="114">
        <v>10467.016</v>
      </c>
      <c r="P61" s="114">
        <v>161.18678999999997</v>
      </c>
      <c r="Q61" s="114">
        <v>13.107139999999998</v>
      </c>
      <c r="R61" s="114">
        <v>594.16140000000007</v>
      </c>
      <c r="S61" s="114">
        <v>10.634200000000002</v>
      </c>
      <c r="T61" s="114">
        <v>148.73284000000001</v>
      </c>
      <c r="U61" s="114">
        <v>35369.507019999975</v>
      </c>
      <c r="V61">
        <f t="shared" si="20"/>
        <v>316655.34762999363</v>
      </c>
    </row>
    <row r="62" spans="1:22" ht="15.75" x14ac:dyDescent="0.25">
      <c r="A62" s="114">
        <v>2014</v>
      </c>
      <c r="B62" s="114" t="s">
        <v>100</v>
      </c>
      <c r="C62" s="114">
        <v>0</v>
      </c>
      <c r="D62" s="114">
        <v>89.260912833050583</v>
      </c>
      <c r="E62" s="114">
        <v>2482.3137199999996</v>
      </c>
      <c r="F62" s="114">
        <v>981.97323999999981</v>
      </c>
      <c r="G62" s="114">
        <v>3513.2578200000003</v>
      </c>
      <c r="H62" s="114">
        <v>3.0816300000000001</v>
      </c>
      <c r="I62" s="114">
        <v>126.46000000000002</v>
      </c>
      <c r="J62" s="114">
        <v>230818.94194999998</v>
      </c>
      <c r="K62" s="114">
        <v>44831.98</v>
      </c>
      <c r="M62" s="114">
        <v>3044.8703399999999</v>
      </c>
      <c r="N62" s="114">
        <v>0</v>
      </c>
      <c r="O62" s="114">
        <v>13627.28182</v>
      </c>
      <c r="P62" s="114">
        <v>85.901760000000024</v>
      </c>
      <c r="Q62" s="114">
        <v>0.42249999999999999</v>
      </c>
      <c r="R62" s="114">
        <v>597.19000000000005</v>
      </c>
      <c r="S62" s="114">
        <v>18.40643</v>
      </c>
      <c r="T62" s="114">
        <v>111.8565</v>
      </c>
      <c r="U62" s="114">
        <v>33197.046290000013</v>
      </c>
      <c r="V62">
        <f t="shared" si="20"/>
        <v>333403.91137283301</v>
      </c>
    </row>
    <row r="63" spans="1:22" ht="15.75" x14ac:dyDescent="0.25">
      <c r="A63" s="114">
        <v>2014</v>
      </c>
      <c r="B63" s="114" t="s">
        <v>101</v>
      </c>
      <c r="C63" s="114">
        <v>51.6</v>
      </c>
      <c r="D63" s="114">
        <v>309.40332120728283</v>
      </c>
      <c r="E63" s="114">
        <v>2920.0016799999999</v>
      </c>
      <c r="F63" s="114">
        <v>1352.10997</v>
      </c>
      <c r="G63" s="114">
        <v>5829.6245399999989</v>
      </c>
      <c r="H63" s="114">
        <v>6.627460000000001</v>
      </c>
      <c r="I63" s="114">
        <v>125.49999999999997</v>
      </c>
      <c r="J63" s="114">
        <v>206914.06815000001</v>
      </c>
      <c r="K63" s="114">
        <v>37308.16936</v>
      </c>
      <c r="M63" s="114">
        <v>3275.0589300000001</v>
      </c>
      <c r="N63" s="114">
        <v>0</v>
      </c>
      <c r="O63" s="114">
        <v>7309.8654000000006</v>
      </c>
      <c r="P63" s="114">
        <v>117.85625999999999</v>
      </c>
      <c r="Q63" s="114">
        <v>10.04514</v>
      </c>
      <c r="R63" s="114">
        <v>502.34399999999999</v>
      </c>
      <c r="S63" s="114">
        <v>32.033749999999998</v>
      </c>
      <c r="T63" s="114">
        <v>137.0155</v>
      </c>
      <c r="U63" s="114">
        <v>34799.130550000016</v>
      </c>
      <c r="V63">
        <f t="shared" si="20"/>
        <v>300875.07951120735</v>
      </c>
    </row>
    <row r="64" spans="1:22" ht="15.75" x14ac:dyDescent="0.25">
      <c r="A64" s="114">
        <v>2014</v>
      </c>
      <c r="B64" s="114" t="s">
        <v>102</v>
      </c>
      <c r="C64" s="114">
        <v>123.7</v>
      </c>
      <c r="D64" s="114">
        <v>192.52849951465561</v>
      </c>
      <c r="E64" s="114">
        <v>2770.0017199999998</v>
      </c>
      <c r="F64" s="114">
        <v>1110.2372500000001</v>
      </c>
      <c r="G64" s="114">
        <v>4425.289310000001</v>
      </c>
      <c r="H64" s="114">
        <v>8.5011100000000006</v>
      </c>
      <c r="I64" s="114">
        <v>181.23000000000002</v>
      </c>
      <c r="J64" s="114">
        <v>183422.30909999998</v>
      </c>
      <c r="K64" s="114">
        <v>40666.770000000004</v>
      </c>
      <c r="M64" s="114">
        <v>2678.6890800000001</v>
      </c>
      <c r="N64" s="114">
        <v>0</v>
      </c>
      <c r="O64" s="114">
        <v>5740.3426399999998</v>
      </c>
      <c r="P64" s="114">
        <v>160.35281999999995</v>
      </c>
      <c r="Q64" s="114">
        <v>17.040200000000002</v>
      </c>
      <c r="R64" s="114">
        <v>398.88959999999997</v>
      </c>
      <c r="S64" s="114">
        <v>12.57066</v>
      </c>
      <c r="T64" s="114">
        <v>118.74300000000001</v>
      </c>
      <c r="U64" s="114">
        <v>43632.773100000013</v>
      </c>
      <c r="V64">
        <f t="shared" si="20"/>
        <v>285478.91931951459</v>
      </c>
    </row>
    <row r="65" spans="1:22" ht="15.75" x14ac:dyDescent="0.25">
      <c r="A65" s="114">
        <v>2014</v>
      </c>
      <c r="B65" s="114" t="s">
        <v>103</v>
      </c>
      <c r="C65" s="114">
        <v>250.20000000000005</v>
      </c>
      <c r="D65" s="114">
        <v>299.52661909989018</v>
      </c>
      <c r="E65" s="114">
        <v>2606.2856699999998</v>
      </c>
      <c r="F65" s="114">
        <v>1326.0083800000002</v>
      </c>
      <c r="G65" s="114">
        <v>4749.7953600000001</v>
      </c>
      <c r="H65" s="114">
        <v>5.4283700000000019</v>
      </c>
      <c r="I65" s="114">
        <v>135.78999999999996</v>
      </c>
      <c r="J65" s="114">
        <v>187724.25140000001</v>
      </c>
      <c r="K65" s="114">
        <v>45059.324000000001</v>
      </c>
      <c r="M65" s="114">
        <v>2596.3931000000002</v>
      </c>
      <c r="N65" s="114">
        <v>0</v>
      </c>
      <c r="O65" s="114">
        <v>11717.619000000001</v>
      </c>
      <c r="P65" s="114">
        <v>120.22539999999996</v>
      </c>
      <c r="Q65" s="114">
        <v>14.817539999999999</v>
      </c>
      <c r="R65" s="114">
        <v>488.36099999999999</v>
      </c>
      <c r="S65" s="114">
        <v>13.492850000000001</v>
      </c>
      <c r="T65" s="114">
        <v>166.7715</v>
      </c>
      <c r="U65" s="114">
        <v>49981.528310000002</v>
      </c>
      <c r="V65">
        <f t="shared" si="20"/>
        <v>307120.16428909986</v>
      </c>
    </row>
    <row r="66" spans="1:22" ht="15.75" x14ac:dyDescent="0.25">
      <c r="A66" s="114">
        <v>2014</v>
      </c>
      <c r="B66" s="114" t="s">
        <v>104</v>
      </c>
      <c r="C66" s="114">
        <v>26</v>
      </c>
      <c r="D66" s="114">
        <v>384.48018962451567</v>
      </c>
      <c r="E66" s="114">
        <v>1843.9538399999999</v>
      </c>
      <c r="F66" s="114">
        <v>953.81612000000018</v>
      </c>
      <c r="G66" s="114">
        <v>5718.45975</v>
      </c>
      <c r="H66" s="114">
        <v>7.9490599999999976</v>
      </c>
      <c r="I66" s="114">
        <v>179.96</v>
      </c>
      <c r="J66" s="114">
        <v>155428.89739999999</v>
      </c>
      <c r="K66" s="114">
        <v>45403.12</v>
      </c>
      <c r="M66" s="114">
        <v>2141.5032199999996</v>
      </c>
      <c r="N66" s="114">
        <v>0</v>
      </c>
      <c r="O66" s="114">
        <v>13803.64927</v>
      </c>
      <c r="P66" s="114">
        <v>90.668680000000023</v>
      </c>
      <c r="Q66" s="114">
        <v>17.77505</v>
      </c>
      <c r="R66" s="114">
        <v>376.18860000000001</v>
      </c>
      <c r="S66" s="114">
        <v>14.312749999999999</v>
      </c>
      <c r="T66" s="114">
        <v>137.989</v>
      </c>
      <c r="U66" s="114">
        <v>59029.535299999981</v>
      </c>
      <c r="V66">
        <f t="shared" si="20"/>
        <v>285378.4781896245</v>
      </c>
    </row>
    <row r="67" spans="1:22" ht="15.75" x14ac:dyDescent="0.25">
      <c r="A67" s="114">
        <v>2014</v>
      </c>
      <c r="B67" s="114" t="s">
        <v>105</v>
      </c>
      <c r="C67" s="114">
        <v>348.8</v>
      </c>
      <c r="D67" s="114">
        <v>445.20270427556676</v>
      </c>
      <c r="E67" s="114">
        <v>2224.85376</v>
      </c>
      <c r="F67" s="114">
        <v>1218.1303300000002</v>
      </c>
      <c r="G67" s="114">
        <v>5509.9593100000002</v>
      </c>
      <c r="H67" s="114">
        <v>6.8415100000000004</v>
      </c>
      <c r="I67" s="114">
        <v>176.49</v>
      </c>
      <c r="J67" s="114">
        <v>77023.070800000001</v>
      </c>
      <c r="K67" s="114">
        <v>7710.7780000000002</v>
      </c>
      <c r="M67" s="114">
        <v>2007.6744799999999</v>
      </c>
      <c r="N67" s="114">
        <v>0</v>
      </c>
      <c r="O67" s="114">
        <v>9913.2294999999995</v>
      </c>
      <c r="P67" s="114">
        <v>138.75660000000002</v>
      </c>
      <c r="Q67" s="114">
        <v>23.723559999999999</v>
      </c>
      <c r="R67" s="114">
        <v>440.82120000000003</v>
      </c>
      <c r="S67" s="114">
        <v>16.017390000000002</v>
      </c>
      <c r="T67" s="114">
        <v>156.24600000000001</v>
      </c>
      <c r="U67" s="114">
        <v>54211.952480000007</v>
      </c>
      <c r="V67">
        <f t="shared" si="20"/>
        <v>161396.23411427558</v>
      </c>
    </row>
    <row r="68" spans="1:22" ht="15.75" x14ac:dyDescent="0.25">
      <c r="A68" s="114">
        <v>2014</v>
      </c>
      <c r="B68" s="114" t="s">
        <v>106</v>
      </c>
      <c r="C68" s="114">
        <v>103.2</v>
      </c>
      <c r="D68" s="114">
        <v>224.52869428745089</v>
      </c>
      <c r="E68" s="114">
        <v>1650.4166700000001</v>
      </c>
      <c r="F68" s="114">
        <v>1036.1863500000002</v>
      </c>
      <c r="G68" s="114">
        <v>5248.9805800000004</v>
      </c>
      <c r="H68" s="114">
        <v>4.801910000000003</v>
      </c>
      <c r="I68" s="114">
        <v>170.88</v>
      </c>
      <c r="J68" s="114">
        <v>83837.780200000008</v>
      </c>
      <c r="K68" s="114">
        <v>22167.795000000002</v>
      </c>
      <c r="M68" s="114">
        <v>2115.88312</v>
      </c>
      <c r="N68" s="114">
        <v>0</v>
      </c>
      <c r="O68" s="114">
        <v>8499.060300000001</v>
      </c>
      <c r="P68" s="114">
        <v>57.917330000000007</v>
      </c>
      <c r="Q68" s="114">
        <v>13.966329999999999</v>
      </c>
      <c r="R68" s="114">
        <v>650.24159999999995</v>
      </c>
      <c r="S68" s="114">
        <v>34.656619999999997</v>
      </c>
      <c r="T68" s="114">
        <v>209.452</v>
      </c>
      <c r="U68" s="114">
        <v>64590.894689999986</v>
      </c>
      <c r="V68">
        <f t="shared" si="20"/>
        <v>190445.93227428742</v>
      </c>
    </row>
    <row r="69" spans="1:22" ht="15.75" x14ac:dyDescent="0.2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M69" s="114"/>
      <c r="N69" s="114"/>
      <c r="O69" s="114"/>
      <c r="P69" s="114"/>
      <c r="Q69" s="114"/>
      <c r="R69" s="114"/>
      <c r="S69" s="114"/>
      <c r="T69" s="114"/>
      <c r="U69" s="114"/>
    </row>
    <row r="70" spans="1:22" ht="15.75" x14ac:dyDescent="0.25">
      <c r="A70" s="114">
        <v>2015</v>
      </c>
      <c r="B70" s="114" t="s">
        <v>95</v>
      </c>
      <c r="C70" s="114">
        <v>18</v>
      </c>
      <c r="D70" s="114">
        <v>210.32185594342792</v>
      </c>
      <c r="E70" s="114">
        <v>731.76496999999995</v>
      </c>
      <c r="F70" s="114">
        <v>1031.8761600000003</v>
      </c>
      <c r="G70" s="114">
        <v>4306.4732099999992</v>
      </c>
      <c r="H70" s="114">
        <v>3.1909800000000001</v>
      </c>
      <c r="I70" s="114">
        <v>127</v>
      </c>
      <c r="J70" s="114">
        <v>103126.288</v>
      </c>
      <c r="K70" s="114">
        <v>15714.966</v>
      </c>
      <c r="M70" s="114">
        <v>1688.4908400000002</v>
      </c>
      <c r="N70" s="114">
        <v>0</v>
      </c>
      <c r="O70" s="114">
        <v>10221.641</v>
      </c>
      <c r="P70" s="114">
        <v>47.63733000000002</v>
      </c>
      <c r="Q70" s="114">
        <v>3.169</v>
      </c>
      <c r="R70" s="114">
        <v>440.09399999999999</v>
      </c>
      <c r="S70" s="114">
        <v>26.577110000000001</v>
      </c>
      <c r="T70" s="114">
        <v>131.76849999999999</v>
      </c>
      <c r="U70" s="114">
        <v>38059.011229999989</v>
      </c>
      <c r="V70">
        <f t="shared" si="20"/>
        <v>175761.39718594344</v>
      </c>
    </row>
    <row r="71" spans="1:22" ht="15.75" x14ac:dyDescent="0.25">
      <c r="A71" s="114">
        <v>2015</v>
      </c>
      <c r="B71" s="114" t="s">
        <v>96</v>
      </c>
      <c r="C71" s="114">
        <v>20</v>
      </c>
      <c r="D71" s="114">
        <v>122.20055950685376</v>
      </c>
      <c r="E71" s="114">
        <v>883.68871999999999</v>
      </c>
      <c r="F71" s="114">
        <v>909.87826000000007</v>
      </c>
      <c r="G71" s="114">
        <v>4174.0938200000001</v>
      </c>
      <c r="H71" s="114">
        <v>1.6899900000000001</v>
      </c>
      <c r="I71" s="114">
        <v>188.98000000000005</v>
      </c>
      <c r="J71" s="114">
        <v>77585.06670000001</v>
      </c>
      <c r="K71" s="114">
        <v>19231.149000000001</v>
      </c>
      <c r="M71" s="114">
        <v>1346.35276</v>
      </c>
      <c r="N71" s="114">
        <v>0</v>
      </c>
      <c r="O71" s="114">
        <v>6140.1850999999997</v>
      </c>
      <c r="P71" s="114">
        <v>44.315080000000002</v>
      </c>
      <c r="Q71" s="114">
        <v>14.6813</v>
      </c>
      <c r="R71" s="114">
        <v>606.45600000000002</v>
      </c>
      <c r="S71" s="114">
        <v>46.026439999999994</v>
      </c>
      <c r="T71" s="114">
        <v>130.01150000000001</v>
      </c>
      <c r="U71" s="114">
        <v>36667.632040000011</v>
      </c>
      <c r="V71">
        <f t="shared" si="20"/>
        <v>147923.61624950689</v>
      </c>
    </row>
    <row r="72" spans="1:22" ht="15.75" x14ac:dyDescent="0.25">
      <c r="A72" s="114">
        <v>2015</v>
      </c>
      <c r="B72" s="114" t="s">
        <v>97</v>
      </c>
      <c r="C72" s="114">
        <v>0</v>
      </c>
      <c r="D72" s="114">
        <v>104.42110547395923</v>
      </c>
      <c r="E72" s="114">
        <v>1317.97</v>
      </c>
      <c r="F72" s="114">
        <v>1371.01423</v>
      </c>
      <c r="G72" s="114">
        <v>4964.425299999999</v>
      </c>
      <c r="H72" s="114">
        <v>2.1053199999999999</v>
      </c>
      <c r="I72" s="114">
        <v>95.539999999999992</v>
      </c>
      <c r="J72" s="114">
        <v>38030.066300000006</v>
      </c>
      <c r="K72" s="114">
        <v>24472.707000000002</v>
      </c>
      <c r="M72" s="114">
        <v>2132.4643999999998</v>
      </c>
      <c r="N72" s="114">
        <v>0</v>
      </c>
      <c r="O72" s="114">
        <v>1660.7730000000001</v>
      </c>
      <c r="P72" s="114">
        <v>137.43134000000003</v>
      </c>
      <c r="Q72" s="114">
        <v>12.967360000000001</v>
      </c>
      <c r="R72" s="114">
        <v>632.80092000000002</v>
      </c>
      <c r="S72" s="114">
        <v>56.789860000000004</v>
      </c>
      <c r="T72" s="114">
        <v>146.7235</v>
      </c>
      <c r="U72" s="114">
        <v>44140.958950000007</v>
      </c>
      <c r="V72">
        <f t="shared" si="20"/>
        <v>119183.71412547395</v>
      </c>
    </row>
    <row r="73" spans="1:22" ht="15.75" x14ac:dyDescent="0.25">
      <c r="A73" s="114">
        <v>2015</v>
      </c>
      <c r="B73" s="114" t="s">
        <v>98</v>
      </c>
      <c r="C73" s="114">
        <v>2.5</v>
      </c>
      <c r="D73" s="114">
        <v>26.036146955030798</v>
      </c>
      <c r="E73" s="114">
        <v>1796.5891899999997</v>
      </c>
      <c r="F73" s="114">
        <v>1100.6817900000001</v>
      </c>
      <c r="G73" s="114">
        <v>3308.48108</v>
      </c>
      <c r="H73" s="114">
        <v>2.3414500000000005</v>
      </c>
      <c r="I73" s="114">
        <v>353.92</v>
      </c>
      <c r="J73" s="114">
        <v>147036.08930000002</v>
      </c>
      <c r="K73" s="114">
        <v>19158.129000000001</v>
      </c>
      <c r="M73" s="114">
        <v>1710.8656799999999</v>
      </c>
      <c r="N73" s="114">
        <v>0</v>
      </c>
      <c r="O73" s="114">
        <v>6190.2327999999998</v>
      </c>
      <c r="P73" s="114">
        <v>133.47002000000003</v>
      </c>
      <c r="Q73" s="114">
        <v>1.14286</v>
      </c>
      <c r="R73" s="114">
        <v>444.21199999999999</v>
      </c>
      <c r="S73" s="114">
        <v>70.085149999999999</v>
      </c>
      <c r="T73" s="114">
        <v>135.19749999999999</v>
      </c>
      <c r="U73" s="114">
        <v>51484.17260000002</v>
      </c>
      <c r="V73">
        <f t="shared" si="20"/>
        <v>232600.58048695503</v>
      </c>
    </row>
    <row r="74" spans="1:22" ht="15.75" x14ac:dyDescent="0.25">
      <c r="A74" s="114">
        <v>2015</v>
      </c>
      <c r="B74" s="114" t="s">
        <v>99</v>
      </c>
      <c r="C74" s="114">
        <v>0</v>
      </c>
      <c r="D74" s="114">
        <v>0</v>
      </c>
      <c r="E74" s="114">
        <v>2437.8940700000003</v>
      </c>
      <c r="F74" s="114">
        <v>1303.0246200000001</v>
      </c>
      <c r="G74" s="114">
        <v>3964.8892900000001</v>
      </c>
      <c r="H74" s="114">
        <v>2.2272900000000004</v>
      </c>
      <c r="I74" s="114">
        <v>212.90999999999997</v>
      </c>
      <c r="J74" s="114">
        <v>171137.79824999999</v>
      </c>
      <c r="K74" s="114">
        <v>45977.308000000005</v>
      </c>
      <c r="M74" s="114">
        <v>2283.0372400000001</v>
      </c>
      <c r="N74" s="114">
        <v>0</v>
      </c>
      <c r="O74" s="114">
        <v>7321.4740000000002</v>
      </c>
      <c r="P74" s="114">
        <v>81.081029999999984</v>
      </c>
      <c r="Q74" s="114">
        <v>9.5417300000000012</v>
      </c>
      <c r="R74" s="114">
        <v>1015.022</v>
      </c>
      <c r="S74" s="114">
        <v>19.342599999999997</v>
      </c>
      <c r="T74" s="114">
        <v>144.96</v>
      </c>
      <c r="U74" s="114">
        <v>43431.630700000009</v>
      </c>
      <c r="V74">
        <f t="shared" si="20"/>
        <v>279129.44373</v>
      </c>
    </row>
    <row r="75" spans="1:22" ht="15.75" x14ac:dyDescent="0.25">
      <c r="A75" s="114">
        <v>2015</v>
      </c>
      <c r="B75" s="114" t="s">
        <v>100</v>
      </c>
      <c r="C75" s="114">
        <v>19.8</v>
      </c>
      <c r="D75" s="114">
        <v>41.792362311872346</v>
      </c>
      <c r="E75" s="114">
        <v>2386.7165499999996</v>
      </c>
      <c r="F75" s="114">
        <v>1142.24551</v>
      </c>
      <c r="G75" s="114">
        <v>4479.8182000000015</v>
      </c>
      <c r="H75" s="114">
        <v>3.38008</v>
      </c>
      <c r="I75" s="114">
        <v>191.60000000000002</v>
      </c>
      <c r="J75" s="114">
        <v>155328.07400000002</v>
      </c>
      <c r="K75" s="114">
        <v>36057.58</v>
      </c>
      <c r="M75" s="114">
        <v>2806.7288700000004</v>
      </c>
      <c r="N75" s="114">
        <v>0</v>
      </c>
      <c r="O75" s="114">
        <v>1002.3390000000001</v>
      </c>
      <c r="P75" s="114">
        <v>66.422499999999985</v>
      </c>
      <c r="Q75" s="114">
        <v>3.4394200000000001</v>
      </c>
      <c r="R75" s="114">
        <v>484.23599999999999</v>
      </c>
      <c r="S75" s="114">
        <v>30.606349999999999</v>
      </c>
      <c r="T75" s="114">
        <v>151.30529999999999</v>
      </c>
      <c r="U75" s="114">
        <v>44305.696130000018</v>
      </c>
      <c r="V75">
        <f t="shared" si="20"/>
        <v>248310.37187231192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10-12</vt:lpstr>
      <vt:lpstr>Hoja1</vt:lpstr>
      <vt:lpstr>'10-12'!A_impresión_IM</vt:lpstr>
      <vt:lpstr>'10-12'!Área_de_impresión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2016-05-13T13:31:41Z</cp:lastPrinted>
  <dcterms:created xsi:type="dcterms:W3CDTF">1998-08-31T20:11:46Z</dcterms:created>
  <dcterms:modified xsi:type="dcterms:W3CDTF">2016-05-20T19:53:56Z</dcterms:modified>
</cp:coreProperties>
</file>