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" yWindow="165" windowWidth="14370" windowHeight="8610"/>
  </bookViews>
  <sheets>
    <sheet name="11-02" sheetId="1" r:id="rId1"/>
  </sheets>
  <definedNames>
    <definedName name="_Regression_Int" localSheetId="0" hidden="1">1</definedName>
    <definedName name="A_impresión_IM" localSheetId="0">'11-02'!$A$1:$R$274</definedName>
    <definedName name="_xlnm.Print_Area" localSheetId="0">'11-02'!$B$1:$R$278</definedName>
  </definedNames>
  <calcPr calcId="145621"/>
</workbook>
</file>

<file path=xl/calcChain.xml><?xml version="1.0" encoding="utf-8"?>
<calcChain xmlns="http://schemas.openxmlformats.org/spreadsheetml/2006/main">
  <c r="M79" i="1" l="1"/>
  <c r="M80" i="1"/>
  <c r="M81" i="1"/>
  <c r="M82" i="1"/>
  <c r="M83" i="1"/>
  <c r="M84" i="1"/>
  <c r="M85" i="1"/>
</calcChain>
</file>

<file path=xl/comments1.xml><?xml version="1.0" encoding="utf-8"?>
<comments xmlns="http://schemas.openxmlformats.org/spreadsheetml/2006/main">
  <authors>
    <author>Villamil Liliana</author>
  </authors>
  <commentList>
    <comment ref="B258" authorId="0">
      <text>
        <r>
          <rPr>
            <b/>
            <sz val="9"/>
            <color indexed="81"/>
            <rFont val="Tahoma"/>
            <family val="2"/>
          </rPr>
          <t>Villamil Liliana:</t>
        </r>
        <r>
          <rPr>
            <sz val="9"/>
            <color indexed="81"/>
            <rFont val="Tahoma"/>
            <family val="2"/>
          </rPr>
          <t xml:space="preserve">
copiar del c 36 del bol mensual</t>
        </r>
      </text>
    </comment>
  </commentList>
</comments>
</file>

<file path=xl/sharedStrings.xml><?xml version="1.0" encoding="utf-8"?>
<sst xmlns="http://schemas.openxmlformats.org/spreadsheetml/2006/main" count="277" uniqueCount="80">
  <si>
    <t>(Fin de período)</t>
  </si>
  <si>
    <t>Gran</t>
  </si>
  <si>
    <t>Alemania</t>
  </si>
  <si>
    <t>Francia</t>
  </si>
  <si>
    <t>Japón</t>
  </si>
  <si>
    <t>Italia</t>
  </si>
  <si>
    <t>Bélgica</t>
  </si>
  <si>
    <t>Suiza</t>
  </si>
  <si>
    <t>Suecia</t>
  </si>
  <si>
    <t>España</t>
  </si>
  <si>
    <t>Brasil</t>
  </si>
  <si>
    <t>Chile</t>
  </si>
  <si>
    <t>Perú</t>
  </si>
  <si>
    <t>Fin de:</t>
  </si>
  <si>
    <t>Bretaña</t>
  </si>
  <si>
    <t>£</t>
  </si>
  <si>
    <t>YEN</t>
  </si>
  <si>
    <t>$</t>
  </si>
  <si>
    <t>1990</t>
  </si>
  <si>
    <t xml:space="preserve">1991 </t>
  </si>
  <si>
    <t>(2)</t>
  </si>
  <si>
    <t xml:space="preserve">1992 </t>
  </si>
  <si>
    <t>1993</t>
  </si>
  <si>
    <t>1994</t>
  </si>
  <si>
    <t>1995</t>
  </si>
  <si>
    <t>1996</t>
  </si>
  <si>
    <t>1997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</si>
  <si>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</si>
  <si>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</si>
  <si>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</si>
  <si>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</si>
  <si>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</si>
  <si>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</si>
  <si>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</si>
  <si>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</si>
  <si>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</si>
  <si>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</si>
  <si>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</si>
  <si>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</si>
  <si>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(2) : A partir de enero 1991 se establece el Nuevo Sol como nueva unidad monetaria equivalente a 1.000.000 de intis</t>
  </si>
  <si>
    <t xml:space="preserve">(3) : A partir de enero 1992 se establece el Peso como nueva unidad monetaria en la Rep. Argentina equivalente 10.000 Australes a un Peso. </t>
  </si>
  <si>
    <t xml:space="preserve">(4) : A partir de julio 1994 se establece el Real como nueva unidad monetaria en la Rep.del Brasil equivalente 2.750 Nuevos Cruzados a un Real. </t>
  </si>
  <si>
    <t xml:space="preserve">          ENE</t>
  </si>
  <si>
    <t xml:space="preserve">          FEB</t>
  </si>
  <si>
    <t xml:space="preserve">          MAR</t>
  </si>
  <si>
    <t xml:space="preserve">          ABR</t>
  </si>
  <si>
    <t xml:space="preserve">          MAY 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</si>
  <si>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</si>
  <si>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</si>
  <si>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</si>
  <si>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</si>
  <si>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</si>
  <si>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</si>
  <si>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>EEUU</t>
  </si>
  <si>
    <t>$us</t>
  </si>
  <si>
    <t>FRS</t>
  </si>
  <si>
    <t>KRS</t>
  </si>
  <si>
    <t>$ ARG</t>
  </si>
  <si>
    <t>1998</t>
  </si>
  <si>
    <t>1999</t>
  </si>
  <si>
    <r>
      <t xml:space="preserve">COTIZACIÓN DE MONEDAS EXTRANJERAS </t>
    </r>
    <r>
      <rPr>
        <b/>
        <vertAlign val="superscript"/>
        <sz val="16"/>
        <rFont val="Arial"/>
        <family val="2"/>
      </rPr>
      <t>(1)</t>
    </r>
  </si>
  <si>
    <t>*</t>
  </si>
  <si>
    <r>
      <t>2002</t>
    </r>
    <r>
      <rPr>
        <vertAlign val="superscript"/>
        <sz val="12"/>
        <color indexed="8"/>
        <rFont val="Arial"/>
        <family val="2"/>
      </rPr>
      <t>(3)</t>
    </r>
  </si>
  <si>
    <t>Real</t>
  </si>
  <si>
    <t>Nuevo Sol</t>
  </si>
  <si>
    <t>ELABORACIÓN:</t>
  </si>
  <si>
    <t>NOTA:</t>
  </si>
  <si>
    <t xml:space="preserve">  (3) A partir de enero 2002 la moneda de los países que conforman la Unión Monetaria Europea ( Alemania, Austria, Bélgica, España, Finlandia, Francia, Italia, Grecia, Irlanda, Luxemburgo, Paises Bajos y Portugal) es el euro . Por lo tanto, a partir de este mes                                 </t>
  </si>
  <si>
    <t>RESTO DEL MUNDO</t>
  </si>
  <si>
    <t>AMÉRICA LATINA</t>
  </si>
  <si>
    <t>2011</t>
  </si>
  <si>
    <r>
      <t>Argentina</t>
    </r>
    <r>
      <rPr>
        <b/>
        <vertAlign val="superscript"/>
        <sz val="12"/>
        <color indexed="8"/>
        <rFont val="Arial"/>
        <family val="2"/>
      </rPr>
      <t>(2)</t>
    </r>
  </si>
  <si>
    <r>
      <t xml:space="preserve">EUR </t>
    </r>
    <r>
      <rPr>
        <b/>
        <vertAlign val="superscript"/>
        <sz val="12"/>
        <color indexed="8"/>
        <rFont val="Arial"/>
        <family val="2"/>
      </rPr>
      <t>(3)</t>
    </r>
  </si>
  <si>
    <t xml:space="preserve">                                       (En bolivianos por unidad de moneda)</t>
  </si>
  <si>
    <t>FUENTE:</t>
  </si>
  <si>
    <t xml:space="preserve">: BANCO CENTRAL DE BOLIVIA - ASESORÍA DE POLÍTICA ECONÓMICA - SECTOR EXTERNO                               </t>
  </si>
  <si>
    <t xml:space="preserve">: BANCO CENTRAL DE BOLIVIA </t>
  </si>
  <si>
    <t xml:space="preserve">  (1) Tipo de venta oficial a la vista fijado por el Banco Central de Bolivia para el dólar de EEUU.  Para el resto de monedas, la fuente es Reuters que proporciona cotizaciones en dólares ($us), y que son convertidas a bolivianos (Bs) en este cuadro                                     </t>
  </si>
  <si>
    <t xml:space="preserve">  (2) Tipo de cambio de Argentina corregido por el factor de convergencia a partir del 20 de junio de 2001, hasta diciembre de 2001. Desde enero de 2002, las cotizaciones corresponden a las tablas elaboradas por la Gerencia de Operaciones Internacionales</t>
  </si>
  <si>
    <t xml:space="preserve">        se registra la cotizacion de bolivianos por euro para estos 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</si>
</sst>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_);\(#,##0.0000\)"/>
    <numFmt numFmtId="165" formatCode="#,##0.0000000_);\(#,##0.0000000\)"/>
    <numFmt numFmtId="166" formatCode="0_);\(0\)"/>
  </numFmts>
  <fonts count="23" x14ac:knownFonts="1">
    <font>
      <sz val="12"/>
      <name val="Courier"/>
    </font>
    <font>
      <sz val="1"/>
      <color indexed="8"/>
      <name val="Courier"/>
      <family val="3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20"/>
      <name val="Arial"/>
      <family val="2"/>
    </font>
    <font>
      <b/>
      <sz val="20"/>
      <color indexed="8"/>
      <name val="Arial"/>
      <family val="2"/>
    </font>
    <font>
      <sz val="9"/>
      <name val="Arial"/>
      <family val="2"/>
    </font>
    <font>
      <b/>
      <vertAlign val="superscript"/>
      <sz val="16"/>
      <name val="Arial"/>
      <family val="2"/>
    </font>
    <font>
      <b/>
      <sz val="12"/>
      <name val="Arial"/>
      <family val="2"/>
    </font>
    <font>
      <b/>
      <sz val="12"/>
      <name val="Courier"/>
      <family val="3"/>
    </font>
    <font>
      <vertAlign val="superscript"/>
      <sz val="12"/>
      <color indexed="8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39" fontId="0" fillId="0" borderId="0"/>
    <xf numFmtId="4" fontId="1" fillId="0" borderId="0">
      <protection locked="0"/>
    </xf>
    <xf numFmtId="4" fontId="1" fillId="0" borderId="0">
      <protection locked="0"/>
    </xf>
    <xf numFmtId="4" fontId="1" fillId="0" borderId="0">
      <protection locked="0"/>
    </xf>
    <xf numFmtId="4" fontId="1" fillId="0" borderId="0">
      <protection locked="0"/>
    </xf>
    <xf numFmtId="4" fontId="1" fillId="0" borderId="0">
      <protection locked="0"/>
    </xf>
    <xf numFmtId="4" fontId="1" fillId="0" borderId="0">
      <protection locked="0"/>
    </xf>
    <xf numFmtId="4" fontId="1" fillId="0" borderId="0">
      <protection locked="0"/>
    </xf>
  </cellStyleXfs>
  <cellXfs count="109">
    <xf numFmtId="39" fontId="0" fillId="0" borderId="0" xfId="0"/>
    <xf numFmtId="39" fontId="2" fillId="0" borderId="0" xfId="0" applyFont="1" applyAlignment="1">
      <alignment vertical="center"/>
    </xf>
    <xf numFmtId="39" fontId="3" fillId="0" borderId="0" xfId="0" applyFont="1" applyFill="1" applyAlignment="1">
      <alignment vertical="center"/>
    </xf>
    <xf numFmtId="39" fontId="4" fillId="0" borderId="0" xfId="0" applyFont="1" applyFill="1" applyAlignment="1" applyProtection="1">
      <alignment vertical="center"/>
    </xf>
    <xf numFmtId="39" fontId="4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 applyProtection="1">
      <alignment vertical="center"/>
    </xf>
    <xf numFmtId="165" fontId="3" fillId="0" borderId="1" xfId="0" applyNumberFormat="1" applyFont="1" applyFill="1" applyBorder="1" applyAlignment="1" applyProtection="1">
      <alignment vertical="center"/>
    </xf>
    <xf numFmtId="39" fontId="5" fillId="0" borderId="0" xfId="0" applyFont="1" applyAlignment="1">
      <alignment vertical="center"/>
    </xf>
    <xf numFmtId="39" fontId="5" fillId="0" borderId="0" xfId="0" applyFont="1" applyFill="1" applyAlignment="1" applyProtection="1">
      <alignment vertical="center"/>
    </xf>
    <xf numFmtId="39" fontId="5" fillId="0" borderId="0" xfId="0" applyFont="1" applyFill="1" applyAlignment="1">
      <alignment vertical="center"/>
    </xf>
    <xf numFmtId="39" fontId="6" fillId="0" borderId="0" xfId="0" applyFont="1" applyFill="1" applyAlignment="1">
      <alignment vertical="center"/>
    </xf>
    <xf numFmtId="39" fontId="7" fillId="0" borderId="0" xfId="0" applyFont="1" applyAlignment="1">
      <alignment vertical="center"/>
    </xf>
    <xf numFmtId="39" fontId="7" fillId="0" borderId="0" xfId="0" applyFont="1" applyFill="1" applyAlignment="1" applyProtection="1">
      <alignment vertical="center"/>
    </xf>
    <xf numFmtId="39" fontId="7" fillId="0" borderId="0" xfId="0" applyFont="1" applyFill="1" applyAlignment="1">
      <alignment vertical="center"/>
    </xf>
    <xf numFmtId="39" fontId="8" fillId="0" borderId="0" xfId="0" applyFont="1" applyFill="1" applyAlignment="1">
      <alignment vertical="center"/>
    </xf>
    <xf numFmtId="39" fontId="7" fillId="0" borderId="0" xfId="0" applyFont="1" applyFill="1" applyAlignment="1" applyProtection="1">
      <alignment horizontal="centerContinuous" vertical="center"/>
    </xf>
    <xf numFmtId="39" fontId="7" fillId="0" borderId="0" xfId="0" applyFont="1" applyAlignment="1">
      <alignment horizontal="centerContinuous" vertical="center"/>
    </xf>
    <xf numFmtId="39" fontId="0" fillId="0" borderId="0" xfId="0" applyAlignment="1">
      <alignment horizontal="centerContinuous"/>
    </xf>
    <xf numFmtId="39" fontId="7" fillId="0" borderId="0" xfId="0" applyFont="1" applyFill="1" applyAlignment="1">
      <alignment horizontal="centerContinuous" vertical="center"/>
    </xf>
    <xf numFmtId="39" fontId="8" fillId="0" borderId="0" xfId="0" applyFont="1" applyFill="1" applyAlignment="1">
      <alignment horizontal="centerContinuous" vertical="center"/>
    </xf>
    <xf numFmtId="39" fontId="2" fillId="0" borderId="0" xfId="0" applyFont="1" applyAlignment="1"/>
    <xf numFmtId="39" fontId="2" fillId="0" borderId="0" xfId="0" applyFont="1" applyFill="1" applyAlignment="1"/>
    <xf numFmtId="39" fontId="3" fillId="0" borderId="0" xfId="0" applyFont="1" applyFill="1" applyBorder="1" applyAlignment="1" applyProtection="1">
      <alignment horizontal="center" vertical="center"/>
    </xf>
    <xf numFmtId="39" fontId="3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164" fontId="2" fillId="0" borderId="2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Border="1" applyAlignment="1" applyProtection="1">
      <alignment vertical="center"/>
    </xf>
    <xf numFmtId="39" fontId="2" fillId="0" borderId="0" xfId="0" applyFont="1" applyBorder="1" applyAlignment="1">
      <alignment vertical="center"/>
    </xf>
    <xf numFmtId="39" fontId="0" fillId="0" borderId="0" xfId="0" applyBorder="1" applyAlignment="1">
      <alignment vertical="center"/>
    </xf>
    <xf numFmtId="39" fontId="0" fillId="0" borderId="2" xfId="0" applyBorder="1" applyAlignment="1">
      <alignment vertical="center"/>
    </xf>
    <xf numFmtId="39" fontId="9" fillId="0" borderId="0" xfId="0" applyFont="1" applyFill="1" applyAlignment="1" applyProtection="1"/>
    <xf numFmtId="39" fontId="9" fillId="0" borderId="0" xfId="0" applyFont="1" applyFill="1" applyAlignment="1"/>
    <xf numFmtId="39" fontId="4" fillId="0" borderId="1" xfId="0" applyFont="1" applyFill="1" applyBorder="1" applyAlignment="1" applyProtection="1">
      <alignment horizontal="center" vertical="center"/>
    </xf>
    <xf numFmtId="39" fontId="4" fillId="0" borderId="0" xfId="0" applyFont="1" applyFill="1" applyBorder="1" applyAlignment="1">
      <alignment vertical="center"/>
    </xf>
    <xf numFmtId="39" fontId="11" fillId="0" borderId="0" xfId="0" applyFont="1" applyAlignment="1">
      <alignment vertical="center"/>
    </xf>
    <xf numFmtId="39" fontId="4" fillId="0" borderId="0" xfId="0" applyFont="1" applyFill="1" applyBorder="1" applyAlignment="1" applyProtection="1">
      <alignment horizontal="center" vertical="center"/>
    </xf>
    <xf numFmtId="39" fontId="4" fillId="0" borderId="3" xfId="0" applyFont="1" applyFill="1" applyBorder="1" applyAlignment="1" applyProtection="1">
      <alignment horizontal="center" vertical="center"/>
    </xf>
    <xf numFmtId="39" fontId="4" fillId="0" borderId="4" xfId="0" applyFont="1" applyFill="1" applyBorder="1" applyAlignment="1" applyProtection="1">
      <alignment horizontal="center" vertical="center"/>
    </xf>
    <xf numFmtId="39" fontId="4" fillId="0" borderId="5" xfId="0" applyFont="1" applyFill="1" applyBorder="1" applyAlignment="1">
      <alignment vertical="center"/>
    </xf>
    <xf numFmtId="39" fontId="3" fillId="0" borderId="4" xfId="0" applyFont="1" applyFill="1" applyBorder="1" applyAlignment="1">
      <alignment vertical="center"/>
    </xf>
    <xf numFmtId="39" fontId="2" fillId="0" borderId="6" xfId="0" applyFont="1" applyFill="1" applyBorder="1" applyAlignment="1" applyProtection="1">
      <alignment horizontal="center" vertical="center"/>
    </xf>
    <xf numFmtId="39" fontId="2" fillId="0" borderId="4" xfId="0" applyFont="1" applyFill="1" applyBorder="1" applyAlignment="1" applyProtection="1">
      <alignment horizontal="center" vertical="center"/>
    </xf>
    <xf numFmtId="39" fontId="2" fillId="0" borderId="4" xfId="0" applyFont="1" applyFill="1" applyBorder="1" applyAlignment="1" applyProtection="1">
      <alignment horizontal="left" vertical="center"/>
    </xf>
    <xf numFmtId="49" fontId="3" fillId="0" borderId="4" xfId="0" applyNumberFormat="1" applyFont="1" applyFill="1" applyBorder="1" applyAlignment="1" applyProtection="1">
      <alignment horizontal="left" vertical="center"/>
    </xf>
    <xf numFmtId="39" fontId="3" fillId="0" borderId="4" xfId="0" applyFont="1" applyFill="1" applyBorder="1" applyAlignment="1" applyProtection="1">
      <alignment vertical="center"/>
    </xf>
    <xf numFmtId="1" fontId="3" fillId="0" borderId="4" xfId="0" applyNumberFormat="1" applyFont="1" applyFill="1" applyBorder="1" applyAlignment="1" applyProtection="1">
      <alignment horizontal="left" vertical="center"/>
    </xf>
    <xf numFmtId="39" fontId="3" fillId="0" borderId="4" xfId="0" applyFont="1" applyFill="1" applyBorder="1" applyAlignment="1" applyProtection="1">
      <alignment horizontal="center" vertical="center"/>
    </xf>
    <xf numFmtId="39" fontId="3" fillId="0" borderId="2" xfId="0" applyFont="1" applyFill="1" applyBorder="1" applyAlignment="1" applyProtection="1">
      <alignment horizontal="center" vertical="center"/>
    </xf>
    <xf numFmtId="164" fontId="2" fillId="0" borderId="8" xfId="0" applyNumberFormat="1" applyFont="1" applyFill="1" applyBorder="1" applyAlignment="1" applyProtection="1">
      <alignment vertical="center"/>
    </xf>
    <xf numFmtId="164" fontId="2" fillId="0" borderId="2" xfId="0" applyNumberFormat="1" applyFont="1" applyFill="1" applyBorder="1" applyAlignment="1">
      <alignment vertical="center"/>
    </xf>
    <xf numFmtId="39" fontId="3" fillId="0" borderId="2" xfId="0" applyFont="1" applyFill="1" applyBorder="1" applyAlignment="1">
      <alignment vertical="center"/>
    </xf>
    <xf numFmtId="164" fontId="3" fillId="0" borderId="2" xfId="0" applyNumberFormat="1" applyFont="1" applyFill="1" applyBorder="1" applyAlignment="1" applyProtection="1">
      <alignment vertical="center"/>
    </xf>
    <xf numFmtId="164" fontId="2" fillId="0" borderId="2" xfId="0" applyNumberFormat="1" applyFont="1" applyBorder="1" applyAlignment="1" applyProtection="1">
      <alignment vertical="center"/>
    </xf>
    <xf numFmtId="166" fontId="2" fillId="0" borderId="4" xfId="0" applyNumberFormat="1" applyFont="1" applyFill="1" applyBorder="1" applyAlignment="1" applyProtection="1">
      <alignment horizontal="left" vertical="center"/>
    </xf>
    <xf numFmtId="39" fontId="4" fillId="0" borderId="9" xfId="0" applyFont="1" applyFill="1" applyBorder="1" applyAlignment="1">
      <alignment horizontal="center" vertical="center"/>
    </xf>
    <xf numFmtId="39" fontId="4" fillId="0" borderId="10" xfId="0" applyFont="1" applyFill="1" applyBorder="1" applyAlignment="1">
      <alignment horizontal="center" vertical="center"/>
    </xf>
    <xf numFmtId="39" fontId="4" fillId="0" borderId="11" xfId="0" applyFont="1" applyFill="1" applyBorder="1" applyAlignment="1">
      <alignment horizontal="center" vertical="center"/>
    </xf>
    <xf numFmtId="39" fontId="3" fillId="0" borderId="10" xfId="0" applyFont="1" applyFill="1" applyBorder="1" applyAlignment="1">
      <alignment horizontal="center" vertical="center"/>
    </xf>
    <xf numFmtId="39" fontId="2" fillId="0" borderId="9" xfId="0" applyFont="1" applyFill="1" applyBorder="1" applyAlignment="1">
      <alignment vertical="center"/>
    </xf>
    <xf numFmtId="39" fontId="2" fillId="0" borderId="10" xfId="0" applyFont="1" applyFill="1" applyBorder="1" applyAlignment="1" applyProtection="1">
      <alignment vertical="center"/>
    </xf>
    <xf numFmtId="39" fontId="2" fillId="0" borderId="10" xfId="0" applyFont="1" applyFill="1" applyBorder="1" applyAlignment="1">
      <alignment vertical="center"/>
    </xf>
    <xf numFmtId="164" fontId="2" fillId="0" borderId="10" xfId="0" applyNumberFormat="1" applyFont="1" applyFill="1" applyBorder="1" applyAlignment="1" applyProtection="1">
      <alignment vertical="center"/>
    </xf>
    <xf numFmtId="39" fontId="2" fillId="0" borderId="10" xfId="0" applyFont="1" applyBorder="1" applyAlignment="1">
      <alignment vertical="center"/>
    </xf>
    <xf numFmtId="39" fontId="0" fillId="0" borderId="10" xfId="0" applyBorder="1" applyAlignment="1">
      <alignment vertical="center"/>
    </xf>
    <xf numFmtId="164" fontId="2" fillId="0" borderId="12" xfId="0" applyNumberFormat="1" applyFont="1" applyBorder="1" applyAlignment="1" applyProtection="1">
      <alignment vertical="center"/>
    </xf>
    <xf numFmtId="39" fontId="14" fillId="0" borderId="0" xfId="0" applyFont="1" applyAlignment="1">
      <alignment vertical="center"/>
    </xf>
    <xf numFmtId="39" fontId="15" fillId="0" borderId="0" xfId="0" applyFont="1" applyFill="1"/>
    <xf numFmtId="164" fontId="2" fillId="0" borderId="0" xfId="0" applyNumberFormat="1" applyFont="1" applyBorder="1" applyAlignment="1">
      <alignment vertical="center"/>
    </xf>
    <xf numFmtId="39" fontId="2" fillId="0" borderId="4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39" fontId="3" fillId="0" borderId="12" xfId="0" applyFont="1" applyFill="1" applyBorder="1" applyAlignment="1" applyProtection="1">
      <alignment horizontal="center" vertical="center"/>
    </xf>
    <xf numFmtId="39" fontId="9" fillId="0" borderId="0" xfId="0" applyFont="1" applyAlignment="1">
      <alignment vertical="center"/>
    </xf>
    <xf numFmtId="164" fontId="2" fillId="0" borderId="3" xfId="0" applyNumberFormat="1" applyFont="1" applyBorder="1" applyAlignment="1" applyProtection="1">
      <alignment vertical="center"/>
    </xf>
    <xf numFmtId="39" fontId="2" fillId="0" borderId="11" xfId="0" applyFont="1" applyBorder="1" applyAlignment="1">
      <alignment vertical="center"/>
    </xf>
    <xf numFmtId="39" fontId="16" fillId="0" borderId="4" xfId="0" applyFont="1" applyFill="1" applyBorder="1" applyAlignment="1" applyProtection="1">
      <alignment horizontal="center" vertical="center"/>
    </xf>
    <xf numFmtId="39" fontId="17" fillId="0" borderId="0" xfId="0" applyFont="1" applyFill="1" applyBorder="1"/>
    <xf numFmtId="39" fontId="3" fillId="0" borderId="1" xfId="0" applyFont="1" applyFill="1" applyBorder="1" applyAlignment="1">
      <alignment vertical="center"/>
    </xf>
    <xf numFmtId="39" fontId="2" fillId="0" borderId="1" xfId="0" applyFont="1" applyBorder="1" applyAlignment="1">
      <alignment vertical="center"/>
    </xf>
    <xf numFmtId="39" fontId="11" fillId="0" borderId="1" xfId="0" applyFont="1" applyBorder="1" applyAlignment="1">
      <alignment horizontal="right"/>
    </xf>
    <xf numFmtId="39" fontId="4" fillId="0" borderId="13" xfId="0" applyFont="1" applyFill="1" applyBorder="1" applyAlignment="1">
      <alignment vertical="center"/>
    </xf>
    <xf numFmtId="39" fontId="11" fillId="0" borderId="13" xfId="0" applyFont="1" applyBorder="1" applyAlignment="1">
      <alignment horizontal="right"/>
    </xf>
    <xf numFmtId="39" fontId="11" fillId="0" borderId="9" xfId="0" applyFont="1" applyBorder="1" applyAlignment="1">
      <alignment horizontal="right"/>
    </xf>
    <xf numFmtId="39" fontId="4" fillId="0" borderId="11" xfId="0" applyFont="1" applyFill="1" applyBorder="1" applyAlignment="1">
      <alignment horizontal="center"/>
    </xf>
    <xf numFmtId="39" fontId="4" fillId="0" borderId="6" xfId="0" applyFont="1" applyFill="1" applyBorder="1" applyAlignment="1" applyProtection="1">
      <alignment vertical="center"/>
    </xf>
    <xf numFmtId="39" fontId="4" fillId="0" borderId="4" xfId="0" applyFont="1" applyFill="1" applyBorder="1" applyAlignment="1">
      <alignment vertical="center"/>
    </xf>
    <xf numFmtId="39" fontId="9" fillId="0" borderId="0" xfId="0" applyFont="1" applyFill="1" applyBorder="1" applyAlignment="1" applyProtection="1"/>
    <xf numFmtId="39" fontId="9" fillId="0" borderId="0" xfId="0" applyFont="1" applyBorder="1" applyAlignment="1"/>
    <xf numFmtId="39" fontId="2" fillId="0" borderId="0" xfId="0" applyFont="1" applyFill="1" applyBorder="1" applyAlignment="1" applyProtection="1"/>
    <xf numFmtId="39" fontId="2" fillId="0" borderId="0" xfId="0" applyFont="1" applyBorder="1" applyAlignment="1"/>
    <xf numFmtId="39" fontId="3" fillId="0" borderId="5" xfId="0" applyFont="1" applyFill="1" applyBorder="1" applyAlignment="1" applyProtection="1">
      <alignment horizontal="center" vertical="center"/>
    </xf>
    <xf numFmtId="164" fontId="2" fillId="0" borderId="7" xfId="0" applyNumberFormat="1" applyFont="1" applyBorder="1" applyAlignment="1" applyProtection="1">
      <alignment vertical="center"/>
    </xf>
    <xf numFmtId="164" fontId="2" fillId="0" borderId="14" xfId="0" applyNumberFormat="1" applyFont="1" applyBorder="1" applyAlignment="1" applyProtection="1">
      <alignment vertical="center"/>
    </xf>
    <xf numFmtId="39" fontId="4" fillId="0" borderId="3" xfId="0" applyFont="1" applyFill="1" applyBorder="1" applyAlignment="1" applyProtection="1">
      <alignment horizontal="center"/>
    </xf>
    <xf numFmtId="39" fontId="4" fillId="0" borderId="7" xfId="0" applyFont="1" applyFill="1" applyBorder="1" applyAlignment="1" applyProtection="1">
      <alignment horizontal="center"/>
    </xf>
    <xf numFmtId="39" fontId="3" fillId="0" borderId="4" xfId="0" applyFont="1" applyFill="1" applyBorder="1" applyAlignment="1" applyProtection="1">
      <alignment horizontal="left" vertical="center" indent="1"/>
    </xf>
    <xf numFmtId="37" fontId="3" fillId="0" borderId="4" xfId="0" applyNumberFormat="1" applyFont="1" applyFill="1" applyBorder="1" applyAlignment="1" applyProtection="1">
      <alignment horizontal="left" vertical="center"/>
    </xf>
    <xf numFmtId="39" fontId="21" fillId="0" borderId="0" xfId="0" applyFont="1"/>
    <xf numFmtId="39" fontId="22" fillId="0" borderId="0" xfId="0" applyFont="1" applyFill="1" applyAlignment="1" applyProtection="1"/>
    <xf numFmtId="39" fontId="4" fillId="0" borderId="14" xfId="0" applyFont="1" applyFill="1" applyBorder="1" applyAlignment="1" applyProtection="1">
      <alignment horizontal="center"/>
    </xf>
    <xf numFmtId="39" fontId="4" fillId="0" borderId="3" xfId="0" applyFont="1" applyFill="1" applyBorder="1" applyAlignment="1" applyProtection="1">
      <alignment horizontal="center"/>
    </xf>
    <xf numFmtId="39" fontId="4" fillId="0" borderId="7" xfId="0" applyFont="1" applyFill="1" applyBorder="1" applyAlignment="1" applyProtection="1">
      <alignment horizontal="center"/>
    </xf>
    <xf numFmtId="39" fontId="11" fillId="0" borderId="0" xfId="0" applyFont="1" applyBorder="1" applyAlignment="1">
      <alignment horizontal="right"/>
    </xf>
    <xf numFmtId="39" fontId="4" fillId="0" borderId="1" xfId="0" applyFont="1" applyFill="1" applyBorder="1" applyAlignment="1" applyProtection="1">
      <alignment horizontal="center" vertical="center"/>
    </xf>
    <xf numFmtId="39" fontId="12" fillId="0" borderId="0" xfId="0" applyFont="1" applyBorder="1" applyAlignment="1">
      <alignment horizontal="center" vertical="center"/>
    </xf>
    <xf numFmtId="39" fontId="4" fillId="0" borderId="8" xfId="0" applyFont="1" applyFill="1" applyBorder="1" applyAlignment="1" applyProtection="1">
      <alignment horizontal="center" vertical="center"/>
    </xf>
    <xf numFmtId="39" fontId="12" fillId="0" borderId="2" xfId="0" applyFont="1" applyBorder="1" applyAlignment="1">
      <alignment horizontal="center" vertical="center"/>
    </xf>
  </cellXfs>
  <cellStyles count="8">
    <cellStyle name="F2" xfId="1"/>
    <cellStyle name="F3" xfId="2"/>
    <cellStyle name="F4" xfId="3"/>
    <cellStyle name="F5" xfId="4"/>
    <cellStyle name="F6" xfId="5"/>
    <cellStyle name="F7" xfId="6"/>
    <cellStyle name="F8" xf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A1" transitionEvaluation="1"/>
  <dimension ref="A1:AT313"/>
  <sheetViews>
    <sheetView showGridLines="0" tabSelected="1" view="pageBreakPreview" zoomScale="85" zoomScaleNormal="75" zoomScaleSheetLayoutView="85" workbookViewId="0">
      <selection activeCell="B1" sqref="B1"/>
    </sheetView>
  </sheetViews>
  <sheetFormatPr baseColWidth="10" defaultColWidth="11.77734375" defaultRowHeight="20.100000000000001" customHeight="1" x14ac:dyDescent="0.2"/>
  <cols>
    <col min="1" max="1" width="1.77734375" style="1" customWidth="1"/>
    <col min="2" max="2" width="12.5546875" style="1" customWidth="1"/>
    <col min="3" max="12" width="10.88671875" style="1" customWidth="1"/>
    <col min="13" max="13" width="11.77734375" style="1" customWidth="1"/>
    <col min="14" max="14" width="9.33203125" style="1" customWidth="1"/>
    <col min="15" max="15" width="9.77734375" style="1" customWidth="1"/>
    <col min="16" max="16" width="10.77734375" style="1" customWidth="1"/>
    <col min="17" max="17" width="0.77734375" style="1" customWidth="1"/>
    <col min="18" max="18" width="2.77734375" style="1" customWidth="1"/>
    <col min="19" max="16384" width="11.77734375" style="1"/>
  </cols>
  <sheetData>
    <row r="1" spans="2:18" s="7" customFormat="1" ht="20.100000000000001" customHeight="1" x14ac:dyDescent="0.2">
      <c r="B1" s="8"/>
      <c r="C1" s="9"/>
      <c r="D1" s="10"/>
      <c r="E1" s="10"/>
      <c r="F1" s="10"/>
      <c r="G1" s="10"/>
      <c r="H1" s="10"/>
      <c r="M1" s="9"/>
      <c r="N1" s="10"/>
      <c r="O1" s="10"/>
      <c r="P1" s="10"/>
      <c r="Q1" s="10"/>
    </row>
    <row r="2" spans="2:18" s="11" customFormat="1" ht="45.75" customHeight="1" x14ac:dyDescent="0.2">
      <c r="B2" s="15" t="s">
        <v>60</v>
      </c>
      <c r="C2" s="16"/>
      <c r="D2" s="16"/>
      <c r="E2" s="16"/>
      <c r="F2" s="17"/>
      <c r="G2" s="18"/>
      <c r="H2" s="18"/>
      <c r="I2" s="18"/>
      <c r="J2" s="19"/>
      <c r="K2" s="16"/>
      <c r="L2" s="16"/>
      <c r="M2" s="16"/>
      <c r="N2" s="16"/>
      <c r="O2" s="16"/>
      <c r="P2" s="16"/>
      <c r="Q2" s="16"/>
    </row>
    <row r="3" spans="2:18" s="11" customFormat="1" ht="20.100000000000001" customHeight="1" x14ac:dyDescent="0.2">
      <c r="F3" s="12"/>
      <c r="G3" s="13"/>
      <c r="H3" s="13"/>
      <c r="I3" s="13"/>
      <c r="J3" s="14"/>
    </row>
    <row r="4" spans="2:18" ht="20.100000000000001" customHeight="1" x14ac:dyDescent="0.25">
      <c r="B4" s="3" t="s">
        <v>0</v>
      </c>
      <c r="C4" s="4"/>
      <c r="D4" s="2"/>
      <c r="E4" s="2"/>
      <c r="F4" s="2"/>
      <c r="G4" s="2"/>
      <c r="H4" s="2"/>
      <c r="L4" s="2"/>
      <c r="M4" s="104" t="s">
        <v>73</v>
      </c>
      <c r="N4" s="104"/>
      <c r="O4" s="104"/>
      <c r="P4" s="104"/>
      <c r="Q4" s="104"/>
    </row>
    <row r="5" spans="2:18" ht="7.5" customHeight="1" x14ac:dyDescent="0.25">
      <c r="B5" s="86"/>
      <c r="C5" s="82"/>
      <c r="D5" s="79"/>
      <c r="E5" s="79"/>
      <c r="F5" s="79"/>
      <c r="G5" s="79"/>
      <c r="H5" s="79"/>
      <c r="I5" s="80"/>
      <c r="J5" s="80"/>
      <c r="K5" s="80"/>
      <c r="L5" s="79"/>
      <c r="M5" s="83"/>
      <c r="N5" s="81"/>
      <c r="O5" s="81"/>
      <c r="P5" s="81"/>
      <c r="Q5" s="84"/>
    </row>
    <row r="6" spans="2:18" ht="20.100000000000001" customHeight="1" x14ac:dyDescent="0.25">
      <c r="B6" s="77"/>
      <c r="C6" s="101" t="s">
        <v>68</v>
      </c>
      <c r="D6" s="102"/>
      <c r="E6" s="102"/>
      <c r="F6" s="102"/>
      <c r="G6" s="102"/>
      <c r="H6" s="102"/>
      <c r="I6" s="102"/>
      <c r="J6" s="102"/>
      <c r="K6" s="102"/>
      <c r="L6" s="103"/>
      <c r="M6" s="101" t="s">
        <v>69</v>
      </c>
      <c r="N6" s="102"/>
      <c r="O6" s="102"/>
      <c r="P6" s="102"/>
      <c r="Q6" s="85"/>
      <c r="R6" s="78"/>
    </row>
    <row r="7" spans="2:18" s="36" customFormat="1" ht="25.5" customHeight="1" x14ac:dyDescent="0.2">
      <c r="B7" s="87"/>
      <c r="C7" s="105" t="s">
        <v>53</v>
      </c>
      <c r="D7" s="34" t="s">
        <v>1</v>
      </c>
      <c r="E7" s="105" t="s">
        <v>2</v>
      </c>
      <c r="F7" s="105" t="s">
        <v>3</v>
      </c>
      <c r="G7" s="105" t="s">
        <v>4</v>
      </c>
      <c r="H7" s="105" t="s">
        <v>5</v>
      </c>
      <c r="I7" s="105" t="s">
        <v>6</v>
      </c>
      <c r="J7" s="105" t="s">
        <v>7</v>
      </c>
      <c r="K7" s="105" t="s">
        <v>8</v>
      </c>
      <c r="L7" s="107" t="s">
        <v>9</v>
      </c>
      <c r="M7" s="105" t="s">
        <v>71</v>
      </c>
      <c r="N7" s="105" t="s">
        <v>10</v>
      </c>
      <c r="O7" s="105" t="s">
        <v>11</v>
      </c>
      <c r="P7" s="105" t="s">
        <v>12</v>
      </c>
      <c r="Q7" s="56"/>
      <c r="R7" s="35"/>
    </row>
    <row r="8" spans="2:18" s="36" customFormat="1" ht="19.5" customHeight="1" x14ac:dyDescent="0.2">
      <c r="B8" s="39" t="s">
        <v>13</v>
      </c>
      <c r="C8" s="106"/>
      <c r="D8" s="37" t="s">
        <v>14</v>
      </c>
      <c r="E8" s="106"/>
      <c r="F8" s="106"/>
      <c r="G8" s="106"/>
      <c r="H8" s="106"/>
      <c r="I8" s="106"/>
      <c r="J8" s="106"/>
      <c r="K8" s="106"/>
      <c r="L8" s="108"/>
      <c r="M8" s="106"/>
      <c r="N8" s="106"/>
      <c r="O8" s="106"/>
      <c r="P8" s="106"/>
      <c r="Q8" s="57"/>
      <c r="R8" s="35"/>
    </row>
    <row r="9" spans="2:18" s="36" customFormat="1" ht="24.75" customHeight="1" x14ac:dyDescent="0.25">
      <c r="B9" s="40"/>
      <c r="C9" s="38" t="s">
        <v>54</v>
      </c>
      <c r="D9" s="38" t="s">
        <v>15</v>
      </c>
      <c r="E9" s="95" t="s">
        <v>72</v>
      </c>
      <c r="F9" s="95" t="s">
        <v>72</v>
      </c>
      <c r="G9" s="38" t="s">
        <v>16</v>
      </c>
      <c r="H9" s="95" t="s">
        <v>72</v>
      </c>
      <c r="I9" s="95" t="s">
        <v>72</v>
      </c>
      <c r="J9" s="38" t="s">
        <v>55</v>
      </c>
      <c r="K9" s="38" t="s">
        <v>56</v>
      </c>
      <c r="L9" s="96" t="s">
        <v>72</v>
      </c>
      <c r="M9" s="38" t="s">
        <v>57</v>
      </c>
      <c r="N9" s="38" t="s">
        <v>63</v>
      </c>
      <c r="O9" s="38" t="s">
        <v>17</v>
      </c>
      <c r="P9" s="38" t="s">
        <v>64</v>
      </c>
      <c r="Q9" s="58"/>
      <c r="R9" s="35"/>
    </row>
    <row r="10" spans="2:18" ht="2.25" customHeight="1" x14ac:dyDescent="0.2">
      <c r="B10" s="41"/>
      <c r="C10" s="22" t="s">
        <v>61</v>
      </c>
      <c r="D10" s="22"/>
      <c r="E10" s="22"/>
      <c r="F10" s="22"/>
      <c r="G10" s="22"/>
      <c r="H10" s="22"/>
      <c r="I10" s="22"/>
      <c r="J10" s="22"/>
      <c r="K10" s="22"/>
      <c r="L10" s="49"/>
      <c r="M10" s="22"/>
      <c r="N10" s="22"/>
      <c r="O10" s="22"/>
      <c r="P10" s="22"/>
      <c r="Q10" s="59"/>
      <c r="R10" s="23"/>
    </row>
    <row r="11" spans="2:18" ht="20.100000000000001" hidden="1" customHeight="1" x14ac:dyDescent="0.2">
      <c r="B11" s="42" t="s">
        <v>18</v>
      </c>
      <c r="C11" s="5">
        <v>3.4</v>
      </c>
      <c r="D11" s="5">
        <v>6.5324999999999998</v>
      </c>
      <c r="E11" s="5">
        <v>2.2706</v>
      </c>
      <c r="F11" s="5">
        <v>0.6673</v>
      </c>
      <c r="G11" s="5">
        <v>2.5100000000000001E-2</v>
      </c>
      <c r="H11" s="5">
        <v>3.0000000000000001E-3</v>
      </c>
      <c r="I11" s="5">
        <v>0.10979999999999999</v>
      </c>
      <c r="J11" s="5">
        <v>2.6629999999999998</v>
      </c>
      <c r="K11" s="5">
        <v>0.60240000000000005</v>
      </c>
      <c r="L11" s="50">
        <v>3.5499999999999997E-2</v>
      </c>
      <c r="M11" s="5">
        <v>5.9999999999999995E-4</v>
      </c>
      <c r="N11" s="5">
        <v>2.01E-2</v>
      </c>
      <c r="O11" s="5">
        <v>9.5999999999999992E-3</v>
      </c>
      <c r="P11" s="6">
        <v>6.7000000000000002E-6</v>
      </c>
      <c r="Q11" s="60"/>
      <c r="R11" s="23"/>
    </row>
    <row r="12" spans="2:18" ht="20.100000000000001" hidden="1" customHeight="1" x14ac:dyDescent="0.2">
      <c r="B12" s="43" t="s">
        <v>19</v>
      </c>
      <c r="C12" s="24">
        <v>3.75</v>
      </c>
      <c r="D12" s="24">
        <v>7.0012999999999996</v>
      </c>
      <c r="E12" s="24">
        <v>2.4662000000000002</v>
      </c>
      <c r="F12" s="24">
        <v>0.72070000000000001</v>
      </c>
      <c r="G12" s="24">
        <v>2.9700000000000001E-2</v>
      </c>
      <c r="H12" s="24">
        <v>3.2000000000000002E-3</v>
      </c>
      <c r="I12" s="24">
        <v>0.1195</v>
      </c>
      <c r="J12" s="24">
        <v>2.7692999999999999</v>
      </c>
      <c r="K12" s="24">
        <v>0.67249999999999999</v>
      </c>
      <c r="L12" s="25">
        <v>3.8699999999999998E-2</v>
      </c>
      <c r="M12" s="24">
        <v>4.0000000000000002E-4</v>
      </c>
      <c r="N12" s="24">
        <v>3.5999999999999999E-3</v>
      </c>
      <c r="O12" s="24">
        <v>9.4999999999999998E-3</v>
      </c>
      <c r="P12" s="24">
        <v>3.9367999999999999</v>
      </c>
      <c r="Q12" s="61" t="s">
        <v>20</v>
      </c>
      <c r="R12" s="23"/>
    </row>
    <row r="13" spans="2:18" ht="20.100000000000001" hidden="1" customHeight="1" x14ac:dyDescent="0.2">
      <c r="B13" s="43" t="s">
        <v>21</v>
      </c>
      <c r="C13" s="24">
        <v>4.0999999999999996</v>
      </c>
      <c r="D13" s="24">
        <v>6.1759000000000004</v>
      </c>
      <c r="E13" s="24">
        <v>2.53016</v>
      </c>
      <c r="F13" s="24">
        <v>0.74295999999999995</v>
      </c>
      <c r="G13" s="24">
        <v>3.2829999999999998E-2</v>
      </c>
      <c r="H13" s="24">
        <v>2.7799999999999999E-3</v>
      </c>
      <c r="I13" s="24">
        <v>0.12330000000000001</v>
      </c>
      <c r="J13" s="24">
        <v>2.79372</v>
      </c>
      <c r="K13" s="24">
        <v>0.58303000000000005</v>
      </c>
      <c r="L13" s="25">
        <v>3.5700000000000003E-2</v>
      </c>
      <c r="M13" s="24">
        <v>4.09</v>
      </c>
      <c r="N13" s="24">
        <v>3.3E-4</v>
      </c>
      <c r="O13" s="24">
        <v>9.6699999999999998E-3</v>
      </c>
      <c r="P13" s="24">
        <v>2.57233</v>
      </c>
      <c r="Q13" s="62"/>
      <c r="R13" s="23"/>
    </row>
    <row r="14" spans="2:18" ht="20.100000000000001" hidden="1" customHeight="1" x14ac:dyDescent="0.2">
      <c r="B14" s="43" t="s">
        <v>22</v>
      </c>
      <c r="C14" s="24">
        <v>4.4800000000000004</v>
      </c>
      <c r="D14" s="24">
        <v>6.5977199999999998</v>
      </c>
      <c r="E14" s="24">
        <v>2.5778500000000002</v>
      </c>
      <c r="F14" s="24">
        <v>0.75822000000000001</v>
      </c>
      <c r="G14" s="24">
        <v>3.9969999999999999E-2</v>
      </c>
      <c r="H14" s="24">
        <v>2.6099999999999999E-3</v>
      </c>
      <c r="I14" s="24">
        <v>0.12389</v>
      </c>
      <c r="J14" s="24">
        <v>3.01823</v>
      </c>
      <c r="K14" s="24">
        <v>0.53771999999999998</v>
      </c>
      <c r="L14" s="25">
        <v>3.134E-2</v>
      </c>
      <c r="M14" s="24">
        <v>4.4758199999999997</v>
      </c>
      <c r="N14" s="24">
        <v>1.393E-2</v>
      </c>
      <c r="O14" s="24">
        <v>1.0370000000000001E-2</v>
      </c>
      <c r="P14" s="24">
        <v>2.0790700000000002</v>
      </c>
      <c r="Q14" s="63"/>
      <c r="R14" s="23"/>
    </row>
    <row r="15" spans="2:18" ht="20.100000000000001" hidden="1" customHeight="1" x14ac:dyDescent="0.2">
      <c r="B15" s="43" t="s">
        <v>23</v>
      </c>
      <c r="C15" s="24">
        <v>4.7</v>
      </c>
      <c r="D15" s="24">
        <v>7.3117099999999997</v>
      </c>
      <c r="E15" s="24">
        <v>3.0209299999999999</v>
      </c>
      <c r="F15" s="24">
        <v>0.87565000000000004</v>
      </c>
      <c r="G15" s="24">
        <v>4.7059999999999998E-2</v>
      </c>
      <c r="H15" s="24">
        <v>2.8800000000000002E-3</v>
      </c>
      <c r="I15" s="24">
        <v>0.14702999999999999</v>
      </c>
      <c r="J15" s="24">
        <v>3.5719699999999999</v>
      </c>
      <c r="K15" s="24">
        <v>0.629</v>
      </c>
      <c r="L15" s="25">
        <v>3.5409999999999997E-2</v>
      </c>
      <c r="M15" s="24">
        <v>4.6993999999999998</v>
      </c>
      <c r="N15" s="24">
        <v>5.4917999999999996</v>
      </c>
      <c r="O15" s="24">
        <v>1.1639999999999999E-2</v>
      </c>
      <c r="P15" s="24">
        <v>2.1612900000000002</v>
      </c>
      <c r="Q15" s="62"/>
      <c r="R15" s="23"/>
    </row>
    <row r="16" spans="2:18" ht="21.95" hidden="1" customHeight="1" x14ac:dyDescent="0.2">
      <c r="B16" s="44" t="s">
        <v>24</v>
      </c>
      <c r="C16" s="24">
        <v>4.9400000000000004</v>
      </c>
      <c r="D16" s="24">
        <v>7.6291799999999999</v>
      </c>
      <c r="E16" s="24">
        <v>3.4279000000000002</v>
      </c>
      <c r="F16" s="24">
        <v>1.00213</v>
      </c>
      <c r="G16" s="24">
        <v>4.802E-2</v>
      </c>
      <c r="H16" s="24">
        <v>3.1099999999999999E-3</v>
      </c>
      <c r="I16" s="24">
        <v>0.16693</v>
      </c>
      <c r="J16" s="24">
        <v>4.26471</v>
      </c>
      <c r="K16" s="24">
        <v>0.73911000000000004</v>
      </c>
      <c r="L16" s="25">
        <v>4.0480000000000002E-2</v>
      </c>
      <c r="M16" s="24">
        <v>4.93</v>
      </c>
      <c r="N16" s="24">
        <v>5.0866699999999998</v>
      </c>
      <c r="O16" s="24">
        <v>1.213E-2</v>
      </c>
      <c r="P16" s="24">
        <v>2.2008899999999998</v>
      </c>
      <c r="Q16" s="62"/>
      <c r="R16" s="23"/>
    </row>
    <row r="17" spans="2:18" ht="20.100000000000001" hidden="1" customHeight="1" x14ac:dyDescent="0.2">
      <c r="B17" s="44" t="s">
        <v>25</v>
      </c>
      <c r="C17" s="24">
        <v>5.19</v>
      </c>
      <c r="D17" s="24">
        <v>8.7542000000000009</v>
      </c>
      <c r="E17" s="24">
        <v>3.3322600000000002</v>
      </c>
      <c r="F17" s="24">
        <v>0.98855000000000004</v>
      </c>
      <c r="G17" s="24">
        <v>4.4609999999999997E-2</v>
      </c>
      <c r="H17" s="24">
        <v>3.3899999999999998E-3</v>
      </c>
      <c r="I17" s="24">
        <v>0.16164999999999999</v>
      </c>
      <c r="J17" s="24">
        <v>3.8421599999999998</v>
      </c>
      <c r="K17" s="24">
        <v>0.75361999999999996</v>
      </c>
      <c r="L17" s="25">
        <v>3.9530000000000003E-2</v>
      </c>
      <c r="M17" s="24">
        <v>5.1810400000000003</v>
      </c>
      <c r="N17" s="24">
        <v>4.9879600000000002</v>
      </c>
      <c r="O17" s="24">
        <v>1.221E-2</v>
      </c>
      <c r="P17" s="24">
        <v>1.9984599999999999</v>
      </c>
      <c r="Q17" s="62"/>
      <c r="R17" s="23"/>
    </row>
    <row r="18" spans="2:18" ht="20.100000000000001" hidden="1" customHeight="1" x14ac:dyDescent="0.2">
      <c r="B18" s="44" t="s">
        <v>26</v>
      </c>
      <c r="C18" s="26">
        <v>5.36</v>
      </c>
      <c r="D18" s="26">
        <v>8.8734999999999999</v>
      </c>
      <c r="E18" s="26">
        <v>2.9977999999999998</v>
      </c>
      <c r="F18" s="26">
        <v>0.89549999999999996</v>
      </c>
      <c r="G18" s="26">
        <v>4.1200000000000001E-2</v>
      </c>
      <c r="H18" s="26">
        <v>3.0999999999999999E-3</v>
      </c>
      <c r="I18" s="26">
        <v>0.1452</v>
      </c>
      <c r="J18" s="26">
        <v>3.6877</v>
      </c>
      <c r="K18" s="26">
        <v>0.67910000000000004</v>
      </c>
      <c r="L18" s="51">
        <v>3.5400000000000001E-2</v>
      </c>
      <c r="M18" s="26">
        <v>5.3611000000000004</v>
      </c>
      <c r="N18" s="26">
        <v>4.8029000000000002</v>
      </c>
      <c r="O18" s="26">
        <v>1.2200000000000001E-2</v>
      </c>
      <c r="P18" s="26">
        <v>1.9655</v>
      </c>
      <c r="Q18" s="62"/>
      <c r="R18" s="23"/>
    </row>
    <row r="19" spans="2:18" ht="20.100000000000001" hidden="1" customHeight="1" x14ac:dyDescent="0.2">
      <c r="B19" s="44" t="s">
        <v>27</v>
      </c>
      <c r="C19" s="24">
        <v>5.21</v>
      </c>
      <c r="D19" s="24">
        <v>8.3876000000000008</v>
      </c>
      <c r="E19" s="24">
        <v>3.1781000000000001</v>
      </c>
      <c r="F19" s="24">
        <v>0.94169000000000003</v>
      </c>
      <c r="G19" s="24">
        <v>4.2709999999999998E-2</v>
      </c>
      <c r="H19" s="24">
        <v>3.2299999999999998E-3</v>
      </c>
      <c r="I19" s="24">
        <v>0.15401999999999999</v>
      </c>
      <c r="J19" s="24">
        <v>3.6529699999999998</v>
      </c>
      <c r="K19" s="24">
        <v>0.71916999999999998</v>
      </c>
      <c r="L19" s="25">
        <v>3.7629999999999997E-2</v>
      </c>
      <c r="M19" s="24">
        <v>5.2007300000000001</v>
      </c>
      <c r="N19" s="24">
        <v>4.9746499999999996</v>
      </c>
      <c r="O19" s="24">
        <v>1.24E-2</v>
      </c>
      <c r="P19" s="24">
        <v>1.97044</v>
      </c>
      <c r="Q19" s="62"/>
      <c r="R19" s="23"/>
    </row>
    <row r="20" spans="2:18" ht="20.100000000000001" hidden="1" customHeight="1" x14ac:dyDescent="0.2">
      <c r="B20" s="44" t="s">
        <v>28</v>
      </c>
      <c r="C20" s="24">
        <v>5.22</v>
      </c>
      <c r="D20" s="24">
        <v>8.47302</v>
      </c>
      <c r="E20" s="24">
        <v>3.08704</v>
      </c>
      <c r="F20" s="24">
        <v>0.91524000000000005</v>
      </c>
      <c r="G20" s="24">
        <v>4.3200000000000002E-2</v>
      </c>
      <c r="H20" s="24">
        <v>3.0999999999999999E-3</v>
      </c>
      <c r="I20" s="24">
        <v>0.14971999999999999</v>
      </c>
      <c r="J20" s="24">
        <v>3.5394000000000001</v>
      </c>
      <c r="K20" s="24">
        <v>0.69667999999999997</v>
      </c>
      <c r="L20" s="25">
        <v>3.6389999999999999E-2</v>
      </c>
      <c r="M20" s="24">
        <v>5.21089</v>
      </c>
      <c r="N20" s="24">
        <v>4.9590699999999996</v>
      </c>
      <c r="O20" s="24">
        <v>1.2630000000000001E-2</v>
      </c>
      <c r="P20" s="24">
        <v>1.9704999999999999</v>
      </c>
      <c r="Q20" s="62"/>
      <c r="R20" s="23"/>
    </row>
    <row r="21" spans="2:18" ht="20.100000000000001" hidden="1" customHeight="1" x14ac:dyDescent="0.2">
      <c r="B21" s="44" t="s">
        <v>29</v>
      </c>
      <c r="C21" s="24">
        <v>5.23</v>
      </c>
      <c r="D21" s="24">
        <v>8.54514</v>
      </c>
      <c r="E21" s="24">
        <v>3.1141899999999998</v>
      </c>
      <c r="F21" s="24">
        <v>0.92454999999999998</v>
      </c>
      <c r="G21" s="24">
        <v>4.2189999999999998E-2</v>
      </c>
      <c r="H21" s="24">
        <v>3.1199999999999999E-3</v>
      </c>
      <c r="I21" s="24">
        <v>0.15065999999999999</v>
      </c>
      <c r="J21" s="24">
        <v>3.6012400000000002</v>
      </c>
      <c r="K21" s="24">
        <v>0.68994</v>
      </c>
      <c r="L21" s="25">
        <v>3.6749999999999998E-2</v>
      </c>
      <c r="M21" s="24">
        <v>5.2209399999999997</v>
      </c>
      <c r="N21" s="24">
        <v>4.9315100000000003</v>
      </c>
      <c r="O21" s="24">
        <v>1.26E-2</v>
      </c>
      <c r="P21" s="24">
        <v>1.97055</v>
      </c>
      <c r="Q21" s="62"/>
      <c r="R21" s="23"/>
    </row>
    <row r="22" spans="2:18" ht="20.100000000000001" hidden="1" customHeight="1" x14ac:dyDescent="0.2">
      <c r="B22" s="44" t="s">
        <v>30</v>
      </c>
      <c r="C22" s="24">
        <v>5.23</v>
      </c>
      <c r="D22" s="24">
        <v>8.5138200000000008</v>
      </c>
      <c r="E22" s="24">
        <v>3.0274899999999998</v>
      </c>
      <c r="F22" s="24">
        <v>0.89776999999999996</v>
      </c>
      <c r="G22" s="24">
        <v>4.1149999999999999E-2</v>
      </c>
      <c r="H22" s="24">
        <v>3.0500000000000002E-3</v>
      </c>
      <c r="I22" s="24">
        <v>0.1467</v>
      </c>
      <c r="J22" s="24">
        <v>3.55707</v>
      </c>
      <c r="K22" s="24">
        <v>0.66683999999999999</v>
      </c>
      <c r="L22" s="25">
        <v>3.5889999999999998E-2</v>
      </c>
      <c r="M22" s="24">
        <v>5.2207800000000004</v>
      </c>
      <c r="N22" s="24">
        <v>4.9120200000000001</v>
      </c>
      <c r="O22" s="24">
        <v>1.2460000000000001E-2</v>
      </c>
      <c r="P22" s="24">
        <v>1.95946</v>
      </c>
      <c r="Q22" s="62"/>
      <c r="R22" s="23"/>
    </row>
    <row r="23" spans="2:18" ht="20.100000000000001" hidden="1" customHeight="1" x14ac:dyDescent="0.2">
      <c r="B23" s="44" t="s">
        <v>31</v>
      </c>
      <c r="C23" s="24">
        <v>5.22</v>
      </c>
      <c r="D23" s="24">
        <v>8.53294</v>
      </c>
      <c r="E23" s="24">
        <v>3.0636199999999998</v>
      </c>
      <c r="F23" s="24">
        <v>0.90639999999999998</v>
      </c>
      <c r="G23" s="24">
        <v>4.4769999999999997E-2</v>
      </c>
      <c r="H23" s="24">
        <v>3.0799999999999998E-3</v>
      </c>
      <c r="I23" s="24">
        <v>0.14843000000000001</v>
      </c>
      <c r="J23" s="24">
        <v>3.6924199999999998</v>
      </c>
      <c r="K23" s="24">
        <v>0.67639000000000005</v>
      </c>
      <c r="L23" s="25">
        <v>3.619E-2</v>
      </c>
      <c r="M23" s="24">
        <v>5.21089</v>
      </c>
      <c r="N23" s="24">
        <v>4.8623399999999997</v>
      </c>
      <c r="O23" s="24">
        <v>1.244E-2</v>
      </c>
      <c r="P23" s="24">
        <v>1.95424</v>
      </c>
      <c r="Q23" s="62"/>
      <c r="R23" s="23"/>
    </row>
    <row r="24" spans="2:18" ht="20.100000000000001" hidden="1" customHeight="1" x14ac:dyDescent="0.2">
      <c r="B24" s="44" t="s">
        <v>32</v>
      </c>
      <c r="C24" s="24">
        <v>5.23</v>
      </c>
      <c r="D24" s="24">
        <v>8.6782500000000002</v>
      </c>
      <c r="E24" s="24">
        <v>3</v>
      </c>
      <c r="F24" s="24">
        <v>0.88980000000000004</v>
      </c>
      <c r="G24" s="24">
        <v>4.555E-2</v>
      </c>
      <c r="H24" s="24">
        <v>3.0699999999999998E-3</v>
      </c>
      <c r="I24" s="24">
        <v>0.14552000000000001</v>
      </c>
      <c r="J24" s="24">
        <v>3.5876299999999999</v>
      </c>
      <c r="K24" s="24">
        <v>0.67537999999999998</v>
      </c>
      <c r="L24" s="25">
        <v>3.5529999999999999E-2</v>
      </c>
      <c r="M24" s="24">
        <v>5.2207800000000004</v>
      </c>
      <c r="N24" s="24">
        <v>4.8553600000000001</v>
      </c>
      <c r="O24" s="24">
        <v>1.2529999999999999E-2</v>
      </c>
      <c r="P24" s="24">
        <v>1.9698100000000001</v>
      </c>
      <c r="Q24" s="62"/>
      <c r="R24" s="23"/>
    </row>
    <row r="25" spans="2:18" ht="20.100000000000001" hidden="1" customHeight="1" x14ac:dyDescent="0.2">
      <c r="B25" s="44" t="s">
        <v>33</v>
      </c>
      <c r="C25" s="24">
        <v>5.25</v>
      </c>
      <c r="D25" s="24">
        <v>8.5464400000000005</v>
      </c>
      <c r="E25" s="24">
        <v>2.8560500000000002</v>
      </c>
      <c r="F25" s="24">
        <v>0.84691000000000005</v>
      </c>
      <c r="G25" s="24">
        <v>4.4319999999999998E-2</v>
      </c>
      <c r="H25" s="24">
        <v>2.9299999999999999E-3</v>
      </c>
      <c r="I25" s="24">
        <v>0.13816000000000001</v>
      </c>
      <c r="J25" s="24">
        <v>3.4644599999999999</v>
      </c>
      <c r="K25" s="24">
        <v>0.65664</v>
      </c>
      <c r="L25" s="25">
        <v>3.3820000000000003E-2</v>
      </c>
      <c r="M25" s="24">
        <v>5.2409400000000002</v>
      </c>
      <c r="N25" s="24">
        <v>4.8388600000000004</v>
      </c>
      <c r="O25" s="24">
        <v>1.257E-2</v>
      </c>
      <c r="P25" s="24">
        <v>1.97289</v>
      </c>
      <c r="Q25" s="62"/>
      <c r="R25" s="23"/>
    </row>
    <row r="26" spans="2:18" ht="20.100000000000001" hidden="1" customHeight="1" x14ac:dyDescent="0.2">
      <c r="B26" s="44" t="s">
        <v>34</v>
      </c>
      <c r="C26" s="24">
        <v>5.27</v>
      </c>
      <c r="D26" s="24">
        <v>8.5091000000000001</v>
      </c>
      <c r="E26" s="24">
        <v>2.9369100000000001</v>
      </c>
      <c r="F26" s="24">
        <v>0.87258000000000002</v>
      </c>
      <c r="G26" s="24">
        <v>4.4240000000000002E-2</v>
      </c>
      <c r="H26" s="24">
        <v>3.0000000000000001E-3</v>
      </c>
      <c r="I26" s="24">
        <v>0.14197000000000001</v>
      </c>
      <c r="J26" s="24">
        <v>3.55165</v>
      </c>
      <c r="K26" s="24">
        <v>0.67344999999999999</v>
      </c>
      <c r="L26" s="25">
        <v>3.4709999999999998E-2</v>
      </c>
      <c r="M26" s="24">
        <v>5.26105</v>
      </c>
      <c r="N26" s="24">
        <v>4.8124399999999996</v>
      </c>
      <c r="O26" s="24">
        <v>1.2699999999999999E-2</v>
      </c>
      <c r="P26" s="24">
        <v>1.9834099999999999</v>
      </c>
      <c r="Q26" s="62"/>
      <c r="R26" s="23"/>
    </row>
    <row r="27" spans="2:18" ht="20.100000000000001" hidden="1" customHeight="1" x14ac:dyDescent="0.2">
      <c r="B27" s="44" t="s">
        <v>35</v>
      </c>
      <c r="C27" s="24">
        <v>5.29</v>
      </c>
      <c r="D27" s="24">
        <v>8.5013299999999994</v>
      </c>
      <c r="E27" s="24">
        <v>2.9967600000000001</v>
      </c>
      <c r="F27" s="24">
        <v>0.89271999999999996</v>
      </c>
      <c r="G27" s="24">
        <v>4.3700000000000003E-2</v>
      </c>
      <c r="H27" s="24">
        <v>3.0599999999999998E-3</v>
      </c>
      <c r="I27" s="24">
        <v>0.14530000000000001</v>
      </c>
      <c r="J27" s="24">
        <v>3.6318600000000001</v>
      </c>
      <c r="K27" s="24">
        <v>0.69696999999999998</v>
      </c>
      <c r="L27" s="25">
        <v>3.5470000000000002E-2</v>
      </c>
      <c r="M27" s="24">
        <v>5.2810600000000001</v>
      </c>
      <c r="N27" s="24">
        <v>4.8197200000000002</v>
      </c>
      <c r="O27" s="24">
        <v>1.274E-2</v>
      </c>
      <c r="P27" s="24">
        <v>1.99396</v>
      </c>
      <c r="Q27" s="62"/>
      <c r="R27" s="23"/>
    </row>
    <row r="28" spans="2:18" ht="20.100000000000001" hidden="1" customHeight="1" x14ac:dyDescent="0.2">
      <c r="B28" s="44" t="s">
        <v>36</v>
      </c>
      <c r="C28" s="24">
        <v>5.32</v>
      </c>
      <c r="D28" s="24">
        <v>8.8666400000000003</v>
      </c>
      <c r="E28" s="24">
        <v>3.0922399999999999</v>
      </c>
      <c r="F28" s="24">
        <v>0.92239000000000004</v>
      </c>
      <c r="G28" s="24">
        <v>4.4229999999999998E-2</v>
      </c>
      <c r="H28" s="24">
        <v>3.15E-3</v>
      </c>
      <c r="I28" s="24">
        <v>0.14987</v>
      </c>
      <c r="J28" s="24">
        <v>3.8010000000000002</v>
      </c>
      <c r="K28" s="24">
        <v>0.70799999999999996</v>
      </c>
      <c r="L28" s="25">
        <v>3.6630000000000003E-2</v>
      </c>
      <c r="M28" s="24">
        <v>5.3110600000000003</v>
      </c>
      <c r="N28" s="24">
        <v>4.8010799999999998</v>
      </c>
      <c r="O28" s="24">
        <v>1.264E-2</v>
      </c>
      <c r="P28" s="24">
        <v>1.9630300000000001</v>
      </c>
      <c r="Q28" s="62"/>
      <c r="R28" s="23"/>
    </row>
    <row r="29" spans="2:18" ht="20.100000000000001" hidden="1" customHeight="1" x14ac:dyDescent="0.2">
      <c r="B29" s="44" t="s">
        <v>37</v>
      </c>
      <c r="C29" s="24">
        <v>5.33</v>
      </c>
      <c r="D29" s="24">
        <v>8.9117599999999992</v>
      </c>
      <c r="E29" s="24">
        <v>3.0205099999999998</v>
      </c>
      <c r="F29" s="24">
        <v>0.90200000000000002</v>
      </c>
      <c r="G29" s="24">
        <v>4.2000000000000003E-2</v>
      </c>
      <c r="H29" s="24">
        <v>3.0799999999999998E-3</v>
      </c>
      <c r="I29" s="24">
        <v>0.14643</v>
      </c>
      <c r="J29" s="24">
        <v>3.74377</v>
      </c>
      <c r="K29" s="24">
        <v>0.68815999999999999</v>
      </c>
      <c r="L29" s="25">
        <v>3.5720000000000002E-2</v>
      </c>
      <c r="M29" s="24">
        <v>5.3305300000000004</v>
      </c>
      <c r="N29" s="24">
        <v>4.8113400000000004</v>
      </c>
      <c r="O29" s="24">
        <v>1.227E-2</v>
      </c>
      <c r="P29" s="24">
        <v>1.95956</v>
      </c>
      <c r="Q29" s="62"/>
      <c r="R29" s="23"/>
    </row>
    <row r="30" spans="2:18" ht="20.100000000000001" hidden="1" customHeight="1" x14ac:dyDescent="0.2">
      <c r="B30" s="44" t="s">
        <v>38</v>
      </c>
      <c r="C30" s="24">
        <v>5.36</v>
      </c>
      <c r="D30" s="24">
        <v>8.8734800000000007</v>
      </c>
      <c r="E30" s="24">
        <v>2.99776</v>
      </c>
      <c r="F30" s="24">
        <v>0.89549999999999996</v>
      </c>
      <c r="G30" s="24">
        <v>4.1200000000000001E-2</v>
      </c>
      <c r="H30" s="24">
        <v>3.0500000000000002E-3</v>
      </c>
      <c r="I30" s="24">
        <v>0.14523</v>
      </c>
      <c r="J30" s="24">
        <v>3.6876500000000001</v>
      </c>
      <c r="K30" s="24">
        <v>0.67906</v>
      </c>
      <c r="L30" s="25">
        <v>3.5409999999999997E-2</v>
      </c>
      <c r="M30" s="24">
        <v>5.3610699999999998</v>
      </c>
      <c r="N30" s="24">
        <v>4.8028700000000004</v>
      </c>
      <c r="O30" s="24">
        <v>1.2189999999999999E-2</v>
      </c>
      <c r="P30" s="24">
        <v>1.96553</v>
      </c>
      <c r="Q30" s="62"/>
      <c r="R30" s="23"/>
    </row>
    <row r="31" spans="2:18" ht="20.100000000000001" hidden="1" customHeight="1" x14ac:dyDescent="0.2">
      <c r="B31" s="44"/>
      <c r="C31" s="24"/>
      <c r="D31" s="24"/>
      <c r="E31" s="24"/>
      <c r="F31" s="24"/>
      <c r="G31" s="24"/>
      <c r="H31" s="24"/>
      <c r="I31" s="24"/>
      <c r="J31" s="24"/>
      <c r="K31" s="24"/>
      <c r="L31" s="25"/>
      <c r="M31" s="24"/>
      <c r="N31" s="24"/>
      <c r="O31" s="24"/>
      <c r="P31" s="24"/>
      <c r="Q31" s="62"/>
      <c r="R31" s="23"/>
    </row>
    <row r="32" spans="2:18" ht="20.100000000000001" hidden="1" customHeight="1" x14ac:dyDescent="0.2">
      <c r="B32" s="45" t="s">
        <v>58</v>
      </c>
      <c r="C32" s="23"/>
      <c r="D32" s="23"/>
      <c r="E32" s="23"/>
      <c r="F32" s="23"/>
      <c r="G32" s="23"/>
      <c r="H32" s="23"/>
      <c r="I32" s="23"/>
      <c r="J32" s="23"/>
      <c r="K32" s="23"/>
      <c r="L32" s="52"/>
      <c r="M32" s="23"/>
      <c r="N32" s="23"/>
      <c r="O32" s="23"/>
      <c r="P32" s="23"/>
      <c r="Q32" s="64"/>
      <c r="R32" s="23"/>
    </row>
    <row r="33" spans="2:18" ht="20.100000000000001" hidden="1" customHeight="1" x14ac:dyDescent="0.2">
      <c r="B33" s="46" t="s">
        <v>42</v>
      </c>
      <c r="C33" s="27">
        <v>5.39</v>
      </c>
      <c r="D33" s="27">
        <v>8.8151299999999999</v>
      </c>
      <c r="E33" s="27">
        <v>2.9435899999999999</v>
      </c>
      <c r="F33" s="27">
        <v>0.87822</v>
      </c>
      <c r="G33" s="27">
        <v>4.2819999999999997E-2</v>
      </c>
      <c r="H33" s="27">
        <v>2.99E-3</v>
      </c>
      <c r="I33" s="27">
        <v>0.14269000000000001</v>
      </c>
      <c r="J33" s="27">
        <v>3.6543899999999998</v>
      </c>
      <c r="K33" s="27">
        <v>0.66395000000000004</v>
      </c>
      <c r="L33" s="53">
        <v>3.4709999999999998E-2</v>
      </c>
      <c r="M33" s="27">
        <v>5.3808100000000003</v>
      </c>
      <c r="N33" s="27">
        <v>4.7915900000000002</v>
      </c>
      <c r="O33" s="27">
        <v>1.188E-2</v>
      </c>
      <c r="P33" s="27">
        <v>1.9429399999999999</v>
      </c>
      <c r="Q33" s="64"/>
      <c r="R33" s="23"/>
    </row>
    <row r="34" spans="2:18" ht="20.100000000000001" hidden="1" customHeight="1" x14ac:dyDescent="0.2">
      <c r="B34" s="46" t="s">
        <v>43</v>
      </c>
      <c r="C34" s="27">
        <v>5.41</v>
      </c>
      <c r="D34" s="27">
        <v>8.8765199999999993</v>
      </c>
      <c r="E34" s="27">
        <v>2.9765199999999998</v>
      </c>
      <c r="F34" s="27">
        <v>0.88793999999999995</v>
      </c>
      <c r="G34" s="27">
        <v>4.2459999999999998E-2</v>
      </c>
      <c r="H34" s="27">
        <v>3.0200000000000001E-3</v>
      </c>
      <c r="I34" s="27">
        <v>0.14421</v>
      </c>
      <c r="J34" s="27">
        <v>3.6784699999999999</v>
      </c>
      <c r="K34" s="27">
        <v>0.67259000000000002</v>
      </c>
      <c r="L34" s="53">
        <v>3.5090000000000003E-2</v>
      </c>
      <c r="M34" s="27">
        <v>5.40097</v>
      </c>
      <c r="N34" s="27">
        <v>4.7808799999999998</v>
      </c>
      <c r="O34" s="27">
        <v>1.196E-2</v>
      </c>
      <c r="P34" s="27">
        <v>1.9230799999999999</v>
      </c>
      <c r="Q34" s="64"/>
      <c r="R34" s="23"/>
    </row>
    <row r="35" spans="2:18" ht="20.100000000000001" hidden="1" customHeight="1" x14ac:dyDescent="0.2">
      <c r="B35" s="46" t="s">
        <v>44</v>
      </c>
      <c r="C35" s="24">
        <v>5.45</v>
      </c>
      <c r="D35" s="24">
        <v>9.1228800000000003</v>
      </c>
      <c r="E35" s="24">
        <v>2.94611</v>
      </c>
      <c r="F35" s="24">
        <v>0.87912000000000001</v>
      </c>
      <c r="G35" s="24">
        <v>4.1239999999999999E-2</v>
      </c>
      <c r="H35" s="24">
        <v>2.99E-3</v>
      </c>
      <c r="I35" s="24">
        <v>0.14279</v>
      </c>
      <c r="J35" s="24">
        <v>3.5718999999999999</v>
      </c>
      <c r="K35" s="24">
        <v>0.68586999999999998</v>
      </c>
      <c r="L35" s="25">
        <v>3.4700000000000002E-2</v>
      </c>
      <c r="M35" s="24">
        <v>5.4409200000000002</v>
      </c>
      <c r="N35" s="24">
        <v>4.7887300000000002</v>
      </c>
      <c r="O35" s="24">
        <v>1.1979999999999999E-2</v>
      </c>
      <c r="P35" s="24">
        <v>1.93594</v>
      </c>
      <c r="Q35" s="64"/>
      <c r="R35" s="23"/>
    </row>
    <row r="36" spans="2:18" ht="20.100000000000001" hidden="1" customHeight="1" x14ac:dyDescent="0.2">
      <c r="B36" s="46" t="s">
        <v>45</v>
      </c>
      <c r="C36" s="24">
        <v>5.48</v>
      </c>
      <c r="D36" s="24">
        <v>9.1376000000000008</v>
      </c>
      <c r="E36" s="24">
        <v>3.0482</v>
      </c>
      <c r="F36" s="24">
        <v>0.90880000000000005</v>
      </c>
      <c r="G36" s="24">
        <v>4.1399999999999999E-2</v>
      </c>
      <c r="H36" s="24">
        <v>3.0999999999999999E-3</v>
      </c>
      <c r="I36" s="24">
        <v>0.1479</v>
      </c>
      <c r="J36" s="24">
        <v>3.6539999999999999</v>
      </c>
      <c r="K36" s="24">
        <v>0.70520000000000005</v>
      </c>
      <c r="L36" s="25">
        <v>3.5900000000000001E-2</v>
      </c>
      <c r="M36" s="24">
        <v>5.4709000000000003</v>
      </c>
      <c r="N36" s="24">
        <v>4.7823000000000002</v>
      </c>
      <c r="O36" s="24">
        <v>1.21E-2</v>
      </c>
      <c r="P36" s="24">
        <v>1.9377</v>
      </c>
      <c r="Q36" s="64"/>
      <c r="R36" s="23"/>
    </row>
    <row r="37" spans="2:18" ht="20.100000000000001" hidden="1" customHeight="1" x14ac:dyDescent="0.2">
      <c r="B37" s="46" t="s">
        <v>46</v>
      </c>
      <c r="C37" s="24">
        <v>5.5</v>
      </c>
      <c r="D37" s="24">
        <v>8.9256399999999996</v>
      </c>
      <c r="E37" s="24">
        <v>3.0856599999999998</v>
      </c>
      <c r="F37" s="24">
        <v>0.91991000000000001</v>
      </c>
      <c r="G37" s="24">
        <v>3.9579999999999997E-2</v>
      </c>
      <c r="H37" s="24">
        <v>3.13E-3</v>
      </c>
      <c r="I37" s="24">
        <v>0.14948</v>
      </c>
      <c r="J37" s="24">
        <v>3.7200769999999999</v>
      </c>
      <c r="K37" s="24">
        <v>0.70313000000000003</v>
      </c>
      <c r="L37" s="25">
        <v>3.6299999999999999E-2</v>
      </c>
      <c r="M37" s="24">
        <v>5.4909299999999996</v>
      </c>
      <c r="N37" s="24">
        <v>4.7755700000000001</v>
      </c>
      <c r="O37" s="24">
        <v>1.208E-2</v>
      </c>
      <c r="P37" s="24">
        <v>1.9169</v>
      </c>
      <c r="Q37" s="64"/>
      <c r="R37" s="23"/>
    </row>
    <row r="38" spans="2:18" ht="20.100000000000001" hidden="1" customHeight="1" x14ac:dyDescent="0.2">
      <c r="B38" s="46" t="s">
        <v>47</v>
      </c>
      <c r="C38" s="24">
        <v>5.52</v>
      </c>
      <c r="D38" s="24">
        <v>9.1758000000000006</v>
      </c>
      <c r="E38" s="24">
        <v>3.0394999999999999</v>
      </c>
      <c r="F38" s="24">
        <v>0.90691999999999995</v>
      </c>
      <c r="G38" s="24">
        <v>3.8899999999999997E-2</v>
      </c>
      <c r="H38" s="24">
        <v>3.0899999999999999E-3</v>
      </c>
      <c r="I38" s="24">
        <v>0.14732999999999999</v>
      </c>
      <c r="J38" s="24">
        <v>3.6100400000000001</v>
      </c>
      <c r="K38" s="24">
        <v>0.68930999999999998</v>
      </c>
      <c r="L38" s="25">
        <v>3.5799999999999998E-2</v>
      </c>
      <c r="M38" s="24">
        <v>5.5108300000000003</v>
      </c>
      <c r="N38" s="24">
        <v>4.7664400000000002</v>
      </c>
      <c r="O38" s="24">
        <v>1.1820000000000001E-2</v>
      </c>
      <c r="P38" s="24">
        <v>1.87862</v>
      </c>
      <c r="Q38" s="64"/>
      <c r="R38" s="23"/>
    </row>
    <row r="39" spans="2:18" ht="20.100000000000001" hidden="1" customHeight="1" x14ac:dyDescent="0.2">
      <c r="B39" s="46" t="s">
        <v>48</v>
      </c>
      <c r="C39" s="24">
        <v>5.54</v>
      </c>
      <c r="D39" s="24">
        <v>9.0443200000000008</v>
      </c>
      <c r="E39" s="24">
        <v>3.1063900000000002</v>
      </c>
      <c r="F39" s="24">
        <v>0.92676000000000003</v>
      </c>
      <c r="G39" s="24">
        <v>3.85E-2</v>
      </c>
      <c r="H39" s="24">
        <v>3.15E-3</v>
      </c>
      <c r="I39" s="24">
        <v>0.15093000000000001</v>
      </c>
      <c r="J39" s="24">
        <v>3.7114099999999999</v>
      </c>
      <c r="K39" s="24">
        <v>0.69599999999999995</v>
      </c>
      <c r="L39" s="25">
        <v>3.6630000000000003E-2</v>
      </c>
      <c r="M39" s="24">
        <v>5.5308799999999998</v>
      </c>
      <c r="N39" s="24">
        <v>4.7594500000000002</v>
      </c>
      <c r="O39" s="24">
        <v>1.1900000000000001E-2</v>
      </c>
      <c r="P39" s="24">
        <v>1.8906000000000001</v>
      </c>
      <c r="Q39" s="64"/>
      <c r="R39" s="23"/>
    </row>
    <row r="40" spans="2:18" ht="20.100000000000001" hidden="1" customHeight="1" x14ac:dyDescent="0.2">
      <c r="B40" s="46" t="s">
        <v>49</v>
      </c>
      <c r="C40" s="24">
        <v>5.55</v>
      </c>
      <c r="D40" s="24">
        <v>9.3193900000000003</v>
      </c>
      <c r="E40" s="24">
        <v>3.1566999999999998</v>
      </c>
      <c r="F40" s="24">
        <v>0.94033999999999995</v>
      </c>
      <c r="G40" s="24">
        <v>3.9059999999999997E-2</v>
      </c>
      <c r="H40" s="24">
        <v>3.2000000000000002E-3</v>
      </c>
      <c r="I40" s="24">
        <v>0.15160999999999999</v>
      </c>
      <c r="J40" s="24">
        <v>3.8498999999999999</v>
      </c>
      <c r="K40" s="24">
        <v>0.69105000000000005</v>
      </c>
      <c r="L40" s="25">
        <v>3.6790000000000003E-2</v>
      </c>
      <c r="M40" s="24">
        <v>5.5433300000000001</v>
      </c>
      <c r="N40" s="24">
        <v>4.7108800000000004</v>
      </c>
      <c r="O40" s="24">
        <v>1.1679999999999999E-2</v>
      </c>
      <c r="P40" s="24">
        <v>1.83809</v>
      </c>
      <c r="Q40" s="64"/>
      <c r="R40" s="23"/>
    </row>
    <row r="41" spans="2:18" ht="20.100000000000001" hidden="1" customHeight="1" x14ac:dyDescent="0.2">
      <c r="B41" s="46" t="s">
        <v>50</v>
      </c>
      <c r="C41" s="24">
        <v>5.58</v>
      </c>
      <c r="D41" s="24">
        <v>9.5191300000000005</v>
      </c>
      <c r="E41" s="24">
        <v>3.3303400000000001</v>
      </c>
      <c r="F41" s="24">
        <v>0.99287000000000003</v>
      </c>
      <c r="G41" s="24">
        <v>4.1439999999999998E-2</v>
      </c>
      <c r="H41" s="24">
        <v>3.3700000000000002E-3</v>
      </c>
      <c r="I41" s="24">
        <v>0.16122</v>
      </c>
      <c r="J41" s="24">
        <v>4.0202099999999996</v>
      </c>
      <c r="K41" s="24">
        <v>0.71304999999999996</v>
      </c>
      <c r="L41" s="25">
        <v>3.9120000000000002E-2</v>
      </c>
      <c r="M41" s="24">
        <v>5.5708399999999996</v>
      </c>
      <c r="N41" s="24">
        <v>4.7027999999999999</v>
      </c>
      <c r="O41" s="24">
        <v>1.1950000000000001E-2</v>
      </c>
      <c r="P41" s="24">
        <v>1.8277300000000001</v>
      </c>
      <c r="Q41" s="64"/>
      <c r="R41" s="23"/>
    </row>
    <row r="42" spans="2:18" ht="20.100000000000001" hidden="1" customHeight="1" x14ac:dyDescent="0.2">
      <c r="B42" s="46" t="s">
        <v>51</v>
      </c>
      <c r="C42" s="24">
        <v>5.6</v>
      </c>
      <c r="D42" s="24">
        <v>9.3531899999999997</v>
      </c>
      <c r="E42" s="24">
        <v>3.37866</v>
      </c>
      <c r="F42" s="24">
        <v>1.0075700000000001</v>
      </c>
      <c r="G42" s="24">
        <v>4.811E-2</v>
      </c>
      <c r="H42" s="24">
        <v>3.4199999999999999E-3</v>
      </c>
      <c r="I42" s="24">
        <v>0.16350000000000001</v>
      </c>
      <c r="J42" s="24">
        <v>4.13523</v>
      </c>
      <c r="K42" s="24">
        <v>0.71699000000000002</v>
      </c>
      <c r="L42" s="25">
        <v>3.977E-2</v>
      </c>
      <c r="M42" s="24">
        <v>5.5917899999999996</v>
      </c>
      <c r="N42" s="24">
        <v>4.6860600000000003</v>
      </c>
      <c r="O42" s="24">
        <v>1.209E-2</v>
      </c>
      <c r="P42" s="24">
        <v>1.8214399999999999</v>
      </c>
      <c r="Q42" s="64"/>
      <c r="R42" s="23"/>
    </row>
    <row r="43" spans="2:18" ht="20.100000000000001" hidden="1" customHeight="1" x14ac:dyDescent="0.2">
      <c r="B43" s="46" t="s">
        <v>52</v>
      </c>
      <c r="C43" s="28">
        <v>5.62</v>
      </c>
      <c r="D43" s="28">
        <v>9.2705300000000008</v>
      </c>
      <c r="E43" s="28">
        <v>3.2759100000000001</v>
      </c>
      <c r="F43" s="28">
        <v>0.97667000000000004</v>
      </c>
      <c r="G43" s="28">
        <v>4.5609999999999998E-2</v>
      </c>
      <c r="H43" s="28">
        <v>3.31E-3</v>
      </c>
      <c r="I43" s="28">
        <v>0.15878999999999999</v>
      </c>
      <c r="J43" s="28">
        <v>3.9697100000000001</v>
      </c>
      <c r="K43" s="28">
        <v>0.68635999999999997</v>
      </c>
      <c r="L43" s="54">
        <v>3.8539999999999998E-2</v>
      </c>
      <c r="M43" s="28">
        <v>5.6129699999999998</v>
      </c>
      <c r="N43" s="28">
        <v>4.6738299999999997</v>
      </c>
      <c r="O43" s="28">
        <v>1.201E-2</v>
      </c>
      <c r="P43" s="28">
        <v>1.8003899999999999</v>
      </c>
      <c r="Q43" s="64"/>
      <c r="R43" s="23"/>
    </row>
    <row r="44" spans="2:18" ht="20.100000000000001" hidden="1" customHeight="1" x14ac:dyDescent="0.2">
      <c r="B44" s="55">
        <v>1998</v>
      </c>
      <c r="C44" s="28">
        <v>5.65</v>
      </c>
      <c r="D44" s="28">
        <v>9.37819</v>
      </c>
      <c r="E44" s="28">
        <v>3.3571399999999998</v>
      </c>
      <c r="F44" s="28">
        <v>1.00078</v>
      </c>
      <c r="G44" s="28">
        <v>4.9090000000000002E-2</v>
      </c>
      <c r="H44" s="28">
        <v>3.3999999999999998E-3</v>
      </c>
      <c r="I44" s="28">
        <v>0.16391</v>
      </c>
      <c r="J44" s="28">
        <v>4.0801600000000002</v>
      </c>
      <c r="K44" s="28">
        <v>0.69428000000000001</v>
      </c>
      <c r="L44" s="54">
        <v>3.9510000000000003E-2</v>
      </c>
      <c r="M44" s="28">
        <v>5.6453600000000002</v>
      </c>
      <c r="N44" s="28">
        <v>4.6692600000000004</v>
      </c>
      <c r="O44" s="28">
        <v>1.192E-2</v>
      </c>
      <c r="P44" s="28">
        <v>1.7870699999999999</v>
      </c>
      <c r="Q44" s="64"/>
      <c r="R44" s="23"/>
    </row>
    <row r="45" spans="2:18" ht="20.100000000000001" hidden="1" customHeight="1" x14ac:dyDescent="0.2">
      <c r="B45" s="46"/>
      <c r="C45" s="24"/>
      <c r="D45" s="24"/>
      <c r="E45" s="24"/>
      <c r="F45" s="24"/>
      <c r="G45" s="24"/>
      <c r="H45" s="24"/>
      <c r="I45" s="24"/>
      <c r="J45" s="24"/>
      <c r="K45" s="24"/>
      <c r="L45" s="25"/>
      <c r="M45" s="24"/>
      <c r="N45" s="24"/>
      <c r="O45" s="24"/>
      <c r="P45" s="24"/>
      <c r="Q45" s="64"/>
      <c r="R45" s="23"/>
    </row>
    <row r="46" spans="2:18" ht="20.100000000000001" hidden="1" customHeight="1" x14ac:dyDescent="0.2">
      <c r="B46" s="45" t="s">
        <v>59</v>
      </c>
      <c r="C46" s="30"/>
      <c r="D46" s="30"/>
      <c r="E46" s="30"/>
      <c r="F46" s="30"/>
      <c r="G46" s="30"/>
      <c r="H46" s="30"/>
      <c r="I46" s="30"/>
      <c r="J46" s="30"/>
      <c r="K46" s="30"/>
      <c r="L46" s="31"/>
      <c r="M46" s="30"/>
      <c r="N46" s="30"/>
      <c r="O46" s="30"/>
      <c r="P46" s="30"/>
      <c r="Q46" s="65"/>
      <c r="R46" s="23"/>
    </row>
    <row r="47" spans="2:18" ht="20.100000000000001" hidden="1" customHeight="1" x14ac:dyDescent="0.2">
      <c r="B47" s="46" t="s">
        <v>42</v>
      </c>
      <c r="C47" s="28">
        <v>5.67</v>
      </c>
      <c r="D47" s="28">
        <v>9.2890800000000002</v>
      </c>
      <c r="E47" s="28">
        <v>3.2903600000000002</v>
      </c>
      <c r="F47" s="28">
        <v>0.98104000000000002</v>
      </c>
      <c r="G47" s="28">
        <v>4.845E-2</v>
      </c>
      <c r="H47" s="28">
        <v>3.32E-3</v>
      </c>
      <c r="I47" s="28">
        <v>0.15952</v>
      </c>
      <c r="J47" s="28">
        <v>3.99207</v>
      </c>
      <c r="K47" s="28">
        <v>0.72614999999999996</v>
      </c>
      <c r="L47" s="54">
        <v>3.8679999999999999E-2</v>
      </c>
      <c r="M47" s="28">
        <v>5.6409000000000002</v>
      </c>
      <c r="N47" s="28">
        <v>2.9375</v>
      </c>
      <c r="O47" s="28">
        <v>1.1639999999999999E-2</v>
      </c>
      <c r="P47" s="28">
        <v>1.69065</v>
      </c>
      <c r="Q47" s="64"/>
      <c r="R47" s="23"/>
    </row>
    <row r="48" spans="2:18" ht="20.100000000000001" hidden="1" customHeight="1" x14ac:dyDescent="0.2">
      <c r="B48" s="46" t="s">
        <v>43</v>
      </c>
      <c r="C48" s="28">
        <v>5.7</v>
      </c>
      <c r="D48" s="28">
        <v>9.1078799999999998</v>
      </c>
      <c r="E48" s="28">
        <v>3.2090399999999999</v>
      </c>
      <c r="F48" s="28">
        <v>0.95682</v>
      </c>
      <c r="G48" s="28">
        <v>4.752E-2</v>
      </c>
      <c r="H48" s="28">
        <v>3.2399999999999998E-3</v>
      </c>
      <c r="I48" s="28">
        <v>0.15559000000000001</v>
      </c>
      <c r="J48" s="28">
        <v>3.9512999999999998</v>
      </c>
      <c r="K48" s="28">
        <v>0.69921</v>
      </c>
      <c r="L48" s="54">
        <v>3.7719999999999997E-2</v>
      </c>
      <c r="M48" s="28">
        <v>5.6813099999999999</v>
      </c>
      <c r="N48" s="28">
        <v>2.7980299999999998</v>
      </c>
      <c r="O48" s="28">
        <v>1.14E-2</v>
      </c>
      <c r="P48" s="28">
        <v>1.63642</v>
      </c>
      <c r="Q48" s="64"/>
      <c r="R48" s="23"/>
    </row>
    <row r="49" spans="2:44" ht="20.100000000000001" hidden="1" customHeight="1" x14ac:dyDescent="0.2">
      <c r="B49" s="46" t="s">
        <v>44</v>
      </c>
      <c r="C49" s="28">
        <v>5.73</v>
      </c>
      <c r="D49" s="28">
        <v>9.20167</v>
      </c>
      <c r="E49" s="28">
        <v>3.1296200000000001</v>
      </c>
      <c r="F49" s="28">
        <v>0.93315999999999999</v>
      </c>
      <c r="G49" s="28">
        <v>4.7480000000000001E-2</v>
      </c>
      <c r="H49" s="28">
        <v>3.16E-3</v>
      </c>
      <c r="I49" s="28">
        <v>0.15174000000000001</v>
      </c>
      <c r="J49" s="28">
        <v>3.8322099999999999</v>
      </c>
      <c r="K49" s="28">
        <v>0.68415999999999999</v>
      </c>
      <c r="L49" s="54">
        <v>3.6790000000000003E-2</v>
      </c>
      <c r="M49" s="28">
        <v>5.7107999999999999</v>
      </c>
      <c r="N49" s="28">
        <v>3.2816100000000001</v>
      </c>
      <c r="O49" s="28">
        <v>1.1820000000000001E-2</v>
      </c>
      <c r="P49" s="28">
        <v>1.71214</v>
      </c>
      <c r="Q49" s="64"/>
      <c r="R49" s="23"/>
    </row>
    <row r="50" spans="2:44" ht="20.100000000000001" hidden="1" customHeight="1" x14ac:dyDescent="0.2">
      <c r="B50" s="46" t="s">
        <v>45</v>
      </c>
      <c r="C50" s="28">
        <v>5.76</v>
      </c>
      <c r="D50" s="28">
        <v>9.2287700000000008</v>
      </c>
      <c r="E50" s="28">
        <v>3.1074099999999998</v>
      </c>
      <c r="F50" s="28">
        <v>0.92650999999999994</v>
      </c>
      <c r="G50" s="28">
        <v>4.8189999999999997E-2</v>
      </c>
      <c r="H50" s="28">
        <v>3.14E-3</v>
      </c>
      <c r="I50" s="28">
        <v>0.15065999999999999</v>
      </c>
      <c r="J50" s="28">
        <v>3.7787999999999999</v>
      </c>
      <c r="K50" s="28">
        <v>0.68393999999999999</v>
      </c>
      <c r="L50" s="54">
        <v>3.653E-2</v>
      </c>
      <c r="M50" s="28">
        <v>5.7407500000000002</v>
      </c>
      <c r="N50" s="28">
        <v>3.4412500000000001</v>
      </c>
      <c r="O50" s="28">
        <v>1.1860000000000001E-2</v>
      </c>
      <c r="P50" s="28">
        <v>1.72062</v>
      </c>
      <c r="Q50" s="64"/>
      <c r="R50" s="23"/>
    </row>
    <row r="51" spans="2:44" ht="20.100000000000001" hidden="1" customHeight="1" x14ac:dyDescent="0.2">
      <c r="B51" s="46" t="s">
        <v>46</v>
      </c>
      <c r="C51" s="28">
        <v>5.79</v>
      </c>
      <c r="D51" s="28">
        <v>9.2464300000000001</v>
      </c>
      <c r="E51" s="28">
        <v>3.07701</v>
      </c>
      <c r="F51" s="28">
        <v>0.91746000000000005</v>
      </c>
      <c r="G51" s="28">
        <v>4.7419999999999997E-2</v>
      </c>
      <c r="H51" s="28">
        <v>3.1099999999999999E-3</v>
      </c>
      <c r="I51" s="28">
        <v>0.14918000000000001</v>
      </c>
      <c r="J51" s="28">
        <v>3.7771699999999999</v>
      </c>
      <c r="K51" s="28">
        <v>0.67105000000000004</v>
      </c>
      <c r="L51" s="54">
        <v>3.6170000000000001E-2</v>
      </c>
      <c r="M51" s="28">
        <v>5.7744499999999999</v>
      </c>
      <c r="N51" s="28">
        <v>3.3546499999999999</v>
      </c>
      <c r="O51" s="28">
        <v>1.1690000000000001E-2</v>
      </c>
      <c r="P51" s="28">
        <v>1.73586</v>
      </c>
      <c r="Q51" s="64"/>
      <c r="R51" s="23"/>
    </row>
    <row r="52" spans="2:44" ht="20.100000000000001" hidden="1" customHeight="1" x14ac:dyDescent="0.2">
      <c r="B52" s="46" t="s">
        <v>47</v>
      </c>
      <c r="C52" s="28">
        <v>5.81</v>
      </c>
      <c r="D52" s="28">
        <v>9.1134599999999999</v>
      </c>
      <c r="E52" s="28">
        <v>3.0604200000000001</v>
      </c>
      <c r="F52" s="28">
        <v>0.91252</v>
      </c>
      <c r="G52" s="28">
        <v>4.7840000000000001E-2</v>
      </c>
      <c r="H52" s="28">
        <v>3.0899999999999999E-3</v>
      </c>
      <c r="I52" s="28">
        <v>0.14838000000000001</v>
      </c>
      <c r="J52" s="28">
        <v>3.7354799999999999</v>
      </c>
      <c r="K52" s="28">
        <v>0.68533999999999995</v>
      </c>
      <c r="L52" s="54">
        <v>3.5970000000000002E-2</v>
      </c>
      <c r="M52" s="28">
        <v>5.79087</v>
      </c>
      <c r="N52" s="28">
        <v>3.2656499999999999</v>
      </c>
      <c r="O52" s="28">
        <v>1.1180000000000001E-2</v>
      </c>
      <c r="P52" s="28">
        <v>1.73665</v>
      </c>
      <c r="Q52" s="64"/>
      <c r="R52" s="23"/>
    </row>
    <row r="53" spans="2:44" ht="20.100000000000001" hidden="1" customHeight="1" x14ac:dyDescent="0.2">
      <c r="B53" s="46" t="s">
        <v>48</v>
      </c>
      <c r="C53" s="28">
        <v>5.85</v>
      </c>
      <c r="D53" s="28">
        <v>9.4300300000000004</v>
      </c>
      <c r="E53" s="28">
        <v>3.1983799999999998</v>
      </c>
      <c r="F53" s="28">
        <v>0.95365999999999995</v>
      </c>
      <c r="G53" s="28">
        <v>5.0529999999999999E-2</v>
      </c>
      <c r="H53" s="28">
        <v>3.2299999999999998E-3</v>
      </c>
      <c r="I53" s="28">
        <v>0.15507000000000001</v>
      </c>
      <c r="J53" s="28">
        <v>3.9185400000000001</v>
      </c>
      <c r="K53" s="28">
        <v>0.71257999999999999</v>
      </c>
      <c r="L53" s="54">
        <v>3.7600000000000001E-2</v>
      </c>
      <c r="M53" s="28">
        <v>5.8305199999999999</v>
      </c>
      <c r="N53" s="28">
        <v>3.2533500000000002</v>
      </c>
      <c r="O53" s="28">
        <v>1.1339999999999999E-2</v>
      </c>
      <c r="P53" s="28">
        <v>1.75023</v>
      </c>
      <c r="Q53" s="64"/>
      <c r="R53" s="23"/>
    </row>
    <row r="54" spans="2:44" ht="20.100000000000001" hidden="1" customHeight="1" x14ac:dyDescent="0.2">
      <c r="B54" s="46" t="s">
        <v>49</v>
      </c>
      <c r="C54" s="28">
        <v>5.89</v>
      </c>
      <c r="D54" s="28">
        <v>9.3262599999999996</v>
      </c>
      <c r="E54" s="28">
        <v>3.1413899999999999</v>
      </c>
      <c r="F54" s="28">
        <v>0.93667</v>
      </c>
      <c r="G54" s="28">
        <v>5.3039999999999997E-2</v>
      </c>
      <c r="H54" s="28">
        <v>3.1700000000000001E-3</v>
      </c>
      <c r="I54" s="28">
        <v>0.15231</v>
      </c>
      <c r="J54" s="28">
        <v>3.8383600000000002</v>
      </c>
      <c r="K54" s="28">
        <v>0.70521999999999996</v>
      </c>
      <c r="L54" s="54">
        <v>3.6929999999999998E-2</v>
      </c>
      <c r="M54" s="28">
        <v>5.8708799999999997</v>
      </c>
      <c r="N54" s="28">
        <v>3.04461</v>
      </c>
      <c r="O54" s="28">
        <v>1.1350000000000001E-2</v>
      </c>
      <c r="P54" s="28">
        <v>1.73926</v>
      </c>
      <c r="Q54" s="64"/>
      <c r="R54" s="23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2:44" ht="20.100000000000001" hidden="1" customHeight="1" x14ac:dyDescent="0.2">
      <c r="B55" s="46" t="s">
        <v>50</v>
      </c>
      <c r="C55" s="28">
        <v>5.93</v>
      </c>
      <c r="D55" s="28">
        <v>9.70078</v>
      </c>
      <c r="E55" s="28">
        <v>3.21088</v>
      </c>
      <c r="F55" s="28">
        <v>0.95737000000000005</v>
      </c>
      <c r="G55" s="28">
        <v>5.518E-2</v>
      </c>
      <c r="H55" s="28">
        <v>3.2399999999999998E-3</v>
      </c>
      <c r="I55" s="28">
        <v>0.15568000000000001</v>
      </c>
      <c r="J55" s="28">
        <v>3.92496</v>
      </c>
      <c r="K55" s="28">
        <v>0.72223000000000004</v>
      </c>
      <c r="L55" s="54">
        <v>3.7740000000000003E-2</v>
      </c>
      <c r="M55" s="28">
        <v>5.9009999999999998</v>
      </c>
      <c r="N55" s="28">
        <v>3.06494</v>
      </c>
      <c r="O55" s="28">
        <v>1.11E-2</v>
      </c>
      <c r="P55" s="28">
        <v>1.7047099999999999</v>
      </c>
      <c r="Q55" s="64"/>
      <c r="R55" s="23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2:44" ht="20.100000000000001" hidden="1" customHeight="1" x14ac:dyDescent="0.2">
      <c r="B56" s="46" t="s">
        <v>51</v>
      </c>
      <c r="C56" s="28">
        <v>5.96</v>
      </c>
      <c r="D56" s="28">
        <v>9.7309099999999997</v>
      </c>
      <c r="E56" s="28">
        <v>3.19441</v>
      </c>
      <c r="F56" s="28">
        <v>0.95245999999999997</v>
      </c>
      <c r="G56" s="28">
        <v>5.6570000000000002E-2</v>
      </c>
      <c r="H56" s="28">
        <v>3.2299999999999998E-3</v>
      </c>
      <c r="I56" s="28">
        <v>0.15487999999999999</v>
      </c>
      <c r="J56" s="28">
        <v>3.89534</v>
      </c>
      <c r="K56" s="28">
        <v>0.72111999999999998</v>
      </c>
      <c r="L56" s="54">
        <v>3.755E-2</v>
      </c>
      <c r="M56" s="28">
        <v>5.9408899999999996</v>
      </c>
      <c r="N56" s="28">
        <v>3.0121699999999998</v>
      </c>
      <c r="O56" s="28">
        <v>1.0829999999999999E-2</v>
      </c>
      <c r="P56" s="28">
        <v>1.7012700000000001</v>
      </c>
      <c r="Q56" s="64"/>
      <c r="R56" s="23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spans="2:44" ht="20.100000000000001" hidden="1" customHeight="1" x14ac:dyDescent="0.2">
      <c r="B57" s="46" t="s">
        <v>52</v>
      </c>
      <c r="C57" s="28">
        <v>5.98</v>
      </c>
      <c r="D57" s="28">
        <v>9.5592400000000008</v>
      </c>
      <c r="E57" s="28">
        <v>3.0769199999999999</v>
      </c>
      <c r="F57" s="28">
        <v>0.91739999999999999</v>
      </c>
      <c r="G57" s="28">
        <v>5.833E-2</v>
      </c>
      <c r="H57" s="28">
        <v>3.1099999999999999E-3</v>
      </c>
      <c r="I57" s="28">
        <v>0.14918000000000001</v>
      </c>
      <c r="J57" s="28">
        <v>3.75197</v>
      </c>
      <c r="K57" s="28">
        <v>0.70245000000000002</v>
      </c>
      <c r="L57" s="54">
        <v>3.6170000000000001E-2</v>
      </c>
      <c r="M57" s="28">
        <v>5.9609500000000004</v>
      </c>
      <c r="N57" s="28">
        <v>3.1041699999999999</v>
      </c>
      <c r="O57" s="28">
        <v>1.0919999999999999E-2</v>
      </c>
      <c r="P57" s="28">
        <v>1.7067600000000001</v>
      </c>
      <c r="Q57" s="64"/>
      <c r="R57" s="23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spans="2:44" ht="20.100000000000001" hidden="1" customHeight="1" x14ac:dyDescent="0.2">
      <c r="B58" s="45" t="s">
        <v>59</v>
      </c>
      <c r="C58" s="28">
        <v>6</v>
      </c>
      <c r="D58" s="28">
        <v>9.6445399999999992</v>
      </c>
      <c r="E58" s="28">
        <v>3.0721799999999999</v>
      </c>
      <c r="F58" s="28">
        <v>0.91603000000000001</v>
      </c>
      <c r="G58" s="28">
        <v>5.8349999999999999E-2</v>
      </c>
      <c r="H58" s="28">
        <v>3.0999999999999999E-3</v>
      </c>
      <c r="I58" s="28">
        <v>0.14895</v>
      </c>
      <c r="J58" s="28">
        <v>3.7407699999999999</v>
      </c>
      <c r="K58" s="28">
        <v>0.70147000000000004</v>
      </c>
      <c r="L58" s="54">
        <v>3.6110000000000003E-2</v>
      </c>
      <c r="M58" s="28">
        <v>5.98102</v>
      </c>
      <c r="N58" s="28">
        <v>3.3332999999999999</v>
      </c>
      <c r="O58" s="28">
        <v>1.133E-2</v>
      </c>
      <c r="P58" s="28">
        <v>1.7039500000000001</v>
      </c>
      <c r="Q58" s="64"/>
      <c r="R58" s="23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spans="2:44" ht="20.100000000000001" hidden="1" customHeight="1" x14ac:dyDescent="0.2">
      <c r="B59" s="46"/>
      <c r="C59" s="28"/>
      <c r="D59" s="28"/>
      <c r="E59" s="28"/>
      <c r="F59" s="28"/>
      <c r="G59" s="28"/>
      <c r="H59" s="28"/>
      <c r="I59" s="28"/>
      <c r="J59" s="28"/>
      <c r="K59" s="28"/>
      <c r="L59" s="54"/>
      <c r="M59" s="28"/>
      <c r="N59" s="28"/>
      <c r="O59" s="28"/>
      <c r="P59" s="28"/>
      <c r="Q59" s="64"/>
      <c r="R59" s="23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spans="2:44" ht="20.100000000000001" hidden="1" customHeight="1" x14ac:dyDescent="0.2">
      <c r="B60" s="47">
        <v>2000</v>
      </c>
      <c r="C60" s="28"/>
      <c r="D60" s="28"/>
      <c r="E60" s="28"/>
      <c r="F60" s="28"/>
      <c r="G60" s="28"/>
      <c r="H60" s="28"/>
      <c r="I60" s="28"/>
      <c r="J60" s="28"/>
      <c r="K60" s="28"/>
      <c r="L60" s="54"/>
      <c r="M60" s="28"/>
      <c r="N60" s="28"/>
      <c r="O60" s="28"/>
      <c r="P60" s="28"/>
      <c r="Q60" s="64"/>
      <c r="R60" s="23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spans="2:44" ht="20.100000000000001" hidden="1" customHeight="1" x14ac:dyDescent="0.2">
      <c r="B61" s="48" t="s">
        <v>27</v>
      </c>
      <c r="C61" s="28">
        <v>6.03</v>
      </c>
      <c r="D61" s="28">
        <v>9.7578399999999998</v>
      </c>
      <c r="E61" s="28">
        <v>3.0027499999999998</v>
      </c>
      <c r="F61" s="28">
        <v>0.89597000000000004</v>
      </c>
      <c r="G61" s="28">
        <v>5.6219999999999999E-2</v>
      </c>
      <c r="H61" s="28">
        <v>3.0300000000000001E-3</v>
      </c>
      <c r="I61" s="28">
        <v>0.14554</v>
      </c>
      <c r="J61" s="28">
        <v>3.6472899999999999</v>
      </c>
      <c r="K61" s="28">
        <v>0.68072999999999995</v>
      </c>
      <c r="L61" s="54">
        <v>3.5290000000000002E-2</v>
      </c>
      <c r="M61" s="28">
        <v>6.0130699999999999</v>
      </c>
      <c r="N61" s="28">
        <v>3.3519199999999998</v>
      </c>
      <c r="O61" s="28">
        <v>1.162E-2</v>
      </c>
      <c r="P61" s="28">
        <v>1.72305</v>
      </c>
      <c r="Q61" s="64"/>
      <c r="R61" s="23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2:44" ht="20.100000000000001" hidden="1" customHeight="1" x14ac:dyDescent="0.2">
      <c r="B62" s="48" t="s">
        <v>28</v>
      </c>
      <c r="C62" s="28">
        <v>6.06</v>
      </c>
      <c r="D62" s="28">
        <v>9.6199100000000008</v>
      </c>
      <c r="E62" s="28">
        <v>2.9961799999999998</v>
      </c>
      <c r="F62" s="28">
        <v>0.89336000000000004</v>
      </c>
      <c r="G62" s="28">
        <v>5.534E-2</v>
      </c>
      <c r="H62" s="28">
        <v>3.0300000000000001E-3</v>
      </c>
      <c r="I62" s="28">
        <v>0.14527000000000001</v>
      </c>
      <c r="J62" s="28">
        <v>3.6482199999999998</v>
      </c>
      <c r="K62" s="28">
        <v>0.69571000000000005</v>
      </c>
      <c r="L62" s="54">
        <v>3.5220000000000001E-2</v>
      </c>
      <c r="M62" s="28">
        <v>6.0410300000000001</v>
      </c>
      <c r="N62" s="28">
        <v>3.4009</v>
      </c>
      <c r="O62" s="28">
        <v>1.205E-2</v>
      </c>
      <c r="P62" s="28">
        <v>1.74769</v>
      </c>
      <c r="Q62" s="64"/>
      <c r="R62" s="23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spans="2:44" ht="20.100000000000001" hidden="1" customHeight="1" x14ac:dyDescent="0.2">
      <c r="B63" s="48" t="s">
        <v>29</v>
      </c>
      <c r="C63" s="28">
        <v>6.1</v>
      </c>
      <c r="D63" s="28">
        <v>9.7030700000000003</v>
      </c>
      <c r="E63" s="28">
        <v>2.9908000000000001</v>
      </c>
      <c r="F63" s="28">
        <v>0.89176</v>
      </c>
      <c r="G63" s="28">
        <v>5.7709999999999997E-2</v>
      </c>
      <c r="H63" s="28">
        <v>3.0200000000000001E-3</v>
      </c>
      <c r="I63" s="28">
        <v>0.14501</v>
      </c>
      <c r="J63" s="28">
        <v>3.6719400000000002</v>
      </c>
      <c r="K63" s="28">
        <v>0.70516999999999996</v>
      </c>
      <c r="L63" s="54">
        <v>3.5159999999999997E-2</v>
      </c>
      <c r="M63" s="28">
        <v>6.0809699999999998</v>
      </c>
      <c r="N63" s="28">
        <v>3.4782600000000001</v>
      </c>
      <c r="O63" s="28">
        <v>1.213E-2</v>
      </c>
      <c r="P63" s="28">
        <v>1.7436199999999999</v>
      </c>
      <c r="Q63" s="64"/>
      <c r="R63" s="23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spans="2:44" ht="20.100000000000001" hidden="1" customHeight="1" x14ac:dyDescent="0.2">
      <c r="B64" s="48" t="s">
        <v>30</v>
      </c>
      <c r="C64" s="28">
        <v>6.13</v>
      </c>
      <c r="D64" s="28">
        <v>9.6195799999999991</v>
      </c>
      <c r="E64" s="28">
        <v>2.8425199999999999</v>
      </c>
      <c r="F64" s="28">
        <v>0.84753999999999996</v>
      </c>
      <c r="G64" s="28">
        <v>5.7459999999999997E-2</v>
      </c>
      <c r="H64" s="28">
        <v>2.8700000000000002E-3</v>
      </c>
      <c r="I64" s="28">
        <v>0.13782</v>
      </c>
      <c r="J64" s="28">
        <v>3.5381300000000002</v>
      </c>
      <c r="K64" s="28">
        <v>0.68193999999999999</v>
      </c>
      <c r="L64" s="54">
        <v>3.3410000000000002E-2</v>
      </c>
      <c r="M64" s="28">
        <v>6.11104</v>
      </c>
      <c r="N64" s="28">
        <v>3.3812899999999999</v>
      </c>
      <c r="O64" s="28">
        <v>1.187E-2</v>
      </c>
      <c r="P64" s="28">
        <v>1.7557499999999999</v>
      </c>
      <c r="Q64" s="64"/>
      <c r="R64" s="23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spans="2:46" ht="20.100000000000001" hidden="1" customHeight="1" x14ac:dyDescent="0.2">
      <c r="B65" s="48" t="s">
        <v>31</v>
      </c>
      <c r="C65" s="28">
        <v>6.16</v>
      </c>
      <c r="D65" s="28">
        <v>9.1860499999999998</v>
      </c>
      <c r="E65" s="28">
        <v>2.9279899999999999</v>
      </c>
      <c r="F65" s="28">
        <v>0.87304000000000004</v>
      </c>
      <c r="G65" s="28">
        <v>5.765E-2</v>
      </c>
      <c r="H65" s="28">
        <v>2.96E-3</v>
      </c>
      <c r="I65" s="28">
        <v>0.14196</v>
      </c>
      <c r="J65" s="28">
        <v>3.6419700000000002</v>
      </c>
      <c r="K65" s="28">
        <v>0.68198999999999999</v>
      </c>
      <c r="L65" s="54">
        <v>3.4419999999999999E-2</v>
      </c>
      <c r="M65" s="28">
        <v>6.1409200000000004</v>
      </c>
      <c r="N65" s="28">
        <v>3.35886</v>
      </c>
      <c r="O65" s="28">
        <v>1.17E-2</v>
      </c>
      <c r="P65" s="28">
        <v>1.7473000000000001</v>
      </c>
      <c r="Q65" s="64"/>
      <c r="R65" s="23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2:46" ht="20.100000000000001" hidden="1" customHeight="1" x14ac:dyDescent="0.2">
      <c r="B66" s="48" t="s">
        <v>32</v>
      </c>
      <c r="C66" s="28">
        <v>6.19</v>
      </c>
      <c r="D66" s="28">
        <v>9.3691499999999994</v>
      </c>
      <c r="E66" s="28">
        <v>3.0041899999999999</v>
      </c>
      <c r="F66" s="28">
        <v>0.89575000000000005</v>
      </c>
      <c r="G66" s="28">
        <v>5.8770000000000003E-2</v>
      </c>
      <c r="H66" s="28">
        <v>3.0300000000000001E-3</v>
      </c>
      <c r="I66" s="28">
        <v>0.14566000000000001</v>
      </c>
      <c r="J66" s="28">
        <v>3.7736999999999998</v>
      </c>
      <c r="K66" s="28">
        <v>0.69774999999999998</v>
      </c>
      <c r="L66" s="54">
        <v>3.5310000000000001E-2</v>
      </c>
      <c r="M66" s="28">
        <v>6.1711099999999997</v>
      </c>
      <c r="N66" s="28">
        <v>3.41072</v>
      </c>
      <c r="O66" s="28">
        <v>1.146E-2</v>
      </c>
      <c r="P66" s="28">
        <v>1.78118</v>
      </c>
      <c r="Q66" s="64"/>
      <c r="R66" s="23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2:46" ht="20.100000000000001" hidden="1" customHeight="1" x14ac:dyDescent="0.2">
      <c r="B67" s="48" t="s">
        <v>33</v>
      </c>
      <c r="C67" s="28">
        <v>6.22</v>
      </c>
      <c r="D67" s="28">
        <v>9.32728</v>
      </c>
      <c r="E67" s="28">
        <v>2.9271500000000001</v>
      </c>
      <c r="F67" s="28">
        <v>0.87278</v>
      </c>
      <c r="G67" s="28">
        <v>5.6599999999999998E-2</v>
      </c>
      <c r="H67" s="28">
        <v>2.96E-3</v>
      </c>
      <c r="I67" s="28">
        <v>0.14191999999999999</v>
      </c>
      <c r="J67" s="28">
        <v>3.6992799999999999</v>
      </c>
      <c r="K67" s="28">
        <v>0.67576000000000003</v>
      </c>
      <c r="L67" s="54">
        <v>3.4410000000000003E-2</v>
      </c>
      <c r="M67" s="28">
        <v>6.2033500000000004</v>
      </c>
      <c r="N67" s="28">
        <v>3.4675600000000002</v>
      </c>
      <c r="O67" s="28">
        <v>1.112E-2</v>
      </c>
      <c r="P67" s="28">
        <v>1.78494</v>
      </c>
      <c r="Q67" s="64"/>
      <c r="R67" s="23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2:46" ht="20.100000000000001" hidden="1" customHeight="1" x14ac:dyDescent="0.2">
      <c r="B68" s="48" t="s">
        <v>34</v>
      </c>
      <c r="C68" s="28">
        <v>6.25</v>
      </c>
      <c r="D68" s="28">
        <v>9.0814699999999995</v>
      </c>
      <c r="E68" s="28">
        <v>2.84449</v>
      </c>
      <c r="F68" s="28">
        <v>0.84814000000000001</v>
      </c>
      <c r="G68" s="28">
        <v>5.8529999999999999E-2</v>
      </c>
      <c r="H68" s="28">
        <v>2.8700000000000002E-3</v>
      </c>
      <c r="I68" s="28">
        <v>0.13791</v>
      </c>
      <c r="J68" s="28">
        <v>3.5955400000000002</v>
      </c>
      <c r="K68" s="28">
        <v>0.66022999999999998</v>
      </c>
      <c r="L68" s="54">
        <v>3.3439999999999998E-2</v>
      </c>
      <c r="M68" s="28">
        <v>6.2313099999999997</v>
      </c>
      <c r="N68" s="28">
        <v>3.4193199999999999</v>
      </c>
      <c r="O68" s="28">
        <v>1.107E-2</v>
      </c>
      <c r="P68" s="28">
        <v>1.7941</v>
      </c>
      <c r="Q68" s="64"/>
      <c r="R68" s="23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2:46" ht="20.100000000000001" hidden="1" customHeight="1" x14ac:dyDescent="0.2">
      <c r="B69" s="48" t="s">
        <v>35</v>
      </c>
      <c r="C69" s="28">
        <v>6.29</v>
      </c>
      <c r="D69" s="28">
        <v>9.1705000000000005</v>
      </c>
      <c r="E69" s="28">
        <v>2.8182299999999998</v>
      </c>
      <c r="F69" s="28">
        <v>0.84028999999999998</v>
      </c>
      <c r="G69" s="28">
        <v>5.8340000000000003E-2</v>
      </c>
      <c r="H69" s="28">
        <v>2.8500000000000001E-3</v>
      </c>
      <c r="I69" s="28">
        <v>0.13664000000000001</v>
      </c>
      <c r="J69" s="28">
        <v>3.6154999999999999</v>
      </c>
      <c r="K69" s="28">
        <v>0.64505999999999997</v>
      </c>
      <c r="L69" s="54">
        <v>3.313E-2</v>
      </c>
      <c r="M69" s="28">
        <v>6.2706299999999997</v>
      </c>
      <c r="N69" s="28">
        <v>3.4020600000000001</v>
      </c>
      <c r="O69" s="28">
        <v>1.1129999999999999E-2</v>
      </c>
      <c r="P69" s="28">
        <v>1.78074</v>
      </c>
      <c r="Q69" s="64"/>
      <c r="R69" s="23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</row>
    <row r="70" spans="2:46" ht="20.100000000000001" hidden="1" customHeight="1" x14ac:dyDescent="0.2">
      <c r="B70" s="48" t="s">
        <v>36</v>
      </c>
      <c r="C70" s="28">
        <v>6.32</v>
      </c>
      <c r="D70" s="28">
        <v>9.1501199999999994</v>
      </c>
      <c r="E70" s="28">
        <v>2.71739</v>
      </c>
      <c r="F70" s="28">
        <v>0.81022000000000005</v>
      </c>
      <c r="G70" s="28">
        <v>5.7849999999999999E-2</v>
      </c>
      <c r="H70" s="28">
        <v>2.7399999999999998E-3</v>
      </c>
      <c r="I70" s="28">
        <v>0.13175000000000001</v>
      </c>
      <c r="J70" s="28">
        <v>3.4895299999999998</v>
      </c>
      <c r="K70" s="28">
        <v>0.62536999999999998</v>
      </c>
      <c r="L70" s="54">
        <v>3.1940000000000003E-2</v>
      </c>
      <c r="M70" s="28">
        <v>6.30145</v>
      </c>
      <c r="N70" s="28">
        <v>3.30016</v>
      </c>
      <c r="O70" s="28">
        <v>1.1050000000000001E-2</v>
      </c>
      <c r="P70" s="28">
        <v>1.7907900000000001</v>
      </c>
      <c r="Q70" s="64"/>
      <c r="R70" s="23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</row>
    <row r="71" spans="2:46" ht="18.75" hidden="1" customHeight="1" x14ac:dyDescent="0.2">
      <c r="B71" s="48" t="s">
        <v>37</v>
      </c>
      <c r="C71" s="28">
        <v>6.36</v>
      </c>
      <c r="D71" s="28">
        <v>9.0306999999999995</v>
      </c>
      <c r="E71" s="28">
        <v>2.78485</v>
      </c>
      <c r="F71" s="28">
        <v>0.83033999999999997</v>
      </c>
      <c r="G71" s="28">
        <v>5.7090000000000002E-2</v>
      </c>
      <c r="H71" s="28">
        <v>2.81E-3</v>
      </c>
      <c r="I71" s="28">
        <v>0.13500999999999999</v>
      </c>
      <c r="J71" s="28">
        <v>3.6092499999999998</v>
      </c>
      <c r="K71" s="28">
        <v>0.62648000000000004</v>
      </c>
      <c r="L71" s="54">
        <v>3.2730000000000002E-2</v>
      </c>
      <c r="M71" s="28">
        <v>6.3411400000000002</v>
      </c>
      <c r="N71" s="28">
        <v>3.2429700000000001</v>
      </c>
      <c r="O71" s="28">
        <v>1.094E-2</v>
      </c>
      <c r="P71" s="28">
        <v>1.79603</v>
      </c>
      <c r="Q71" s="64"/>
      <c r="R71" s="23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</row>
    <row r="72" spans="2:46" ht="22.5" hidden="1" customHeight="1" x14ac:dyDescent="0.2">
      <c r="B72" s="47">
        <v>2000</v>
      </c>
      <c r="C72" s="28">
        <v>6.4</v>
      </c>
      <c r="D72" s="28">
        <v>9.5202399999999994</v>
      </c>
      <c r="E72" s="28">
        <v>3.0294400000000001</v>
      </c>
      <c r="F72" s="28">
        <v>0.90327000000000002</v>
      </c>
      <c r="G72" s="28">
        <v>5.5789999999999999E-2</v>
      </c>
      <c r="H72" s="28">
        <v>3.5999999999999999E-3</v>
      </c>
      <c r="I72" s="28">
        <v>0.14677999999999999</v>
      </c>
      <c r="J72" s="28">
        <v>3.9011900000000002</v>
      </c>
      <c r="K72" s="28">
        <v>0.66861999999999999</v>
      </c>
      <c r="L72" s="54">
        <v>3.5589999999999997E-2</v>
      </c>
      <c r="M72" s="28">
        <v>6.3904199999999998</v>
      </c>
      <c r="N72" s="28">
        <v>3.2717900000000002</v>
      </c>
      <c r="O72" s="28">
        <v>1.115E-2</v>
      </c>
      <c r="P72" s="28">
        <v>1.8086500000000001</v>
      </c>
      <c r="Q72" s="64"/>
    </row>
    <row r="73" spans="2:46" ht="22.5" hidden="1" customHeight="1" x14ac:dyDescent="0.2">
      <c r="B73" s="47">
        <v>2001</v>
      </c>
      <c r="C73" s="28"/>
      <c r="D73" s="28"/>
      <c r="E73" s="28"/>
      <c r="F73" s="28"/>
      <c r="G73" s="28"/>
      <c r="H73" s="28"/>
      <c r="I73" s="28"/>
      <c r="J73" s="28"/>
      <c r="K73" s="28"/>
      <c r="L73" s="54"/>
      <c r="M73" s="28"/>
      <c r="N73" s="28"/>
      <c r="O73" s="28"/>
      <c r="P73" s="28"/>
      <c r="Q73" s="64"/>
    </row>
    <row r="74" spans="2:46" ht="22.5" hidden="1" customHeight="1" x14ac:dyDescent="0.2">
      <c r="B74" s="48" t="s">
        <v>27</v>
      </c>
      <c r="C74" s="28">
        <v>6.43</v>
      </c>
      <c r="D74" s="28">
        <v>9.3739799999999995</v>
      </c>
      <c r="E74" s="28">
        <v>3.0407999999999999</v>
      </c>
      <c r="F74" s="28">
        <v>0.90664999999999996</v>
      </c>
      <c r="G74" s="28">
        <v>5.5359999999999999E-2</v>
      </c>
      <c r="H74" s="28">
        <v>3.0699999999999998E-3</v>
      </c>
      <c r="I74" s="28">
        <v>0.14743999999999999</v>
      </c>
      <c r="J74" s="28">
        <v>3.8971300000000002</v>
      </c>
      <c r="K74" s="28">
        <v>0.67312000000000005</v>
      </c>
      <c r="L74" s="54">
        <v>3.5749999999999997E-2</v>
      </c>
      <c r="M74" s="28">
        <v>6.4110300000000002</v>
      </c>
      <c r="N74" s="28">
        <v>3.2620900000000002</v>
      </c>
      <c r="O74" s="28">
        <v>1.141E-2</v>
      </c>
      <c r="P74" s="28">
        <v>1.8132999999999999</v>
      </c>
      <c r="Q74" s="64"/>
    </row>
    <row r="75" spans="2:46" ht="22.5" hidden="1" customHeight="1" x14ac:dyDescent="0.2">
      <c r="B75" s="48" t="s">
        <v>28</v>
      </c>
      <c r="C75" s="28">
        <v>6.45</v>
      </c>
      <c r="D75" s="28">
        <v>9.3556500000000007</v>
      </c>
      <c r="E75" s="28">
        <v>3.0263100000000001</v>
      </c>
      <c r="F75" s="28">
        <v>0.90232000000000001</v>
      </c>
      <c r="G75" s="28">
        <v>5.552E-2</v>
      </c>
      <c r="H75" s="28">
        <v>3.0500000000000002E-3</v>
      </c>
      <c r="I75" s="28">
        <v>0.14663000000000001</v>
      </c>
      <c r="J75" s="28">
        <v>3.8535300000000001</v>
      </c>
      <c r="K75" s="28">
        <v>0.65253000000000005</v>
      </c>
      <c r="L75" s="54">
        <v>3.5549999999999998E-2</v>
      </c>
      <c r="M75" s="28">
        <v>6.4327699999999997</v>
      </c>
      <c r="N75" s="28">
        <v>3.1566000000000001</v>
      </c>
      <c r="O75" s="28">
        <v>1.1259999999999999E-2</v>
      </c>
      <c r="P75" s="28">
        <v>1.82334</v>
      </c>
      <c r="Q75" s="64"/>
    </row>
    <row r="76" spans="2:46" ht="22.5" hidden="1" customHeight="1" x14ac:dyDescent="0.2">
      <c r="B76" s="48" t="s">
        <v>29</v>
      </c>
      <c r="C76" s="28">
        <v>6.49</v>
      </c>
      <c r="D76" s="28">
        <v>9.2320399999999996</v>
      </c>
      <c r="E76" s="28">
        <v>2.9187500000000002</v>
      </c>
      <c r="F76" s="28">
        <v>0.87026000000000003</v>
      </c>
      <c r="G76" s="28">
        <v>5.2359999999999997E-2</v>
      </c>
      <c r="H76" s="28">
        <v>2.9499999999999999E-3</v>
      </c>
      <c r="I76" s="28">
        <v>0.14149</v>
      </c>
      <c r="J76" s="28">
        <v>3.7437800000000001</v>
      </c>
      <c r="K76" s="28">
        <v>0.62282999999999999</v>
      </c>
      <c r="L76" s="54">
        <v>3.431E-2</v>
      </c>
      <c r="M76" s="28">
        <v>6.4732399999999997</v>
      </c>
      <c r="N76" s="28">
        <v>3.0093000000000001</v>
      </c>
      <c r="O76" s="28">
        <v>1.091E-2</v>
      </c>
      <c r="P76" s="28">
        <v>1.8365</v>
      </c>
      <c r="Q76" s="64"/>
    </row>
    <row r="77" spans="2:46" ht="22.5" hidden="1" customHeight="1" x14ac:dyDescent="0.2">
      <c r="B77" s="48" t="s">
        <v>30</v>
      </c>
      <c r="C77" s="28">
        <v>6.52</v>
      </c>
      <c r="D77" s="28">
        <v>9.3209999999999997</v>
      </c>
      <c r="E77" s="28">
        <v>2.9661400000000002</v>
      </c>
      <c r="F77" s="28">
        <v>0.88439000000000001</v>
      </c>
      <c r="G77" s="28">
        <v>5.2440000000000001E-2</v>
      </c>
      <c r="H77" s="28">
        <v>3.0000000000000001E-3</v>
      </c>
      <c r="I77" s="28">
        <v>0.14380999999999999</v>
      </c>
      <c r="J77" s="28">
        <v>3.7676799999999999</v>
      </c>
      <c r="K77" s="28">
        <v>0.63788</v>
      </c>
      <c r="L77" s="54">
        <v>3.4869999999999998E-2</v>
      </c>
      <c r="M77" s="28">
        <v>6.5045500000000001</v>
      </c>
      <c r="N77" s="28">
        <v>2.9531999999999998</v>
      </c>
      <c r="O77" s="28">
        <v>1.082E-2</v>
      </c>
      <c r="P77" s="28">
        <v>1.81084</v>
      </c>
      <c r="Q77" s="64"/>
    </row>
    <row r="78" spans="2:46" ht="22.5" hidden="1" customHeight="1" x14ac:dyDescent="0.2">
      <c r="B78" s="48" t="s">
        <v>31</v>
      </c>
      <c r="C78" s="28">
        <v>6.57</v>
      </c>
      <c r="D78" s="28">
        <v>9.3429199999999994</v>
      </c>
      <c r="E78" s="28">
        <v>2.8716699999999999</v>
      </c>
      <c r="F78" s="28">
        <v>0.85624999999999996</v>
      </c>
      <c r="G78" s="28">
        <v>5.4460000000000001E-2</v>
      </c>
      <c r="H78" s="28">
        <v>2.8999999999999998E-3</v>
      </c>
      <c r="I78" s="28">
        <v>0.13922999999999999</v>
      </c>
      <c r="J78" s="28">
        <v>3.6847400000000001</v>
      </c>
      <c r="K78" s="28">
        <v>0.61839</v>
      </c>
      <c r="L78" s="54">
        <v>3.3759999999999998E-2</v>
      </c>
      <c r="M78" s="28">
        <v>6.5503900000000002</v>
      </c>
      <c r="N78" s="28">
        <v>2.8003399999999998</v>
      </c>
      <c r="O78" s="28">
        <v>1.073E-2</v>
      </c>
      <c r="P78" s="28">
        <v>1.80789</v>
      </c>
      <c r="Q78" s="64"/>
    </row>
    <row r="79" spans="2:46" ht="22.5" hidden="1" customHeight="1" x14ac:dyDescent="0.2">
      <c r="B79" s="48" t="s">
        <v>32</v>
      </c>
      <c r="C79" s="28">
        <v>6.6</v>
      </c>
      <c r="D79" s="28">
        <v>9.26267</v>
      </c>
      <c r="E79" s="28">
        <v>2.8408600000000002</v>
      </c>
      <c r="F79" s="28">
        <v>0.84702999999999995</v>
      </c>
      <c r="G79" s="28">
        <v>5.2780000000000001E-2</v>
      </c>
      <c r="H79" s="28">
        <v>2.8700000000000002E-3</v>
      </c>
      <c r="I79" s="28">
        <v>0.13772999999999999</v>
      </c>
      <c r="J79" s="28">
        <v>3.6555599999999999</v>
      </c>
      <c r="K79" s="28">
        <v>0.60411000000000004</v>
      </c>
      <c r="L79" s="54">
        <v>3.3390000000000003E-2</v>
      </c>
      <c r="M79" s="28">
        <f>6.6/1.075</f>
        <v>6.1395348837209305</v>
      </c>
      <c r="N79" s="28">
        <v>2.8621099999999999</v>
      </c>
      <c r="O79" s="28">
        <v>1.0500000000000001E-2</v>
      </c>
      <c r="P79" s="28">
        <v>1.87625</v>
      </c>
      <c r="Q79" s="64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</row>
    <row r="80" spans="2:46" ht="22.5" hidden="1" customHeight="1" x14ac:dyDescent="0.2">
      <c r="B80" s="48" t="s">
        <v>33</v>
      </c>
      <c r="C80" s="28">
        <v>6.66</v>
      </c>
      <c r="D80" s="28">
        <v>9.4666499999999996</v>
      </c>
      <c r="E80" s="28">
        <v>2.97132</v>
      </c>
      <c r="F80" s="28">
        <v>0.88593999999999995</v>
      </c>
      <c r="G80" s="28">
        <v>5.3089999999999998E-2</v>
      </c>
      <c r="H80" s="28">
        <v>3.0000000000000001E-3</v>
      </c>
      <c r="I80" s="28">
        <v>0.14405999999999999</v>
      </c>
      <c r="J80" s="28">
        <v>3.8461500000000002</v>
      </c>
      <c r="K80" s="28">
        <v>0.62783999999999995</v>
      </c>
      <c r="L80" s="54">
        <v>3.4930000000000003E-2</v>
      </c>
      <c r="M80" s="28">
        <f>6.64266/1.0621</f>
        <v>6.2542698427643346</v>
      </c>
      <c r="N80" s="28">
        <v>2.7483399999999998</v>
      </c>
      <c r="O80" s="28">
        <v>9.9799999999999993E-3</v>
      </c>
      <c r="P80" s="28">
        <v>1.9034</v>
      </c>
      <c r="Q80" s="64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</row>
    <row r="81" spans="2:40" ht="22.5" hidden="1" customHeight="1" x14ac:dyDescent="0.2">
      <c r="B81" s="48" t="s">
        <v>34</v>
      </c>
      <c r="C81" s="28">
        <v>6.7</v>
      </c>
      <c r="D81" s="28">
        <v>9.7394400000000001</v>
      </c>
      <c r="E81" s="28">
        <v>3.1305800000000001</v>
      </c>
      <c r="F81" s="28">
        <v>0.93342999999999998</v>
      </c>
      <c r="G81" s="28">
        <v>5.5930000000000001E-2</v>
      </c>
      <c r="H81" s="28">
        <v>3.16E-3</v>
      </c>
      <c r="I81" s="28">
        <v>0.15178</v>
      </c>
      <c r="J81" s="28">
        <v>4.0433399999999997</v>
      </c>
      <c r="K81" s="28">
        <v>0.64487000000000005</v>
      </c>
      <c r="L81" s="54">
        <v>3.6799999999999999E-2</v>
      </c>
      <c r="M81" s="28">
        <f>6.681/1.0444</f>
        <v>6.3969743393335889</v>
      </c>
      <c r="N81" s="28">
        <v>2.6392699999999998</v>
      </c>
      <c r="O81" s="28">
        <v>1.01E-2</v>
      </c>
      <c r="P81" s="28">
        <v>1.91954</v>
      </c>
      <c r="Q81" s="64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</row>
    <row r="82" spans="2:40" ht="22.5" hidden="1" customHeight="1" x14ac:dyDescent="0.2">
      <c r="B82" s="48" t="s">
        <v>35</v>
      </c>
      <c r="C82" s="28">
        <v>6.74</v>
      </c>
      <c r="D82" s="28">
        <v>9.9046099999999999</v>
      </c>
      <c r="E82" s="28">
        <v>3.1520800000000002</v>
      </c>
      <c r="F82" s="28">
        <v>0.93984000000000001</v>
      </c>
      <c r="G82" s="28">
        <v>5.6210000000000003E-2</v>
      </c>
      <c r="H82" s="28">
        <v>3.1800000000000001E-3</v>
      </c>
      <c r="I82" s="28">
        <v>0.15282000000000001</v>
      </c>
      <c r="J82" s="28">
        <v>4.16615</v>
      </c>
      <c r="K82" s="28">
        <v>0.62794000000000005</v>
      </c>
      <c r="L82" s="54">
        <v>3.705E-2</v>
      </c>
      <c r="M82" s="28">
        <f>6.72067/1.0404</f>
        <v>6.4596981930026915</v>
      </c>
      <c r="N82" s="28">
        <v>2.51403</v>
      </c>
      <c r="O82" s="28">
        <v>9.6500000000000006E-3</v>
      </c>
      <c r="P82" s="28">
        <v>1.92909</v>
      </c>
      <c r="Q82" s="64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</row>
    <row r="83" spans="2:40" ht="22.5" hidden="1" customHeight="1" x14ac:dyDescent="0.2">
      <c r="B83" s="48" t="s">
        <v>36</v>
      </c>
      <c r="C83" s="28">
        <v>6.8</v>
      </c>
      <c r="D83" s="28">
        <v>9.8506599999999995</v>
      </c>
      <c r="E83" s="28">
        <v>3.13585</v>
      </c>
      <c r="F83" s="28">
        <v>0.93500000000000005</v>
      </c>
      <c r="G83" s="28">
        <v>5.5579999999999997E-2</v>
      </c>
      <c r="H83" s="28">
        <v>3.1700000000000001E-3</v>
      </c>
      <c r="I83" s="28">
        <v>0.15204000000000001</v>
      </c>
      <c r="J83" s="28">
        <v>4.1741099999999998</v>
      </c>
      <c r="K83" s="28">
        <v>0.63997999999999999</v>
      </c>
      <c r="L83" s="54">
        <v>3.6859999999999997E-2</v>
      </c>
      <c r="M83" s="28">
        <f>6.78271/1.0466</f>
        <v>6.4807089623542904</v>
      </c>
      <c r="N83" s="28">
        <v>2.4889899999999998</v>
      </c>
      <c r="O83" s="28">
        <v>9.4699999999999993E-3</v>
      </c>
      <c r="P83" s="28">
        <v>1.9697899999999999</v>
      </c>
      <c r="Q83" s="64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</row>
    <row r="84" spans="2:40" ht="22.5" hidden="1" customHeight="1" x14ac:dyDescent="0.2">
      <c r="B84" s="48" t="s">
        <v>37</v>
      </c>
      <c r="C84" s="28">
        <v>6.83</v>
      </c>
      <c r="D84" s="28">
        <v>9.7103800000000007</v>
      </c>
      <c r="E84" s="28">
        <v>3.0929700000000002</v>
      </c>
      <c r="F84" s="28">
        <v>0.92220999999999997</v>
      </c>
      <c r="G84" s="28">
        <v>5.5050000000000002E-2</v>
      </c>
      <c r="H84" s="28">
        <v>3.1199999999999999E-3</v>
      </c>
      <c r="I84" s="28">
        <v>0.14996000000000001</v>
      </c>
      <c r="J84" s="28">
        <v>4.1190300000000004</v>
      </c>
      <c r="K84" s="28">
        <v>0.63951000000000002</v>
      </c>
      <c r="L84" s="28">
        <v>3.6360000000000003E-2</v>
      </c>
      <c r="M84" s="66">
        <f>6.82844/1.0545</f>
        <v>6.4755239449976285</v>
      </c>
      <c r="N84" s="28">
        <v>2.6842700000000002</v>
      </c>
      <c r="O84" s="28">
        <v>9.92E-3</v>
      </c>
      <c r="P84" s="28">
        <v>1.9819599999999999</v>
      </c>
      <c r="Q84" s="64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</row>
    <row r="85" spans="2:40" ht="22.5" hidden="1" customHeight="1" x14ac:dyDescent="0.2">
      <c r="B85" s="47">
        <v>2001</v>
      </c>
      <c r="C85" s="28">
        <v>6.83</v>
      </c>
      <c r="D85" s="28">
        <v>9.8690499999999997</v>
      </c>
      <c r="E85" s="28">
        <v>3.0759099999999999</v>
      </c>
      <c r="F85" s="28">
        <v>0.91713</v>
      </c>
      <c r="G85" s="28">
        <v>5.1959999999999999E-2</v>
      </c>
      <c r="H85" s="28">
        <v>3.1099999999999999E-3</v>
      </c>
      <c r="I85" s="28">
        <v>0.14913000000000001</v>
      </c>
      <c r="J85" s="28">
        <v>4.0656699999999999</v>
      </c>
      <c r="K85" s="28">
        <v>0.64671000000000001</v>
      </c>
      <c r="L85" s="54">
        <v>3.6159999999999998E-2</v>
      </c>
      <c r="M85" s="28">
        <f>6.81682/1.0526</f>
        <v>6.4761732851985556</v>
      </c>
      <c r="N85" s="28">
        <v>2.9468000000000001</v>
      </c>
      <c r="O85" s="28">
        <v>1.03E-2</v>
      </c>
      <c r="P85" s="28">
        <v>1.97908</v>
      </c>
      <c r="Q85" s="64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</row>
    <row r="86" spans="2:40" ht="21.75" hidden="1" customHeight="1" x14ac:dyDescent="0.2">
      <c r="B86" s="47" t="s">
        <v>62</v>
      </c>
      <c r="C86" s="28"/>
      <c r="D86" s="28"/>
      <c r="E86" s="28"/>
      <c r="F86" s="28"/>
      <c r="G86" s="28"/>
      <c r="H86" s="28"/>
      <c r="I86" s="28"/>
      <c r="J86" s="28"/>
      <c r="K86" s="28"/>
      <c r="L86" s="54"/>
      <c r="M86" s="28"/>
      <c r="N86" s="28"/>
      <c r="O86" s="28"/>
      <c r="P86" s="28"/>
      <c r="Q86" s="64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</row>
    <row r="87" spans="2:40" ht="22.5" hidden="1" customHeight="1" x14ac:dyDescent="0.2">
      <c r="B87" s="48" t="s">
        <v>27</v>
      </c>
      <c r="C87" s="28">
        <v>6.91</v>
      </c>
      <c r="D87" s="28">
        <v>9.74315</v>
      </c>
      <c r="E87" s="28">
        <v>5.9371099999999997</v>
      </c>
      <c r="F87" s="28">
        <v>5.9371099999999997</v>
      </c>
      <c r="G87" s="28">
        <v>5.1880000000000003E-2</v>
      </c>
      <c r="H87" s="28">
        <v>5.9371099999999997</v>
      </c>
      <c r="I87" s="28">
        <v>5.9371099999999997</v>
      </c>
      <c r="J87" s="28">
        <v>4.0332499999999998</v>
      </c>
      <c r="K87" s="28">
        <v>0.64498999999999995</v>
      </c>
      <c r="L87" s="54">
        <v>5.9371099999999997</v>
      </c>
      <c r="M87" s="28">
        <v>3.5792199999999998</v>
      </c>
      <c r="N87" s="28">
        <v>2.8342200000000002</v>
      </c>
      <c r="O87" s="28">
        <v>1.017E-2</v>
      </c>
      <c r="P87" s="28">
        <v>1.98017</v>
      </c>
      <c r="Q87" s="64"/>
      <c r="R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</row>
    <row r="88" spans="2:40" ht="22.5" hidden="1" customHeight="1" x14ac:dyDescent="0.2">
      <c r="B88" s="48" t="s">
        <v>28</v>
      </c>
      <c r="C88" s="28">
        <v>6.98</v>
      </c>
      <c r="D88" s="28">
        <v>9.8651</v>
      </c>
      <c r="E88" s="28">
        <v>6.0148299999999999</v>
      </c>
      <c r="F88" s="28">
        <v>6.0148299999999999</v>
      </c>
      <c r="G88" s="28">
        <v>5.1790000000000003E-2</v>
      </c>
      <c r="H88" s="28">
        <v>6.0148299999999999</v>
      </c>
      <c r="I88" s="28">
        <v>6.0148299999999999</v>
      </c>
      <c r="J88" s="28">
        <v>4.0778100000000004</v>
      </c>
      <c r="K88" s="28">
        <v>0.66354999999999997</v>
      </c>
      <c r="L88" s="54">
        <v>6.0148299999999999</v>
      </c>
      <c r="M88" s="28">
        <v>3.2985799999999998</v>
      </c>
      <c r="N88" s="28">
        <v>2.9554100000000001</v>
      </c>
      <c r="O88" s="28">
        <v>1.034E-2</v>
      </c>
      <c r="P88" s="28">
        <v>2.00461</v>
      </c>
      <c r="Q88" s="64"/>
      <c r="R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</row>
    <row r="89" spans="2:40" ht="22.5" hidden="1" customHeight="1" x14ac:dyDescent="0.2">
      <c r="B89" s="48" t="s">
        <v>29</v>
      </c>
      <c r="C89" s="28">
        <v>7.03</v>
      </c>
      <c r="D89" s="28">
        <v>9.9829399999999993</v>
      </c>
      <c r="E89" s="28">
        <v>6.1190300000000004</v>
      </c>
      <c r="F89" s="28">
        <v>6.1190300000000004</v>
      </c>
      <c r="G89" s="28">
        <v>5.287E-2</v>
      </c>
      <c r="H89" s="28">
        <v>6.1190300000000004</v>
      </c>
      <c r="I89" s="28">
        <v>6.1190300000000004</v>
      </c>
      <c r="J89" s="28">
        <v>4.1790900000000004</v>
      </c>
      <c r="K89" s="28">
        <v>0.67752000000000001</v>
      </c>
      <c r="L89" s="54">
        <v>6.1190300000000004</v>
      </c>
      <c r="M89" s="28">
        <v>2.3762699999999999</v>
      </c>
      <c r="N89" s="28">
        <v>3.0189499999999998</v>
      </c>
      <c r="O89" s="28">
        <v>1.0670000000000001E-2</v>
      </c>
      <c r="P89" s="28">
        <v>2.03572</v>
      </c>
      <c r="Q89" s="64"/>
      <c r="R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</row>
    <row r="90" spans="2:40" ht="22.5" hidden="1" customHeight="1" x14ac:dyDescent="0.2">
      <c r="B90" s="48" t="s">
        <v>30</v>
      </c>
      <c r="C90" s="28">
        <v>7.06</v>
      </c>
      <c r="D90" s="28">
        <v>10.26854</v>
      </c>
      <c r="E90" s="28">
        <v>6.3599399999999999</v>
      </c>
      <c r="F90" s="28">
        <v>6.3599399999999999</v>
      </c>
      <c r="G90" s="28">
        <v>5.5010000000000003E-2</v>
      </c>
      <c r="H90" s="28">
        <v>6.3599399999999999</v>
      </c>
      <c r="I90" s="28">
        <v>6.3599399999999999</v>
      </c>
      <c r="J90" s="28">
        <v>4.3475599999999996</v>
      </c>
      <c r="K90" s="28">
        <v>0.69006999999999996</v>
      </c>
      <c r="L90" s="54">
        <v>6.3599399999999999</v>
      </c>
      <c r="M90" s="28">
        <v>2.4192399999999998</v>
      </c>
      <c r="N90" s="28">
        <v>2.9805199999999998</v>
      </c>
      <c r="O90" s="28">
        <v>1.0869999999999999E-2</v>
      </c>
      <c r="P90" s="28">
        <v>2.0493100000000002</v>
      </c>
      <c r="Q90" s="64"/>
      <c r="R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</row>
    <row r="91" spans="2:40" ht="22.5" hidden="1" customHeight="1" x14ac:dyDescent="0.2">
      <c r="B91" s="48" t="s">
        <v>31</v>
      </c>
      <c r="C91" s="28">
        <v>7.09</v>
      </c>
      <c r="D91" s="28">
        <v>10.33422</v>
      </c>
      <c r="E91" s="28">
        <v>6.6139900000000003</v>
      </c>
      <c r="F91" s="28">
        <v>6.6139900000000003</v>
      </c>
      <c r="G91" s="28">
        <v>5.6849999999999998E-2</v>
      </c>
      <c r="H91" s="28">
        <v>6.6139900000000003</v>
      </c>
      <c r="I91" s="28">
        <v>6.6139900000000003</v>
      </c>
      <c r="J91" s="28">
        <v>4.5118099999999997</v>
      </c>
      <c r="K91" s="28">
        <v>0.72238999999999998</v>
      </c>
      <c r="L91" s="54">
        <v>6.6139900000000003</v>
      </c>
      <c r="M91" s="28">
        <v>1.9748600000000001</v>
      </c>
      <c r="N91" s="28">
        <v>2.8167300000000002</v>
      </c>
      <c r="O91" s="28">
        <v>1.081E-2</v>
      </c>
      <c r="P91" s="28">
        <v>2.03952</v>
      </c>
      <c r="Q91" s="64"/>
      <c r="R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</row>
    <row r="92" spans="2:40" ht="22.5" hidden="1" customHeight="1" x14ac:dyDescent="0.2">
      <c r="B92" s="48" t="s">
        <v>32</v>
      </c>
      <c r="C92" s="28">
        <v>7.17</v>
      </c>
      <c r="D92" s="28">
        <v>10.92449</v>
      </c>
      <c r="E92" s="28">
        <v>7.0684899999999997</v>
      </c>
      <c r="F92" s="28">
        <v>7.0684899999999997</v>
      </c>
      <c r="G92" s="28">
        <v>5.9909999999999998E-2</v>
      </c>
      <c r="H92" s="28">
        <v>7.0684899999999997</v>
      </c>
      <c r="I92" s="28">
        <v>7.0684899999999997</v>
      </c>
      <c r="J92" s="28">
        <v>4.8054300000000003</v>
      </c>
      <c r="K92" s="28">
        <v>0.77802000000000004</v>
      </c>
      <c r="L92" s="54">
        <v>7.0684899999999997</v>
      </c>
      <c r="M92" s="28">
        <v>1.8865400000000001</v>
      </c>
      <c r="N92" s="28">
        <v>2.5061300000000002</v>
      </c>
      <c r="O92" s="28">
        <v>1.0279999999999999E-2</v>
      </c>
      <c r="P92" s="28">
        <v>2.0379100000000001</v>
      </c>
      <c r="Q92" s="64"/>
      <c r="R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</row>
    <row r="93" spans="2:40" ht="22.5" hidden="1" customHeight="1" x14ac:dyDescent="0.2">
      <c r="B93" s="48" t="s">
        <v>33</v>
      </c>
      <c r="C93" s="28">
        <v>7.24</v>
      </c>
      <c r="D93" s="28">
        <v>11.360670000000001</v>
      </c>
      <c r="E93" s="28">
        <v>7.10304</v>
      </c>
      <c r="F93" s="28">
        <v>7.10304</v>
      </c>
      <c r="G93" s="28">
        <v>6.0089999999999998E-2</v>
      </c>
      <c r="H93" s="28">
        <v>7.10304</v>
      </c>
      <c r="I93" s="28">
        <v>7.10304</v>
      </c>
      <c r="J93" s="28">
        <v>4.8737700000000004</v>
      </c>
      <c r="K93" s="28">
        <v>0.76861999999999997</v>
      </c>
      <c r="L93" s="54">
        <v>7.10304</v>
      </c>
      <c r="M93" s="28">
        <v>1.9566399999999999</v>
      </c>
      <c r="N93" s="28">
        <v>2.1852299999999998</v>
      </c>
      <c r="O93" s="28">
        <v>1.0319999999999999E-2</v>
      </c>
      <c r="P93" s="28">
        <v>2.0482300000000002</v>
      </c>
      <c r="Q93" s="64"/>
      <c r="R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</row>
    <row r="94" spans="2:40" ht="22.5" hidden="1" customHeight="1" x14ac:dyDescent="0.2">
      <c r="B94" s="48" t="s">
        <v>34</v>
      </c>
      <c r="C94" s="28">
        <v>7.3</v>
      </c>
      <c r="D94" s="28">
        <v>11.26362</v>
      </c>
      <c r="E94" s="28">
        <v>7.16134</v>
      </c>
      <c r="F94" s="28">
        <v>7.16134</v>
      </c>
      <c r="G94" s="28">
        <v>6.1580000000000003E-2</v>
      </c>
      <c r="H94" s="28">
        <v>7.16134</v>
      </c>
      <c r="I94" s="28">
        <v>7.16134</v>
      </c>
      <c r="J94" s="28">
        <v>4.8692399999999996</v>
      </c>
      <c r="K94" s="28">
        <v>0.78169999999999995</v>
      </c>
      <c r="L94" s="28">
        <v>7.16134</v>
      </c>
      <c r="M94" s="66">
        <v>2.01105</v>
      </c>
      <c r="N94" s="28">
        <v>2.37134</v>
      </c>
      <c r="O94" s="28">
        <v>1.0200000000000001E-2</v>
      </c>
      <c r="P94" s="28">
        <v>2.0121600000000002</v>
      </c>
      <c r="Q94" s="64"/>
      <c r="R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</row>
    <row r="95" spans="2:40" ht="22.5" hidden="1" customHeight="1" x14ac:dyDescent="0.2">
      <c r="B95" s="48" t="s">
        <v>35</v>
      </c>
      <c r="C95" s="28">
        <v>7.35</v>
      </c>
      <c r="D95" s="28">
        <v>11.43553</v>
      </c>
      <c r="E95" s="28">
        <v>7.1819300000000004</v>
      </c>
      <c r="F95" s="28">
        <v>7.1819300000000004</v>
      </c>
      <c r="G95" s="28">
        <v>5.9709999999999999E-2</v>
      </c>
      <c r="H95" s="28">
        <v>7.1819300000000004</v>
      </c>
      <c r="I95" s="28">
        <v>7.1819300000000004</v>
      </c>
      <c r="J95" s="28">
        <v>4.90334</v>
      </c>
      <c r="K95" s="28">
        <v>0.79054000000000002</v>
      </c>
      <c r="L95" s="54">
        <v>7.1819300000000004</v>
      </c>
      <c r="M95" s="28">
        <v>1.9757400000000001</v>
      </c>
      <c r="N95" s="28">
        <v>1.8940600000000001</v>
      </c>
      <c r="O95" s="28">
        <v>9.8300000000000002E-3</v>
      </c>
      <c r="P95" s="28">
        <v>2.0090400000000002</v>
      </c>
      <c r="Q95" s="64"/>
      <c r="R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</row>
    <row r="96" spans="2:40" ht="22.5" hidden="1" customHeight="1" x14ac:dyDescent="0.2">
      <c r="B96" s="48" t="s">
        <v>36</v>
      </c>
      <c r="C96" s="28">
        <v>7.4</v>
      </c>
      <c r="D96" s="28">
        <v>11.49804</v>
      </c>
      <c r="E96" s="28">
        <v>7.2663500000000001</v>
      </c>
      <c r="F96" s="28">
        <v>7.2663500000000001</v>
      </c>
      <c r="G96" s="28">
        <v>6.0109999999999997E-2</v>
      </c>
      <c r="H96" s="28">
        <v>7.2663500000000001</v>
      </c>
      <c r="I96" s="28">
        <v>7.2663500000000001</v>
      </c>
      <c r="J96" s="28">
        <v>4.9623499999999998</v>
      </c>
      <c r="K96" s="28">
        <v>0.80222000000000004</v>
      </c>
      <c r="L96" s="54">
        <v>7.2663500000000001</v>
      </c>
      <c r="M96" s="28">
        <v>2.0847500000000001</v>
      </c>
      <c r="N96" s="28">
        <v>1.98922</v>
      </c>
      <c r="O96" s="28">
        <v>1.0070000000000001E-2</v>
      </c>
      <c r="P96" s="28">
        <v>2.0474399999999999</v>
      </c>
      <c r="Q96" s="64"/>
      <c r="R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</row>
    <row r="97" spans="2:40" ht="22.5" hidden="1" customHeight="1" x14ac:dyDescent="0.2">
      <c r="B97" s="70" t="s">
        <v>37</v>
      </c>
      <c r="C97" s="69">
        <v>7.45</v>
      </c>
      <c r="D97" s="69">
        <v>11.52393</v>
      </c>
      <c r="E97" s="28">
        <v>7.3883900000000002</v>
      </c>
      <c r="F97" s="69">
        <v>7.3883900000000002</v>
      </c>
      <c r="G97" s="69">
        <v>6.0819999999999999E-2</v>
      </c>
      <c r="H97" s="69">
        <v>7.3883900000000002</v>
      </c>
      <c r="I97" s="69">
        <v>7.3883900000000002</v>
      </c>
      <c r="J97" s="69">
        <v>5.0094399999999997</v>
      </c>
      <c r="K97" s="69">
        <v>0.81371000000000004</v>
      </c>
      <c r="L97" s="71">
        <v>7.3883900000000002</v>
      </c>
      <c r="M97" s="69">
        <v>2.1289400000000001</v>
      </c>
      <c r="N97" s="69">
        <v>2.0650400000000002</v>
      </c>
      <c r="O97" s="69">
        <v>1.055E-2</v>
      </c>
      <c r="P97" s="69">
        <v>2.1183200000000002</v>
      </c>
      <c r="Q97" s="64"/>
      <c r="R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</row>
    <row r="98" spans="2:40" ht="22.5" hidden="1" customHeight="1" x14ac:dyDescent="0.2">
      <c r="B98" s="47" t="s">
        <v>62</v>
      </c>
      <c r="C98" s="69">
        <v>7.5</v>
      </c>
      <c r="D98" s="69">
        <v>12.0054</v>
      </c>
      <c r="E98" s="28">
        <v>7.8382899999999998</v>
      </c>
      <c r="F98" s="28">
        <v>7.8382899999999998</v>
      </c>
      <c r="G98" s="69">
        <v>6.318E-2</v>
      </c>
      <c r="H98" s="28">
        <v>7.8382899999999998</v>
      </c>
      <c r="I98" s="28">
        <v>7.8382899999999998</v>
      </c>
      <c r="J98" s="69">
        <v>5.3940999999999999</v>
      </c>
      <c r="K98" s="69">
        <v>0.85606000000000004</v>
      </c>
      <c r="L98" s="69">
        <v>7.8382899999999998</v>
      </c>
      <c r="M98" s="72">
        <v>2.2261899999999999</v>
      </c>
      <c r="N98" s="69">
        <v>2.1171799999999998</v>
      </c>
      <c r="O98" s="69">
        <v>1.039E-2</v>
      </c>
      <c r="P98" s="69">
        <v>2.1277200000000001</v>
      </c>
      <c r="Q98" s="64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</row>
    <row r="99" spans="2:40" ht="22.5" hidden="1" customHeight="1" x14ac:dyDescent="0.2">
      <c r="B99" s="47">
        <v>2003</v>
      </c>
      <c r="C99" s="28"/>
      <c r="D99" s="28"/>
      <c r="E99" s="28"/>
      <c r="F99" s="28"/>
      <c r="G99" s="28"/>
      <c r="H99" s="28"/>
      <c r="I99" s="28"/>
      <c r="J99" s="28"/>
      <c r="K99" s="28"/>
      <c r="L99" s="69"/>
      <c r="M99" s="72"/>
      <c r="N99" s="69"/>
      <c r="O99" s="69"/>
      <c r="P99" s="69"/>
      <c r="Q99" s="64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</row>
    <row r="100" spans="2:40" ht="22.5" hidden="1" customHeight="1" x14ac:dyDescent="0.2">
      <c r="B100" s="48" t="s">
        <v>27</v>
      </c>
      <c r="C100" s="28">
        <v>7.55</v>
      </c>
      <c r="D100" s="28">
        <v>12.418480000000001</v>
      </c>
      <c r="E100" s="28">
        <v>8.1226099999999999</v>
      </c>
      <c r="F100" s="28">
        <v>8.1226099999999999</v>
      </c>
      <c r="G100" s="28">
        <v>6.3100000000000003E-2</v>
      </c>
      <c r="H100" s="28">
        <v>8.1226099999999999</v>
      </c>
      <c r="I100" s="28">
        <v>8.1226099999999999</v>
      </c>
      <c r="J100" s="28">
        <v>5.5375800000000002</v>
      </c>
      <c r="K100" s="28">
        <v>0.88488999999999995</v>
      </c>
      <c r="L100" s="54">
        <v>8.1226099999999999</v>
      </c>
      <c r="M100" s="28">
        <v>2.3240699999999999</v>
      </c>
      <c r="N100" s="28">
        <v>2.1277200000000001</v>
      </c>
      <c r="O100" s="28">
        <v>1.0240000000000001E-2</v>
      </c>
      <c r="P100" s="28">
        <v>2.1661999999999999</v>
      </c>
      <c r="Q100" s="64"/>
      <c r="R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</row>
    <row r="101" spans="2:40" ht="22.5" hidden="1" customHeight="1" x14ac:dyDescent="0.2">
      <c r="B101" s="48" t="s">
        <v>28</v>
      </c>
      <c r="C101" s="28">
        <v>7.57</v>
      </c>
      <c r="D101" s="28">
        <v>11.92825</v>
      </c>
      <c r="E101" s="28">
        <v>8.1268200000000004</v>
      </c>
      <c r="F101" s="28">
        <v>8.1268200000000004</v>
      </c>
      <c r="G101" s="28">
        <v>6.4259999999999998E-2</v>
      </c>
      <c r="H101" s="28">
        <v>8.1268200000000004</v>
      </c>
      <c r="I101" s="28">
        <v>8.1268200000000004</v>
      </c>
      <c r="J101" s="28">
        <v>5.5596500000000004</v>
      </c>
      <c r="K101" s="28">
        <v>0.89093999999999995</v>
      </c>
      <c r="L101" s="54">
        <v>8.1268200000000004</v>
      </c>
      <c r="M101" s="28">
        <v>2.3742100000000002</v>
      </c>
      <c r="N101" s="28">
        <v>2.12079</v>
      </c>
      <c r="O101" s="28">
        <v>1.005E-2</v>
      </c>
      <c r="P101" s="28">
        <v>2.1698499999999998</v>
      </c>
      <c r="Q101" s="64"/>
      <c r="R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</row>
    <row r="102" spans="2:40" ht="22.5" hidden="1" customHeight="1" x14ac:dyDescent="0.2">
      <c r="B102" s="48" t="s">
        <v>29</v>
      </c>
      <c r="C102" s="66">
        <v>7.6</v>
      </c>
      <c r="D102" s="28">
        <v>11.95063</v>
      </c>
      <c r="E102" s="28">
        <v>8.17882</v>
      </c>
      <c r="F102" s="28">
        <v>8.17882</v>
      </c>
      <c r="G102" s="28">
        <v>6.3350000000000004E-2</v>
      </c>
      <c r="H102" s="28">
        <v>8.17882</v>
      </c>
      <c r="I102" s="28">
        <v>8.17882</v>
      </c>
      <c r="J102" s="28">
        <v>5.5441799999999999</v>
      </c>
      <c r="K102" s="28">
        <v>0.89093999999999995</v>
      </c>
      <c r="L102" s="54">
        <v>8.17882</v>
      </c>
      <c r="M102" s="28">
        <v>2.55219</v>
      </c>
      <c r="N102" s="28">
        <v>2.2559499999999999</v>
      </c>
      <c r="O102" s="28">
        <v>1.044E-2</v>
      </c>
      <c r="P102" s="28">
        <v>2.18079</v>
      </c>
      <c r="Q102" s="64"/>
      <c r="R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</row>
    <row r="103" spans="2:40" ht="22.5" hidden="1" customHeight="1" x14ac:dyDescent="0.2">
      <c r="B103" s="48" t="s">
        <v>30</v>
      </c>
      <c r="C103" s="28">
        <v>7.61</v>
      </c>
      <c r="D103" s="28">
        <v>12.09998</v>
      </c>
      <c r="E103" s="28">
        <v>8.4021299999999997</v>
      </c>
      <c r="F103" s="28">
        <v>8.4021299999999997</v>
      </c>
      <c r="G103" s="28">
        <v>6.3369999999999996E-2</v>
      </c>
      <c r="H103" s="28">
        <v>8.4021299999999997</v>
      </c>
      <c r="I103" s="28">
        <v>8.4021299999999997</v>
      </c>
      <c r="J103" s="28">
        <v>5.5743200000000002</v>
      </c>
      <c r="K103" s="28">
        <v>0.92140999999999995</v>
      </c>
      <c r="L103" s="54">
        <v>8.4021299999999997</v>
      </c>
      <c r="M103" s="28">
        <v>2.66316</v>
      </c>
      <c r="N103" s="28">
        <v>2.60825</v>
      </c>
      <c r="O103" s="28">
        <v>1.0749999999999999E-2</v>
      </c>
      <c r="P103" s="28">
        <v>2.1936399999999998</v>
      </c>
      <c r="Q103" s="64"/>
      <c r="R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</row>
    <row r="104" spans="2:40" ht="22.5" hidden="1" customHeight="1" x14ac:dyDescent="0.2">
      <c r="B104" s="48" t="s">
        <v>31</v>
      </c>
      <c r="C104" s="28">
        <v>7.63</v>
      </c>
      <c r="D104" s="28">
        <v>12.57324</v>
      </c>
      <c r="E104" s="28">
        <v>9.0460100000000008</v>
      </c>
      <c r="F104" s="28">
        <v>9.0460100000000008</v>
      </c>
      <c r="G104" s="28">
        <v>6.4369999999999997E-2</v>
      </c>
      <c r="H104" s="28">
        <v>9.0460100000000008</v>
      </c>
      <c r="I104" s="28">
        <v>9.0460100000000008</v>
      </c>
      <c r="J104" s="28">
        <v>5.9230999999999998</v>
      </c>
      <c r="K104" s="28">
        <v>0.98850000000000005</v>
      </c>
      <c r="L104" s="54">
        <v>9.0460100000000008</v>
      </c>
      <c r="M104" s="28">
        <v>2.65157</v>
      </c>
      <c r="N104" s="28">
        <v>2.5928399999999998</v>
      </c>
      <c r="O104" s="28">
        <v>1.069E-2</v>
      </c>
      <c r="P104" s="28">
        <v>2.1783299999999999</v>
      </c>
      <c r="Q104" s="64"/>
      <c r="R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</row>
    <row r="105" spans="2:40" ht="22.5" hidden="1" customHeight="1" x14ac:dyDescent="0.2">
      <c r="B105" s="48" t="s">
        <v>32</v>
      </c>
      <c r="C105" s="28">
        <v>7.66</v>
      </c>
      <c r="D105" s="28">
        <v>12.583080000000001</v>
      </c>
      <c r="E105" s="28">
        <v>8.7271699999999992</v>
      </c>
      <c r="F105" s="28">
        <v>8.7271699999999992</v>
      </c>
      <c r="G105" s="28">
        <v>6.3829999999999998E-2</v>
      </c>
      <c r="H105" s="28">
        <v>8.7271699999999992</v>
      </c>
      <c r="I105" s="28">
        <v>8.7271699999999992</v>
      </c>
      <c r="J105" s="28">
        <v>5.6580000000000004</v>
      </c>
      <c r="K105" s="28">
        <v>0.95138</v>
      </c>
      <c r="L105" s="54">
        <v>8.7271699999999992</v>
      </c>
      <c r="M105" s="28">
        <v>2.7188599999999998</v>
      </c>
      <c r="N105" s="28">
        <v>2.6555399999999998</v>
      </c>
      <c r="O105" s="28">
        <v>1.093E-2</v>
      </c>
      <c r="P105" s="28">
        <v>2.1982400000000002</v>
      </c>
      <c r="Q105" s="64"/>
      <c r="R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spans="2:40" ht="22.5" hidden="1" customHeight="1" x14ac:dyDescent="0.2">
      <c r="B106" s="48" t="s">
        <v>33</v>
      </c>
      <c r="C106" s="28">
        <v>7.69</v>
      </c>
      <c r="D106" s="28">
        <v>12.39395</v>
      </c>
      <c r="E106" s="28">
        <v>8.6970100000000006</v>
      </c>
      <c r="F106" s="28">
        <v>8.6970100000000006</v>
      </c>
      <c r="G106" s="28">
        <v>6.3810000000000006E-2</v>
      </c>
      <c r="H106" s="28">
        <v>8.6970100000000006</v>
      </c>
      <c r="I106" s="28">
        <v>8.6970100000000006</v>
      </c>
      <c r="J106" s="28">
        <v>5.6169900000000004</v>
      </c>
      <c r="K106" s="28">
        <v>0.94865999999999995</v>
      </c>
      <c r="L106" s="54">
        <v>8.6970100000000006</v>
      </c>
      <c r="M106" s="28">
        <v>2.6448299999999998</v>
      </c>
      <c r="N106" s="28">
        <v>2.5859700000000001</v>
      </c>
      <c r="O106" s="28">
        <v>1.085E-2</v>
      </c>
      <c r="P106" s="28">
        <v>2.2094200000000002</v>
      </c>
      <c r="Q106" s="64"/>
      <c r="R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</row>
    <row r="107" spans="2:40" ht="22.5" hidden="1" customHeight="1" x14ac:dyDescent="0.2">
      <c r="B107" s="48" t="s">
        <v>34</v>
      </c>
      <c r="C107" s="28">
        <v>7.73</v>
      </c>
      <c r="D107" s="28">
        <v>12.14865</v>
      </c>
      <c r="E107" s="28">
        <v>8.3815399999999993</v>
      </c>
      <c r="F107" s="28">
        <v>8.3815399999999993</v>
      </c>
      <c r="G107" s="28">
        <v>6.5710000000000005E-2</v>
      </c>
      <c r="H107" s="28">
        <v>8.3815399999999993</v>
      </c>
      <c r="I107" s="28">
        <v>8.3815399999999993</v>
      </c>
      <c r="J107" s="28">
        <v>5.4445300000000003</v>
      </c>
      <c r="K107" s="28">
        <v>0.91069999999999995</v>
      </c>
      <c r="L107" s="54">
        <v>8.3815399999999993</v>
      </c>
      <c r="M107" s="28">
        <v>2.6179999999999999</v>
      </c>
      <c r="N107" s="28">
        <v>2.60914</v>
      </c>
      <c r="O107" s="28">
        <v>1.1039999999999999E-2</v>
      </c>
      <c r="P107" s="28">
        <v>2.2161499999999998</v>
      </c>
      <c r="Q107" s="64"/>
      <c r="R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</row>
    <row r="108" spans="2:40" ht="22.5" hidden="1" customHeight="1" x14ac:dyDescent="0.2">
      <c r="B108" s="48" t="s">
        <v>35</v>
      </c>
      <c r="C108" s="28">
        <v>7.75</v>
      </c>
      <c r="D108" s="28">
        <v>12.87663</v>
      </c>
      <c r="E108" s="28">
        <v>8.9590700000000005</v>
      </c>
      <c r="F108" s="28">
        <v>8.9590700000000005</v>
      </c>
      <c r="G108" s="28">
        <v>6.973E-2</v>
      </c>
      <c r="H108" s="28">
        <v>8.9590700000000005</v>
      </c>
      <c r="I108" s="28">
        <v>8.9590700000000005</v>
      </c>
      <c r="J108" s="28">
        <v>5.8242900000000004</v>
      </c>
      <c r="K108" s="28">
        <v>1.00552</v>
      </c>
      <c r="L108" s="54">
        <v>8.9590700000000005</v>
      </c>
      <c r="M108" s="28">
        <v>2.66093</v>
      </c>
      <c r="N108" s="28">
        <v>2.6427399999999999</v>
      </c>
      <c r="O108" s="28">
        <v>1.172E-2</v>
      </c>
      <c r="P108" s="28">
        <v>2.21922</v>
      </c>
      <c r="Q108" s="64"/>
      <c r="R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</row>
    <row r="109" spans="2:40" ht="22.5" hidden="1" customHeight="1" x14ac:dyDescent="0.2">
      <c r="B109" s="48" t="s">
        <v>36</v>
      </c>
      <c r="C109" s="28">
        <v>7.77</v>
      </c>
      <c r="D109" s="28">
        <v>13.135479999999999</v>
      </c>
      <c r="E109" s="28">
        <v>9.0062800000000003</v>
      </c>
      <c r="F109" s="28">
        <v>9.0062800000000003</v>
      </c>
      <c r="G109" s="28">
        <v>7.1279999999999996E-2</v>
      </c>
      <c r="H109" s="28">
        <v>9.0062800000000003</v>
      </c>
      <c r="I109" s="28">
        <v>9.0062800000000003</v>
      </c>
      <c r="J109" s="28">
        <v>5.8143900000000004</v>
      </c>
      <c r="K109" s="28">
        <v>0.99631000000000003</v>
      </c>
      <c r="L109" s="54">
        <v>9.0062800000000003</v>
      </c>
      <c r="M109" s="28">
        <v>2.70506</v>
      </c>
      <c r="N109" s="28">
        <v>2.7212100000000001</v>
      </c>
      <c r="O109" s="28">
        <v>1.235E-2</v>
      </c>
      <c r="P109" s="28">
        <v>2.2322700000000002</v>
      </c>
      <c r="Q109" s="64"/>
      <c r="R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</row>
    <row r="110" spans="2:40" ht="22.5" hidden="1" customHeight="1" x14ac:dyDescent="0.2">
      <c r="B110" s="48" t="s">
        <v>37</v>
      </c>
      <c r="C110" s="28">
        <v>7.79</v>
      </c>
      <c r="D110" s="28">
        <v>13.31001</v>
      </c>
      <c r="E110" s="28">
        <v>9.2462999999999997</v>
      </c>
      <c r="F110" s="28">
        <v>9.2462999999999997</v>
      </c>
      <c r="G110" s="28">
        <v>7.1209999999999996E-2</v>
      </c>
      <c r="H110" s="28">
        <v>9.2462999999999997</v>
      </c>
      <c r="I110" s="28">
        <v>9.2462999999999997</v>
      </c>
      <c r="J110" s="28">
        <v>5.9737099999999996</v>
      </c>
      <c r="K110" s="28">
        <v>1.02566</v>
      </c>
      <c r="L110" s="54">
        <v>9.2462999999999997</v>
      </c>
      <c r="M110" s="28">
        <v>2.6161599999999998</v>
      </c>
      <c r="N110" s="28">
        <v>2.6419600000000001</v>
      </c>
      <c r="O110" s="28">
        <v>1.2460000000000001E-2</v>
      </c>
      <c r="P110" s="28">
        <v>2.2332700000000001</v>
      </c>
      <c r="Q110" s="64"/>
      <c r="R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</row>
    <row r="111" spans="2:40" ht="22.5" hidden="1" customHeight="1" x14ac:dyDescent="0.2">
      <c r="B111" s="47">
        <v>2003</v>
      </c>
      <c r="C111" s="28">
        <v>7.84</v>
      </c>
      <c r="D111" s="28">
        <v>13.911</v>
      </c>
      <c r="E111" s="28">
        <v>9.8148800000000005</v>
      </c>
      <c r="F111" s="28">
        <v>9.8148800000000005</v>
      </c>
      <c r="G111" s="28">
        <v>7.3050000000000004E-2</v>
      </c>
      <c r="H111" s="28">
        <v>9.8148800000000005</v>
      </c>
      <c r="I111" s="28">
        <v>9.8148800000000005</v>
      </c>
      <c r="J111" s="28">
        <v>6.2973100000000004</v>
      </c>
      <c r="K111" s="28">
        <v>1.07944</v>
      </c>
      <c r="L111" s="54">
        <v>9.8148800000000005</v>
      </c>
      <c r="M111" s="28">
        <v>2.6644000000000001</v>
      </c>
      <c r="N111" s="28">
        <v>2.69469</v>
      </c>
      <c r="O111" s="28">
        <v>1.316E-2</v>
      </c>
      <c r="P111" s="28">
        <v>2.2552300000000001</v>
      </c>
      <c r="Q111" s="64"/>
      <c r="R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</row>
    <row r="112" spans="2:40" ht="22.5" hidden="1" customHeight="1" x14ac:dyDescent="0.2">
      <c r="B112" s="47">
        <v>2004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54"/>
      <c r="M112" s="28"/>
      <c r="N112" s="28"/>
      <c r="O112" s="28"/>
      <c r="P112" s="28"/>
      <c r="Q112" s="64"/>
      <c r="R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</row>
    <row r="113" spans="2:40" ht="22.5" hidden="1" customHeight="1" x14ac:dyDescent="0.2">
      <c r="B113" s="48" t="s">
        <v>27</v>
      </c>
      <c r="C113" s="28">
        <v>7.86</v>
      </c>
      <c r="D113" s="28">
        <v>14.22254</v>
      </c>
      <c r="E113" s="28">
        <v>9.7239500000000003</v>
      </c>
      <c r="F113" s="28">
        <v>9.7239500000000003</v>
      </c>
      <c r="G113" s="28">
        <v>7.4050000000000005E-2</v>
      </c>
      <c r="H113" s="28">
        <v>9.7239500000000003</v>
      </c>
      <c r="I113" s="28">
        <v>9.7239500000000003</v>
      </c>
      <c r="J113" s="28">
        <v>6.2237</v>
      </c>
      <c r="K113" s="28">
        <v>1.06168</v>
      </c>
      <c r="L113" s="54">
        <v>9.7239500000000003</v>
      </c>
      <c r="M113" s="28">
        <v>2.6987999999999999</v>
      </c>
      <c r="N113" s="28">
        <v>2.6712099999999999</v>
      </c>
      <c r="O113" s="28">
        <v>1.306E-2</v>
      </c>
      <c r="P113" s="28">
        <v>2.23712</v>
      </c>
      <c r="Q113" s="64"/>
      <c r="R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</row>
    <row r="114" spans="2:40" ht="22.5" hidden="1" customHeight="1" x14ac:dyDescent="0.2">
      <c r="B114" s="48" t="s">
        <v>28</v>
      </c>
      <c r="C114" s="28">
        <v>7.87</v>
      </c>
      <c r="D114" s="28">
        <v>14.61435</v>
      </c>
      <c r="E114" s="28">
        <v>9.7638300000000005</v>
      </c>
      <c r="F114" s="28">
        <v>9.7638300000000005</v>
      </c>
      <c r="G114" s="28">
        <v>7.1599999999999997E-2</v>
      </c>
      <c r="H114" s="28">
        <v>9.7638300000000005</v>
      </c>
      <c r="I114" s="28">
        <v>9.7638300000000005</v>
      </c>
      <c r="J114" s="28">
        <v>6.19672</v>
      </c>
      <c r="K114" s="28">
        <v>1.05888</v>
      </c>
      <c r="L114" s="54">
        <v>9.7638300000000005</v>
      </c>
      <c r="M114" s="28">
        <v>2.68147</v>
      </c>
      <c r="N114" s="28">
        <v>2.6773500000000001</v>
      </c>
      <c r="O114" s="28">
        <v>1.32E-2</v>
      </c>
      <c r="P114" s="28">
        <v>2.2601599999999999</v>
      </c>
      <c r="Q114" s="64"/>
      <c r="R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</row>
    <row r="115" spans="2:40" ht="22.5" hidden="1" customHeight="1" x14ac:dyDescent="0.2">
      <c r="B115" s="48" t="s">
        <v>29</v>
      </c>
      <c r="C115" s="28">
        <v>7.9</v>
      </c>
      <c r="D115" s="28">
        <v>14.40503</v>
      </c>
      <c r="E115" s="28">
        <v>9.6076899999999998</v>
      </c>
      <c r="F115" s="28">
        <v>9.6076899999999998</v>
      </c>
      <c r="G115" s="28">
        <v>7.4590000000000004E-2</v>
      </c>
      <c r="H115" s="28">
        <v>9.6076899999999998</v>
      </c>
      <c r="I115" s="28">
        <v>9.6076899999999998</v>
      </c>
      <c r="J115" s="28">
        <v>6.1574499999999999</v>
      </c>
      <c r="K115" s="28">
        <v>1.0365599999999999</v>
      </c>
      <c r="L115" s="54">
        <v>9.6076899999999998</v>
      </c>
      <c r="M115" s="28">
        <v>2.7571699999999999</v>
      </c>
      <c r="N115" s="28">
        <v>2.7027999999999999</v>
      </c>
      <c r="O115" s="28">
        <v>1.2710000000000001E-2</v>
      </c>
      <c r="P115" s="28">
        <v>2.27779</v>
      </c>
      <c r="Q115" s="64"/>
      <c r="R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</row>
    <row r="116" spans="2:40" ht="22.5" hidden="1" customHeight="1" x14ac:dyDescent="0.2">
      <c r="B116" s="48" t="s">
        <v>30</v>
      </c>
      <c r="C116" s="28">
        <v>7.91</v>
      </c>
      <c r="D116" s="28">
        <v>14.00041</v>
      </c>
      <c r="E116" s="28">
        <v>9.4474900000000002</v>
      </c>
      <c r="F116" s="28">
        <v>9.4474900000000002</v>
      </c>
      <c r="G116" s="28">
        <v>7.1879999999999999E-2</v>
      </c>
      <c r="H116" s="28">
        <v>9.4474900000000002</v>
      </c>
      <c r="I116" s="28">
        <v>9.4474900000000002</v>
      </c>
      <c r="J116" s="28">
        <v>6.1162799999999997</v>
      </c>
      <c r="K116" s="28">
        <v>1.0343199999999999</v>
      </c>
      <c r="L116" s="54">
        <v>9.4474900000000002</v>
      </c>
      <c r="M116" s="28">
        <v>2.7597100000000001</v>
      </c>
      <c r="N116" s="28">
        <v>2.6598799999999998</v>
      </c>
      <c r="O116" s="28">
        <v>1.2579999999999999E-2</v>
      </c>
      <c r="P116" s="28">
        <v>2.2662599999999999</v>
      </c>
      <c r="Q116" s="64"/>
      <c r="R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</row>
    <row r="117" spans="2:40" ht="22.5" hidden="1" customHeight="1" x14ac:dyDescent="0.2">
      <c r="B117" s="48" t="s">
        <v>31</v>
      </c>
      <c r="C117" s="28">
        <v>7.92</v>
      </c>
      <c r="D117" s="28">
        <v>14.475960000000001</v>
      </c>
      <c r="E117" s="28">
        <v>9.6439299999999992</v>
      </c>
      <c r="F117" s="28">
        <v>9.6439299999999992</v>
      </c>
      <c r="G117" s="28">
        <v>7.1650000000000005E-2</v>
      </c>
      <c r="H117" s="28">
        <v>9.6439299999999992</v>
      </c>
      <c r="I117" s="28">
        <v>9.6439299999999992</v>
      </c>
      <c r="J117" s="28">
        <v>6.3005899999999997</v>
      </c>
      <c r="K117" s="28">
        <v>1.0606899999999999</v>
      </c>
      <c r="L117" s="54">
        <v>9.6439299999999992</v>
      </c>
      <c r="M117" s="28">
        <v>2.6644199999999998</v>
      </c>
      <c r="N117" s="28">
        <v>2.5574599999999998</v>
      </c>
      <c r="O117" s="28">
        <v>1.2500000000000001E-2</v>
      </c>
      <c r="P117" s="28">
        <v>2.2652299999999999</v>
      </c>
      <c r="Q117" s="64"/>
      <c r="R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</row>
    <row r="118" spans="2:40" ht="22.5" hidden="1" customHeight="1" x14ac:dyDescent="0.2">
      <c r="B118" s="48" t="s">
        <v>32</v>
      </c>
      <c r="C118" s="28">
        <v>7.94</v>
      </c>
      <c r="D118" s="28">
        <v>14.31302</v>
      </c>
      <c r="E118" s="28">
        <v>9.5697399999999995</v>
      </c>
      <c r="F118" s="28">
        <v>9.5697399999999995</v>
      </c>
      <c r="G118" s="28">
        <v>7.3090000000000002E-2</v>
      </c>
      <c r="H118" s="28">
        <v>9.5697399999999995</v>
      </c>
      <c r="I118" s="28">
        <v>9.5697399999999995</v>
      </c>
      <c r="J118" s="28">
        <v>6.2564200000000003</v>
      </c>
      <c r="K118" s="28">
        <v>1.04887</v>
      </c>
      <c r="L118" s="54">
        <v>9.5697399999999995</v>
      </c>
      <c r="M118" s="28">
        <v>2.6702599999999999</v>
      </c>
      <c r="N118" s="28">
        <v>2.54888</v>
      </c>
      <c r="O118" s="28">
        <v>1.243E-2</v>
      </c>
      <c r="P118" s="28">
        <v>2.2816000000000001</v>
      </c>
      <c r="Q118" s="64"/>
      <c r="R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</row>
    <row r="119" spans="2:40" ht="22.5" hidden="1" customHeight="1" x14ac:dyDescent="0.2">
      <c r="B119" s="48" t="s">
        <v>33</v>
      </c>
      <c r="C119" s="28">
        <v>7.95</v>
      </c>
      <c r="D119" s="28">
        <v>14.40405</v>
      </c>
      <c r="E119" s="28">
        <v>9.5417699999999996</v>
      </c>
      <c r="F119" s="28">
        <v>9.5417699999999996</v>
      </c>
      <c r="G119" s="28">
        <v>7.0709999999999995E-2</v>
      </c>
      <c r="H119" s="28">
        <v>9.5417699999999996</v>
      </c>
      <c r="I119" s="28">
        <v>9.5417699999999996</v>
      </c>
      <c r="J119" s="28">
        <v>6.1837200000000001</v>
      </c>
      <c r="K119" s="28">
        <v>1.03382</v>
      </c>
      <c r="L119" s="54">
        <v>9.5417699999999996</v>
      </c>
      <c r="M119" s="28">
        <v>2.66107</v>
      </c>
      <c r="N119" s="28">
        <v>2.60941</v>
      </c>
      <c r="O119" s="28">
        <v>1.243E-2</v>
      </c>
      <c r="P119" s="28">
        <v>2.3168799999999998</v>
      </c>
      <c r="Q119" s="64"/>
      <c r="R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</row>
    <row r="120" spans="2:40" ht="22.5" hidden="1" customHeight="1" x14ac:dyDescent="0.2">
      <c r="B120" s="48" t="s">
        <v>34</v>
      </c>
      <c r="C120" s="28">
        <v>7.98</v>
      </c>
      <c r="D120" s="28">
        <v>14.292899999999999</v>
      </c>
      <c r="E120" s="28">
        <v>9.5949899999999992</v>
      </c>
      <c r="F120" s="28">
        <v>9.5949899999999992</v>
      </c>
      <c r="G120" s="28">
        <v>7.2419999999999998E-2</v>
      </c>
      <c r="H120" s="28">
        <v>9.5949899999999992</v>
      </c>
      <c r="I120" s="28">
        <v>9.5949899999999992</v>
      </c>
      <c r="J120" s="28">
        <v>6.2224000000000004</v>
      </c>
      <c r="K120" s="28">
        <v>1.0516399999999999</v>
      </c>
      <c r="L120" s="54">
        <v>9.5949899999999992</v>
      </c>
      <c r="M120" s="28">
        <v>2.6480399999999999</v>
      </c>
      <c r="N120" s="28">
        <v>2.7019700000000002</v>
      </c>
      <c r="O120" s="28">
        <v>1.269E-2</v>
      </c>
      <c r="P120" s="28">
        <v>2.3687</v>
      </c>
      <c r="Q120" s="64"/>
      <c r="R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</row>
    <row r="121" spans="2:40" ht="22.5" hidden="1" customHeight="1" x14ac:dyDescent="0.2">
      <c r="B121" s="48" t="s">
        <v>35</v>
      </c>
      <c r="C121" s="28">
        <v>8</v>
      </c>
      <c r="D121" s="28">
        <v>14.3613</v>
      </c>
      <c r="E121" s="28">
        <v>9.83934</v>
      </c>
      <c r="F121" s="28">
        <v>9.83934</v>
      </c>
      <c r="G121" s="28">
        <v>7.1999999999999995E-2</v>
      </c>
      <c r="H121" s="28">
        <v>9.83934</v>
      </c>
      <c r="I121" s="28">
        <v>9.83934</v>
      </c>
      <c r="J121" s="28">
        <v>6.3343400000000001</v>
      </c>
      <c r="K121" s="28">
        <v>1.08605</v>
      </c>
      <c r="L121" s="54">
        <v>9.83934</v>
      </c>
      <c r="M121" s="28">
        <v>2.6742599999999999</v>
      </c>
      <c r="N121" s="28">
        <v>2.7972999999999999</v>
      </c>
      <c r="O121" s="28">
        <v>1.316E-2</v>
      </c>
      <c r="P121" s="28">
        <v>2.38422</v>
      </c>
      <c r="Q121" s="64"/>
      <c r="R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spans="2:40" ht="22.5" hidden="1" customHeight="1" x14ac:dyDescent="0.2">
      <c r="B122" s="48" t="s">
        <v>36</v>
      </c>
      <c r="C122" s="28">
        <v>8.0299999999999994</v>
      </c>
      <c r="D122" s="28">
        <v>14.656370000000001</v>
      </c>
      <c r="E122" s="28">
        <v>10.206289999999999</v>
      </c>
      <c r="F122" s="28">
        <v>10.206289999999999</v>
      </c>
      <c r="G122" s="28">
        <v>7.5380000000000003E-2</v>
      </c>
      <c r="H122" s="28">
        <v>10.206289999999999</v>
      </c>
      <c r="I122" s="28">
        <v>10.206289999999999</v>
      </c>
      <c r="J122" s="28">
        <v>6.6761100000000004</v>
      </c>
      <c r="K122" s="28">
        <v>1.1289</v>
      </c>
      <c r="L122" s="54">
        <v>10.206289999999999</v>
      </c>
      <c r="M122" s="28">
        <v>2.6883699999999999</v>
      </c>
      <c r="N122" s="28">
        <v>2.7948400000000002</v>
      </c>
      <c r="O122" s="28">
        <v>1.299E-2</v>
      </c>
      <c r="P122" s="28">
        <v>2.4093800000000001</v>
      </c>
      <c r="Q122" s="64"/>
      <c r="R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spans="2:40" ht="22.5" hidden="1" customHeight="1" x14ac:dyDescent="0.2">
      <c r="B123" s="48" t="s">
        <v>37</v>
      </c>
      <c r="C123" s="28">
        <v>8.0399999999999991</v>
      </c>
      <c r="D123" s="28">
        <v>15.192270000000001</v>
      </c>
      <c r="E123" s="28">
        <v>10.64536</v>
      </c>
      <c r="F123" s="28">
        <v>10.64536</v>
      </c>
      <c r="G123" s="28">
        <v>7.7920000000000003E-2</v>
      </c>
      <c r="H123" s="28">
        <v>10.64536</v>
      </c>
      <c r="I123" s="28">
        <v>10.64536</v>
      </c>
      <c r="J123" s="28">
        <v>7.0233800000000004</v>
      </c>
      <c r="K123" s="28">
        <v>1.1959299999999999</v>
      </c>
      <c r="L123" s="54">
        <v>10.64536</v>
      </c>
      <c r="M123" s="28">
        <v>2.7174900000000002</v>
      </c>
      <c r="N123" s="28">
        <v>2.9208599999999998</v>
      </c>
      <c r="O123" s="28">
        <v>1.3610000000000001E-2</v>
      </c>
      <c r="P123" s="28">
        <v>2.4281000000000001</v>
      </c>
      <c r="Q123" s="64"/>
      <c r="R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spans="2:40" ht="22.5" hidden="1" customHeight="1" x14ac:dyDescent="0.2">
      <c r="B124" s="47">
        <v>2004</v>
      </c>
      <c r="C124" s="28">
        <v>8.06</v>
      </c>
      <c r="D124" s="28">
        <v>15.475820000000001</v>
      </c>
      <c r="E124" s="28">
        <v>10.973409999999999</v>
      </c>
      <c r="F124" s="28">
        <v>10.973409999999999</v>
      </c>
      <c r="G124" s="28">
        <v>7.8049999999999994E-2</v>
      </c>
      <c r="H124" s="28">
        <v>10.973409999999999</v>
      </c>
      <c r="I124" s="28">
        <v>10.973409999999999</v>
      </c>
      <c r="J124" s="28">
        <v>7.1074999999999999</v>
      </c>
      <c r="K124" s="28">
        <v>1.2162299999999999</v>
      </c>
      <c r="L124" s="54">
        <v>10.973409999999999</v>
      </c>
      <c r="M124" s="28">
        <v>2.70207</v>
      </c>
      <c r="N124" s="28">
        <v>3.0316700000000001</v>
      </c>
      <c r="O124" s="28">
        <v>1.4449999999999999E-2</v>
      </c>
      <c r="P124" s="28">
        <v>2.4482300000000001</v>
      </c>
      <c r="Q124" s="64"/>
      <c r="R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spans="2:40" ht="22.5" hidden="1" customHeight="1" x14ac:dyDescent="0.2">
      <c r="B125" s="47">
        <v>2005</v>
      </c>
      <c r="C125" s="28"/>
      <c r="D125" s="28"/>
      <c r="E125" s="28"/>
      <c r="F125" s="28"/>
      <c r="G125" s="28"/>
      <c r="H125" s="28"/>
      <c r="I125" s="28"/>
      <c r="J125" s="28"/>
      <c r="K125" s="28"/>
      <c r="L125" s="54"/>
      <c r="M125" s="28"/>
      <c r="N125" s="28"/>
      <c r="O125" s="28"/>
      <c r="P125" s="28"/>
      <c r="Q125" s="64"/>
      <c r="R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spans="2:40" ht="22.5" hidden="1" customHeight="1" x14ac:dyDescent="0.2">
      <c r="B126" s="48" t="s">
        <v>27</v>
      </c>
      <c r="C126" s="28">
        <v>8.07</v>
      </c>
      <c r="D126" s="28">
        <v>15.187250000000001</v>
      </c>
      <c r="E126" s="28">
        <v>10.49559</v>
      </c>
      <c r="F126" s="28">
        <v>10.49559</v>
      </c>
      <c r="G126" s="28">
        <v>7.7869999999999995E-2</v>
      </c>
      <c r="H126" s="28">
        <v>10.49559</v>
      </c>
      <c r="I126" s="28">
        <v>10.49559</v>
      </c>
      <c r="J126" s="28">
        <v>6.7826599999999999</v>
      </c>
      <c r="K126" s="28">
        <v>1.1526000000000001</v>
      </c>
      <c r="L126" s="54">
        <v>10.49559</v>
      </c>
      <c r="M126" s="28">
        <v>2.7509600000000001</v>
      </c>
      <c r="N126" s="28">
        <v>3.0428999999999999</v>
      </c>
      <c r="O126" s="28">
        <v>1.3690000000000001E-2</v>
      </c>
      <c r="P126" s="28">
        <v>2.4697</v>
      </c>
      <c r="Q126" s="64"/>
      <c r="R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spans="2:40" ht="22.5" hidden="1" customHeight="1" x14ac:dyDescent="0.2">
      <c r="B127" s="48" t="s">
        <v>28</v>
      </c>
      <c r="C127" s="28">
        <v>8.08</v>
      </c>
      <c r="D127" s="28">
        <v>15.463419999999999</v>
      </c>
      <c r="E127" s="28">
        <v>10.667020000000001</v>
      </c>
      <c r="F127" s="28">
        <v>10.667020000000001</v>
      </c>
      <c r="G127" s="28">
        <v>7.6579999999999995E-2</v>
      </c>
      <c r="H127" s="28">
        <v>10.667020000000001</v>
      </c>
      <c r="I127" s="28">
        <v>10.667020000000001</v>
      </c>
      <c r="J127" s="28">
        <v>6.9244000000000003</v>
      </c>
      <c r="K127" s="28">
        <v>1.1759900000000001</v>
      </c>
      <c r="L127" s="54">
        <v>10.667020000000001</v>
      </c>
      <c r="M127" s="28">
        <v>2.74383</v>
      </c>
      <c r="N127" s="28">
        <v>3.07986</v>
      </c>
      <c r="O127" s="28">
        <v>1.401E-2</v>
      </c>
      <c r="P127" s="28">
        <v>2.4746700000000001</v>
      </c>
      <c r="Q127" s="64"/>
      <c r="R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spans="2:40" ht="22.5" hidden="1" customHeight="1" x14ac:dyDescent="0.2">
      <c r="B128" s="48" t="s">
        <v>29</v>
      </c>
      <c r="C128" s="28">
        <v>8.1</v>
      </c>
      <c r="D128" s="28">
        <v>15.189109999999999</v>
      </c>
      <c r="E128" s="28">
        <v>10.454269999999999</v>
      </c>
      <c r="F128" s="28">
        <v>10.454269999999999</v>
      </c>
      <c r="G128" s="28">
        <v>7.5190000000000007E-2</v>
      </c>
      <c r="H128" s="28">
        <v>10.454269999999999</v>
      </c>
      <c r="I128" s="28">
        <v>10.454269999999999</v>
      </c>
      <c r="J128" s="28">
        <v>6.7445700000000004</v>
      </c>
      <c r="K128" s="28">
        <v>1.1451100000000001</v>
      </c>
      <c r="L128" s="54">
        <v>10.454269999999999</v>
      </c>
      <c r="M128" s="28">
        <v>2.7680699999999998</v>
      </c>
      <c r="N128" s="28">
        <v>3.0215800000000002</v>
      </c>
      <c r="O128" s="28">
        <v>1.3769999999999999E-2</v>
      </c>
      <c r="P128" s="28">
        <v>2.47777</v>
      </c>
      <c r="Q128" s="64"/>
      <c r="R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</row>
    <row r="129" spans="2:40" ht="22.5" hidden="1" customHeight="1" x14ac:dyDescent="0.2">
      <c r="B129" s="48" t="s">
        <v>30</v>
      </c>
      <c r="C129" s="28">
        <v>8.1</v>
      </c>
      <c r="D129" s="28">
        <v>15.40662</v>
      </c>
      <c r="E129" s="28">
        <v>10.418010000000001</v>
      </c>
      <c r="F129" s="28">
        <v>10.418010000000001</v>
      </c>
      <c r="G129" s="28">
        <v>7.6219999999999996E-2</v>
      </c>
      <c r="H129" s="28">
        <v>10.418010000000001</v>
      </c>
      <c r="I129" s="28">
        <v>10.418010000000001</v>
      </c>
      <c r="J129" s="28">
        <v>6.7717099999999997</v>
      </c>
      <c r="K129" s="28">
        <v>1.13717</v>
      </c>
      <c r="L129" s="54">
        <v>10.418010000000001</v>
      </c>
      <c r="M129" s="28">
        <v>2.7795000000000001</v>
      </c>
      <c r="N129" s="28">
        <v>3.16676</v>
      </c>
      <c r="O129" s="28">
        <v>1.3780000000000001E-2</v>
      </c>
      <c r="P129" s="28">
        <v>2.4802399999999998</v>
      </c>
      <c r="Q129" s="64"/>
      <c r="R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spans="2:40" ht="22.5" hidden="1" customHeight="1" x14ac:dyDescent="0.2">
      <c r="B130" s="48" t="s">
        <v>31</v>
      </c>
      <c r="C130" s="28">
        <v>8.1</v>
      </c>
      <c r="D130" s="28">
        <v>14.72786</v>
      </c>
      <c r="E130" s="28">
        <v>10.073309999999999</v>
      </c>
      <c r="F130" s="28">
        <v>10.073309999999999</v>
      </c>
      <c r="G130" s="28">
        <v>7.4829999999999994E-2</v>
      </c>
      <c r="H130" s="28">
        <v>10.073309999999999</v>
      </c>
      <c r="I130" s="28">
        <v>10.073309999999999</v>
      </c>
      <c r="J130" s="28">
        <v>6.5211300000000003</v>
      </c>
      <c r="K130" s="28">
        <v>1.09768</v>
      </c>
      <c r="L130" s="54">
        <v>10.073309999999999</v>
      </c>
      <c r="M130" s="28">
        <v>2.8019099999999999</v>
      </c>
      <c r="N130" s="28">
        <v>3.40828</v>
      </c>
      <c r="O130" s="28">
        <v>1.393E-2</v>
      </c>
      <c r="P130" s="28">
        <v>2.48272</v>
      </c>
      <c r="Q130" s="64"/>
      <c r="R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</row>
    <row r="131" spans="2:40" ht="22.5" hidden="1" customHeight="1" x14ac:dyDescent="0.2">
      <c r="B131" s="48" t="s">
        <v>32</v>
      </c>
      <c r="C131" s="28">
        <v>8.1</v>
      </c>
      <c r="D131" s="28">
        <v>14.582470000000001</v>
      </c>
      <c r="E131" s="28">
        <v>9.7480899999999995</v>
      </c>
      <c r="F131" s="28">
        <v>9.7480899999999995</v>
      </c>
      <c r="G131" s="28">
        <v>7.3099999999999998E-2</v>
      </c>
      <c r="H131" s="28">
        <v>9.7480899999999995</v>
      </c>
      <c r="I131" s="28">
        <v>9.7480899999999995</v>
      </c>
      <c r="J131" s="28">
        <v>6.2977400000000001</v>
      </c>
      <c r="K131" s="28">
        <v>1.03159</v>
      </c>
      <c r="L131" s="54">
        <v>9.7480899999999995</v>
      </c>
      <c r="M131" s="28">
        <v>2.7922199999999999</v>
      </c>
      <c r="N131" s="28">
        <v>3.431</v>
      </c>
      <c r="O131" s="28">
        <v>1.3950000000000001E-2</v>
      </c>
      <c r="P131" s="28">
        <v>2.4830999999999999</v>
      </c>
      <c r="Q131" s="64"/>
      <c r="R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</row>
    <row r="132" spans="2:40" ht="22.5" hidden="1" customHeight="1" x14ac:dyDescent="0.2">
      <c r="B132" s="73" t="s">
        <v>33</v>
      </c>
      <c r="C132" s="66">
        <v>8.09</v>
      </c>
      <c r="D132" s="28">
        <v>14.130990000000001</v>
      </c>
      <c r="E132" s="28">
        <v>9.7698900000000002</v>
      </c>
      <c r="F132" s="28">
        <v>9.7698900000000002</v>
      </c>
      <c r="G132" s="28">
        <v>7.1819999999999995E-2</v>
      </c>
      <c r="H132" s="28">
        <v>9.7698900000000002</v>
      </c>
      <c r="I132" s="28">
        <v>9.7698900000000002</v>
      </c>
      <c r="J132" s="28">
        <v>6.2638600000000002</v>
      </c>
      <c r="K132" s="28">
        <v>1.0375000000000001</v>
      </c>
      <c r="L132" s="54">
        <v>9.7698900000000002</v>
      </c>
      <c r="M132" s="28">
        <v>2.8134600000000001</v>
      </c>
      <c r="N132" s="28">
        <v>3.3458000000000001</v>
      </c>
      <c r="O132" s="28">
        <v>1.43E-2</v>
      </c>
      <c r="P132" s="28">
        <v>2.4742600000000001</v>
      </c>
      <c r="Q132" s="64"/>
      <c r="R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</row>
    <row r="133" spans="2:40" ht="22.5" hidden="1" customHeight="1" x14ac:dyDescent="0.2">
      <c r="B133" s="73" t="s">
        <v>34</v>
      </c>
      <c r="C133" s="66">
        <v>8.09</v>
      </c>
      <c r="D133" s="28">
        <v>14.34159</v>
      </c>
      <c r="E133" s="28">
        <v>9.8138699999999996</v>
      </c>
      <c r="F133" s="28">
        <v>9.8138699999999996</v>
      </c>
      <c r="G133" s="28">
        <v>7.2169999999999998E-2</v>
      </c>
      <c r="H133" s="28">
        <v>9.8138699999999996</v>
      </c>
      <c r="I133" s="28">
        <v>9.8138699999999996</v>
      </c>
      <c r="J133" s="28">
        <v>6.3268199999999997</v>
      </c>
      <c r="K133" s="28">
        <v>1.04976</v>
      </c>
      <c r="L133" s="54">
        <v>9.8138699999999996</v>
      </c>
      <c r="M133" s="28">
        <v>2.75827</v>
      </c>
      <c r="N133" s="28">
        <v>3.3740899999999998</v>
      </c>
      <c r="O133" s="28">
        <v>1.478E-2</v>
      </c>
      <c r="P133" s="28">
        <v>2.4519099999999998</v>
      </c>
      <c r="Q133" s="64"/>
      <c r="R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</row>
    <row r="134" spans="2:40" ht="22.5" hidden="1" customHeight="1" x14ac:dyDescent="0.2">
      <c r="B134" s="73" t="s">
        <v>35</v>
      </c>
      <c r="C134" s="66">
        <v>8.08</v>
      </c>
      <c r="D134" s="28">
        <v>14.136139999999999</v>
      </c>
      <c r="E134" s="28">
        <v>9.6524199999999993</v>
      </c>
      <c r="F134" s="28">
        <v>9.6524199999999993</v>
      </c>
      <c r="G134" s="28">
        <v>7.0959999999999995E-2</v>
      </c>
      <c r="H134" s="28">
        <v>9.6524199999999993</v>
      </c>
      <c r="I134" s="28">
        <v>9.6524199999999993</v>
      </c>
      <c r="J134" s="28">
        <v>6.2004700000000001</v>
      </c>
      <c r="K134" s="28">
        <v>1.0353600000000001</v>
      </c>
      <c r="L134" s="54">
        <v>9.6524199999999993</v>
      </c>
      <c r="M134" s="28">
        <v>2.7501099999999998</v>
      </c>
      <c r="N134" s="28">
        <v>3.62486</v>
      </c>
      <c r="O134" s="28">
        <v>1.5140000000000001E-2</v>
      </c>
      <c r="P134" s="28">
        <v>2.4001199999999998</v>
      </c>
      <c r="Q134" s="64"/>
      <c r="R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</row>
    <row r="135" spans="2:40" ht="22.5" hidden="1" customHeight="1" x14ac:dyDescent="0.2">
      <c r="B135" s="48" t="s">
        <v>36</v>
      </c>
      <c r="C135" s="28">
        <v>8.08</v>
      </c>
      <c r="D135" s="28">
        <v>14.1927</v>
      </c>
      <c r="E135" s="28">
        <v>9.6487800000000004</v>
      </c>
      <c r="F135" s="28">
        <v>9.6487800000000004</v>
      </c>
      <c r="G135" s="28">
        <v>6.9199999999999998E-2</v>
      </c>
      <c r="H135" s="28">
        <v>9.6487800000000004</v>
      </c>
      <c r="I135" s="28">
        <v>9.6487800000000004</v>
      </c>
      <c r="J135" s="28">
        <v>6.2441500000000003</v>
      </c>
      <c r="K135" s="28">
        <v>1.01291</v>
      </c>
      <c r="L135" s="54">
        <v>9.6487800000000004</v>
      </c>
      <c r="M135" s="28">
        <v>2.6545000000000001</v>
      </c>
      <c r="N135" s="28">
        <v>3.5351300000000001</v>
      </c>
      <c r="O135" s="28">
        <v>1.473E-2</v>
      </c>
      <c r="P135" s="28">
        <v>2.3679100000000002</v>
      </c>
      <c r="Q135" s="64"/>
      <c r="R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spans="2:40" ht="22.5" hidden="1" customHeight="1" x14ac:dyDescent="0.2">
      <c r="B136" s="48" t="s">
        <v>37</v>
      </c>
      <c r="C136" s="28">
        <v>8.08</v>
      </c>
      <c r="D136" s="28">
        <v>13.752789999999999</v>
      </c>
      <c r="E136" s="28">
        <v>9.4279600000000006</v>
      </c>
      <c r="F136" s="28">
        <v>9.4279600000000006</v>
      </c>
      <c r="G136" s="28">
        <v>6.6919999999999993E-2</v>
      </c>
      <c r="H136" s="28">
        <v>9.4279600000000006</v>
      </c>
      <c r="I136" s="28">
        <v>9.4279600000000006</v>
      </c>
      <c r="J136" s="28">
        <v>6.0931499999999996</v>
      </c>
      <c r="K136" s="28">
        <v>0.99231000000000003</v>
      </c>
      <c r="L136" s="54">
        <v>9.4279600000000006</v>
      </c>
      <c r="M136" s="28">
        <v>2.6879499999999998</v>
      </c>
      <c r="N136" s="28">
        <v>3.6438199999999998</v>
      </c>
      <c r="O136" s="28">
        <v>1.542E-2</v>
      </c>
      <c r="P136" s="28">
        <v>2.3426100000000001</v>
      </c>
      <c r="Q136" s="64"/>
      <c r="R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spans="2:40" ht="22.5" hidden="1" customHeight="1" x14ac:dyDescent="0.2">
      <c r="B137" s="47">
        <v>2005</v>
      </c>
      <c r="C137" s="66">
        <v>8.08</v>
      </c>
      <c r="D137" s="28">
        <v>13.79191</v>
      </c>
      <c r="E137" s="28">
        <v>9.4803599999999992</v>
      </c>
      <c r="F137" s="28">
        <v>9.4803599999999992</v>
      </c>
      <c r="G137" s="28">
        <v>6.7930000000000004E-2</v>
      </c>
      <c r="H137" s="28">
        <v>9.4803599999999992</v>
      </c>
      <c r="I137" s="28">
        <v>9.4803599999999992</v>
      </c>
      <c r="J137" s="28">
        <v>6.0915299999999997</v>
      </c>
      <c r="K137" s="28">
        <v>1.00685</v>
      </c>
      <c r="L137" s="54">
        <v>9.4803599999999992</v>
      </c>
      <c r="M137" s="28">
        <v>2.6446299999999998</v>
      </c>
      <c r="N137" s="28">
        <v>3.4426399999999999</v>
      </c>
      <c r="O137" s="28">
        <v>1.555E-2</v>
      </c>
      <c r="P137" s="28">
        <v>2.33372</v>
      </c>
      <c r="Q137" s="64"/>
      <c r="R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spans="2:40" ht="22.5" hidden="1" customHeight="1" x14ac:dyDescent="0.2">
      <c r="B138" s="47">
        <v>2006</v>
      </c>
      <c r="C138" s="28"/>
      <c r="D138" s="28"/>
      <c r="E138" s="28"/>
      <c r="F138" s="28"/>
      <c r="G138" s="28"/>
      <c r="H138" s="28"/>
      <c r="I138" s="28"/>
      <c r="J138" s="28"/>
      <c r="K138" s="28"/>
      <c r="L138" s="54"/>
      <c r="M138" s="28"/>
      <c r="N138" s="28"/>
      <c r="O138" s="28"/>
      <c r="P138" s="28"/>
      <c r="Q138" s="64"/>
      <c r="R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spans="2:40" ht="22.5" hidden="1" customHeight="1" x14ac:dyDescent="0.2">
      <c r="B139" s="48" t="s">
        <v>27</v>
      </c>
      <c r="C139" s="28">
        <v>8.08</v>
      </c>
      <c r="D139" s="28">
        <v>14.134779999999999</v>
      </c>
      <c r="E139" s="28">
        <v>9.6672100000000007</v>
      </c>
      <c r="F139" s="28">
        <v>9.6672100000000007</v>
      </c>
      <c r="G139" s="28">
        <v>6.8019999999999997E-2</v>
      </c>
      <c r="H139" s="28">
        <v>9.6672100000000007</v>
      </c>
      <c r="I139" s="28">
        <v>9.6672100000000007</v>
      </c>
      <c r="J139" s="28">
        <v>6.2135899999999999</v>
      </c>
      <c r="K139" s="28">
        <v>1.04698</v>
      </c>
      <c r="L139" s="54">
        <v>9.6672100000000007</v>
      </c>
      <c r="M139" s="28">
        <v>2.6135199999999998</v>
      </c>
      <c r="N139" s="28">
        <v>3.6158199999999998</v>
      </c>
      <c r="O139" s="28">
        <v>1.5259999999999999E-2</v>
      </c>
      <c r="P139" s="28">
        <v>2.4158200000000001</v>
      </c>
      <c r="Q139" s="64"/>
      <c r="R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spans="2:40" ht="22.5" hidden="1" customHeight="1" x14ac:dyDescent="0.2">
      <c r="B140" s="48" t="s">
        <v>28</v>
      </c>
      <c r="C140" s="28">
        <v>8.07</v>
      </c>
      <c r="D140" s="28">
        <v>13.992010000000001</v>
      </c>
      <c r="E140" s="28">
        <v>9.5216499999999993</v>
      </c>
      <c r="F140" s="28">
        <v>9.5216499999999993</v>
      </c>
      <c r="G140" s="28">
        <v>6.8169999999999994E-2</v>
      </c>
      <c r="H140" s="28">
        <v>9.5216499999999993</v>
      </c>
      <c r="I140" s="28">
        <v>9.5216499999999993</v>
      </c>
      <c r="J140" s="28">
        <v>6.1022600000000002</v>
      </c>
      <c r="K140" s="28">
        <v>1.01366</v>
      </c>
      <c r="L140" s="54">
        <v>9.5216499999999993</v>
      </c>
      <c r="M140" s="28">
        <v>2.5992199999999999</v>
      </c>
      <c r="N140" s="28">
        <v>3.7371400000000001</v>
      </c>
      <c r="O140" s="28">
        <v>1.545E-2</v>
      </c>
      <c r="P140" s="28">
        <v>2.4326400000000001</v>
      </c>
      <c r="Q140" s="64"/>
      <c r="R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spans="2:40" ht="22.5" hidden="1" customHeight="1" x14ac:dyDescent="0.2">
      <c r="B141" s="48" t="s">
        <v>29</v>
      </c>
      <c r="C141" s="28">
        <v>8.07</v>
      </c>
      <c r="D141" s="28">
        <v>13.91605</v>
      </c>
      <c r="E141" s="28">
        <v>9.6919699999999995</v>
      </c>
      <c r="F141" s="28">
        <v>9.6919699999999995</v>
      </c>
      <c r="G141" s="28">
        <v>6.7930000000000004E-2</v>
      </c>
      <c r="H141" s="28">
        <v>9.6919699999999995</v>
      </c>
      <c r="I141" s="28">
        <v>9.6919699999999995</v>
      </c>
      <c r="J141" s="28">
        <v>6.1444799999999997</v>
      </c>
      <c r="K141" s="28">
        <v>1.0307200000000001</v>
      </c>
      <c r="L141" s="54">
        <v>9.6919699999999995</v>
      </c>
      <c r="M141" s="28">
        <v>2.5868199999999999</v>
      </c>
      <c r="N141" s="28">
        <v>3.6399300000000001</v>
      </c>
      <c r="O141" s="28">
        <v>1.5100000000000001E-2</v>
      </c>
      <c r="P141" s="28">
        <v>2.3807</v>
      </c>
      <c r="Q141" s="64"/>
      <c r="R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spans="2:40" ht="22.5" hidden="1" customHeight="1" x14ac:dyDescent="0.2">
      <c r="B142" s="48" t="s">
        <v>30</v>
      </c>
      <c r="C142" s="28">
        <v>8.06</v>
      </c>
      <c r="D142" s="28">
        <v>14.345190000000001</v>
      </c>
      <c r="E142" s="28">
        <v>9.9766899999999996</v>
      </c>
      <c r="F142" s="28">
        <v>9.9766899999999996</v>
      </c>
      <c r="G142" s="28">
        <v>6.973E-2</v>
      </c>
      <c r="H142" s="28">
        <v>9.9766899999999996</v>
      </c>
      <c r="I142" s="28">
        <v>9.6919699999999995</v>
      </c>
      <c r="J142" s="28">
        <v>6.32172</v>
      </c>
      <c r="K142" s="28">
        <v>1.0726800000000001</v>
      </c>
      <c r="L142" s="54">
        <v>9.9766899999999996</v>
      </c>
      <c r="M142" s="28">
        <v>2.61734</v>
      </c>
      <c r="N142" s="28">
        <v>3.7864200000000001</v>
      </c>
      <c r="O142" s="28">
        <v>1.537E-2</v>
      </c>
      <c r="P142" s="28">
        <v>2.3979499999999998</v>
      </c>
      <c r="Q142" s="64"/>
      <c r="R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</row>
    <row r="143" spans="2:40" ht="22.5" hidden="1" customHeight="1" x14ac:dyDescent="0.2">
      <c r="B143" s="48" t="s">
        <v>31</v>
      </c>
      <c r="C143" s="28">
        <v>8.06</v>
      </c>
      <c r="D143" s="28">
        <v>14.992000000000001</v>
      </c>
      <c r="E143" s="28">
        <v>10.240970000000001</v>
      </c>
      <c r="F143" s="28">
        <v>10.240970000000001</v>
      </c>
      <c r="G143" s="28">
        <v>7.0949999999999999E-2</v>
      </c>
      <c r="H143" s="28">
        <v>10.240970000000001</v>
      </c>
      <c r="I143" s="28">
        <v>10.240970000000001</v>
      </c>
      <c r="J143" s="28">
        <v>6.56928</v>
      </c>
      <c r="K143" s="28">
        <v>1.1051500000000001</v>
      </c>
      <c r="L143" s="54">
        <v>10.240970000000001</v>
      </c>
      <c r="M143" s="28">
        <v>2.5773000000000001</v>
      </c>
      <c r="N143" s="28">
        <v>3.4146999999999998</v>
      </c>
      <c r="O143" s="28">
        <v>1.4919999999999999E-2</v>
      </c>
      <c r="P143" s="28">
        <v>2.4128500000000002</v>
      </c>
      <c r="Q143" s="64"/>
      <c r="R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</row>
    <row r="144" spans="2:40" ht="22.5" hidden="1" customHeight="1" x14ac:dyDescent="0.2">
      <c r="B144" s="48" t="s">
        <v>32</v>
      </c>
      <c r="C144" s="28">
        <v>8.06</v>
      </c>
      <c r="D144" s="28">
        <v>14.536160000000001</v>
      </c>
      <c r="E144" s="28">
        <v>10.066269999999999</v>
      </c>
      <c r="F144" s="28">
        <v>10.066269999999999</v>
      </c>
      <c r="G144" s="28">
        <v>6.9150000000000003E-2</v>
      </c>
      <c r="H144" s="28">
        <v>10.066269999999999</v>
      </c>
      <c r="I144" s="28">
        <v>10.066269999999999</v>
      </c>
      <c r="J144" s="28">
        <v>6.4279099999999998</v>
      </c>
      <c r="K144" s="28">
        <v>1.09077</v>
      </c>
      <c r="L144" s="54">
        <v>10.066269999999999</v>
      </c>
      <c r="M144" s="28">
        <v>2.5773000000000001</v>
      </c>
      <c r="N144" s="28">
        <v>3.6635599999999999</v>
      </c>
      <c r="O144" s="28">
        <v>1.461E-2</v>
      </c>
      <c r="P144" s="28">
        <v>2.4398499999999999</v>
      </c>
      <c r="Q144" s="64"/>
      <c r="R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</row>
    <row r="145" spans="2:40" ht="22.5" hidden="1" customHeight="1" x14ac:dyDescent="0.2">
      <c r="B145" s="48" t="s">
        <v>33</v>
      </c>
      <c r="C145" s="28">
        <v>8.06</v>
      </c>
      <c r="D145" s="28">
        <v>14.82917</v>
      </c>
      <c r="E145" s="28">
        <v>10.149050000000001</v>
      </c>
      <c r="F145" s="28">
        <v>10.149050000000001</v>
      </c>
      <c r="G145" s="28">
        <v>6.9349999999999995E-2</v>
      </c>
      <c r="H145" s="28">
        <v>10.149050000000001</v>
      </c>
      <c r="I145" s="28">
        <v>10.149050000000001</v>
      </c>
      <c r="J145" s="28">
        <v>6.4561599999999997</v>
      </c>
      <c r="K145" s="28">
        <v>1.10002</v>
      </c>
      <c r="L145" s="54">
        <v>10.149050000000001</v>
      </c>
      <c r="M145" s="28">
        <v>2.5869399999999998</v>
      </c>
      <c r="N145" s="28">
        <v>3.6614499999999999</v>
      </c>
      <c r="O145" s="28">
        <v>1.477E-2</v>
      </c>
      <c r="P145" s="28">
        <v>2.4558399999999998</v>
      </c>
      <c r="Q145" s="64"/>
      <c r="R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</row>
    <row r="146" spans="2:40" ht="22.5" hidden="1" customHeight="1" x14ac:dyDescent="0.2">
      <c r="B146" s="48" t="s">
        <v>34</v>
      </c>
      <c r="C146" s="28">
        <v>8.0500000000000007</v>
      </c>
      <c r="D146" s="28">
        <v>15.14083836</v>
      </c>
      <c r="E146" s="28">
        <v>10.19989223</v>
      </c>
      <c r="F146" s="28">
        <v>10.19989223</v>
      </c>
      <c r="G146" s="28">
        <v>6.7867510000000006E-2</v>
      </c>
      <c r="H146" s="28">
        <v>10.19989223</v>
      </c>
      <c r="I146" s="28">
        <v>10.19989223</v>
      </c>
      <c r="J146" s="28">
        <v>6.4752596200000001</v>
      </c>
      <c r="K146" s="28">
        <v>1.1043200399999999</v>
      </c>
      <c r="L146" s="54">
        <v>10.19989223</v>
      </c>
      <c r="M146" s="28">
        <v>2.56700032</v>
      </c>
      <c r="N146" s="28">
        <v>3.7184284399999998</v>
      </c>
      <c r="O146" s="28">
        <v>1.4756379999999999E-2</v>
      </c>
      <c r="P146" s="28">
        <v>2.45711637</v>
      </c>
      <c r="Q146" s="64"/>
      <c r="R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</row>
    <row r="147" spans="2:40" ht="22.5" hidden="1" customHeight="1" x14ac:dyDescent="0.2">
      <c r="B147" s="48" t="s">
        <v>35</v>
      </c>
      <c r="C147" s="28">
        <v>8.0500000000000007</v>
      </c>
      <c r="D147" s="28">
        <v>14.91977</v>
      </c>
      <c r="E147" s="28">
        <v>10.09883</v>
      </c>
      <c r="F147" s="28">
        <v>10.09883</v>
      </c>
      <c r="G147" s="28">
        <v>6.7489999999999994E-2</v>
      </c>
      <c r="H147" s="28">
        <v>10.09883</v>
      </c>
      <c r="I147" s="28">
        <v>10.09883</v>
      </c>
      <c r="J147" s="28">
        <v>6.3755600000000001</v>
      </c>
      <c r="K147" s="28">
        <v>1.0918399999999999</v>
      </c>
      <c r="L147" s="54">
        <v>10.09883</v>
      </c>
      <c r="M147" s="28">
        <v>2.56101</v>
      </c>
      <c r="N147" s="28">
        <v>3.6656200000000001</v>
      </c>
      <c r="O147" s="28">
        <v>1.4800000000000001E-2</v>
      </c>
      <c r="P147" s="28">
        <v>2.4431500000000002</v>
      </c>
      <c r="Q147" s="64"/>
      <c r="R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</row>
    <row r="148" spans="2:40" ht="22.5" hidden="1" customHeight="1" x14ac:dyDescent="0.2">
      <c r="B148" s="48" t="s">
        <v>36</v>
      </c>
      <c r="C148" s="28">
        <v>8.0500000000000007</v>
      </c>
      <c r="D148" s="28">
        <v>15.119820000000001</v>
      </c>
      <c r="E148" s="28">
        <v>10.11875</v>
      </c>
      <c r="F148" s="28">
        <v>10.11875</v>
      </c>
      <c r="G148" s="28">
        <v>6.7720000000000002E-2</v>
      </c>
      <c r="H148" s="28">
        <v>10.11875</v>
      </c>
      <c r="I148" s="28">
        <v>10.11875</v>
      </c>
      <c r="J148" s="28">
        <v>6.3694300000000004</v>
      </c>
      <c r="K148" s="28">
        <v>1.0972999999999999</v>
      </c>
      <c r="L148" s="54">
        <v>10.11875</v>
      </c>
      <c r="M148" s="28">
        <v>2.5694900000000001</v>
      </c>
      <c r="N148" s="28">
        <v>3.6968100000000002</v>
      </c>
      <c r="O148" s="28">
        <v>1.512E-2</v>
      </c>
      <c r="P148" s="28">
        <v>2.4712499999999999</v>
      </c>
      <c r="Q148" s="64"/>
      <c r="R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</row>
    <row r="149" spans="2:40" ht="22.5" hidden="1" customHeight="1" x14ac:dyDescent="0.2">
      <c r="B149" s="48" t="s">
        <v>37</v>
      </c>
      <c r="C149" s="28">
        <v>8.0500000000000007</v>
      </c>
      <c r="D149" s="28">
        <v>15.47174</v>
      </c>
      <c r="E149" s="28">
        <v>10.45626</v>
      </c>
      <c r="F149" s="28">
        <v>10.45626</v>
      </c>
      <c r="G149" s="28">
        <v>6.8349999999999994E-2</v>
      </c>
      <c r="H149" s="28">
        <v>10.45626</v>
      </c>
      <c r="I149" s="28">
        <v>10.45626</v>
      </c>
      <c r="J149" s="28">
        <v>6.5756800000000002</v>
      </c>
      <c r="K149" s="28">
        <v>1.1514200000000001</v>
      </c>
      <c r="L149" s="54">
        <v>10.45626</v>
      </c>
      <c r="M149" s="28">
        <v>2.5857899999999998</v>
      </c>
      <c r="N149" s="28">
        <v>3.6716299999999999</v>
      </c>
      <c r="O149" s="28">
        <v>1.503E-2</v>
      </c>
      <c r="P149" s="28">
        <v>2.4670299999999998</v>
      </c>
      <c r="Q149" s="64"/>
      <c r="R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spans="2:40" ht="22.5" hidden="1" customHeight="1" x14ac:dyDescent="0.2">
      <c r="B150" s="47">
        <v>2006</v>
      </c>
      <c r="C150" s="28">
        <v>8.0299999999999994</v>
      </c>
      <c r="D150" s="28">
        <v>15.56336231</v>
      </c>
      <c r="E150" s="28">
        <v>10.42597949</v>
      </c>
      <c r="F150" s="28">
        <v>10.42597949</v>
      </c>
      <c r="G150" s="28">
        <v>6.6698629999999995E-2</v>
      </c>
      <c r="H150" s="28">
        <v>10.42597949</v>
      </c>
      <c r="I150" s="28">
        <v>10.42597949</v>
      </c>
      <c r="J150" s="28">
        <v>6.4888307000000003</v>
      </c>
      <c r="K150" s="28">
        <v>1.15250739</v>
      </c>
      <c r="L150" s="28">
        <v>10.42597949</v>
      </c>
      <c r="M150" s="66">
        <v>2.5809601299999998</v>
      </c>
      <c r="N150" s="28">
        <v>3.7160262400000001</v>
      </c>
      <c r="O150" s="28">
        <v>1.4833519999999999E-2</v>
      </c>
      <c r="P150" s="28">
        <v>2.4804504199999999</v>
      </c>
      <c r="Q150" s="64"/>
      <c r="R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spans="2:40" ht="22.5" hidden="1" customHeight="1" x14ac:dyDescent="0.2">
      <c r="B151" s="47">
        <v>2007</v>
      </c>
      <c r="C151" s="28"/>
      <c r="D151" s="28"/>
      <c r="E151" s="28"/>
      <c r="F151" s="28"/>
      <c r="G151" s="28"/>
      <c r="H151" s="28"/>
      <c r="I151" s="28"/>
      <c r="J151" s="28"/>
      <c r="K151" s="28"/>
      <c r="L151" s="54"/>
      <c r="M151" s="28"/>
      <c r="N151" s="28"/>
      <c r="O151" s="28"/>
      <c r="P151" s="28"/>
      <c r="Q151" s="64"/>
      <c r="R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spans="2:40" ht="22.5" hidden="1" customHeight="1" x14ac:dyDescent="0.2">
      <c r="B152" s="48" t="s">
        <v>27</v>
      </c>
      <c r="C152" s="28">
        <v>8.01</v>
      </c>
      <c r="D152" s="28">
        <v>15.52502</v>
      </c>
      <c r="E152" s="28">
        <v>10.25581</v>
      </c>
      <c r="F152" s="28">
        <v>10.25581</v>
      </c>
      <c r="G152" s="28">
        <v>6.5030000000000004E-2</v>
      </c>
      <c r="H152" s="28">
        <v>10.25581</v>
      </c>
      <c r="I152" s="28">
        <v>10.25581</v>
      </c>
      <c r="J152" s="28">
        <v>6.3176399999999999</v>
      </c>
      <c r="K152" s="28">
        <v>1.1336599999999999</v>
      </c>
      <c r="L152" s="54">
        <v>10.25581</v>
      </c>
      <c r="M152" s="28">
        <v>2.5458599999999998</v>
      </c>
      <c r="N152" s="28">
        <v>3.71292</v>
      </c>
      <c r="O152" s="28">
        <v>1.455E-2</v>
      </c>
      <c r="P152" s="28">
        <v>2.4749699999999999</v>
      </c>
      <c r="Q152" s="64"/>
      <c r="R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spans="2:40" ht="22.5" hidden="1" customHeight="1" x14ac:dyDescent="0.2">
      <c r="B153" s="48" t="s">
        <v>28</v>
      </c>
      <c r="C153" s="28">
        <v>7.99</v>
      </c>
      <c r="D153" s="28">
        <v>15.479089999999999</v>
      </c>
      <c r="E153" s="28">
        <v>10.44411</v>
      </c>
      <c r="F153" s="28">
        <v>10.44411</v>
      </c>
      <c r="G153" s="28">
        <v>6.6869999999999999E-2</v>
      </c>
      <c r="H153" s="28">
        <v>10.44411</v>
      </c>
      <c r="I153" s="28">
        <v>10.44411</v>
      </c>
      <c r="J153" s="28">
        <v>6.4791600000000003</v>
      </c>
      <c r="K153" s="28">
        <v>1.1286799999999999</v>
      </c>
      <c r="L153" s="54">
        <v>10.44411</v>
      </c>
      <c r="M153" s="28">
        <v>2.54393</v>
      </c>
      <c r="N153" s="28">
        <v>3.69469</v>
      </c>
      <c r="O153" s="28">
        <v>1.4630000000000001E-2</v>
      </c>
      <c r="P153" s="28">
        <v>2.4745200000000001</v>
      </c>
      <c r="Q153" s="64"/>
      <c r="R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spans="2:40" ht="22.5" hidden="1" customHeight="1" x14ac:dyDescent="0.2">
      <c r="B154" s="48" t="s">
        <v>29</v>
      </c>
      <c r="C154" s="28">
        <v>7.99</v>
      </c>
      <c r="D154" s="28">
        <v>15.481820000000001</v>
      </c>
      <c r="E154" s="28">
        <v>10.52098</v>
      </c>
      <c r="F154" s="28">
        <v>10.52098</v>
      </c>
      <c r="G154" s="28">
        <v>6.6890000000000005E-2</v>
      </c>
      <c r="H154" s="28">
        <v>10.52098</v>
      </c>
      <c r="I154" s="28">
        <v>10.52098</v>
      </c>
      <c r="J154" s="28">
        <v>6.4812900000000004</v>
      </c>
      <c r="K154" s="28">
        <v>1.12784</v>
      </c>
      <c r="L154" s="54">
        <v>10.52098</v>
      </c>
      <c r="M154" s="28">
        <v>2.54352</v>
      </c>
      <c r="N154" s="28">
        <v>3.8638599999999999</v>
      </c>
      <c r="O154" s="28">
        <v>1.464E-2</v>
      </c>
      <c r="P154" s="28">
        <v>2.4784000000000002</v>
      </c>
      <c r="Q154" s="64"/>
      <c r="R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spans="2:40" ht="22.5" hidden="1" customHeight="1" x14ac:dyDescent="0.2">
      <c r="B155" s="48" t="s">
        <v>30</v>
      </c>
      <c r="C155" s="28">
        <v>7.99</v>
      </c>
      <c r="D155" s="28">
        <v>15.762980000000001</v>
      </c>
      <c r="E155" s="28">
        <v>10.772209999999999</v>
      </c>
      <c r="F155" s="28">
        <v>10.772209999999999</v>
      </c>
      <c r="G155" s="28">
        <v>6.6000000000000003E-2</v>
      </c>
      <c r="H155" s="28">
        <v>10.772209999999999</v>
      </c>
      <c r="I155" s="28">
        <v>10.772209999999999</v>
      </c>
      <c r="J155" s="28">
        <v>6.5447800000000003</v>
      </c>
      <c r="K155" s="28">
        <v>1.17933</v>
      </c>
      <c r="L155" s="54">
        <v>10.772209999999999</v>
      </c>
      <c r="M155" s="28">
        <v>2.5533999999999999</v>
      </c>
      <c r="N155" s="28">
        <v>3.8847900000000002</v>
      </c>
      <c r="O155" s="28">
        <v>1.499E-2</v>
      </c>
      <c r="P155" s="28">
        <v>2.4881700000000002</v>
      </c>
      <c r="Q155" s="64"/>
      <c r="R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spans="2:40" ht="22.5" hidden="1" customHeight="1" x14ac:dyDescent="0.2">
      <c r="B156" s="48" t="s">
        <v>31</v>
      </c>
      <c r="C156" s="28">
        <v>7.97</v>
      </c>
      <c r="D156" s="28">
        <v>15.55152</v>
      </c>
      <c r="E156" s="28">
        <v>10.57213</v>
      </c>
      <c r="F156" s="28">
        <v>10.57213</v>
      </c>
      <c r="G156" s="28">
        <v>6.4689999999999998E-2</v>
      </c>
      <c r="H156" s="28">
        <v>10.57213</v>
      </c>
      <c r="I156" s="28">
        <v>10.57213</v>
      </c>
      <c r="J156" s="28">
        <v>6.4235499999999996</v>
      </c>
      <c r="K156" s="28">
        <v>1.1349899999999999</v>
      </c>
      <c r="L156" s="54">
        <v>10.57213</v>
      </c>
      <c r="M156" s="28">
        <v>2.5551900000000001</v>
      </c>
      <c r="N156" s="28">
        <v>4.0535699999999997</v>
      </c>
      <c r="O156" s="28">
        <v>1.4930000000000001E-2</v>
      </c>
      <c r="P156" s="28">
        <v>2.4787400000000002</v>
      </c>
      <c r="Q156" s="64"/>
      <c r="R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</row>
    <row r="157" spans="2:40" ht="22.5" hidden="1" customHeight="1" x14ac:dyDescent="0.2">
      <c r="B157" s="70" t="s">
        <v>32</v>
      </c>
      <c r="C157" s="28">
        <v>7.95</v>
      </c>
      <c r="D157" s="28">
        <v>15.72012</v>
      </c>
      <c r="E157" s="28">
        <v>10.55547</v>
      </c>
      <c r="F157" s="28">
        <v>10.55547</v>
      </c>
      <c r="G157" s="28">
        <v>6.3740000000000005E-2</v>
      </c>
      <c r="H157" s="28">
        <v>10.55547</v>
      </c>
      <c r="I157" s="28">
        <v>10.55547</v>
      </c>
      <c r="J157" s="28">
        <v>6.37615</v>
      </c>
      <c r="K157" s="28">
        <v>1.1434</v>
      </c>
      <c r="L157" s="54">
        <v>10.55547</v>
      </c>
      <c r="M157" s="28">
        <v>2.54148</v>
      </c>
      <c r="N157" s="28">
        <v>4.0752800000000002</v>
      </c>
      <c r="O157" s="28">
        <v>1.4880000000000001E-2</v>
      </c>
      <c r="P157" s="28">
        <v>2.4782999999999999</v>
      </c>
      <c r="Q157" s="64"/>
      <c r="R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</row>
    <row r="158" spans="2:40" ht="22.5" hidden="1" customHeight="1" x14ac:dyDescent="0.2">
      <c r="B158" s="70" t="s">
        <v>33</v>
      </c>
      <c r="C158" s="28">
        <v>7.87</v>
      </c>
      <c r="D158" s="28">
        <v>15.73066</v>
      </c>
      <c r="E158" s="28">
        <v>10.638730000000001</v>
      </c>
      <c r="F158" s="28">
        <v>10.638730000000001</v>
      </c>
      <c r="G158" s="28">
        <v>6.5250000000000002E-2</v>
      </c>
      <c r="H158" s="28">
        <v>10.638730000000001</v>
      </c>
      <c r="I158" s="28">
        <v>10.638730000000001</v>
      </c>
      <c r="J158" s="28">
        <v>6.4537599999999999</v>
      </c>
      <c r="K158" s="28">
        <v>1.1566099999999999</v>
      </c>
      <c r="L158" s="54">
        <v>10.638730000000001</v>
      </c>
      <c r="M158" s="28">
        <v>2.4854099999999999</v>
      </c>
      <c r="N158" s="28">
        <v>4.1422299999999996</v>
      </c>
      <c r="O158" s="28">
        <v>1.485E-2</v>
      </c>
      <c r="P158" s="28">
        <v>2.4573100000000001</v>
      </c>
      <c r="Q158" s="64"/>
      <c r="R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</row>
    <row r="159" spans="2:40" ht="22.5" hidden="1" customHeight="1" x14ac:dyDescent="0.2">
      <c r="B159" s="70" t="s">
        <v>34</v>
      </c>
      <c r="C159" s="28">
        <v>7.81</v>
      </c>
      <c r="D159" s="28">
        <v>15.511520000000001</v>
      </c>
      <c r="E159" s="28">
        <v>10.504519999999999</v>
      </c>
      <c r="F159" s="28">
        <v>10.504519999999999</v>
      </c>
      <c r="G159" s="28">
        <v>6.6530000000000006E-2</v>
      </c>
      <c r="H159" s="28">
        <v>10.504519999999999</v>
      </c>
      <c r="I159" s="28">
        <v>10.504519999999999</v>
      </c>
      <c r="J159" s="28">
        <v>6.4036</v>
      </c>
      <c r="K159" s="28">
        <v>1.1187100000000001</v>
      </c>
      <c r="L159" s="54">
        <v>10.504519999999999</v>
      </c>
      <c r="M159" s="28">
        <v>2.4427699999999999</v>
      </c>
      <c r="N159" s="28">
        <v>3.90083</v>
      </c>
      <c r="O159" s="28">
        <v>1.4710000000000001E-2</v>
      </c>
      <c r="P159" s="28">
        <v>2.4356300000000002</v>
      </c>
      <c r="Q159" s="64"/>
      <c r="R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</row>
    <row r="160" spans="2:40" ht="22.5" hidden="1" customHeight="1" x14ac:dyDescent="0.2">
      <c r="B160" s="70" t="s">
        <v>35</v>
      </c>
      <c r="C160" s="28">
        <v>7.81</v>
      </c>
      <c r="D160" s="28">
        <v>15.63292</v>
      </c>
      <c r="E160" s="28">
        <v>10.911250000000001</v>
      </c>
      <c r="F160" s="28">
        <v>10.911250000000001</v>
      </c>
      <c r="G160" s="28">
        <v>6.6710000000000005E-2</v>
      </c>
      <c r="H160" s="28">
        <v>10.911250000000001</v>
      </c>
      <c r="I160" s="28">
        <v>10.911250000000001</v>
      </c>
      <c r="J160" s="28">
        <v>6.5703699999999996</v>
      </c>
      <c r="K160" s="28">
        <v>1.18336</v>
      </c>
      <c r="L160" s="54">
        <v>10.911250000000001</v>
      </c>
      <c r="M160" s="28">
        <v>2.4485899999999998</v>
      </c>
      <c r="N160" s="28">
        <v>4.1754699999999998</v>
      </c>
      <c r="O160" s="28">
        <v>1.507E-2</v>
      </c>
      <c r="P160" s="28">
        <v>2.49031</v>
      </c>
      <c r="Q160" s="64"/>
      <c r="R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</row>
    <row r="161" spans="2:40" ht="22.5" hidden="1" customHeight="1" x14ac:dyDescent="0.2">
      <c r="B161" s="48" t="s">
        <v>36</v>
      </c>
      <c r="C161" s="28">
        <v>7.77</v>
      </c>
      <c r="D161" s="28">
        <v>15.86054</v>
      </c>
      <c r="E161" s="28">
        <v>11.069739999999999</v>
      </c>
      <c r="F161" s="28">
        <v>11.069739999999999</v>
      </c>
      <c r="G161" s="28">
        <v>6.6909999999999997E-2</v>
      </c>
      <c r="H161" s="28">
        <v>11.069739999999999</v>
      </c>
      <c r="I161" s="28">
        <v>11.069739999999999</v>
      </c>
      <c r="J161" s="28">
        <v>6.6189200000000001</v>
      </c>
      <c r="K161" s="28">
        <v>1.2035</v>
      </c>
      <c r="L161" s="54">
        <v>11.069739999999999</v>
      </c>
      <c r="M161" s="28">
        <v>2.4358900000000001</v>
      </c>
      <c r="N161" s="28">
        <v>4.38035</v>
      </c>
      <c r="O161" s="28">
        <v>1.5509999999999999E-2</v>
      </c>
      <c r="P161" s="28">
        <v>2.5553900000000001</v>
      </c>
      <c r="Q161" s="64"/>
      <c r="R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</row>
    <row r="162" spans="2:40" ht="22.5" hidden="1" customHeight="1" x14ac:dyDescent="0.2">
      <c r="B162" s="48" t="s">
        <v>37</v>
      </c>
      <c r="C162" s="28">
        <v>7.73</v>
      </c>
      <c r="D162" s="28">
        <v>15.7258</v>
      </c>
      <c r="E162" s="28">
        <v>11.247719999999999</v>
      </c>
      <c r="F162" s="28">
        <v>11.247719999999999</v>
      </c>
      <c r="G162" s="28">
        <v>6.9459999999999994E-2</v>
      </c>
      <c r="H162" s="28">
        <v>11.247719999999999</v>
      </c>
      <c r="I162" s="28">
        <v>11.247719999999999</v>
      </c>
      <c r="J162" s="28">
        <v>6.8210300000000004</v>
      </c>
      <c r="K162" s="28">
        <v>1.19763</v>
      </c>
      <c r="L162" s="54">
        <v>11.247719999999999</v>
      </c>
      <c r="M162" s="28">
        <v>2.4233799999999999</v>
      </c>
      <c r="N162" s="28">
        <v>4.26877</v>
      </c>
      <c r="O162" s="28">
        <v>1.5010000000000001E-2</v>
      </c>
      <c r="P162" s="28">
        <v>2.5458400000000001</v>
      </c>
      <c r="Q162" s="64"/>
      <c r="R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</row>
    <row r="163" spans="2:40" ht="22.5" hidden="1" customHeight="1" x14ac:dyDescent="0.2">
      <c r="B163" s="47">
        <v>2007</v>
      </c>
      <c r="C163" s="28">
        <v>7.67</v>
      </c>
      <c r="D163" s="28">
        <v>15.0884</v>
      </c>
      <c r="E163" s="28">
        <v>11.14038</v>
      </c>
      <c r="F163" s="28">
        <v>11.14038</v>
      </c>
      <c r="G163" s="28">
        <v>6.7229999999999998E-2</v>
      </c>
      <c r="H163" s="28">
        <v>11.14038</v>
      </c>
      <c r="I163" s="28">
        <v>11.14038</v>
      </c>
      <c r="J163" s="28">
        <v>6.7139699999999998</v>
      </c>
      <c r="K163" s="28">
        <v>1.1817299999999999</v>
      </c>
      <c r="L163" s="54">
        <v>11.14038</v>
      </c>
      <c r="M163" s="28">
        <v>2.4035600000000001</v>
      </c>
      <c r="N163" s="28">
        <v>4.2511400000000004</v>
      </c>
      <c r="O163" s="28">
        <v>1.52E-2</v>
      </c>
      <c r="P163" s="28">
        <v>2.5275500000000002</v>
      </c>
      <c r="Q163" s="64"/>
      <c r="R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</row>
    <row r="164" spans="2:40" ht="22.5" hidden="1" customHeight="1" x14ac:dyDescent="0.2">
      <c r="B164" s="47">
        <v>2008</v>
      </c>
      <c r="C164" s="28"/>
      <c r="D164" s="28"/>
      <c r="E164" s="28"/>
      <c r="F164" s="28"/>
      <c r="G164" s="28"/>
      <c r="H164" s="28"/>
      <c r="I164" s="28"/>
      <c r="J164" s="28"/>
      <c r="K164" s="28"/>
      <c r="L164" s="54"/>
      <c r="M164" s="28"/>
      <c r="N164" s="28"/>
      <c r="O164" s="28"/>
      <c r="P164" s="28"/>
      <c r="Q164" s="64"/>
      <c r="R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</row>
    <row r="165" spans="2:40" ht="22.5" hidden="1" customHeight="1" x14ac:dyDescent="0.2">
      <c r="B165" s="48" t="s">
        <v>27</v>
      </c>
      <c r="C165" s="28">
        <v>7.63</v>
      </c>
      <c r="D165" s="28">
        <v>14.99044</v>
      </c>
      <c r="E165" s="28">
        <v>11.202360000000001</v>
      </c>
      <c r="F165" s="28">
        <v>11.202360000000001</v>
      </c>
      <c r="G165" s="28">
        <v>7.0699999999999999E-2</v>
      </c>
      <c r="H165" s="28">
        <v>11.202360000000001</v>
      </c>
      <c r="I165" s="28">
        <v>11.14038</v>
      </c>
      <c r="J165" s="28">
        <v>6.9487399999999999</v>
      </c>
      <c r="K165" s="28">
        <v>1.18882</v>
      </c>
      <c r="L165" s="54">
        <v>11.202360000000001</v>
      </c>
      <c r="M165" s="28">
        <v>2.3855499999999998</v>
      </c>
      <c r="N165" s="28">
        <v>4.2327199999999996</v>
      </c>
      <c r="O165" s="28">
        <v>1.617E-2</v>
      </c>
      <c r="P165" s="28">
        <v>2.5655899999999998</v>
      </c>
      <c r="Q165" s="64"/>
      <c r="R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</row>
    <row r="166" spans="2:40" ht="22.5" hidden="1" customHeight="1" x14ac:dyDescent="0.2">
      <c r="B166" s="48" t="s">
        <v>28</v>
      </c>
      <c r="C166" s="28">
        <v>7.59</v>
      </c>
      <c r="D166" s="28">
        <v>14.920909999999999</v>
      </c>
      <c r="E166" s="28">
        <v>11.39822</v>
      </c>
      <c r="F166" s="28">
        <v>11.39822</v>
      </c>
      <c r="G166" s="28">
        <v>7.1080000000000004E-2</v>
      </c>
      <c r="H166" s="28">
        <v>11.39822</v>
      </c>
      <c r="I166" s="28">
        <v>11.39822</v>
      </c>
      <c r="J166" s="28">
        <v>7.1326499999999999</v>
      </c>
      <c r="K166" s="28">
        <v>1.21709</v>
      </c>
      <c r="L166" s="54">
        <v>11.39822</v>
      </c>
      <c r="M166" s="28">
        <v>2.3732600000000001</v>
      </c>
      <c r="N166" s="28">
        <v>4.4866400000000004</v>
      </c>
      <c r="O166" s="28">
        <v>1.6449999999999999E-2</v>
      </c>
      <c r="P166" s="28">
        <v>2.5920999999999998</v>
      </c>
      <c r="Q166" s="64"/>
      <c r="R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</row>
    <row r="167" spans="2:40" ht="22.5" hidden="1" customHeight="1" x14ac:dyDescent="0.2">
      <c r="B167" s="48" t="s">
        <v>29</v>
      </c>
      <c r="C167" s="28">
        <v>7.5</v>
      </c>
      <c r="D167" s="28">
        <v>14.75779</v>
      </c>
      <c r="E167" s="28">
        <v>11.689069999999999</v>
      </c>
      <c r="F167" s="28">
        <v>11.689069999999999</v>
      </c>
      <c r="G167" s="28">
        <v>7.4569999999999997E-2</v>
      </c>
      <c r="H167" s="28">
        <v>11.689069999999999</v>
      </c>
      <c r="I167" s="28">
        <v>11.689069999999999</v>
      </c>
      <c r="J167" s="28">
        <v>7.4349400000000001</v>
      </c>
      <c r="K167" s="28">
        <v>1.2430699999999999</v>
      </c>
      <c r="L167" s="54">
        <v>11.689069999999999</v>
      </c>
      <c r="M167" s="28">
        <v>2.340103</v>
      </c>
      <c r="N167" s="28">
        <v>4.2431200000000002</v>
      </c>
      <c r="O167" s="28">
        <v>1.6789999999999999E-2</v>
      </c>
      <c r="P167" s="28">
        <v>2.6948300000000001</v>
      </c>
      <c r="Q167" s="64"/>
      <c r="R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</row>
    <row r="168" spans="2:40" ht="22.5" hidden="1" customHeight="1" x14ac:dyDescent="0.2">
      <c r="B168" s="48" t="s">
        <v>30</v>
      </c>
      <c r="C168" s="28">
        <v>7.4</v>
      </c>
      <c r="D168" s="28">
        <v>14.37914</v>
      </c>
      <c r="E168" s="28">
        <v>11.363989999999999</v>
      </c>
      <c r="F168" s="28">
        <v>11.363989999999999</v>
      </c>
      <c r="G168" s="28">
        <v>7.016E-2</v>
      </c>
      <c r="H168" s="28">
        <v>11.363989999999999</v>
      </c>
      <c r="I168" s="28">
        <v>11.363989999999999</v>
      </c>
      <c r="J168" s="28">
        <v>7.0339099999999997</v>
      </c>
      <c r="K168" s="28">
        <v>1.21411</v>
      </c>
      <c r="L168" s="54">
        <v>11.363989999999999</v>
      </c>
      <c r="M168" s="28">
        <v>2.3068399999999998</v>
      </c>
      <c r="N168" s="28">
        <v>4.2797700000000001</v>
      </c>
      <c r="O168" s="28">
        <v>1.5820000000000001E-2</v>
      </c>
      <c r="P168" s="28">
        <v>2.5515599999999998</v>
      </c>
      <c r="Q168" s="64"/>
      <c r="R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</row>
    <row r="169" spans="2:40" ht="22.5" hidden="1" customHeight="1" x14ac:dyDescent="0.2">
      <c r="B169" s="48" t="s">
        <v>31</v>
      </c>
      <c r="C169" s="28">
        <v>7.31</v>
      </c>
      <c r="D169" s="28">
        <v>14.25465</v>
      </c>
      <c r="E169" s="28">
        <v>11.189220000000001</v>
      </c>
      <c r="F169" s="28">
        <v>11.189220000000001</v>
      </c>
      <c r="G169" s="28">
        <v>6.8360000000000004E-2</v>
      </c>
      <c r="H169" s="28">
        <v>11.189220000000001</v>
      </c>
      <c r="I169" s="28">
        <v>11.189220000000001</v>
      </c>
      <c r="J169" s="28">
        <v>6.8699399999999997</v>
      </c>
      <c r="K169" s="28">
        <v>1.20025</v>
      </c>
      <c r="L169" s="54">
        <v>11.189220000000001</v>
      </c>
      <c r="M169" s="28">
        <v>2.31833</v>
      </c>
      <c r="N169" s="28">
        <v>4.40238</v>
      </c>
      <c r="O169" s="28">
        <v>1.5010000000000001E-2</v>
      </c>
      <c r="P169" s="28">
        <v>2.53775</v>
      </c>
      <c r="Q169" s="64"/>
      <c r="R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</row>
    <row r="170" spans="2:40" ht="22.5" hidden="1" customHeight="1" x14ac:dyDescent="0.2">
      <c r="B170" s="48" t="s">
        <v>32</v>
      </c>
      <c r="C170" s="28">
        <v>7.22</v>
      </c>
      <c r="D170" s="28">
        <v>14.20392</v>
      </c>
      <c r="E170" s="28">
        <v>11.24465</v>
      </c>
      <c r="F170" s="28">
        <v>11.24465</v>
      </c>
      <c r="G170" s="28">
        <v>6.7080000000000001E-2</v>
      </c>
      <c r="H170" s="28">
        <v>11.24465</v>
      </c>
      <c r="I170" s="28">
        <v>11.24465</v>
      </c>
      <c r="J170" s="28">
        <v>6.9920499999999999</v>
      </c>
      <c r="K170" s="28">
        <v>1.1915</v>
      </c>
      <c r="L170" s="54">
        <v>11.24465</v>
      </c>
      <c r="M170" s="28">
        <v>2.35372</v>
      </c>
      <c r="N170" s="28">
        <v>4.4629700000000003</v>
      </c>
      <c r="O170" s="28">
        <v>1.366E-2</v>
      </c>
      <c r="P170" s="28">
        <v>2.4009399999999999</v>
      </c>
      <c r="Q170" s="64"/>
      <c r="R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</row>
    <row r="171" spans="2:40" ht="22.5" hidden="1" customHeight="1" x14ac:dyDescent="0.2">
      <c r="B171" s="48" t="s">
        <v>33</v>
      </c>
      <c r="C171" s="28">
        <v>7.14</v>
      </c>
      <c r="D171" s="28">
        <v>13.94943</v>
      </c>
      <c r="E171" s="28">
        <v>10.96659</v>
      </c>
      <c r="F171" s="28">
        <v>10.96659</v>
      </c>
      <c r="G171" s="28">
        <v>6.5129999999999993E-2</v>
      </c>
      <c r="H171" s="28">
        <v>10.96659</v>
      </c>
      <c r="I171" s="28">
        <v>10.96659</v>
      </c>
      <c r="J171" s="28">
        <v>6.7165999999999997</v>
      </c>
      <c r="K171" s="28">
        <v>1.1617200000000001</v>
      </c>
      <c r="L171" s="54">
        <v>10.96659</v>
      </c>
      <c r="M171" s="28">
        <v>2.3262700000000001</v>
      </c>
      <c r="N171" s="28">
        <v>4.5070399999999999</v>
      </c>
      <c r="O171" s="28">
        <v>1.387E-2</v>
      </c>
      <c r="P171" s="28">
        <v>2.48895</v>
      </c>
      <c r="Q171" s="64"/>
      <c r="R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</row>
    <row r="172" spans="2:40" ht="22.5" hidden="1" customHeight="1" x14ac:dyDescent="0.2">
      <c r="B172" s="48" t="s">
        <v>34</v>
      </c>
      <c r="C172" s="28">
        <v>7.11</v>
      </c>
      <c r="D172" s="28">
        <v>12.82098</v>
      </c>
      <c r="E172" s="28">
        <v>10.310639999999999</v>
      </c>
      <c r="F172" s="28">
        <v>10.310639999999999</v>
      </c>
      <c r="G172" s="28">
        <v>6.4019999999999994E-2</v>
      </c>
      <c r="H172" s="28">
        <v>10.310639999999999</v>
      </c>
      <c r="I172" s="28">
        <v>10.310639999999999</v>
      </c>
      <c r="J172" s="28">
        <v>6.3877100000000002</v>
      </c>
      <c r="K172" s="28">
        <v>1.0942400000000001</v>
      </c>
      <c r="L172" s="54">
        <v>10.310639999999999</v>
      </c>
      <c r="M172" s="28">
        <v>2.3162099999999999</v>
      </c>
      <c r="N172" s="28">
        <v>4.2942900000000002</v>
      </c>
      <c r="O172" s="28">
        <v>1.362E-2</v>
      </c>
      <c r="P172" s="28">
        <v>2.3714499999999998</v>
      </c>
      <c r="Q172" s="64"/>
      <c r="R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</row>
    <row r="173" spans="2:40" ht="22.5" hidden="1" customHeight="1" x14ac:dyDescent="0.2">
      <c r="B173" s="48" t="s">
        <v>35</v>
      </c>
      <c r="C173" s="28">
        <v>7.09</v>
      </c>
      <c r="D173" s="28">
        <v>12.63283</v>
      </c>
      <c r="E173" s="28">
        <v>10.08338</v>
      </c>
      <c r="F173" s="28">
        <v>10.08338</v>
      </c>
      <c r="G173" s="28">
        <v>6.7119999999999999E-2</v>
      </c>
      <c r="H173" s="28">
        <v>10.08338</v>
      </c>
      <c r="I173" s="28">
        <v>10.08338</v>
      </c>
      <c r="J173" s="28">
        <v>6.4177299999999997</v>
      </c>
      <c r="K173" s="28">
        <v>1.03101</v>
      </c>
      <c r="L173" s="54">
        <v>10.08338</v>
      </c>
      <c r="M173" s="28">
        <v>2.24146</v>
      </c>
      <c r="N173" s="28">
        <v>3.5601500000000001</v>
      </c>
      <c r="O173" s="28">
        <v>1.268E-2</v>
      </c>
      <c r="P173" s="28">
        <v>2.3428900000000001</v>
      </c>
      <c r="Q173" s="64"/>
      <c r="R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</row>
    <row r="174" spans="2:40" ht="22.5" hidden="1" customHeight="1" x14ac:dyDescent="0.2">
      <c r="B174" s="48" t="s">
        <v>36</v>
      </c>
      <c r="C174" s="28">
        <v>7.07</v>
      </c>
      <c r="D174" s="28">
        <v>11.416119999999999</v>
      </c>
      <c r="E174" s="28">
        <v>8.9827700000000004</v>
      </c>
      <c r="F174" s="28">
        <v>8.9827700000000004</v>
      </c>
      <c r="G174" s="28">
        <v>7.0540000000000005E-2</v>
      </c>
      <c r="H174" s="28">
        <v>8.9827700000000004</v>
      </c>
      <c r="I174" s="28">
        <v>8.9827700000000004</v>
      </c>
      <c r="J174" s="28">
        <v>6.1049300000000004</v>
      </c>
      <c r="K174" s="28">
        <v>0.91491</v>
      </c>
      <c r="L174" s="54">
        <v>8.9827700000000004</v>
      </c>
      <c r="M174" s="28">
        <v>2.0587800000000001</v>
      </c>
      <c r="N174" s="28">
        <v>3.31121</v>
      </c>
      <c r="O174" s="28">
        <v>1.039E-2</v>
      </c>
      <c r="P174" s="28">
        <v>2.2567599999999999</v>
      </c>
      <c r="Q174" s="64"/>
      <c r="R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</row>
    <row r="175" spans="2:40" ht="22.5" hidden="1" customHeight="1" x14ac:dyDescent="0.2">
      <c r="B175" s="48" t="s">
        <v>37</v>
      </c>
      <c r="C175" s="28">
        <v>7.07</v>
      </c>
      <c r="D175" s="28">
        <v>10.73282</v>
      </c>
      <c r="E175" s="28">
        <v>8.9897200000000002</v>
      </c>
      <c r="F175" s="28">
        <v>8.9897200000000002</v>
      </c>
      <c r="G175" s="28">
        <v>7.3080000000000006E-2</v>
      </c>
      <c r="H175" s="28">
        <v>8.9897200000000002</v>
      </c>
      <c r="I175" s="28">
        <v>8.9897200000000002</v>
      </c>
      <c r="J175" s="28">
        <v>5.80253</v>
      </c>
      <c r="K175" s="28">
        <v>0.87404000000000004</v>
      </c>
      <c r="L175" s="54">
        <v>8.9897200000000002</v>
      </c>
      <c r="M175" s="28">
        <v>2.0795699999999999</v>
      </c>
      <c r="N175" s="28">
        <v>3.0215700000000001</v>
      </c>
      <c r="O175" s="28">
        <v>1.0529999999999999E-2</v>
      </c>
      <c r="P175" s="28">
        <v>2.2527499999999998</v>
      </c>
      <c r="Q175" s="64"/>
      <c r="R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</row>
    <row r="176" spans="2:40" ht="22.5" hidden="1" customHeight="1" x14ac:dyDescent="0.2">
      <c r="B176" s="47">
        <v>2008</v>
      </c>
      <c r="C176" s="28">
        <v>7.07</v>
      </c>
      <c r="D176" s="28">
        <v>10.23495</v>
      </c>
      <c r="E176" s="28">
        <v>9.8017199999999995</v>
      </c>
      <c r="F176" s="28">
        <v>9.8017199999999995</v>
      </c>
      <c r="G176" s="28">
        <v>7.6999999999999999E-2</v>
      </c>
      <c r="H176" s="28">
        <v>9.8017199999999995</v>
      </c>
      <c r="I176" s="28">
        <v>9.8017199999999995</v>
      </c>
      <c r="J176" s="28">
        <v>6.5252999999999997</v>
      </c>
      <c r="K176" s="28">
        <v>0.87548999999999999</v>
      </c>
      <c r="L176" s="54">
        <v>9.8017199999999995</v>
      </c>
      <c r="M176" s="28">
        <v>2.02616</v>
      </c>
      <c r="N176" s="28">
        <v>2.9459</v>
      </c>
      <c r="O176" s="28">
        <v>1.108E-2</v>
      </c>
      <c r="P176" s="28">
        <v>2.2319</v>
      </c>
      <c r="Q176" s="64"/>
      <c r="R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</row>
    <row r="177" spans="2:40" ht="22.5" hidden="1" customHeight="1" x14ac:dyDescent="0.2">
      <c r="B177" s="47">
        <v>2009</v>
      </c>
      <c r="C177" s="28"/>
      <c r="D177" s="28"/>
      <c r="E177" s="28"/>
      <c r="F177" s="28"/>
      <c r="G177" s="28"/>
      <c r="H177" s="28"/>
      <c r="I177" s="28"/>
      <c r="J177" s="28"/>
      <c r="K177" s="28"/>
      <c r="L177" s="54"/>
      <c r="M177" s="28"/>
      <c r="N177" s="28"/>
      <c r="O177" s="28"/>
      <c r="P177" s="28"/>
      <c r="Q177" s="64"/>
      <c r="R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</row>
    <row r="178" spans="2:40" ht="22.5" hidden="1" customHeight="1" x14ac:dyDescent="0.2">
      <c r="B178" s="48" t="s">
        <v>27</v>
      </c>
      <c r="C178" s="28">
        <v>7.07</v>
      </c>
      <c r="D178" s="28">
        <v>9.9909700000000008</v>
      </c>
      <c r="E178" s="28">
        <v>9.0420800000000003</v>
      </c>
      <c r="F178" s="28">
        <v>9.0420800000000003</v>
      </c>
      <c r="G178" s="28">
        <v>7.7539999999999998E-2</v>
      </c>
      <c r="H178" s="28">
        <v>9.0420800000000003</v>
      </c>
      <c r="I178" s="28">
        <v>9.0420800000000003</v>
      </c>
      <c r="J178" s="28">
        <v>6.0561299999999996</v>
      </c>
      <c r="K178" s="28">
        <v>0.85463999999999996</v>
      </c>
      <c r="L178" s="54">
        <v>9.0420800000000003</v>
      </c>
      <c r="M178" s="28">
        <v>1.99986</v>
      </c>
      <c r="N178" s="28">
        <v>3.0390199999999998</v>
      </c>
      <c r="O178" s="28">
        <v>1.137E-2</v>
      </c>
      <c r="P178" s="28">
        <v>2.2004700000000001</v>
      </c>
      <c r="Q178" s="64"/>
      <c r="R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</row>
    <row r="179" spans="2:40" ht="22.5" hidden="1" customHeight="1" x14ac:dyDescent="0.2">
      <c r="B179" s="48" t="s">
        <v>28</v>
      </c>
      <c r="C179" s="28">
        <v>7.07</v>
      </c>
      <c r="D179" s="28">
        <v>9.9693900000000006</v>
      </c>
      <c r="E179" s="28">
        <v>8.8847500000000004</v>
      </c>
      <c r="F179" s="28">
        <v>8.8847500000000004</v>
      </c>
      <c r="G179" s="28">
        <v>7.0849999999999996E-2</v>
      </c>
      <c r="H179" s="28">
        <v>8.8847500000000004</v>
      </c>
      <c r="I179" s="28">
        <v>8.8847500000000004</v>
      </c>
      <c r="J179" s="28">
        <v>5.9823199999999996</v>
      </c>
      <c r="K179" s="28">
        <v>0.77671999999999997</v>
      </c>
      <c r="L179" s="54">
        <v>8.8847500000000004</v>
      </c>
      <c r="M179" s="28">
        <v>1.9593</v>
      </c>
      <c r="N179" s="28">
        <v>2.95452</v>
      </c>
      <c r="O179" s="28">
        <v>1.1690000000000001E-2</v>
      </c>
      <c r="P179" s="28">
        <v>2.1486999999999998</v>
      </c>
      <c r="Q179" s="64"/>
      <c r="R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</row>
    <row r="180" spans="2:40" ht="22.5" hidden="1" customHeight="1" x14ac:dyDescent="0.2">
      <c r="B180" s="48" t="s">
        <v>29</v>
      </c>
      <c r="C180" s="28">
        <v>7.07</v>
      </c>
      <c r="D180" s="28">
        <v>9.9372699999999998</v>
      </c>
      <c r="E180" s="28">
        <v>9.1953700000000005</v>
      </c>
      <c r="F180" s="28">
        <v>9.1953700000000005</v>
      </c>
      <c r="G180" s="28">
        <v>7.1690000000000004E-2</v>
      </c>
      <c r="H180" s="28">
        <v>9.1953700000000005</v>
      </c>
      <c r="I180" s="28">
        <v>9.1953700000000005</v>
      </c>
      <c r="J180" s="28">
        <v>6.0663600000000004</v>
      </c>
      <c r="K180" s="28">
        <v>0.83911000000000002</v>
      </c>
      <c r="L180" s="54">
        <v>9.1953700000000005</v>
      </c>
      <c r="M180" s="28">
        <v>1.8755500000000001</v>
      </c>
      <c r="N180" s="28">
        <v>2.9891100000000002</v>
      </c>
      <c r="O180" s="28">
        <v>1.1950000000000001E-2</v>
      </c>
      <c r="P180" s="28">
        <v>2.1981799999999998</v>
      </c>
      <c r="Q180" s="64"/>
      <c r="R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</row>
    <row r="181" spans="2:40" ht="22.5" hidden="1" customHeight="1" x14ac:dyDescent="0.2">
      <c r="B181" s="48" t="s">
        <v>30</v>
      </c>
      <c r="C181" s="28">
        <v>7.07</v>
      </c>
      <c r="D181" s="28">
        <v>10.29725</v>
      </c>
      <c r="E181" s="28">
        <v>9.2347199999999994</v>
      </c>
      <c r="F181" s="28">
        <v>9.2347199999999994</v>
      </c>
      <c r="G181" s="28">
        <v>7.1499999999999994E-2</v>
      </c>
      <c r="H181" s="28">
        <v>9.2347199999999994</v>
      </c>
      <c r="I181" s="28">
        <v>9.2347199999999994</v>
      </c>
      <c r="J181" s="28">
        <v>6.1288200000000002</v>
      </c>
      <c r="K181" s="28">
        <v>0.86436000000000002</v>
      </c>
      <c r="L181" s="54">
        <v>9.2347199999999994</v>
      </c>
      <c r="M181" s="28">
        <v>1.87164</v>
      </c>
      <c r="N181" s="28">
        <v>3.1962899999999999</v>
      </c>
      <c r="O181" s="28">
        <v>1.191E-2</v>
      </c>
      <c r="P181" s="28">
        <v>2.31515</v>
      </c>
      <c r="Q181" s="64"/>
      <c r="R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</row>
    <row r="182" spans="2:40" ht="22.5" hidden="1" customHeight="1" x14ac:dyDescent="0.2">
      <c r="B182" s="48" t="s">
        <v>31</v>
      </c>
      <c r="C182" s="28">
        <v>7.07</v>
      </c>
      <c r="D182" s="28">
        <v>10.29725</v>
      </c>
      <c r="E182" s="28">
        <v>9.2347199999999994</v>
      </c>
      <c r="F182" s="28">
        <v>9.2347199999999994</v>
      </c>
      <c r="G182" s="28">
        <v>7.1499999999999994E-2</v>
      </c>
      <c r="H182" s="28">
        <v>9.2347199999999994</v>
      </c>
      <c r="I182" s="28">
        <v>9.2347199999999994</v>
      </c>
      <c r="J182" s="28">
        <v>6.1288200000000002</v>
      </c>
      <c r="K182" s="28">
        <v>0.86436000000000002</v>
      </c>
      <c r="L182" s="54">
        <v>9.2347199999999994</v>
      </c>
      <c r="M182" s="28">
        <v>1.87164</v>
      </c>
      <c r="N182" s="28">
        <v>3.1962899999999999</v>
      </c>
      <c r="O182" s="28">
        <v>1.191E-2</v>
      </c>
      <c r="P182" s="28">
        <v>2.31515</v>
      </c>
      <c r="Q182" s="64"/>
      <c r="R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</row>
    <row r="183" spans="2:40" ht="22.5" hidden="1" customHeight="1" x14ac:dyDescent="0.2">
      <c r="B183" s="48" t="s">
        <v>32</v>
      </c>
      <c r="C183" s="28">
        <v>7.07</v>
      </c>
      <c r="D183" s="28">
        <v>11.54298</v>
      </c>
      <c r="E183" s="28">
        <v>9.8109599999999997</v>
      </c>
      <c r="F183" s="28">
        <v>9.8109599999999997</v>
      </c>
      <c r="G183" s="28">
        <v>7.2569999999999996E-2</v>
      </c>
      <c r="H183" s="28">
        <v>9.8109599999999997</v>
      </c>
      <c r="I183" s="28">
        <v>9.8109599999999997</v>
      </c>
      <c r="J183" s="28">
        <v>6.4346399999999999</v>
      </c>
      <c r="K183" s="28">
        <v>0.90712000000000004</v>
      </c>
      <c r="L183" s="54">
        <v>9.8109599999999997</v>
      </c>
      <c r="M183" s="28">
        <v>1.8396600000000001</v>
      </c>
      <c r="N183" s="28">
        <v>3.5535800000000002</v>
      </c>
      <c r="O183" s="28">
        <v>1.315E-2</v>
      </c>
      <c r="P183" s="28">
        <v>2.3226399999999998</v>
      </c>
      <c r="Q183" s="64"/>
      <c r="R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</row>
    <row r="184" spans="2:40" ht="22.5" hidden="1" customHeight="1" x14ac:dyDescent="0.2">
      <c r="B184" s="48" t="s">
        <v>33</v>
      </c>
      <c r="C184" s="28">
        <v>7.07</v>
      </c>
      <c r="D184" s="28">
        <v>11.489330000000001</v>
      </c>
      <c r="E184" s="28">
        <v>9.8044700000000002</v>
      </c>
      <c r="F184" s="28">
        <v>9.8044700000000002</v>
      </c>
      <c r="G184" s="28">
        <v>7.3010000000000005E-2</v>
      </c>
      <c r="H184" s="28">
        <v>9.8044700000000002</v>
      </c>
      <c r="I184" s="28">
        <v>9.8044700000000002</v>
      </c>
      <c r="J184" s="28">
        <v>6.4059600000000003</v>
      </c>
      <c r="K184" s="28">
        <v>0.93838999999999995</v>
      </c>
      <c r="L184" s="54">
        <v>9.8044700000000002</v>
      </c>
      <c r="M184" s="28">
        <v>1.8193900000000001</v>
      </c>
      <c r="N184" s="28">
        <v>3.71258</v>
      </c>
      <c r="O184" s="28">
        <v>1.286E-2</v>
      </c>
      <c r="P184" s="28">
        <v>2.3353999999999999</v>
      </c>
      <c r="Q184" s="64"/>
      <c r="R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</row>
    <row r="185" spans="2:40" ht="22.5" hidden="1" customHeight="1" x14ac:dyDescent="0.2">
      <c r="B185" s="48" t="s">
        <v>34</v>
      </c>
      <c r="C185" s="28">
        <v>7.07</v>
      </c>
      <c r="D185" s="28">
        <v>11.34643</v>
      </c>
      <c r="E185" s="28">
        <v>9.9691100000000006</v>
      </c>
      <c r="F185" s="28">
        <v>9.9691100000000006</v>
      </c>
      <c r="G185" s="28">
        <v>7.4469999999999995E-2</v>
      </c>
      <c r="H185" s="28">
        <v>9.9691100000000006</v>
      </c>
      <c r="I185" s="28">
        <v>9.9691100000000006</v>
      </c>
      <c r="J185" s="28">
        <v>6.5773299999999999</v>
      </c>
      <c r="K185" s="28">
        <v>0.98096000000000005</v>
      </c>
      <c r="L185" s="54">
        <v>9.9691100000000006</v>
      </c>
      <c r="M185" s="28">
        <v>1.80968</v>
      </c>
      <c r="N185" s="28">
        <v>3.70302</v>
      </c>
      <c r="O185" s="28">
        <v>1.2659999999999999E-2</v>
      </c>
      <c r="P185" s="28">
        <v>2.37398</v>
      </c>
      <c r="Q185" s="64"/>
      <c r="R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</row>
    <row r="186" spans="2:40" ht="22.5" hidden="1" customHeight="1" x14ac:dyDescent="0.2">
      <c r="B186" s="48" t="s">
        <v>35</v>
      </c>
      <c r="C186" s="66">
        <v>7.07</v>
      </c>
      <c r="D186" s="28">
        <v>11.11767</v>
      </c>
      <c r="E186" s="28">
        <v>10.156940000000001</v>
      </c>
      <c r="F186" s="28">
        <v>10.156940000000001</v>
      </c>
      <c r="G186" s="28">
        <v>7.7280000000000001E-2</v>
      </c>
      <c r="H186" s="28">
        <v>10.156940000000001</v>
      </c>
      <c r="I186" s="28">
        <v>10.156940000000001</v>
      </c>
      <c r="J186" s="28">
        <v>6.7217700000000002</v>
      </c>
      <c r="K186" s="28">
        <v>0.99365999999999999</v>
      </c>
      <c r="L186" s="54">
        <v>10.156940000000001</v>
      </c>
      <c r="M186" s="28">
        <v>1.81515</v>
      </c>
      <c r="N186" s="28">
        <v>3.89222</v>
      </c>
      <c r="O186" s="28">
        <v>1.272E-2</v>
      </c>
      <c r="P186" s="28">
        <v>2.4130199999999999</v>
      </c>
      <c r="Q186" s="64"/>
      <c r="R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</row>
    <row r="187" spans="2:40" ht="22.5" hidden="1" customHeight="1" x14ac:dyDescent="0.2">
      <c r="B187" s="48" t="s">
        <v>36</v>
      </c>
      <c r="C187" s="28">
        <v>7.07</v>
      </c>
      <c r="D187" s="28">
        <v>11.52238</v>
      </c>
      <c r="E187" s="28">
        <v>10.335419999999999</v>
      </c>
      <c r="F187" s="28">
        <v>10.335419999999999</v>
      </c>
      <c r="G187" s="28">
        <v>7.6189999999999994E-2</v>
      </c>
      <c r="H187" s="28">
        <v>10.335419999999999</v>
      </c>
      <c r="I187" s="28">
        <v>10.335419999999999</v>
      </c>
      <c r="J187" s="28">
        <v>6.8405100000000001</v>
      </c>
      <c r="K187" s="28">
        <v>0.99948999999999999</v>
      </c>
      <c r="L187" s="54">
        <v>10.335419999999999</v>
      </c>
      <c r="M187" s="28">
        <v>1.82237</v>
      </c>
      <c r="N187" s="28">
        <v>4.0196100000000001</v>
      </c>
      <c r="O187" s="28">
        <v>1.312E-2</v>
      </c>
      <c r="P187" s="28">
        <v>2.41072</v>
      </c>
      <c r="Q187" s="64"/>
      <c r="R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</row>
    <row r="188" spans="2:40" ht="22.5" hidden="1" customHeight="1" x14ac:dyDescent="0.2">
      <c r="B188" s="48" t="s">
        <v>37</v>
      </c>
      <c r="C188" s="28">
        <v>7.07</v>
      </c>
      <c r="D188" s="28">
        <v>11.48554</v>
      </c>
      <c r="E188" s="28">
        <v>10.42399</v>
      </c>
      <c r="F188" s="28">
        <v>10.42399</v>
      </c>
      <c r="G188" s="28">
        <v>1.82935</v>
      </c>
      <c r="H188" s="28">
        <v>10.42399</v>
      </c>
      <c r="I188" s="28">
        <v>10.42399</v>
      </c>
      <c r="J188" s="28">
        <v>6.9222400000000004</v>
      </c>
      <c r="K188" s="28">
        <v>0.99822</v>
      </c>
      <c r="L188" s="54">
        <v>10.42399</v>
      </c>
      <c r="M188" s="28">
        <v>1.82935</v>
      </c>
      <c r="N188" s="28">
        <v>4.0005699999999997</v>
      </c>
      <c r="O188" s="28">
        <v>1.413E-2</v>
      </c>
      <c r="P188" s="28">
        <v>2.4146899999999998</v>
      </c>
      <c r="Q188" s="64"/>
      <c r="R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</row>
    <row r="189" spans="2:40" ht="22.5" hidden="1" customHeight="1" x14ac:dyDescent="0.2">
      <c r="B189" s="47">
        <v>2009</v>
      </c>
      <c r="C189" s="28">
        <v>7.07</v>
      </c>
      <c r="D189" s="28">
        <v>11.20021</v>
      </c>
      <c r="E189" s="28">
        <v>9.9908300000000008</v>
      </c>
      <c r="F189" s="28">
        <v>9.9908300000000008</v>
      </c>
      <c r="G189" s="28">
        <v>7.5359999999999996E-2</v>
      </c>
      <c r="H189" s="28">
        <v>9.9908300000000008</v>
      </c>
      <c r="I189" s="28">
        <v>9.9908300000000008</v>
      </c>
      <c r="J189" s="28">
        <v>6.7211800000000004</v>
      </c>
      <c r="K189" s="28">
        <v>0.97241999999999995</v>
      </c>
      <c r="L189" s="54">
        <v>9.9908300000000008</v>
      </c>
      <c r="M189" s="28">
        <v>1.8329599999999999</v>
      </c>
      <c r="N189" s="28">
        <v>4.0051699999999997</v>
      </c>
      <c r="O189" s="28">
        <v>1.374E-2</v>
      </c>
      <c r="P189" s="28">
        <v>2.41343</v>
      </c>
      <c r="Q189" s="64"/>
      <c r="R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</row>
    <row r="190" spans="2:40" ht="22.5" hidden="1" customHeight="1" x14ac:dyDescent="0.2">
      <c r="B190" s="47">
        <v>2010</v>
      </c>
      <c r="C190" s="28"/>
      <c r="D190" s="28"/>
      <c r="E190" s="28"/>
      <c r="F190" s="28"/>
      <c r="G190" s="28"/>
      <c r="H190" s="28"/>
      <c r="I190" s="28"/>
      <c r="J190" s="28"/>
      <c r="K190" s="28"/>
      <c r="L190" s="54"/>
      <c r="M190" s="28"/>
      <c r="N190" s="28"/>
      <c r="O190" s="28"/>
      <c r="P190" s="28"/>
      <c r="Q190" s="64"/>
      <c r="R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</row>
    <row r="191" spans="2:40" ht="22.5" hidden="1" customHeight="1" x14ac:dyDescent="0.2">
      <c r="B191" s="48" t="s">
        <v>27</v>
      </c>
      <c r="C191" s="28">
        <v>7.07</v>
      </c>
      <c r="D191" s="28">
        <v>11.24085</v>
      </c>
      <c r="E191" s="28">
        <v>9.7426700000000004</v>
      </c>
      <c r="F191" s="28">
        <v>9.7426700000000004</v>
      </c>
      <c r="G191" s="28">
        <v>7.7520000000000006E-2</v>
      </c>
      <c r="H191" s="28">
        <v>9.7426700000000004</v>
      </c>
      <c r="I191" s="28">
        <v>9.7426700000000004</v>
      </c>
      <c r="J191" s="28">
        <v>6.6293800000000003</v>
      </c>
      <c r="K191" s="28">
        <v>0.94938999999999996</v>
      </c>
      <c r="L191" s="54">
        <v>9.7426700000000004</v>
      </c>
      <c r="M191" s="28">
        <v>1.8245100000000001</v>
      </c>
      <c r="N191" s="28">
        <v>3.72329</v>
      </c>
      <c r="O191" s="28">
        <v>1.321E-2</v>
      </c>
      <c r="P191" s="28">
        <v>2.4366400000000001</v>
      </c>
      <c r="Q191" s="64"/>
      <c r="R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</row>
    <row r="192" spans="2:40" ht="22.5" hidden="1" customHeight="1" x14ac:dyDescent="0.2">
      <c r="B192" s="48" t="s">
        <v>28</v>
      </c>
      <c r="C192" s="28">
        <v>7.07</v>
      </c>
      <c r="D192" s="28">
        <v>10.62646</v>
      </c>
      <c r="E192" s="28">
        <v>9.4414999999999996</v>
      </c>
      <c r="F192" s="28">
        <v>9.4414999999999996</v>
      </c>
      <c r="G192" s="28">
        <v>7.8189999999999996E-2</v>
      </c>
      <c r="H192" s="28">
        <v>9.4414999999999996</v>
      </c>
      <c r="I192" s="28">
        <v>9.4414999999999996</v>
      </c>
      <c r="J192" s="28">
        <v>6.4523900000000003</v>
      </c>
      <c r="K192" s="28">
        <v>0.96792999999999996</v>
      </c>
      <c r="L192" s="54">
        <v>9.4414999999999996</v>
      </c>
      <c r="M192" s="28">
        <v>1.8060499999999999</v>
      </c>
      <c r="N192" s="28">
        <v>3.81176</v>
      </c>
      <c r="O192" s="28">
        <v>1.315E-2</v>
      </c>
      <c r="P192" s="28">
        <v>2.4464700000000001</v>
      </c>
      <c r="Q192" s="64"/>
      <c r="R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</row>
    <row r="193" spans="2:40" ht="22.5" hidden="1" customHeight="1" x14ac:dyDescent="0.2">
      <c r="B193" s="48" t="s">
        <v>29</v>
      </c>
      <c r="C193" s="28">
        <v>7.07</v>
      </c>
      <c r="D193" s="28">
        <v>10.50189</v>
      </c>
      <c r="E193" s="28">
        <v>9.3500599999999991</v>
      </c>
      <c r="F193" s="28">
        <v>9.3500599999999991</v>
      </c>
      <c r="G193" s="28">
        <v>7.5120000000000006E-2</v>
      </c>
      <c r="H193" s="28">
        <v>9.3500599999999991</v>
      </c>
      <c r="I193" s="28">
        <v>9.3500599999999991</v>
      </c>
      <c r="J193" s="28">
        <v>6.5335599999999996</v>
      </c>
      <c r="K193" s="28">
        <v>0.95775999999999994</v>
      </c>
      <c r="L193" s="54">
        <v>9.3500599999999991</v>
      </c>
      <c r="M193" s="28">
        <v>1.79894</v>
      </c>
      <c r="N193" s="28">
        <v>3.88496</v>
      </c>
      <c r="O193" s="28">
        <v>1.3259999999999999E-2</v>
      </c>
      <c r="P193" s="28">
        <v>2.4537900000000001</v>
      </c>
      <c r="Q193" s="64"/>
      <c r="R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</row>
    <row r="194" spans="2:40" ht="22.5" hidden="1" customHeight="1" x14ac:dyDescent="0.2">
      <c r="B194" s="48" t="s">
        <v>30</v>
      </c>
      <c r="C194" s="28">
        <v>7.07</v>
      </c>
      <c r="D194" s="28">
        <v>10.679209999999999</v>
      </c>
      <c r="E194" s="28">
        <v>9.2300799999999992</v>
      </c>
      <c r="F194" s="28">
        <v>9.2300799999999992</v>
      </c>
      <c r="G194" s="28">
        <v>7.4090000000000003E-2</v>
      </c>
      <c r="H194" s="28">
        <v>9.2300799999999992</v>
      </c>
      <c r="I194" s="28">
        <v>9.2300799999999992</v>
      </c>
      <c r="J194" s="28">
        <v>6.4377899999999997</v>
      </c>
      <c r="K194" s="28">
        <v>0.96128000000000002</v>
      </c>
      <c r="L194" s="54">
        <v>9.2300799999999992</v>
      </c>
      <c r="M194" s="28">
        <v>1.79565</v>
      </c>
      <c r="N194" s="28">
        <v>4.0347299999999997</v>
      </c>
      <c r="O194" s="28">
        <v>1.342E-2</v>
      </c>
      <c r="P194" s="28">
        <v>2.4512</v>
      </c>
      <c r="Q194" s="64"/>
      <c r="R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</row>
    <row r="195" spans="2:40" ht="22.5" hidden="1" customHeight="1" x14ac:dyDescent="0.2">
      <c r="B195" s="48" t="s">
        <v>31</v>
      </c>
      <c r="C195" s="28">
        <v>7.07</v>
      </c>
      <c r="D195" s="28">
        <v>10.080410000000001</v>
      </c>
      <c r="E195" s="28">
        <v>8.5504700000000007</v>
      </c>
      <c r="F195" s="28">
        <v>8.5504700000000007</v>
      </c>
      <c r="G195" s="28">
        <v>7.6600000000000001E-2</v>
      </c>
      <c r="H195" s="28">
        <v>8.5504700000000007</v>
      </c>
      <c r="I195" s="28">
        <v>8.5504700000000007</v>
      </c>
      <c r="J195" s="28">
        <v>6.01152</v>
      </c>
      <c r="K195" s="28">
        <v>0.88758000000000004</v>
      </c>
      <c r="L195" s="54">
        <v>8.5504700000000007</v>
      </c>
      <c r="M195" s="28">
        <v>1.77806</v>
      </c>
      <c r="N195" s="28">
        <v>3.83304</v>
      </c>
      <c r="O195" s="28">
        <v>1.316E-2</v>
      </c>
      <c r="P195" s="28">
        <v>2.4494799999999999</v>
      </c>
      <c r="Q195" s="64"/>
      <c r="R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</row>
    <row r="196" spans="2:40" ht="22.5" hidden="1" customHeight="1" x14ac:dyDescent="0.2">
      <c r="B196" s="48" t="s">
        <v>32</v>
      </c>
      <c r="C196" s="28">
        <v>7.07</v>
      </c>
      <c r="D196" s="28">
        <v>10.5068</v>
      </c>
      <c r="E196" s="28">
        <v>8.4967900000000007</v>
      </c>
      <c r="F196" s="28">
        <v>8.4967900000000007</v>
      </c>
      <c r="G196" s="28">
        <v>7.8729999999999994E-2</v>
      </c>
      <c r="H196" s="28">
        <v>8.4967900000000007</v>
      </c>
      <c r="I196" s="28">
        <v>8.4967900000000007</v>
      </c>
      <c r="J196" s="28">
        <v>6.0445650000000004</v>
      </c>
      <c r="K196" s="28">
        <v>0.89141999999999999</v>
      </c>
      <c r="L196" s="54">
        <v>8.4967900000000007</v>
      </c>
      <c r="M196" s="28">
        <v>1.7730900000000001</v>
      </c>
      <c r="N196" s="28">
        <v>3.8450899999999999</v>
      </c>
      <c r="O196" s="28">
        <v>1.278E-2</v>
      </c>
      <c r="P196" s="28">
        <v>2.4681299999999999</v>
      </c>
      <c r="Q196" s="64"/>
      <c r="R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</row>
    <row r="197" spans="2:40" s="29" customFormat="1" ht="20.25" hidden="1" customHeight="1" x14ac:dyDescent="0.2">
      <c r="B197" s="48" t="s">
        <v>33</v>
      </c>
      <c r="C197" s="28">
        <v>7.07</v>
      </c>
      <c r="D197" s="28">
        <v>10.885350000000001</v>
      </c>
      <c r="E197" s="28">
        <v>9.1206499999999995</v>
      </c>
      <c r="F197" s="28">
        <v>9.1206499999999995</v>
      </c>
      <c r="G197" s="28">
        <v>8.0210000000000004E-2</v>
      </c>
      <c r="H197" s="28">
        <v>9.1206499999999995</v>
      </c>
      <c r="I197" s="28">
        <v>9.1206499999999995</v>
      </c>
      <c r="J197" s="28">
        <v>6.6940099999999996</v>
      </c>
      <c r="K197" s="28">
        <v>0.96553999999999995</v>
      </c>
      <c r="L197" s="54">
        <v>9.1206499999999995</v>
      </c>
      <c r="M197" s="28">
        <v>1.7703800000000001</v>
      </c>
      <c r="N197" s="28">
        <v>3.9471099999999999</v>
      </c>
      <c r="O197" s="28">
        <v>1.3310000000000001E-2</v>
      </c>
      <c r="P197" s="28">
        <v>2.4694400000000001</v>
      </c>
      <c r="Q197" s="64"/>
      <c r="S197" s="28"/>
      <c r="T197" s="28"/>
      <c r="U197" s="28"/>
    </row>
    <row r="198" spans="2:40" s="29" customFormat="1" ht="20.25" hidden="1" customHeight="1" x14ac:dyDescent="0.2">
      <c r="B198" s="48" t="s">
        <v>34</v>
      </c>
      <c r="C198" s="28">
        <v>7.07</v>
      </c>
      <c r="D198" s="28">
        <v>10.7758</v>
      </c>
      <c r="E198" s="28">
        <v>8.82714</v>
      </c>
      <c r="F198" s="28">
        <v>8.82714</v>
      </c>
      <c r="G198" s="28">
        <v>8.2460000000000006E-2</v>
      </c>
      <c r="H198" s="28">
        <v>8.82714</v>
      </c>
      <c r="I198" s="28">
        <v>8.82714</v>
      </c>
      <c r="J198" s="28">
        <v>6.7910599999999999</v>
      </c>
      <c r="K198" s="28">
        <v>0.93989999999999996</v>
      </c>
      <c r="L198" s="54">
        <v>8.82714</v>
      </c>
      <c r="M198" s="28">
        <v>1.7648900000000001</v>
      </c>
      <c r="N198" s="28">
        <v>3.9587699999999999</v>
      </c>
      <c r="O198" s="28">
        <v>1.393E-2</v>
      </c>
      <c r="P198" s="28">
        <v>2.4910700000000001</v>
      </c>
      <c r="Q198" s="64"/>
      <c r="S198" s="28"/>
      <c r="T198" s="28"/>
      <c r="U198" s="28"/>
    </row>
    <row r="199" spans="2:40" s="29" customFormat="1" ht="20.25" hidden="1" customHeight="1" x14ac:dyDescent="0.2">
      <c r="B199" s="48" t="s">
        <v>35</v>
      </c>
      <c r="C199" s="28">
        <v>7.07</v>
      </c>
      <c r="D199" s="28">
        <v>11.0008</v>
      </c>
      <c r="E199" s="28">
        <v>9.4991500000000002</v>
      </c>
      <c r="F199" s="28">
        <v>9.4991500000000002</v>
      </c>
      <c r="G199" s="28">
        <v>8.3320000000000005E-2</v>
      </c>
      <c r="H199" s="28">
        <v>9.4991500000000002</v>
      </c>
      <c r="I199" s="28">
        <v>9.4991500000000002</v>
      </c>
      <c r="J199" s="28">
        <v>7.1375200000000003</v>
      </c>
      <c r="K199" s="28">
        <v>1.0376700000000001</v>
      </c>
      <c r="L199" s="54">
        <v>9.4991500000000002</v>
      </c>
      <c r="M199" s="28">
        <v>1.7567299999999999</v>
      </c>
      <c r="N199" s="28">
        <v>4.0909800000000001</v>
      </c>
      <c r="O199" s="28">
        <v>1.435E-2</v>
      </c>
      <c r="P199" s="28">
        <v>2.5012099999999999</v>
      </c>
      <c r="Q199" s="64"/>
      <c r="S199" s="28"/>
      <c r="T199" s="28"/>
      <c r="U199" s="28"/>
    </row>
    <row r="200" spans="2:40" s="29" customFormat="1" ht="20.25" hidden="1" customHeight="1" x14ac:dyDescent="0.2">
      <c r="B200" s="48" t="s">
        <v>36</v>
      </c>
      <c r="C200" s="28">
        <v>7.07</v>
      </c>
      <c r="D200" s="28">
        <v>11.112</v>
      </c>
      <c r="E200" s="28">
        <v>9.7095500000000001</v>
      </c>
      <c r="F200" s="28">
        <v>9.7095500000000001</v>
      </c>
      <c r="G200" s="28">
        <v>8.6019999999999999E-2</v>
      </c>
      <c r="H200" s="28">
        <v>9.7095500000000001</v>
      </c>
      <c r="I200" s="28">
        <v>9.7095500000000001</v>
      </c>
      <c r="J200" s="28">
        <v>7.0887399999999996</v>
      </c>
      <c r="K200" s="28">
        <v>1.03485</v>
      </c>
      <c r="L200" s="54">
        <v>9.7095500000000001</v>
      </c>
      <c r="M200" s="28">
        <v>1.76126</v>
      </c>
      <c r="N200" s="28">
        <v>4.0888200000000001</v>
      </c>
      <c r="O200" s="28">
        <v>1.4239999999999999E-2</v>
      </c>
      <c r="P200" s="28">
        <v>2.4888400000000002</v>
      </c>
      <c r="Q200" s="64"/>
      <c r="S200" s="28"/>
      <c r="T200" s="28"/>
      <c r="U200" s="28"/>
    </row>
    <row r="201" spans="2:40" s="29" customFormat="1" ht="20.25" hidden="1" customHeight="1" x14ac:dyDescent="0.2">
      <c r="B201" s="48" t="s">
        <v>37</v>
      </c>
      <c r="C201" s="28">
        <v>7.06</v>
      </c>
      <c r="D201" s="28">
        <v>10.83353</v>
      </c>
      <c r="E201" s="28">
        <v>9.1290700000000005</v>
      </c>
      <c r="F201" s="28">
        <v>9.1290700000000005</v>
      </c>
      <c r="G201" s="28">
        <v>8.2619999999999999E-2</v>
      </c>
      <c r="H201" s="28">
        <v>9.1290700000000005</v>
      </c>
      <c r="I201" s="28">
        <v>9.1290700000000005</v>
      </c>
      <c r="J201" s="28">
        <v>6.95791</v>
      </c>
      <c r="K201" s="28">
        <v>0.99485000000000001</v>
      </c>
      <c r="L201" s="54">
        <v>9.1290700000000005</v>
      </c>
      <c r="M201" s="28">
        <v>1.74817</v>
      </c>
      <c r="N201" s="28">
        <v>4.0513399999999997</v>
      </c>
      <c r="O201" s="28">
        <v>1.4290000000000001E-2</v>
      </c>
      <c r="P201" s="28">
        <v>2.4606699999999999</v>
      </c>
      <c r="Q201" s="64"/>
      <c r="S201" s="28"/>
      <c r="T201" s="28"/>
      <c r="U201" s="28"/>
    </row>
    <row r="202" spans="2:40" s="29" customFormat="1" ht="20.25" customHeight="1" x14ac:dyDescent="0.2">
      <c r="B202" s="47">
        <v>2010</v>
      </c>
      <c r="C202" s="28">
        <v>7.04</v>
      </c>
      <c r="D202" s="28">
        <v>10.69519</v>
      </c>
      <c r="E202" s="28">
        <v>9.2208799999999993</v>
      </c>
      <c r="F202" s="28">
        <v>9.2208799999999993</v>
      </c>
      <c r="G202" s="28">
        <v>8.5110000000000005E-2</v>
      </c>
      <c r="H202" s="28">
        <v>9.2208799999999993</v>
      </c>
      <c r="I202" s="28">
        <v>9.2208799999999993</v>
      </c>
      <c r="J202" s="28">
        <v>7.4160399999999997</v>
      </c>
      <c r="K202" s="28">
        <v>1.0281199999999999</v>
      </c>
      <c r="L202" s="54">
        <v>9.2208799999999993</v>
      </c>
      <c r="M202" s="28">
        <v>1.7457400000000001</v>
      </c>
      <c r="N202" s="28">
        <v>4.1808500000000004</v>
      </c>
      <c r="O202" s="28">
        <v>1.4829999999999999E-2</v>
      </c>
      <c r="P202" s="28">
        <v>2.4728300000000001</v>
      </c>
      <c r="Q202" s="64"/>
      <c r="S202" s="28"/>
      <c r="T202" s="28"/>
      <c r="U202" s="28"/>
    </row>
    <row r="203" spans="2:40" s="29" customFormat="1" ht="20.25" hidden="1" customHeight="1" x14ac:dyDescent="0.2">
      <c r="B203" s="47" t="s">
        <v>70</v>
      </c>
      <c r="C203" s="28"/>
      <c r="D203" s="28"/>
      <c r="E203" s="28"/>
      <c r="F203" s="28"/>
      <c r="G203" s="28"/>
      <c r="H203" s="28"/>
      <c r="I203" s="28"/>
      <c r="J203" s="28"/>
      <c r="K203" s="28"/>
      <c r="L203" s="54"/>
      <c r="M203" s="28"/>
      <c r="N203" s="28"/>
      <c r="O203" s="28"/>
      <c r="P203" s="28"/>
      <c r="Q203" s="64"/>
      <c r="S203" s="28"/>
      <c r="T203" s="28"/>
      <c r="U203" s="28"/>
    </row>
    <row r="204" spans="2:40" s="29" customFormat="1" ht="20.25" hidden="1" customHeight="1" x14ac:dyDescent="0.2">
      <c r="B204" s="97" t="s">
        <v>27</v>
      </c>
      <c r="C204" s="28">
        <v>7.04</v>
      </c>
      <c r="D204" s="28">
        <v>11.007490000000001</v>
      </c>
      <c r="E204" s="28">
        <v>9.4464199999999998</v>
      </c>
      <c r="F204" s="28">
        <v>9.4464199999999998</v>
      </c>
      <c r="G204" s="28">
        <v>8.4440000000000001E-2</v>
      </c>
      <c r="H204" s="28">
        <v>9.4464199999999998</v>
      </c>
      <c r="I204" s="28">
        <v>9.4464199999999998</v>
      </c>
      <c r="J204" s="28">
        <v>7.3666</v>
      </c>
      <c r="K204" s="28">
        <v>1.06335</v>
      </c>
      <c r="L204" s="54">
        <v>9.4464199999999998</v>
      </c>
      <c r="M204" s="28">
        <v>1.73522</v>
      </c>
      <c r="N204" s="28">
        <v>4.1228499999999997</v>
      </c>
      <c r="O204" s="28">
        <v>1.4330000000000001E-2</v>
      </c>
      <c r="P204" s="28">
        <v>2.5031599999999998</v>
      </c>
      <c r="Q204" s="64"/>
      <c r="S204" s="28"/>
      <c r="T204" s="28"/>
      <c r="U204" s="28"/>
    </row>
    <row r="205" spans="2:40" s="29" customFormat="1" ht="20.25" hidden="1" customHeight="1" x14ac:dyDescent="0.2">
      <c r="B205" s="97" t="s">
        <v>28</v>
      </c>
      <c r="C205" s="28">
        <v>7.02</v>
      </c>
      <c r="D205" s="28">
        <v>11.13973</v>
      </c>
      <c r="E205" s="28">
        <v>9.5094100000000008</v>
      </c>
      <c r="F205" s="28">
        <v>9.5094100000000008</v>
      </c>
      <c r="G205" s="28">
        <v>8.4690000000000001E-2</v>
      </c>
      <c r="H205" s="28">
        <v>9.5094100000000008</v>
      </c>
      <c r="I205" s="28">
        <v>9.5094100000000008</v>
      </c>
      <c r="J205" s="28">
        <v>7.4516799999999996</v>
      </c>
      <c r="K205" s="28">
        <v>1.0763100000000001</v>
      </c>
      <c r="L205" s="54">
        <v>9.5094100000000008</v>
      </c>
      <c r="M205" s="28">
        <v>1.7180200000000001</v>
      </c>
      <c r="N205" s="28">
        <v>4.1611500000000001</v>
      </c>
      <c r="O205" s="28">
        <v>1.457E-2</v>
      </c>
      <c r="P205" s="28">
        <v>2.4923500000000001</v>
      </c>
      <c r="Q205" s="64"/>
      <c r="S205" s="28"/>
      <c r="T205" s="28"/>
      <c r="U205" s="28"/>
    </row>
    <row r="206" spans="2:40" s="29" customFormat="1" ht="20.25" hidden="1" customHeight="1" x14ac:dyDescent="0.2">
      <c r="B206" s="97" t="s">
        <v>29</v>
      </c>
      <c r="C206" s="28">
        <v>7</v>
      </c>
      <c r="D206" s="28">
        <v>11.096819999999999</v>
      </c>
      <c r="E206" s="28">
        <v>9.7464499999999994</v>
      </c>
      <c r="F206" s="28">
        <v>9.7464499999999994</v>
      </c>
      <c r="G206" s="28">
        <v>8.3229999999999998E-2</v>
      </c>
      <c r="H206" s="28">
        <v>9.7464499999999994</v>
      </c>
      <c r="I206" s="28">
        <v>9.7464499999999994</v>
      </c>
      <c r="J206" s="28">
        <v>7.5078300000000002</v>
      </c>
      <c r="K206" s="28">
        <v>1.0906199999999999</v>
      </c>
      <c r="L206" s="54">
        <v>9.7464499999999994</v>
      </c>
      <c r="M206" s="28">
        <v>1.70716</v>
      </c>
      <c r="N206" s="28">
        <v>4.2385400000000004</v>
      </c>
      <c r="O206" s="28">
        <v>1.4319999999999999E-2</v>
      </c>
      <c r="P206" s="28">
        <v>2.4577</v>
      </c>
      <c r="Q206" s="64"/>
      <c r="S206" s="28"/>
      <c r="T206" s="28"/>
      <c r="U206" s="28"/>
    </row>
    <row r="207" spans="2:40" s="29" customFormat="1" ht="20.25" hidden="1" customHeight="1" x14ac:dyDescent="0.2">
      <c r="B207" s="97" t="s">
        <v>30</v>
      </c>
      <c r="C207" s="28">
        <v>6.99</v>
      </c>
      <c r="D207" s="28">
        <v>11.46251</v>
      </c>
      <c r="E207" s="28">
        <v>10.211790000000001</v>
      </c>
      <c r="F207" s="28">
        <v>10.211790000000001</v>
      </c>
      <c r="G207" s="28">
        <v>8.455E-2</v>
      </c>
      <c r="H207" s="28">
        <v>10.211790000000001</v>
      </c>
      <c r="I207" s="28">
        <v>10.211790000000001</v>
      </c>
      <c r="J207" s="28">
        <v>7.8867200000000004</v>
      </c>
      <c r="K207" s="28">
        <v>1.1460600000000001</v>
      </c>
      <c r="L207" s="54">
        <v>10.211790000000001</v>
      </c>
      <c r="M207" s="28">
        <v>1.68852</v>
      </c>
      <c r="N207" s="28">
        <v>4.37127</v>
      </c>
      <c r="O207" s="28">
        <v>1.495E-2</v>
      </c>
      <c r="P207" s="28">
        <v>2.4419400000000002</v>
      </c>
      <c r="Q207" s="64"/>
      <c r="S207" s="28"/>
      <c r="T207" s="28"/>
      <c r="U207" s="28"/>
    </row>
    <row r="208" spans="2:40" s="29" customFormat="1" ht="20.25" hidden="1" customHeight="1" x14ac:dyDescent="0.2">
      <c r="B208" s="97" t="s">
        <v>31</v>
      </c>
      <c r="C208" s="28">
        <v>6.99</v>
      </c>
      <c r="D208" s="28">
        <v>11.34605</v>
      </c>
      <c r="E208" s="28">
        <v>9.8382199999999997</v>
      </c>
      <c r="F208" s="28">
        <v>9.8382199999999997</v>
      </c>
      <c r="G208" s="28">
        <v>8.5120000000000001E-2</v>
      </c>
      <c r="H208" s="28">
        <v>9.8382199999999997</v>
      </c>
      <c r="I208" s="28">
        <v>9.8382199999999997</v>
      </c>
      <c r="J208" s="28">
        <v>8.0799299999999992</v>
      </c>
      <c r="K208" s="28">
        <v>1.1069100000000001</v>
      </c>
      <c r="L208" s="54">
        <v>9.8382199999999997</v>
      </c>
      <c r="M208" s="28">
        <v>1.6863900000000001</v>
      </c>
      <c r="N208" s="28">
        <v>4.3361400000000003</v>
      </c>
      <c r="O208" s="28">
        <v>1.474E-2</v>
      </c>
      <c r="P208" s="28">
        <v>2.48414</v>
      </c>
      <c r="Q208" s="64"/>
      <c r="S208" s="28"/>
      <c r="T208" s="28"/>
      <c r="U208" s="28"/>
    </row>
    <row r="209" spans="2:21" s="29" customFormat="1" ht="20.25" hidden="1" customHeight="1" x14ac:dyDescent="0.2">
      <c r="B209" s="97" t="s">
        <v>32</v>
      </c>
      <c r="C209" s="28">
        <v>6.98</v>
      </c>
      <c r="D209" s="28">
        <v>11.04635</v>
      </c>
      <c r="E209" s="28">
        <v>9.92441</v>
      </c>
      <c r="F209" s="28">
        <v>9.92441</v>
      </c>
      <c r="G209" s="28">
        <v>8.5050000000000001E-2</v>
      </c>
      <c r="H209" s="28">
        <v>9.92441</v>
      </c>
      <c r="I209" s="28">
        <v>9.92441</v>
      </c>
      <c r="J209" s="28">
        <v>8.2391299999999994</v>
      </c>
      <c r="K209" s="28">
        <v>1.0825800000000001</v>
      </c>
      <c r="L209" s="54">
        <v>9.92441</v>
      </c>
      <c r="M209" s="28">
        <v>1.6747799999999999</v>
      </c>
      <c r="N209" s="28">
        <v>4.3862699999999997</v>
      </c>
      <c r="O209" s="28">
        <v>1.465E-2</v>
      </c>
      <c r="P209" s="28">
        <v>2.49864</v>
      </c>
      <c r="Q209" s="64"/>
      <c r="S209" s="28"/>
      <c r="T209" s="28"/>
      <c r="U209" s="28"/>
    </row>
    <row r="210" spans="2:21" s="29" customFormat="1" ht="20.25" hidden="1" customHeight="1" x14ac:dyDescent="0.2">
      <c r="B210" s="97" t="s">
        <v>33</v>
      </c>
      <c r="C210" s="28">
        <v>6.97</v>
      </c>
      <c r="D210" s="28">
        <v>11.22714</v>
      </c>
      <c r="E210" s="28">
        <v>9.8278999999999996</v>
      </c>
      <c r="F210" s="28">
        <v>9.8278999999999996</v>
      </c>
      <c r="G210" s="28">
        <v>8.8359999999999994E-2</v>
      </c>
      <c r="H210" s="28">
        <v>9.8278999999999996</v>
      </c>
      <c r="I210" s="28">
        <v>9.8278999999999996</v>
      </c>
      <c r="J210" s="28">
        <v>8.5715400000000006</v>
      </c>
      <c r="K210" s="28">
        <v>1.08385</v>
      </c>
      <c r="L210" s="54">
        <v>9.8278999999999996</v>
      </c>
      <c r="M210" s="28">
        <v>1.6596200000000001</v>
      </c>
      <c r="N210" s="28">
        <v>4.3777499999999998</v>
      </c>
      <c r="O210" s="28">
        <v>1.5049999999999999E-2</v>
      </c>
      <c r="P210" s="28">
        <v>2.5077600000000002</v>
      </c>
      <c r="Q210" s="64"/>
      <c r="S210" s="28"/>
      <c r="T210" s="28"/>
      <c r="U210" s="28"/>
    </row>
    <row r="211" spans="2:21" s="29" customFormat="1" ht="20.25" hidden="1" customHeight="1" x14ac:dyDescent="0.2">
      <c r="B211" s="97" t="s">
        <v>34</v>
      </c>
      <c r="C211" s="28">
        <v>6.97</v>
      </c>
      <c r="D211" s="28">
        <v>11.20078</v>
      </c>
      <c r="E211" s="28">
        <v>9.9288900000000009</v>
      </c>
      <c r="F211" s="28">
        <v>9.9288900000000009</v>
      </c>
      <c r="G211" s="28">
        <v>8.9620000000000005E-2</v>
      </c>
      <c r="H211" s="28">
        <v>9.9288900000000009</v>
      </c>
      <c r="I211" s="28">
        <v>9.9288900000000009</v>
      </c>
      <c r="J211" s="28">
        <v>8.3803000000000001</v>
      </c>
      <c r="K211" s="28">
        <v>1.0825499999999999</v>
      </c>
      <c r="L211" s="54">
        <v>9.9288900000000009</v>
      </c>
      <c r="M211" s="28">
        <v>1.6376599999999999</v>
      </c>
      <c r="N211" s="28">
        <v>4.3264699999999996</v>
      </c>
      <c r="O211" s="28">
        <v>1.478E-2</v>
      </c>
      <c r="P211" s="28">
        <v>2.5164800000000001</v>
      </c>
      <c r="Q211" s="64"/>
      <c r="S211" s="28"/>
      <c r="T211" s="28"/>
      <c r="U211" s="28"/>
    </row>
    <row r="212" spans="2:21" s="29" customFormat="1" ht="20.25" hidden="1" customHeight="1" x14ac:dyDescent="0.2">
      <c r="B212" s="97" t="s">
        <v>35</v>
      </c>
      <c r="C212" s="28">
        <v>6.97</v>
      </c>
      <c r="D212" s="28">
        <v>10.728339999999999</v>
      </c>
      <c r="E212" s="28">
        <v>9.3346199999999993</v>
      </c>
      <c r="F212" s="28">
        <v>9.3346199999999993</v>
      </c>
      <c r="G212" s="28">
        <v>8.9480000000000004E-2</v>
      </c>
      <c r="H212" s="28">
        <v>9.3346199999999993</v>
      </c>
      <c r="I212" s="28">
        <v>9.3346199999999993</v>
      </c>
      <c r="J212" s="28">
        <v>7.6534899999999997</v>
      </c>
      <c r="K212" s="28">
        <v>1.00926</v>
      </c>
      <c r="L212" s="54">
        <v>9.3346199999999993</v>
      </c>
      <c r="M212" s="28">
        <v>1.63367</v>
      </c>
      <c r="N212" s="28">
        <v>3.72539</v>
      </c>
      <c r="O212" s="28">
        <v>1.34E-2</v>
      </c>
      <c r="P212" s="28">
        <v>2.4796999999999998</v>
      </c>
      <c r="Q212" s="64"/>
      <c r="S212" s="28"/>
      <c r="T212" s="28"/>
      <c r="U212" s="28"/>
    </row>
    <row r="213" spans="2:21" s="29" customFormat="1" ht="20.25" hidden="1" customHeight="1" x14ac:dyDescent="0.2">
      <c r="B213" s="97" t="s">
        <v>36</v>
      </c>
      <c r="C213" s="28">
        <v>6.97</v>
      </c>
      <c r="D213" s="28">
        <v>11.08386</v>
      </c>
      <c r="E213" s="28">
        <v>9.7294999999999998</v>
      </c>
      <c r="F213" s="28">
        <v>9.7294999999999998</v>
      </c>
      <c r="G213" s="28">
        <v>9.0679999999999997E-2</v>
      </c>
      <c r="H213" s="28">
        <v>9.7294999999999998</v>
      </c>
      <c r="I213" s="28">
        <v>9.7294999999999998</v>
      </c>
      <c r="J213" s="28">
        <v>7.9702999999999999</v>
      </c>
      <c r="K213" s="28">
        <v>1.0781499999999999</v>
      </c>
      <c r="L213" s="54">
        <v>9.7294999999999998</v>
      </c>
      <c r="M213" s="28">
        <v>1.6218999999999999</v>
      </c>
      <c r="N213" s="28">
        <v>4.1088500000000003</v>
      </c>
      <c r="O213" s="28">
        <v>1.3990000000000001E-2</v>
      </c>
      <c r="P213" s="28">
        <v>2.5381</v>
      </c>
      <c r="Q213" s="64"/>
      <c r="S213" s="28"/>
      <c r="T213" s="28"/>
      <c r="U213" s="28"/>
    </row>
    <row r="214" spans="2:21" s="29" customFormat="1" ht="20.25" hidden="1" customHeight="1" x14ac:dyDescent="0.2">
      <c r="B214" s="97" t="s">
        <v>37</v>
      </c>
      <c r="C214" s="28">
        <v>6.96</v>
      </c>
      <c r="D214" s="28">
        <v>10.70721</v>
      </c>
      <c r="E214" s="28">
        <v>9.1454500000000003</v>
      </c>
      <c r="F214" s="28">
        <v>9.1454500000000003</v>
      </c>
      <c r="G214" s="28">
        <v>8.8029999999999997E-2</v>
      </c>
      <c r="H214" s="28">
        <v>9.1454500000000003</v>
      </c>
      <c r="I214" s="28">
        <v>9.1454500000000003</v>
      </c>
      <c r="J214" s="28">
        <v>7.4538500000000001</v>
      </c>
      <c r="K214" s="28">
        <v>0.99643999999999999</v>
      </c>
      <c r="L214" s="54">
        <v>9.1454500000000003</v>
      </c>
      <c r="M214" s="28">
        <v>1.60382</v>
      </c>
      <c r="N214" s="28">
        <v>3.7173500000000002</v>
      </c>
      <c r="O214" s="28">
        <v>1.307E-2</v>
      </c>
      <c r="P214" s="28">
        <v>2.5325299999999999</v>
      </c>
      <c r="Q214" s="64"/>
      <c r="S214" s="28"/>
      <c r="T214" s="28"/>
      <c r="U214" s="28"/>
    </row>
    <row r="215" spans="2:21" s="29" customFormat="1" ht="20.25" customHeight="1" x14ac:dyDescent="0.2">
      <c r="B215" s="47" t="s">
        <v>70</v>
      </c>
      <c r="C215" s="28">
        <v>6.96</v>
      </c>
      <c r="D215" s="28">
        <v>10.565060000000001</v>
      </c>
      <c r="E215" s="28">
        <v>8.8811800000000005</v>
      </c>
      <c r="F215" s="28">
        <v>8.8811800000000005</v>
      </c>
      <c r="G215" s="28">
        <v>8.8359999999999994E-2</v>
      </c>
      <c r="H215" s="28">
        <v>8.8811800000000005</v>
      </c>
      <c r="I215" s="28">
        <v>9.1454500000000003</v>
      </c>
      <c r="J215" s="28">
        <v>7.2884099999999998</v>
      </c>
      <c r="K215" s="28">
        <v>0.99390999999999996</v>
      </c>
      <c r="L215" s="54">
        <v>8.8811800000000005</v>
      </c>
      <c r="M215" s="28">
        <v>1.5947</v>
      </c>
      <c r="N215" s="28">
        <v>3.6746400000000001</v>
      </c>
      <c r="O215" s="28">
        <v>1.319E-2</v>
      </c>
      <c r="P215" s="28">
        <v>2.5498099999999999</v>
      </c>
      <c r="Q215" s="64"/>
      <c r="S215" s="28"/>
      <c r="T215" s="28"/>
      <c r="U215" s="28"/>
    </row>
    <row r="216" spans="2:21" s="29" customFormat="1" ht="20.25" hidden="1" customHeight="1" x14ac:dyDescent="0.2">
      <c r="B216" s="47">
        <v>2012</v>
      </c>
      <c r="C216" s="28"/>
      <c r="D216" s="28"/>
      <c r="E216" s="28"/>
      <c r="F216" s="28"/>
      <c r="G216" s="28"/>
      <c r="H216" s="28"/>
      <c r="I216" s="28"/>
      <c r="J216" s="28"/>
      <c r="K216" s="28"/>
      <c r="L216" s="54"/>
      <c r="M216" s="28"/>
      <c r="N216" s="28"/>
      <c r="O216" s="28"/>
      <c r="P216" s="28"/>
      <c r="Q216" s="64"/>
      <c r="S216" s="28"/>
      <c r="T216" s="28"/>
      <c r="U216" s="28"/>
    </row>
    <row r="217" spans="2:21" s="29" customFormat="1" ht="20.25" hidden="1" customHeight="1" x14ac:dyDescent="0.2">
      <c r="B217" s="97" t="s">
        <v>27</v>
      </c>
      <c r="C217" s="28">
        <v>6.96</v>
      </c>
      <c r="D217" s="28">
        <v>10.765510000000001</v>
      </c>
      <c r="E217" s="28">
        <v>9.0025099999999991</v>
      </c>
      <c r="F217" s="28">
        <v>9.0025099999999991</v>
      </c>
      <c r="G217" s="28">
        <v>8.9929999999999996E-2</v>
      </c>
      <c r="H217" s="28">
        <v>9.0025099999999991</v>
      </c>
      <c r="I217" s="28">
        <v>9.0025099999999991</v>
      </c>
      <c r="J217" s="28">
        <v>7.4686199999999996</v>
      </c>
      <c r="K217" s="28">
        <v>1.01505</v>
      </c>
      <c r="L217" s="54">
        <v>9.0025099999999991</v>
      </c>
      <c r="M217" s="28">
        <v>1.5823799999999999</v>
      </c>
      <c r="N217" s="28">
        <v>3.9184299999999999</v>
      </c>
      <c r="O217" s="28">
        <v>1.3990000000000001E-2</v>
      </c>
      <c r="P217" s="28">
        <v>2.5494300000000001</v>
      </c>
      <c r="Q217" s="64"/>
      <c r="S217" s="28"/>
      <c r="T217" s="28"/>
      <c r="U217" s="28"/>
    </row>
    <row r="218" spans="2:21" s="29" customFormat="1" ht="20.25" hidden="1" customHeight="1" x14ac:dyDescent="0.2">
      <c r="B218" s="97" t="s">
        <v>28</v>
      </c>
      <c r="C218" s="28">
        <v>6.96</v>
      </c>
      <c r="D218" s="28">
        <v>10.90014</v>
      </c>
      <c r="E218" s="28">
        <v>9.2323400000000007</v>
      </c>
      <c r="F218" s="28">
        <v>9.2323400000000007</v>
      </c>
      <c r="G218" s="28">
        <v>8.5180000000000006E-2</v>
      </c>
      <c r="H218" s="28">
        <v>9.2323400000000007</v>
      </c>
      <c r="I218" s="28">
        <v>9.2323400000000007</v>
      </c>
      <c r="J218" s="28">
        <v>7.6613800000000003</v>
      </c>
      <c r="K218" s="28">
        <v>1.0468999999999999</v>
      </c>
      <c r="L218" s="54">
        <v>9.2323400000000007</v>
      </c>
      <c r="M218" s="28">
        <v>1.5750200000000001</v>
      </c>
      <c r="N218" s="28">
        <v>4.0368399999999998</v>
      </c>
      <c r="O218" s="28">
        <v>1.439E-2</v>
      </c>
      <c r="P218" s="28">
        <v>2.5567000000000002</v>
      </c>
      <c r="Q218" s="64"/>
      <c r="S218" s="28"/>
      <c r="T218" s="28"/>
      <c r="U218" s="28"/>
    </row>
    <row r="219" spans="2:21" s="29" customFormat="1" ht="20.25" hidden="1" customHeight="1" x14ac:dyDescent="0.2">
      <c r="B219" s="97" t="s">
        <v>29</v>
      </c>
      <c r="C219" s="28">
        <v>6.96</v>
      </c>
      <c r="D219" s="28">
        <v>10.94204</v>
      </c>
      <c r="E219" s="28">
        <v>9.1212499999999999</v>
      </c>
      <c r="F219" s="28">
        <v>9.1212499999999999</v>
      </c>
      <c r="G219" s="28">
        <v>8.3210000000000006E-2</v>
      </c>
      <c r="H219" s="28">
        <v>9.1212499999999999</v>
      </c>
      <c r="I219" s="28">
        <v>9.1212499999999999</v>
      </c>
      <c r="J219" s="28">
        <v>7.5658099999999999</v>
      </c>
      <c r="K219" s="28">
        <v>1.02867</v>
      </c>
      <c r="L219" s="54">
        <v>9.1212499999999999</v>
      </c>
      <c r="M219" s="28">
        <v>1.5677300000000001</v>
      </c>
      <c r="N219" s="28">
        <v>3.75901</v>
      </c>
      <c r="O219" s="28">
        <v>1.401E-2</v>
      </c>
      <c r="P219" s="28">
        <v>2.56996</v>
      </c>
      <c r="Q219" s="64"/>
      <c r="S219" s="28"/>
      <c r="T219" s="28"/>
      <c r="U219" s="28"/>
    </row>
    <row r="220" spans="2:21" s="29" customFormat="1" ht="20.25" hidden="1" customHeight="1" x14ac:dyDescent="0.2">
      <c r="B220" s="97" t="s">
        <v>30</v>
      </c>
      <c r="C220" s="28">
        <v>6.96</v>
      </c>
      <c r="D220" s="28">
        <v>11.159190000000001</v>
      </c>
      <c r="E220" s="28">
        <v>9.0933200000000003</v>
      </c>
      <c r="F220" s="28">
        <v>9.0933200000000003</v>
      </c>
      <c r="G220" s="28">
        <v>8.5349999999999995E-2</v>
      </c>
      <c r="H220" s="28">
        <v>9.0933200000000003</v>
      </c>
      <c r="I220" s="28">
        <v>9.0933200000000003</v>
      </c>
      <c r="J220" s="28">
        <v>7.56982</v>
      </c>
      <c r="K220" s="28">
        <v>1.02078</v>
      </c>
      <c r="L220" s="54">
        <v>9.0933200000000003</v>
      </c>
      <c r="M220" s="28">
        <v>1.5537099999999999</v>
      </c>
      <c r="N220" s="28">
        <v>3.6369400000000001</v>
      </c>
      <c r="O220" s="28">
        <v>1.4189999999999999E-2</v>
      </c>
      <c r="P220" s="28">
        <v>2.6019299999999999</v>
      </c>
      <c r="Q220" s="64"/>
      <c r="S220" s="28"/>
      <c r="T220" s="28"/>
      <c r="U220" s="28"/>
    </row>
    <row r="221" spans="2:21" s="29" customFormat="1" ht="20.25" hidden="1" customHeight="1" x14ac:dyDescent="0.2">
      <c r="B221" s="97" t="s">
        <v>31</v>
      </c>
      <c r="C221" s="28">
        <v>6.96</v>
      </c>
      <c r="D221" s="28">
        <v>10.620839999999999</v>
      </c>
      <c r="E221" s="28">
        <v>8.4862099999999998</v>
      </c>
      <c r="F221" s="28">
        <v>8.4862099999999998</v>
      </c>
      <c r="G221" s="28">
        <v>8.6739999999999998E-2</v>
      </c>
      <c r="H221" s="28">
        <v>8.4862099999999998</v>
      </c>
      <c r="I221" s="28">
        <v>8.4862099999999998</v>
      </c>
      <c r="J221" s="28">
        <v>7.0671400000000002</v>
      </c>
      <c r="K221" s="28">
        <v>0.94435000000000002</v>
      </c>
      <c r="L221" s="54">
        <v>8.4862099999999998</v>
      </c>
      <c r="M221" s="28">
        <v>1.5345899999999999</v>
      </c>
      <c r="N221" s="28">
        <v>3.4042500000000002</v>
      </c>
      <c r="O221" s="28">
        <v>1.325E-2</v>
      </c>
      <c r="P221" s="28">
        <v>2.5355799999999999</v>
      </c>
      <c r="Q221" s="64"/>
      <c r="S221" s="28"/>
      <c r="T221" s="28"/>
      <c r="U221" s="28"/>
    </row>
    <row r="222" spans="2:21" s="29" customFormat="1" ht="20.25" hidden="1" customHeight="1" x14ac:dyDescent="0.2">
      <c r="B222" s="97" t="s">
        <v>32</v>
      </c>
      <c r="C222" s="28">
        <v>6.96</v>
      </c>
      <c r="D222" s="28">
        <v>10.643409999999999</v>
      </c>
      <c r="E222" s="28">
        <v>8.5377500000000008</v>
      </c>
      <c r="F222" s="28">
        <v>8.5377500000000008</v>
      </c>
      <c r="G222" s="28">
        <v>8.634E-2</v>
      </c>
      <c r="H222" s="28">
        <v>8.5377500000000008</v>
      </c>
      <c r="I222" s="28">
        <v>8.5377500000000008</v>
      </c>
      <c r="J222" s="28">
        <v>7.1087300000000004</v>
      </c>
      <c r="K222" s="28">
        <v>0.97391000000000005</v>
      </c>
      <c r="L222" s="54">
        <v>8.5377500000000008</v>
      </c>
      <c r="M222" s="28">
        <v>1.5164800000000001</v>
      </c>
      <c r="N222" s="28">
        <v>3.3029999999999999</v>
      </c>
      <c r="O222" s="28">
        <v>1.346E-2</v>
      </c>
      <c r="P222" s="28">
        <v>2.5743499999999999</v>
      </c>
      <c r="Q222" s="64"/>
      <c r="S222" s="28"/>
      <c r="T222" s="28"/>
      <c r="U222" s="28"/>
    </row>
    <row r="223" spans="2:21" s="29" customFormat="1" ht="20.25" hidden="1" customHeight="1" x14ac:dyDescent="0.2">
      <c r="B223" s="97" t="s">
        <v>33</v>
      </c>
      <c r="C223" s="28">
        <v>6.96</v>
      </c>
      <c r="D223" s="28">
        <v>10.77566</v>
      </c>
      <c r="E223" s="28">
        <v>8.4060400000000008</v>
      </c>
      <c r="F223" s="28">
        <v>8.4060400000000008</v>
      </c>
      <c r="G223" s="28">
        <v>8.7749999999999995E-2</v>
      </c>
      <c r="H223" s="28">
        <v>8.4060400000000008</v>
      </c>
      <c r="I223" s="28">
        <v>8.4060400000000008</v>
      </c>
      <c r="J223" s="28">
        <v>6.99871</v>
      </c>
      <c r="K223" s="28">
        <v>1.0100800000000001</v>
      </c>
      <c r="L223" s="54">
        <v>8.4060400000000008</v>
      </c>
      <c r="M223" s="28">
        <v>1.4997</v>
      </c>
      <c r="N223" s="28">
        <v>3.3652500000000001</v>
      </c>
      <c r="O223" s="28">
        <v>1.421E-2</v>
      </c>
      <c r="P223" s="28">
        <v>2.6103499999999999</v>
      </c>
      <c r="Q223" s="64"/>
      <c r="S223" s="28"/>
      <c r="T223" s="28"/>
      <c r="U223" s="28"/>
    </row>
    <row r="224" spans="2:21" s="29" customFormat="1" ht="20.25" hidden="1" customHeight="1" x14ac:dyDescent="0.2">
      <c r="B224" s="97" t="s">
        <v>34</v>
      </c>
      <c r="C224" s="28">
        <v>6.96</v>
      </c>
      <c r="D224" s="28">
        <v>10.83095</v>
      </c>
      <c r="E224" s="28">
        <v>8.5803600000000007</v>
      </c>
      <c r="F224" s="28">
        <v>8.5803600000000007</v>
      </c>
      <c r="G224" s="28">
        <v>8.7230000000000002E-2</v>
      </c>
      <c r="H224" s="28">
        <v>8.5803600000000007</v>
      </c>
      <c r="I224" s="28">
        <v>8.5803600000000007</v>
      </c>
      <c r="J224" s="28">
        <v>7.1447200000000004</v>
      </c>
      <c r="K224" s="28">
        <v>1.0262</v>
      </c>
      <c r="L224" s="54">
        <v>8.5803600000000007</v>
      </c>
      <c r="M224" s="28">
        <v>1.48108</v>
      </c>
      <c r="N224" s="28">
        <v>3.3532899999999999</v>
      </c>
      <c r="O224" s="28">
        <v>1.426E-2</v>
      </c>
      <c r="P224" s="28">
        <v>2.6268400000000001</v>
      </c>
      <c r="Q224" s="64"/>
      <c r="S224" s="28"/>
      <c r="T224" s="28"/>
      <c r="U224" s="28"/>
    </row>
    <row r="225" spans="2:21" s="29" customFormat="1" ht="20.25" hidden="1" customHeight="1" x14ac:dyDescent="0.2">
      <c r="B225" s="97" t="s">
        <v>35</v>
      </c>
      <c r="C225" s="28">
        <v>6.96</v>
      </c>
      <c r="D225" s="28">
        <v>11.138350000000001</v>
      </c>
      <c r="E225" s="28">
        <v>8.8590400000000002</v>
      </c>
      <c r="F225" s="28">
        <v>8.8590400000000002</v>
      </c>
      <c r="G225" s="28">
        <v>8.838E-2</v>
      </c>
      <c r="H225" s="28">
        <v>8.8590400000000002</v>
      </c>
      <c r="I225" s="28">
        <v>8.8590400000000002</v>
      </c>
      <c r="J225" s="28">
        <v>7.3200700000000003</v>
      </c>
      <c r="K225" s="28">
        <v>1.0505500000000001</v>
      </c>
      <c r="L225" s="54">
        <v>8.8590400000000002</v>
      </c>
      <c r="M225" s="66">
        <v>1.4622999999999999</v>
      </c>
      <c r="N225" s="28">
        <v>3.37765</v>
      </c>
      <c r="O225" s="28">
        <v>1.456E-2</v>
      </c>
      <c r="P225" s="28">
        <v>2.64202</v>
      </c>
      <c r="Q225" s="64"/>
      <c r="S225" s="28"/>
      <c r="T225" s="28"/>
      <c r="U225" s="28"/>
    </row>
    <row r="226" spans="2:21" s="29" customFormat="1" ht="20.25" hidden="1" customHeight="1" x14ac:dyDescent="0.2">
      <c r="B226" s="97" t="s">
        <v>36</v>
      </c>
      <c r="C226" s="28">
        <v>6.96</v>
      </c>
      <c r="D226" s="28">
        <v>11.02788</v>
      </c>
      <c r="E226" s="28">
        <v>8.89039</v>
      </c>
      <c r="F226" s="28">
        <v>8.89039</v>
      </c>
      <c r="G226" s="28">
        <v>8.6169999999999997E-2</v>
      </c>
      <c r="H226" s="28">
        <v>8.89039</v>
      </c>
      <c r="I226" s="28">
        <v>8.89039</v>
      </c>
      <c r="J226" s="28">
        <v>7.3558599999999998</v>
      </c>
      <c r="K226" s="28">
        <v>1.0318400000000001</v>
      </c>
      <c r="L226" s="54">
        <v>8.89039</v>
      </c>
      <c r="M226" s="66">
        <v>1.4405300000000001</v>
      </c>
      <c r="N226" s="28">
        <v>3.3780999999999999</v>
      </c>
      <c r="O226" s="28">
        <v>1.431E-2</v>
      </c>
      <c r="P226" s="28">
        <v>2.64405</v>
      </c>
      <c r="Q226" s="64"/>
      <c r="S226" s="28"/>
      <c r="T226" s="28"/>
      <c r="U226" s="28"/>
    </row>
    <row r="227" spans="2:21" s="29" customFormat="1" ht="20.25" hidden="1" customHeight="1" x14ac:dyDescent="0.2">
      <c r="B227" s="97" t="s">
        <v>37</v>
      </c>
      <c r="C227" s="28">
        <v>6.96</v>
      </c>
      <c r="D227" s="28">
        <v>11.002409999999999</v>
      </c>
      <c r="E227" s="28">
        <v>8.8998399999999993</v>
      </c>
      <c r="F227" s="28">
        <v>8.8998399999999993</v>
      </c>
      <c r="G227" s="28">
        <v>8.3529999999999993E-2</v>
      </c>
      <c r="H227" s="28">
        <v>8.8998399999999993</v>
      </c>
      <c r="I227" s="28">
        <v>8.8998399999999993</v>
      </c>
      <c r="J227" s="28">
        <v>7.3925599999999996</v>
      </c>
      <c r="K227" s="28">
        <v>1.02854</v>
      </c>
      <c r="L227" s="54">
        <v>8.8998399999999993</v>
      </c>
      <c r="M227" s="66">
        <v>1.4198500000000001</v>
      </c>
      <c r="N227" s="28">
        <v>3.2686899999999999</v>
      </c>
      <c r="O227" s="28">
        <v>1.4319999999999999E-2</v>
      </c>
      <c r="P227" s="28">
        <v>2.6589100000000001</v>
      </c>
      <c r="Q227" s="64"/>
      <c r="S227" s="28"/>
      <c r="T227" s="28"/>
      <c r="U227" s="28"/>
    </row>
    <row r="228" spans="2:21" s="29" customFormat="1" ht="20.25" customHeight="1" x14ac:dyDescent="0.2">
      <c r="B228" s="47">
        <v>2012</v>
      </c>
      <c r="C228" s="28">
        <v>6.96</v>
      </c>
      <c r="D228" s="28">
        <v>11.002409999999999</v>
      </c>
      <c r="E228" s="28">
        <v>8.8998399999999993</v>
      </c>
      <c r="F228" s="28">
        <v>8.8998399999999993</v>
      </c>
      <c r="G228" s="28">
        <v>8.3529999999999993E-2</v>
      </c>
      <c r="H228" s="28">
        <v>8.8998399999999993</v>
      </c>
      <c r="I228" s="28">
        <v>8.8998399999999993</v>
      </c>
      <c r="J228" s="28">
        <v>7.3925599999999996</v>
      </c>
      <c r="K228" s="28">
        <v>1.02854</v>
      </c>
      <c r="L228" s="54">
        <v>8.8998399999999993</v>
      </c>
      <c r="M228" s="66">
        <v>1.4198500000000001</v>
      </c>
      <c r="N228" s="28">
        <v>3.2686899999999999</v>
      </c>
      <c r="O228" s="28">
        <v>1.4319999999999999E-2</v>
      </c>
      <c r="P228" s="28">
        <v>2.6589100000000001</v>
      </c>
      <c r="Q228" s="64"/>
      <c r="S228" s="28"/>
      <c r="T228" s="28"/>
      <c r="U228" s="28"/>
    </row>
    <row r="229" spans="2:21" s="29" customFormat="1" ht="20.25" customHeight="1" x14ac:dyDescent="0.2">
      <c r="B229" s="47">
        <v>2013</v>
      </c>
      <c r="C229" s="28"/>
      <c r="D229" s="28"/>
      <c r="E229" s="28"/>
      <c r="F229" s="28"/>
      <c r="G229" s="28"/>
      <c r="H229" s="28"/>
      <c r="I229" s="28"/>
      <c r="J229" s="28"/>
      <c r="K229" s="28"/>
      <c r="L229" s="54"/>
      <c r="M229" s="28"/>
      <c r="N229" s="28"/>
      <c r="O229" s="28"/>
      <c r="P229" s="28"/>
      <c r="Q229" s="64"/>
      <c r="S229" s="28"/>
      <c r="T229" s="28"/>
      <c r="U229" s="28"/>
    </row>
    <row r="230" spans="2:21" s="29" customFormat="1" ht="20.25" customHeight="1" x14ac:dyDescent="0.2">
      <c r="B230" s="97" t="s">
        <v>27</v>
      </c>
      <c r="C230" s="28">
        <v>6.96</v>
      </c>
      <c r="D230" s="28">
        <v>10.83797</v>
      </c>
      <c r="E230" s="28">
        <v>9.3104099999999992</v>
      </c>
      <c r="F230" s="28">
        <v>9.3104099999999992</v>
      </c>
      <c r="G230" s="28">
        <v>7.5240000000000001E-2</v>
      </c>
      <c r="H230" s="28">
        <v>9.3104099999999992</v>
      </c>
      <c r="I230" s="28">
        <v>9.3104099999999992</v>
      </c>
      <c r="J230" s="28">
        <v>7.52738</v>
      </c>
      <c r="K230" s="28">
        <v>1.0809599999999999</v>
      </c>
      <c r="L230" s="54">
        <v>9.3104099999999992</v>
      </c>
      <c r="M230" s="28">
        <v>1.3779300000000001</v>
      </c>
      <c r="N230" s="28">
        <v>3.4493999999999998</v>
      </c>
      <c r="O230" s="28">
        <v>1.456E-2</v>
      </c>
      <c r="P230" s="28">
        <v>2.6728999999999998</v>
      </c>
      <c r="Q230" s="64"/>
      <c r="S230" s="28"/>
      <c r="T230" s="28"/>
      <c r="U230" s="28"/>
    </row>
    <row r="231" spans="2:21" s="29" customFormat="1" ht="20.25" customHeight="1" x14ac:dyDescent="0.2">
      <c r="B231" s="97" t="s">
        <v>28</v>
      </c>
      <c r="C231" s="28">
        <v>6.96</v>
      </c>
      <c r="D231" s="28">
        <v>10.395670000000001</v>
      </c>
      <c r="E231" s="28">
        <v>9.0034500000000008</v>
      </c>
      <c r="F231" s="28">
        <v>9.0034500000000008</v>
      </c>
      <c r="G231" s="28">
        <v>7.4359999999999996E-2</v>
      </c>
      <c r="H231" s="28">
        <v>9.0034500000000008</v>
      </c>
      <c r="I231" s="28">
        <v>9.0034500000000008</v>
      </c>
      <c r="J231" s="28">
        <v>7.3665200000000004</v>
      </c>
      <c r="K231" s="28">
        <v>1.0653699999999999</v>
      </c>
      <c r="L231" s="54">
        <v>9.0034500000000008</v>
      </c>
      <c r="M231" s="28">
        <v>1.3609800000000001</v>
      </c>
      <c r="N231" s="28">
        <v>3.47641</v>
      </c>
      <c r="O231" s="28">
        <v>1.4500000000000001E-2</v>
      </c>
      <c r="P231" s="28">
        <v>2.6573699999999998</v>
      </c>
      <c r="Q231" s="64"/>
      <c r="S231" s="28"/>
      <c r="T231" s="28"/>
      <c r="U231" s="28"/>
    </row>
    <row r="232" spans="2:21" s="29" customFormat="1" ht="20.25" customHeight="1" x14ac:dyDescent="0.2">
      <c r="B232" s="97" t="s">
        <v>29</v>
      </c>
      <c r="C232" s="28">
        <v>6.96</v>
      </c>
      <c r="D232" s="28">
        <v>10.377739999999999</v>
      </c>
      <c r="E232" s="28">
        <v>8.7622900000000001</v>
      </c>
      <c r="F232" s="28">
        <v>8.7622900000000001</v>
      </c>
      <c r="G232" s="28">
        <v>7.2650000000000006E-2</v>
      </c>
      <c r="H232" s="28">
        <v>8.7622900000000001</v>
      </c>
      <c r="I232" s="28">
        <v>8.7622900000000001</v>
      </c>
      <c r="J232" s="28">
        <v>7.1894900000000002</v>
      </c>
      <c r="K232" s="28">
        <v>1.0518099999999999</v>
      </c>
      <c r="L232" s="54">
        <v>8.7622900000000001</v>
      </c>
      <c r="M232" s="28">
        <v>1.33952</v>
      </c>
      <c r="N232" s="28">
        <v>3.4137</v>
      </c>
      <c r="O232" s="28">
        <v>1.452E-2</v>
      </c>
      <c r="P232" s="28">
        <v>2.6491600000000002</v>
      </c>
      <c r="Q232" s="64"/>
      <c r="S232" s="28"/>
      <c r="T232" s="28"/>
      <c r="U232" s="28"/>
    </row>
    <row r="233" spans="2:21" s="29" customFormat="1" ht="20.25" customHeight="1" x14ac:dyDescent="0.2">
      <c r="B233" s="97" t="s">
        <v>30</v>
      </c>
      <c r="C233" s="28">
        <v>6.96</v>
      </c>
      <c r="D233" s="28">
        <v>10.63203</v>
      </c>
      <c r="E233" s="28">
        <v>8.9867000000000008</v>
      </c>
      <c r="F233" s="28">
        <v>8.9867000000000008</v>
      </c>
      <c r="G233" s="28">
        <v>7.0180000000000006E-2</v>
      </c>
      <c r="H233" s="28">
        <v>8.9867000000000008</v>
      </c>
      <c r="I233" s="28">
        <v>8.9867000000000008</v>
      </c>
      <c r="J233" s="28">
        <v>7.3217100000000004</v>
      </c>
      <c r="K233" s="28">
        <v>1.04874</v>
      </c>
      <c r="L233" s="54">
        <v>8.9867000000000008</v>
      </c>
      <c r="M233" s="28">
        <v>1.3244499999999999</v>
      </c>
      <c r="N233" s="28">
        <v>3.42204</v>
      </c>
      <c r="O233" s="28">
        <v>1.4540000000000001E-2</v>
      </c>
      <c r="P233" s="28">
        <v>2.5982400000000001</v>
      </c>
      <c r="Q233" s="64"/>
      <c r="S233" s="28"/>
      <c r="T233" s="28"/>
      <c r="U233" s="28"/>
    </row>
    <row r="234" spans="2:21" s="29" customFormat="1" ht="20.25" customHeight="1" x14ac:dyDescent="0.2">
      <c r="B234" s="97" t="s">
        <v>31</v>
      </c>
      <c r="C234" s="28">
        <v>6.96</v>
      </c>
      <c r="D234" s="28">
        <v>10.37696</v>
      </c>
      <c r="E234" s="28">
        <v>8.8743999999999996</v>
      </c>
      <c r="F234" s="28">
        <v>8.8743999999999996</v>
      </c>
      <c r="G234" s="28">
        <v>6.7849999999999994E-2</v>
      </c>
      <c r="H234" s="28">
        <v>8.8743999999999996</v>
      </c>
      <c r="I234" s="28">
        <v>8.8743999999999996</v>
      </c>
      <c r="J234" s="28">
        <v>7.1289800000000003</v>
      </c>
      <c r="K234" s="28">
        <v>1.03094</v>
      </c>
      <c r="L234" s="54">
        <v>8.8743999999999996</v>
      </c>
      <c r="M234" s="28">
        <v>1.3003499999999999</v>
      </c>
      <c r="N234" s="28">
        <v>3.25088</v>
      </c>
      <c r="O234" s="28">
        <v>1.3990000000000001E-2</v>
      </c>
      <c r="P234" s="28">
        <v>2.5468700000000002</v>
      </c>
      <c r="Q234" s="64"/>
      <c r="S234" s="28"/>
      <c r="T234" s="28"/>
      <c r="U234" s="28"/>
    </row>
    <row r="235" spans="2:21" s="29" customFormat="1" ht="20.25" customHeight="1" x14ac:dyDescent="0.2">
      <c r="B235" s="97" t="s">
        <v>32</v>
      </c>
      <c r="C235" s="28">
        <v>6.96</v>
      </c>
      <c r="D235" s="28">
        <v>10.46977</v>
      </c>
      <c r="E235" s="28">
        <v>8.9461499999999994</v>
      </c>
      <c r="F235" s="28">
        <v>8.9461499999999994</v>
      </c>
      <c r="G235" s="28">
        <v>6.9800000000000001E-2</v>
      </c>
      <c r="H235" s="28">
        <v>8.9461499999999994</v>
      </c>
      <c r="I235" s="28">
        <v>8.9461499999999994</v>
      </c>
      <c r="J235" s="28">
        <v>7.2615600000000002</v>
      </c>
      <c r="K235" s="28">
        <v>1.01827</v>
      </c>
      <c r="L235" s="54">
        <v>8.9461499999999994</v>
      </c>
      <c r="M235" s="28">
        <v>1.2759199999999999</v>
      </c>
      <c r="N235" s="28">
        <v>3.1247199999999999</v>
      </c>
      <c r="O235" s="28">
        <v>1.3599999999999999E-2</v>
      </c>
      <c r="P235" s="28">
        <v>2.4672900000000002</v>
      </c>
      <c r="Q235" s="64"/>
      <c r="S235" s="28"/>
      <c r="T235" s="28"/>
      <c r="U235" s="28"/>
    </row>
    <row r="236" spans="2:21" s="29" customFormat="1" ht="20.25" customHeight="1" x14ac:dyDescent="0.2">
      <c r="B236" s="97" t="s">
        <v>33</v>
      </c>
      <c r="C236" s="28">
        <v>6.96</v>
      </c>
      <c r="D236" s="28">
        <v>10.45509</v>
      </c>
      <c r="E236" s="28">
        <v>9.0977800000000002</v>
      </c>
      <c r="F236" s="28">
        <v>9.0977800000000002</v>
      </c>
      <c r="G236" s="28">
        <v>7.0000000000000007E-2</v>
      </c>
      <c r="H236" s="28">
        <v>9.0977800000000002</v>
      </c>
      <c r="I236" s="28">
        <v>9.0977800000000002</v>
      </c>
      <c r="J236" s="28">
        <v>7.3774499999999996</v>
      </c>
      <c r="K236" s="28">
        <v>1.0465899999999999</v>
      </c>
      <c r="L236" s="54">
        <v>9.0977800000000002</v>
      </c>
      <c r="M236" s="28">
        <v>1.2474799999999999</v>
      </c>
      <c r="N236" s="28">
        <v>3.0082399999999998</v>
      </c>
      <c r="O236" s="28">
        <v>1.3310000000000001E-2</v>
      </c>
      <c r="P236" s="28">
        <v>2.4636399999999998</v>
      </c>
      <c r="Q236" s="64"/>
      <c r="S236" s="28"/>
      <c r="T236" s="28"/>
      <c r="U236" s="28"/>
    </row>
    <row r="237" spans="2:21" s="29" customFormat="1" ht="20.25" customHeight="1" x14ac:dyDescent="0.2">
      <c r="B237" s="97" t="s">
        <v>34</v>
      </c>
      <c r="C237" s="28">
        <v>6.96</v>
      </c>
      <c r="D237" s="28">
        <v>10.63945</v>
      </c>
      <c r="E237" s="28">
        <v>9.0856100000000009</v>
      </c>
      <c r="F237" s="28">
        <v>9.0856100000000009</v>
      </c>
      <c r="G237" s="28">
        <v>6.9830000000000003E-2</v>
      </c>
      <c r="H237" s="28">
        <v>9.0856100000000009</v>
      </c>
      <c r="I237" s="28">
        <v>9.0856100000000009</v>
      </c>
      <c r="J237" s="28">
        <v>7.3706399999999999</v>
      </c>
      <c r="K237" s="28">
        <v>1.0423100000000001</v>
      </c>
      <c r="L237" s="54">
        <v>9.0856100000000009</v>
      </c>
      <c r="M237" s="28">
        <v>1.2118599999999999</v>
      </c>
      <c r="N237" s="28">
        <v>2.8818700000000002</v>
      </c>
      <c r="O237" s="28">
        <v>1.3440000000000001E-2</v>
      </c>
      <c r="P237" s="28">
        <v>2.4421499999999998</v>
      </c>
      <c r="Q237" s="64"/>
      <c r="S237" s="28"/>
      <c r="T237" s="28"/>
      <c r="U237" s="28"/>
    </row>
    <row r="238" spans="2:21" s="29" customFormat="1" ht="20.25" customHeight="1" x14ac:dyDescent="0.2">
      <c r="B238" s="97" t="s">
        <v>35</v>
      </c>
      <c r="C238" s="28">
        <v>6.96</v>
      </c>
      <c r="D238" s="28">
        <v>11.073980000000001</v>
      </c>
      <c r="E238" s="28">
        <v>9.2747799999999998</v>
      </c>
      <c r="F238" s="28">
        <v>9.2747799999999998</v>
      </c>
      <c r="G238" s="28">
        <v>6.9849999999999995E-2</v>
      </c>
      <c r="H238" s="28">
        <v>9.2747799999999998</v>
      </c>
      <c r="I238" s="28">
        <v>9.2747799999999998</v>
      </c>
      <c r="J238" s="28">
        <v>7.5721600000000002</v>
      </c>
      <c r="K238" s="28">
        <v>1.0668899999999999</v>
      </c>
      <c r="L238" s="54">
        <v>9.2747799999999998</v>
      </c>
      <c r="M238" s="28">
        <v>1.18492</v>
      </c>
      <c r="N238" s="28">
        <v>3.0434399999999999</v>
      </c>
      <c r="O238" s="28">
        <v>1.363E-2</v>
      </c>
      <c r="P238" s="28">
        <v>2.4660700000000002</v>
      </c>
      <c r="Q238" s="64"/>
      <c r="S238" s="28"/>
      <c r="T238" s="28"/>
      <c r="U238" s="28"/>
    </row>
    <row r="239" spans="2:21" s="29" customFormat="1" ht="20.25" customHeight="1" x14ac:dyDescent="0.2">
      <c r="B239" s="97" t="s">
        <v>36</v>
      </c>
      <c r="C239" s="28">
        <v>6.96</v>
      </c>
      <c r="D239" s="28">
        <v>11.000640000000001</v>
      </c>
      <c r="E239" s="28">
        <v>9.4219100000000005</v>
      </c>
      <c r="F239" s="28">
        <v>9.4219100000000005</v>
      </c>
      <c r="G239" s="28">
        <v>6.9570000000000007E-2</v>
      </c>
      <c r="H239" s="28">
        <v>9.4219100000000005</v>
      </c>
      <c r="I239" s="28">
        <v>9.4219100000000005</v>
      </c>
      <c r="J239" s="28">
        <v>7.6275599999999999</v>
      </c>
      <c r="K239" s="28">
        <v>1.0720799999999999</v>
      </c>
      <c r="L239" s="54">
        <v>9.4219100000000005</v>
      </c>
      <c r="M239" s="28">
        <v>1.1616899999999999</v>
      </c>
      <c r="N239" s="28">
        <v>3.13185</v>
      </c>
      <c r="O239" s="28">
        <v>1.353E-2</v>
      </c>
      <c r="P239" s="28">
        <v>2.4852799999999999</v>
      </c>
      <c r="Q239" s="64"/>
      <c r="S239" s="28"/>
      <c r="T239" s="28"/>
      <c r="U239" s="28"/>
    </row>
    <row r="240" spans="2:21" s="29" customFormat="1" ht="20.25" customHeight="1" x14ac:dyDescent="0.2">
      <c r="B240" s="97" t="s">
        <v>37</v>
      </c>
      <c r="C240" s="28">
        <v>6.96</v>
      </c>
      <c r="D240" s="28">
        <v>11.208970000000001</v>
      </c>
      <c r="E240" s="28">
        <v>9.3314299999999992</v>
      </c>
      <c r="F240" s="28">
        <v>9.3314299999999992</v>
      </c>
      <c r="G240" s="28">
        <v>6.7089999999999997E-2</v>
      </c>
      <c r="H240" s="28">
        <v>9.3314299999999992</v>
      </c>
      <c r="I240" s="28">
        <v>9.3314299999999992</v>
      </c>
      <c r="J240" s="28">
        <v>7.5739200000000002</v>
      </c>
      <c r="K240" s="28">
        <v>1.0480100000000001</v>
      </c>
      <c r="L240" s="54">
        <v>9.3314299999999992</v>
      </c>
      <c r="M240" s="28">
        <v>1.1203700000000001</v>
      </c>
      <c r="N240" s="28">
        <v>2.96</v>
      </c>
      <c r="O240" s="28">
        <v>1.298E-2</v>
      </c>
      <c r="P240" s="28">
        <v>2.4491299999999998</v>
      </c>
      <c r="Q240" s="64"/>
      <c r="S240" s="28"/>
      <c r="T240" s="28"/>
      <c r="U240" s="28"/>
    </row>
    <row r="241" spans="2:21" s="29" customFormat="1" ht="20.25" customHeight="1" x14ac:dyDescent="0.2">
      <c r="B241" s="97" t="s">
        <v>38</v>
      </c>
      <c r="C241" s="28">
        <v>6.96</v>
      </c>
      <c r="D241" s="28">
        <v>11.332100000000001</v>
      </c>
      <c r="E241" s="28">
        <v>9.4679500000000001</v>
      </c>
      <c r="F241" s="28">
        <v>9.4679500000000001</v>
      </c>
      <c r="G241" s="28">
        <v>6.5259999999999999E-2</v>
      </c>
      <c r="H241" s="28">
        <v>9.4679500000000001</v>
      </c>
      <c r="I241" s="28">
        <v>9.4679500000000001</v>
      </c>
      <c r="J241" s="28">
        <v>7.7301000000000002</v>
      </c>
      <c r="K241" s="28">
        <v>1.0701700000000001</v>
      </c>
      <c r="L241" s="54">
        <v>9.4679500000000001</v>
      </c>
      <c r="M241" s="28">
        <v>1.0522</v>
      </c>
      <c r="N241" s="28">
        <v>2.9072100000000001</v>
      </c>
      <c r="O241" s="28">
        <v>1.3050000000000001E-2</v>
      </c>
      <c r="P241" s="28">
        <v>2.4508800000000002</v>
      </c>
      <c r="Q241" s="64"/>
      <c r="S241" s="28"/>
      <c r="T241" s="28"/>
      <c r="U241" s="28"/>
    </row>
    <row r="242" spans="2:21" s="29" customFormat="1" ht="20.25" customHeight="1" x14ac:dyDescent="0.2">
      <c r="B242" s="47">
        <v>2014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54"/>
      <c r="M242" s="28"/>
      <c r="N242" s="28"/>
      <c r="O242" s="28"/>
      <c r="P242" s="28"/>
      <c r="Q242" s="64"/>
      <c r="S242" s="28"/>
      <c r="T242" s="28"/>
      <c r="U242" s="28"/>
    </row>
    <row r="243" spans="2:21" s="29" customFormat="1" ht="20.25" customHeight="1" x14ac:dyDescent="0.2">
      <c r="B243" s="97" t="s">
        <v>27</v>
      </c>
      <c r="C243" s="28">
        <v>6.96</v>
      </c>
      <c r="D243" s="28">
        <v>11.30334</v>
      </c>
      <c r="E243" s="28">
        <v>9.2961500000000008</v>
      </c>
      <c r="F243" s="28">
        <v>9.2961500000000008</v>
      </c>
      <c r="G243" s="28">
        <v>6.6780000000000006E-2</v>
      </c>
      <c r="H243" s="28">
        <v>9.2961500000000008</v>
      </c>
      <c r="I243" s="28">
        <v>9.2961500000000008</v>
      </c>
      <c r="J243" s="28">
        <v>7.5931199999999999</v>
      </c>
      <c r="K243" s="28">
        <v>1.0521499999999999</v>
      </c>
      <c r="L243" s="54">
        <v>9.2961500000000008</v>
      </c>
      <c r="M243" s="28">
        <v>0.85560000000000003</v>
      </c>
      <c r="N243" s="28">
        <v>2.8472400000000002</v>
      </c>
      <c r="O243" s="28">
        <v>1.2529999999999999E-2</v>
      </c>
      <c r="P243" s="28">
        <v>2.4347799999999999</v>
      </c>
      <c r="Q243" s="64"/>
      <c r="S243" s="28"/>
      <c r="T243" s="28"/>
      <c r="U243" s="28"/>
    </row>
    <row r="244" spans="2:21" s="29" customFormat="1" ht="20.25" customHeight="1" x14ac:dyDescent="0.2">
      <c r="B244" s="97" t="s">
        <v>28</v>
      </c>
      <c r="C244" s="28">
        <v>6.96</v>
      </c>
      <c r="D244" s="28">
        <v>11.4444</v>
      </c>
      <c r="E244" s="28">
        <v>9.4026700000000005</v>
      </c>
      <c r="F244" s="28">
        <v>9.4026700000000005</v>
      </c>
      <c r="G244" s="28">
        <v>6.719E-2</v>
      </c>
      <c r="H244" s="28">
        <v>9.4026700000000005</v>
      </c>
      <c r="I244" s="28">
        <v>9.4026700000000005</v>
      </c>
      <c r="J244" s="28">
        <v>7.7214900000000002</v>
      </c>
      <c r="K244" s="28">
        <v>1.05244</v>
      </c>
      <c r="L244" s="54">
        <v>9.4026700000000005</v>
      </c>
      <c r="M244" s="28">
        <v>0.87112999999999996</v>
      </c>
      <c r="N244" s="28">
        <v>2.9541599999999999</v>
      </c>
      <c r="O244" s="28">
        <v>1.221E-2</v>
      </c>
      <c r="P244" s="28">
        <v>2.45044</v>
      </c>
      <c r="Q244" s="64"/>
      <c r="S244" s="28"/>
      <c r="T244" s="28"/>
      <c r="U244" s="28"/>
    </row>
    <row r="245" spans="2:21" s="29" customFormat="1" ht="20.25" customHeight="1" x14ac:dyDescent="0.2">
      <c r="B245" s="97" t="s">
        <v>29</v>
      </c>
      <c r="C245" s="28">
        <v>6.96</v>
      </c>
      <c r="D245" s="28">
        <v>11.417160000000001</v>
      </c>
      <c r="E245" s="28">
        <v>9.4361700000000006</v>
      </c>
      <c r="F245" s="28">
        <v>9.4361700000000006</v>
      </c>
      <c r="G245" s="28">
        <v>6.6710000000000005E-2</v>
      </c>
      <c r="H245" s="28">
        <v>9.4361700000000006</v>
      </c>
      <c r="I245" s="28">
        <v>9.4361700000000006</v>
      </c>
      <c r="J245" s="28">
        <v>7.7365500000000003</v>
      </c>
      <c r="K245" s="28">
        <v>1.0553699999999999</v>
      </c>
      <c r="L245" s="54">
        <v>9.4361700000000006</v>
      </c>
      <c r="M245" s="28">
        <v>0.85740000000000005</v>
      </c>
      <c r="N245" s="28">
        <v>3.0386500000000001</v>
      </c>
      <c r="O245" s="28">
        <v>1.247E-2</v>
      </c>
      <c r="P245" s="28">
        <v>2.4421499999999998</v>
      </c>
      <c r="Q245" s="64"/>
      <c r="S245" s="28"/>
      <c r="T245" s="28"/>
      <c r="U245" s="28"/>
    </row>
    <row r="246" spans="2:21" s="29" customFormat="1" ht="20.25" customHeight="1" x14ac:dyDescent="0.2">
      <c r="B246" s="97" t="s">
        <v>30</v>
      </c>
      <c r="C246" s="28">
        <v>6.96</v>
      </c>
      <c r="D246" s="28">
        <v>11.54299</v>
      </c>
      <c r="E246" s="28">
        <v>9.4740900000000003</v>
      </c>
      <c r="F246" s="28">
        <v>9.4740900000000003</v>
      </c>
      <c r="G246" s="28">
        <v>6.6869999999999999E-2</v>
      </c>
      <c r="H246" s="28">
        <v>9.4740900000000003</v>
      </c>
      <c r="I246" s="28">
        <v>9.4740900000000003</v>
      </c>
      <c r="J246" s="28">
        <v>7.7646600000000001</v>
      </c>
      <c r="K246" s="28">
        <v>1.0445899999999999</v>
      </c>
      <c r="L246" s="54">
        <v>9.4740900000000003</v>
      </c>
      <c r="M246" s="28">
        <v>0.85736999999999997</v>
      </c>
      <c r="N246" s="28">
        <v>3.0724</v>
      </c>
      <c r="O246" s="28">
        <v>1.221E-2</v>
      </c>
      <c r="P246" s="28">
        <v>2.4430200000000002</v>
      </c>
      <c r="Q246" s="64"/>
      <c r="S246" s="28"/>
      <c r="T246" s="28"/>
      <c r="U246" s="28"/>
    </row>
    <row r="247" spans="2:21" s="29" customFormat="1" ht="20.25" customHeight="1" x14ac:dyDescent="0.2">
      <c r="B247" s="97" t="s">
        <v>31</v>
      </c>
      <c r="C247" s="28">
        <v>6.96</v>
      </c>
      <c r="D247" s="28">
        <v>11.468310000000001</v>
      </c>
      <c r="E247" s="28">
        <v>9.3333300000000001</v>
      </c>
      <c r="F247" s="28">
        <v>9.3333300000000001</v>
      </c>
      <c r="G247" s="28">
        <v>6.7419999999999994E-2</v>
      </c>
      <c r="H247" s="28">
        <v>9.3333300000000001</v>
      </c>
      <c r="I247" s="28">
        <v>9.3333300000000001</v>
      </c>
      <c r="J247" s="28">
        <v>7.6415800000000003</v>
      </c>
      <c r="K247" s="28">
        <v>1.0323</v>
      </c>
      <c r="L247" s="54">
        <v>9.3333300000000001</v>
      </c>
      <c r="M247" s="28">
        <v>0.84958999999999996</v>
      </c>
      <c r="N247" s="28">
        <v>3.0851600000000001</v>
      </c>
      <c r="O247" s="28">
        <v>1.2489999999999999E-2</v>
      </c>
      <c r="P247" s="28">
        <v>2.48142</v>
      </c>
      <c r="Q247" s="64"/>
      <c r="S247" s="28"/>
      <c r="T247" s="28"/>
      <c r="U247" s="28"/>
    </row>
    <row r="248" spans="2:21" s="29" customFormat="1" ht="20.25" customHeight="1" x14ac:dyDescent="0.2">
      <c r="B248" s="97" t="s">
        <v>32</v>
      </c>
      <c r="C248" s="28">
        <v>6.96</v>
      </c>
      <c r="D248" s="28">
        <v>11.683160000000001</v>
      </c>
      <c r="E248" s="28">
        <v>9.3621200000000009</v>
      </c>
      <c r="F248" s="28">
        <v>9.3621200000000009</v>
      </c>
      <c r="G248" s="28">
        <v>6.7659999999999998E-2</v>
      </c>
      <c r="H248" s="28">
        <v>9.3621200000000009</v>
      </c>
      <c r="I248" s="28">
        <v>9.3621200000000009</v>
      </c>
      <c r="J248" s="28">
        <v>7.6999899999999997</v>
      </c>
      <c r="K248" s="28">
        <v>1.01867</v>
      </c>
      <c r="L248" s="54">
        <v>9.3621200000000009</v>
      </c>
      <c r="M248" s="28">
        <v>0.84352000000000005</v>
      </c>
      <c r="N248" s="28">
        <v>3.1231800000000001</v>
      </c>
      <c r="O248" s="28">
        <v>1.244E-2</v>
      </c>
      <c r="P248" s="28">
        <v>2.4539399999999998</v>
      </c>
      <c r="Q248" s="64"/>
      <c r="S248" s="28"/>
      <c r="T248" s="28"/>
      <c r="U248" s="28"/>
    </row>
    <row r="249" spans="2:21" s="29" customFormat="1" ht="20.25" customHeight="1" x14ac:dyDescent="0.2">
      <c r="B249" s="97" t="s">
        <v>33</v>
      </c>
      <c r="C249" s="28">
        <v>6.96</v>
      </c>
      <c r="D249" s="28">
        <v>11.600379999999999</v>
      </c>
      <c r="E249" s="28">
        <v>9.1877099999999992</v>
      </c>
      <c r="F249" s="28">
        <v>9.1877099999999992</v>
      </c>
      <c r="G249" s="28">
        <v>6.6689999999999999E-2</v>
      </c>
      <c r="H249" s="28">
        <v>9.1877099999999992</v>
      </c>
      <c r="I249" s="28">
        <v>9.1877099999999992</v>
      </c>
      <c r="J249" s="28">
        <v>7.5478300000000003</v>
      </c>
      <c r="K249" s="28">
        <v>0.99641000000000002</v>
      </c>
      <c r="L249" s="54">
        <v>9.1877099999999992</v>
      </c>
      <c r="M249" s="28">
        <v>0.83653999999999995</v>
      </c>
      <c r="N249" s="28">
        <v>3.05829</v>
      </c>
      <c r="O249" s="28">
        <v>1.1990000000000001E-2</v>
      </c>
      <c r="P249" s="28">
        <v>2.45966</v>
      </c>
      <c r="Q249" s="64"/>
      <c r="S249" s="28"/>
      <c r="T249" s="28"/>
      <c r="U249" s="28"/>
    </row>
    <row r="250" spans="2:21" s="29" customFormat="1" ht="20.25" customHeight="1" x14ac:dyDescent="0.2">
      <c r="B250" s="97" t="s">
        <v>34</v>
      </c>
      <c r="C250" s="28">
        <v>6.96</v>
      </c>
      <c r="D250" s="28">
        <v>11.37815</v>
      </c>
      <c r="E250" s="28">
        <v>9.0440500000000004</v>
      </c>
      <c r="F250" s="28">
        <v>9.0440500000000004</v>
      </c>
      <c r="G250" s="28">
        <v>6.6159999999999997E-2</v>
      </c>
      <c r="H250" s="28">
        <v>9.0440500000000004</v>
      </c>
      <c r="I250" s="28">
        <v>9.0440500000000004</v>
      </c>
      <c r="J250" s="28">
        <v>7.4976000000000003</v>
      </c>
      <c r="K250" s="28">
        <v>0.98395999999999995</v>
      </c>
      <c r="L250" s="54">
        <v>9.0440500000000004</v>
      </c>
      <c r="M250" s="28">
        <v>0.81598999999999999</v>
      </c>
      <c r="N250" s="28">
        <v>3.0593599999999999</v>
      </c>
      <c r="O250" s="28">
        <v>1.1560000000000001E-2</v>
      </c>
      <c r="P250" s="28">
        <v>2.4125200000000002</v>
      </c>
      <c r="Q250" s="64"/>
      <c r="S250" s="28"/>
      <c r="T250" s="28"/>
      <c r="U250" s="28"/>
    </row>
    <row r="251" spans="2:21" s="29" customFormat="1" ht="20.25" customHeight="1" x14ac:dyDescent="0.2">
      <c r="B251" s="97" t="s">
        <v>35</v>
      </c>
      <c r="C251" s="28">
        <v>6.96</v>
      </c>
      <c r="D251" s="28">
        <v>11.14324</v>
      </c>
      <c r="E251" s="28">
        <v>8.7053600000000007</v>
      </c>
      <c r="F251" s="28">
        <v>8.7053600000000007</v>
      </c>
      <c r="G251" s="28">
        <v>6.2670000000000003E-2</v>
      </c>
      <c r="H251" s="28">
        <v>8.7053600000000007</v>
      </c>
      <c r="I251" s="28">
        <v>8.7053600000000007</v>
      </c>
      <c r="J251" s="28">
        <v>7.2117899999999997</v>
      </c>
      <c r="K251" s="28">
        <v>0.94713999999999998</v>
      </c>
      <c r="L251" s="54">
        <v>8.7053600000000007</v>
      </c>
      <c r="M251" s="28">
        <v>0.80932000000000004</v>
      </c>
      <c r="N251" s="28">
        <v>2.7936100000000001</v>
      </c>
      <c r="O251" s="28">
        <v>1.1390000000000001E-2</v>
      </c>
      <c r="P251" s="28">
        <v>2.3691900000000001</v>
      </c>
      <c r="Q251" s="64"/>
      <c r="S251" s="28"/>
      <c r="T251" s="28"/>
      <c r="U251" s="28"/>
    </row>
    <row r="252" spans="2:21" s="29" customFormat="1" ht="20.25" customHeight="1" x14ac:dyDescent="0.2">
      <c r="B252" s="97" t="s">
        <v>36</v>
      </c>
      <c r="C252" s="28">
        <v>6.96</v>
      </c>
      <c r="D252" s="28">
        <v>10.97512</v>
      </c>
      <c r="E252" s="28">
        <v>8.6499299999999995</v>
      </c>
      <c r="F252" s="28">
        <v>8.6499299999999995</v>
      </c>
      <c r="G252" s="28">
        <v>6.2780000000000002E-2</v>
      </c>
      <c r="H252" s="28">
        <v>8.6499299999999995</v>
      </c>
      <c r="I252" s="28">
        <v>8.6499299999999995</v>
      </c>
      <c r="J252" s="28">
        <v>7.1749799999999997</v>
      </c>
      <c r="K252" s="28">
        <v>0.93391999999999997</v>
      </c>
      <c r="L252" s="54">
        <v>8.6499299999999995</v>
      </c>
      <c r="M252" s="28">
        <v>0.80696999999999997</v>
      </c>
      <c r="N252" s="28">
        <v>2.8551799999999998</v>
      </c>
      <c r="O252" s="28">
        <v>1.189E-2</v>
      </c>
      <c r="P252" s="28">
        <v>2.35093</v>
      </c>
      <c r="Q252" s="64"/>
      <c r="S252" s="28"/>
      <c r="T252" s="28"/>
      <c r="U252" s="28"/>
    </row>
    <row r="253" spans="2:21" s="29" customFormat="1" ht="20.25" customHeight="1" x14ac:dyDescent="0.2">
      <c r="B253" s="97" t="s">
        <v>37</v>
      </c>
      <c r="C253" s="28">
        <v>6.96</v>
      </c>
      <c r="D253" s="28">
        <v>10.79448</v>
      </c>
      <c r="E253" s="28">
        <v>8.5549999999999997</v>
      </c>
      <c r="F253" s="28">
        <v>8.5549999999999997</v>
      </c>
      <c r="G253" s="28">
        <v>5.8229999999999997E-2</v>
      </c>
      <c r="H253" s="28">
        <v>8.5549999999999997</v>
      </c>
      <c r="I253" s="28">
        <v>8.5549999999999997</v>
      </c>
      <c r="J253" s="28">
        <v>7.1164800000000001</v>
      </c>
      <c r="K253" s="28">
        <v>0.92220000000000002</v>
      </c>
      <c r="L253" s="54">
        <v>8.5549999999999997</v>
      </c>
      <c r="M253" s="28">
        <v>0.80498000000000003</v>
      </c>
      <c r="N253" s="28">
        <v>2.7112500000000002</v>
      </c>
      <c r="O253" s="28">
        <v>1.141E-2</v>
      </c>
      <c r="P253" s="28">
        <v>2.3545600000000002</v>
      </c>
      <c r="Q253" s="64"/>
      <c r="S253" s="28"/>
      <c r="T253" s="28"/>
      <c r="U253" s="28"/>
    </row>
    <row r="254" spans="2:21" s="29" customFormat="1" ht="20.25" customHeight="1" x14ac:dyDescent="0.2">
      <c r="B254" s="97" t="s">
        <v>38</v>
      </c>
      <c r="C254" s="28">
        <v>6.96</v>
      </c>
      <c r="D254" s="28">
        <v>10.67272</v>
      </c>
      <c r="E254" s="28">
        <v>8.3380899999999993</v>
      </c>
      <c r="F254" s="28">
        <v>8.3380899999999993</v>
      </c>
      <c r="G254" s="28">
        <v>5.738E-2</v>
      </c>
      <c r="H254" s="28">
        <v>8.3380899999999993</v>
      </c>
      <c r="I254" s="28">
        <v>8.3380899999999993</v>
      </c>
      <c r="J254" s="28">
        <v>6.9344799999999998</v>
      </c>
      <c r="K254" s="28">
        <v>0.88554999999999995</v>
      </c>
      <c r="L254" s="54">
        <v>8.3380899999999993</v>
      </c>
      <c r="M254" s="28">
        <v>0.80223</v>
      </c>
      <c r="N254" s="28">
        <v>2.5813000000000001</v>
      </c>
      <c r="O254" s="28">
        <v>1.132E-2</v>
      </c>
      <c r="P254" s="28">
        <v>2.2916300000000001</v>
      </c>
      <c r="Q254" s="64"/>
      <c r="S254" s="28"/>
      <c r="T254" s="28"/>
      <c r="U254" s="28"/>
    </row>
    <row r="255" spans="2:21" s="29" customFormat="1" ht="20.25" customHeight="1" x14ac:dyDescent="0.2">
      <c r="B255" s="98">
        <v>2015</v>
      </c>
      <c r="C255" s="28"/>
      <c r="D255" s="28"/>
      <c r="E255" s="28"/>
      <c r="F255" s="28"/>
      <c r="G255" s="28"/>
      <c r="H255" s="28"/>
      <c r="I255" s="28"/>
      <c r="J255" s="28"/>
      <c r="K255" s="28"/>
      <c r="L255" s="54"/>
      <c r="M255" s="28"/>
      <c r="N255" s="28"/>
      <c r="O255" s="28"/>
      <c r="P255" s="28"/>
      <c r="Q255" s="64"/>
      <c r="S255" s="28"/>
      <c r="T255" s="28"/>
      <c r="U255" s="28"/>
    </row>
    <row r="256" spans="2:21" s="29" customFormat="1" ht="20.25" customHeight="1" x14ac:dyDescent="0.2">
      <c r="B256" s="48" t="s">
        <v>27</v>
      </c>
      <c r="C256" s="28">
        <v>6.96</v>
      </c>
      <c r="D256" s="28">
        <v>10.332100000000001</v>
      </c>
      <c r="E256" s="28">
        <v>7.7630800000000004</v>
      </c>
      <c r="F256" s="28">
        <v>7.7630800000000004</v>
      </c>
      <c r="G256" s="28">
        <v>5.7939999999999998E-2</v>
      </c>
      <c r="H256" s="28">
        <v>7.7630800000000004</v>
      </c>
      <c r="I256" s="28">
        <v>7.7630800000000004</v>
      </c>
      <c r="J256" s="28">
        <v>7.4220699999999997</v>
      </c>
      <c r="K256" s="28">
        <v>0.82887</v>
      </c>
      <c r="L256" s="54">
        <v>7.7630800000000004</v>
      </c>
      <c r="M256" s="28">
        <v>0.79412000000000005</v>
      </c>
      <c r="N256" s="28">
        <v>2.6340499999999998</v>
      </c>
      <c r="O256" s="28">
        <v>1.093E-2</v>
      </c>
      <c r="P256" s="28">
        <v>2.2543500000000001</v>
      </c>
      <c r="Q256" s="64"/>
      <c r="S256" s="28"/>
      <c r="T256" s="28"/>
      <c r="U256" s="28"/>
    </row>
    <row r="257" spans="1:40" s="29" customFormat="1" ht="20.25" customHeight="1" x14ac:dyDescent="0.2">
      <c r="B257" s="48" t="s">
        <v>28</v>
      </c>
      <c r="C257" s="28">
        <v>6.96</v>
      </c>
      <c r="D257" s="28">
        <v>10.56474</v>
      </c>
      <c r="E257" s="28">
        <v>7.6793899999999997</v>
      </c>
      <c r="F257" s="28">
        <v>7.6793899999999997</v>
      </c>
      <c r="G257" s="28">
        <v>5.7450000000000001E-2</v>
      </c>
      <c r="H257" s="28">
        <v>7.6793899999999997</v>
      </c>
      <c r="I257" s="28">
        <v>7.6793899999999997</v>
      </c>
      <c r="J257" s="28">
        <v>7.1951499999999999</v>
      </c>
      <c r="K257" s="28">
        <v>0.81674999999999998</v>
      </c>
      <c r="L257" s="54">
        <v>7.6793899999999997</v>
      </c>
      <c r="M257" s="28">
        <v>0.78666000000000003</v>
      </c>
      <c r="N257" s="28">
        <v>2.37296</v>
      </c>
      <c r="O257" s="28">
        <v>1.11E-2</v>
      </c>
      <c r="P257" s="28">
        <v>2.21827</v>
      </c>
      <c r="Q257" s="64"/>
      <c r="S257" s="28"/>
      <c r="T257" s="28"/>
      <c r="U257" s="28"/>
    </row>
    <row r="258" spans="1:40" s="29" customFormat="1" ht="20.25" customHeight="1" x14ac:dyDescent="0.2">
      <c r="B258" s="48" t="s">
        <v>29</v>
      </c>
      <c r="C258" s="28">
        <v>6.96</v>
      </c>
      <c r="D258" s="28">
        <v>10.15424</v>
      </c>
      <c r="E258" s="28">
        <v>7.4259300000000001</v>
      </c>
      <c r="F258" s="28">
        <v>7.4259300000000001</v>
      </c>
      <c r="G258" s="28">
        <v>5.7079999999999999E-2</v>
      </c>
      <c r="H258" s="28">
        <v>7.4259300000000001</v>
      </c>
      <c r="I258" s="28">
        <v>7.4259300000000001</v>
      </c>
      <c r="J258" s="28">
        <v>7.0889699999999998</v>
      </c>
      <c r="K258" s="28">
        <v>0.79796999999999996</v>
      </c>
      <c r="L258" s="54">
        <v>7.4259300000000001</v>
      </c>
      <c r="M258" s="28">
        <v>0.7782</v>
      </c>
      <c r="N258" s="28">
        <v>2.1263399999999999</v>
      </c>
      <c r="O258" s="28">
        <v>1.094E-2</v>
      </c>
      <c r="P258" s="28">
        <v>2.21462</v>
      </c>
      <c r="Q258" s="64"/>
      <c r="S258" s="28"/>
      <c r="T258" s="28"/>
      <c r="U258" s="28"/>
    </row>
    <row r="259" spans="1:40" s="29" customFormat="1" ht="20.25" customHeight="1" x14ac:dyDescent="0.2">
      <c r="B259" s="48" t="s">
        <v>30</v>
      </c>
      <c r="C259" s="28">
        <v>6.96</v>
      </c>
      <c r="D259" s="28">
        <v>10.584300000000001</v>
      </c>
      <c r="E259" s="28">
        <v>7.6241700000000003</v>
      </c>
      <c r="F259" s="28">
        <v>7.6241700000000003</v>
      </c>
      <c r="G259" s="28">
        <v>5.765E-2</v>
      </c>
      <c r="H259" s="28">
        <v>7.6241700000000003</v>
      </c>
      <c r="I259" s="28">
        <v>7.6241700000000003</v>
      </c>
      <c r="J259" s="28">
        <v>7.2963199999999997</v>
      </c>
      <c r="K259" s="28">
        <v>0.82267999999999997</v>
      </c>
      <c r="L259" s="54">
        <v>7.6241700000000003</v>
      </c>
      <c r="M259" s="28">
        <v>0.77066999999999997</v>
      </c>
      <c r="N259" s="28">
        <v>2.3266900000000001</v>
      </c>
      <c r="O259" s="28">
        <v>1.128E-2</v>
      </c>
      <c r="P259" s="28">
        <v>2.1983700000000002</v>
      </c>
      <c r="Q259" s="64"/>
      <c r="S259" s="28"/>
      <c r="T259" s="28"/>
      <c r="U259" s="28"/>
    </row>
    <row r="260" spans="1:40" s="29" customFormat="1" ht="20.25" customHeight="1" x14ac:dyDescent="0.2">
      <c r="B260" s="48" t="s">
        <v>31</v>
      </c>
      <c r="C260" s="28">
        <v>6.96</v>
      </c>
      <c r="D260" s="28">
        <v>10.500540000000001</v>
      </c>
      <c r="E260" s="28">
        <v>7.5076099999999997</v>
      </c>
      <c r="F260" s="28">
        <v>7.5076099999999997</v>
      </c>
      <c r="G260" s="28">
        <v>5.5309999999999998E-2</v>
      </c>
      <c r="H260" s="28">
        <v>7.5076099999999997</v>
      </c>
      <c r="I260" s="28">
        <v>7.5076099999999997</v>
      </c>
      <c r="J260" s="28">
        <v>7.2661800000000003</v>
      </c>
      <c r="K260" s="28">
        <v>0.80940999999999996</v>
      </c>
      <c r="L260" s="54">
        <v>7.5076099999999997</v>
      </c>
      <c r="M260" s="28">
        <v>0.76337999999999995</v>
      </c>
      <c r="N260" s="28">
        <v>2.1681400000000002</v>
      </c>
      <c r="O260" s="28">
        <v>1.111E-2</v>
      </c>
      <c r="P260" s="28">
        <v>2.1732900000000002</v>
      </c>
      <c r="Q260" s="64"/>
      <c r="S260" s="28"/>
      <c r="T260" s="28"/>
      <c r="U260" s="28"/>
    </row>
    <row r="261" spans="1:40" s="29" customFormat="1" ht="20.25" customHeight="1" x14ac:dyDescent="0.2">
      <c r="B261" s="48" t="s">
        <v>32</v>
      </c>
      <c r="C261" s="28">
        <v>6.96</v>
      </c>
      <c r="D261" s="28">
        <v>10.789389999999999</v>
      </c>
      <c r="E261" s="28">
        <v>7.7051800000000004</v>
      </c>
      <c r="F261" s="28">
        <v>7.7051800000000004</v>
      </c>
      <c r="G261" s="28">
        <v>5.5980000000000002E-2</v>
      </c>
      <c r="H261" s="28">
        <v>7.7051800000000004</v>
      </c>
      <c r="I261" s="28">
        <v>7.7051800000000004</v>
      </c>
      <c r="J261" s="28">
        <v>7.40421</v>
      </c>
      <c r="K261" s="28">
        <v>0.83431999999999995</v>
      </c>
      <c r="L261" s="54">
        <v>7.7051800000000004</v>
      </c>
      <c r="M261" s="28">
        <v>0.75544999999999995</v>
      </c>
      <c r="N261" s="28">
        <v>2.1999900000000001</v>
      </c>
      <c r="O261" s="28">
        <v>1.072E-2</v>
      </c>
      <c r="P261" s="28">
        <v>2.1585899999999998</v>
      </c>
      <c r="Q261" s="64"/>
      <c r="S261" s="28"/>
      <c r="T261" s="28"/>
      <c r="U261" s="28"/>
    </row>
    <row r="262" spans="1:40" s="29" customFormat="1" ht="20.25" customHeight="1" x14ac:dyDescent="0.2">
      <c r="B262" s="48" t="s">
        <v>33</v>
      </c>
      <c r="C262" s="28">
        <v>6.96</v>
      </c>
      <c r="D262" s="28">
        <v>10.7057</v>
      </c>
      <c r="E262" s="28">
        <v>7.49932</v>
      </c>
      <c r="F262" s="28">
        <v>7.49932</v>
      </c>
      <c r="G262" s="28">
        <v>5.5259999999999997E-2</v>
      </c>
      <c r="H262" s="28">
        <v>7.49932</v>
      </c>
      <c r="I262" s="28">
        <v>7.49932</v>
      </c>
      <c r="J262" s="28">
        <v>7.0772700000000004</v>
      </c>
      <c r="K262" s="28">
        <v>0.79537000000000002</v>
      </c>
      <c r="L262" s="54">
        <v>7.49932</v>
      </c>
      <c r="M262" s="28">
        <v>0.74695999999999996</v>
      </c>
      <c r="N262" s="28">
        <v>2.0354899999999998</v>
      </c>
      <c r="O262" s="28">
        <v>1.018E-2</v>
      </c>
      <c r="P262" s="28">
        <v>2.14778</v>
      </c>
      <c r="Q262" s="64"/>
      <c r="S262" s="28"/>
      <c r="T262" s="28"/>
      <c r="U262" s="28"/>
    </row>
    <row r="263" spans="1:40" s="29" customFormat="1" ht="20.25" customHeight="1" x14ac:dyDescent="0.2">
      <c r="B263" s="48" t="s">
        <v>34</v>
      </c>
      <c r="C263" s="28">
        <v>6.96</v>
      </c>
      <c r="D263" s="28">
        <v>10.56376</v>
      </c>
      <c r="E263" s="28">
        <v>7.6743199999999998</v>
      </c>
      <c r="F263" s="28">
        <v>7.6743199999999998</v>
      </c>
      <c r="G263" s="28">
        <v>5.6529999999999997E-2</v>
      </c>
      <c r="H263" s="28">
        <v>7.6743199999999998</v>
      </c>
      <c r="I263" s="28">
        <v>7.6743199999999998</v>
      </c>
      <c r="J263" s="28">
        <v>7.1302399999999997</v>
      </c>
      <c r="K263" s="28">
        <v>0.81086999999999998</v>
      </c>
      <c r="L263" s="54">
        <v>7.6743199999999998</v>
      </c>
      <c r="M263" s="28">
        <v>0.73848999999999998</v>
      </c>
      <c r="N263" s="28">
        <v>1.9133199999999999</v>
      </c>
      <c r="O263" s="28">
        <v>9.9100000000000004E-3</v>
      </c>
      <c r="P263" s="28">
        <v>2.1264699999999999</v>
      </c>
      <c r="Q263" s="64"/>
      <c r="S263" s="28"/>
      <c r="T263" s="28"/>
      <c r="U263" s="28"/>
    </row>
    <row r="264" spans="1:40" s="29" customFormat="1" ht="20.25" customHeight="1" x14ac:dyDescent="0.2">
      <c r="B264" s="48" t="s">
        <v>35</v>
      </c>
      <c r="C264" s="28">
        <v>6.96</v>
      </c>
      <c r="D264" s="28">
        <v>10.39425</v>
      </c>
      <c r="E264" s="28">
        <v>7.7168000000000001</v>
      </c>
      <c r="F264" s="28">
        <v>7.7168000000000001</v>
      </c>
      <c r="G264" s="28">
        <v>5.7290000000000001E-2</v>
      </c>
      <c r="H264" s="28">
        <v>7.7168000000000001</v>
      </c>
      <c r="I264" s="28">
        <v>7.7168000000000001</v>
      </c>
      <c r="J264" s="28">
        <v>7.0576100000000004</v>
      </c>
      <c r="K264" s="28">
        <v>0.81813999999999998</v>
      </c>
      <c r="L264" s="54">
        <v>7.7168000000000001</v>
      </c>
      <c r="M264" s="28">
        <v>0.72862000000000005</v>
      </c>
      <c r="N264" s="28">
        <v>1.68936</v>
      </c>
      <c r="O264" s="28">
        <v>9.75E-3</v>
      </c>
      <c r="P264" s="28">
        <v>2.1208800000000001</v>
      </c>
      <c r="Q264" s="64"/>
      <c r="S264" s="28"/>
      <c r="T264" s="28"/>
      <c r="U264" s="28"/>
    </row>
    <row r="265" spans="1:40" s="29" customFormat="1" ht="20.25" customHeight="1" x14ac:dyDescent="0.2">
      <c r="B265" s="48" t="s">
        <v>36</v>
      </c>
      <c r="C265" s="28">
        <v>6.96</v>
      </c>
      <c r="D265" s="28">
        <v>10.50681</v>
      </c>
      <c r="E265" s="28">
        <v>7.5295300000000003</v>
      </c>
      <c r="F265" s="28">
        <v>7.5295300000000003</v>
      </c>
      <c r="G265" s="28">
        <v>5.6649999999999999E-2</v>
      </c>
      <c r="H265" s="28">
        <v>7.5295300000000003</v>
      </c>
      <c r="I265" s="28">
        <v>7.5295300000000003</v>
      </c>
      <c r="J265" s="28">
        <v>6.9306900000000002</v>
      </c>
      <c r="K265" s="28">
        <v>0.80440999999999996</v>
      </c>
      <c r="L265" s="54">
        <v>7.5295300000000003</v>
      </c>
      <c r="M265" s="28">
        <v>0.71906000000000003</v>
      </c>
      <c r="N265" s="28">
        <v>1.78182</v>
      </c>
      <c r="O265" s="28">
        <v>9.9600000000000001E-3</v>
      </c>
      <c r="P265" s="28">
        <v>2.0863700000000001</v>
      </c>
      <c r="Q265" s="64"/>
      <c r="S265" s="28"/>
      <c r="T265" s="28"/>
      <c r="U265" s="28"/>
    </row>
    <row r="266" spans="1:40" s="29" customFormat="1" ht="20.25" customHeight="1" x14ac:dyDescent="0.2">
      <c r="B266" s="48" t="s">
        <v>37</v>
      </c>
      <c r="C266" s="28">
        <v>6.96</v>
      </c>
      <c r="D266" s="28">
        <v>10.31672</v>
      </c>
      <c r="E266" s="28">
        <v>7.2695699999999999</v>
      </c>
      <c r="F266" s="28">
        <v>7.2695699999999999</v>
      </c>
      <c r="G266" s="28">
        <v>5.5840000000000001E-2</v>
      </c>
      <c r="H266" s="28">
        <v>7.2695699999999999</v>
      </c>
      <c r="I266" s="28">
        <v>7.2695699999999999</v>
      </c>
      <c r="J266" s="28">
        <v>6.6614899999999997</v>
      </c>
      <c r="K266" s="28">
        <v>0.78500000000000003</v>
      </c>
      <c r="L266" s="54">
        <v>7.2695699999999999</v>
      </c>
      <c r="M266" s="28">
        <v>0.70911000000000002</v>
      </c>
      <c r="N266" s="28">
        <v>1.79023</v>
      </c>
      <c r="O266" s="28">
        <v>9.6399999999999993E-3</v>
      </c>
      <c r="P266" s="28">
        <v>2.0337999999999998</v>
      </c>
      <c r="Q266" s="64"/>
      <c r="S266" s="28"/>
      <c r="T266" s="28"/>
      <c r="U266" s="28"/>
    </row>
    <row r="267" spans="1:40" s="29" customFormat="1" ht="20.25" customHeight="1" x14ac:dyDescent="0.2">
      <c r="B267" s="48" t="s">
        <v>38</v>
      </c>
      <c r="C267" s="28">
        <v>6.96</v>
      </c>
      <c r="D267" s="28">
        <v>10.17276</v>
      </c>
      <c r="E267" s="28">
        <v>7.4917800000000003</v>
      </c>
      <c r="F267" s="28">
        <v>7.4917800000000003</v>
      </c>
      <c r="G267" s="28">
        <v>5.6890000000000003E-2</v>
      </c>
      <c r="H267" s="28">
        <v>7.4917800000000003</v>
      </c>
      <c r="I267" s="28">
        <v>7.4917800000000003</v>
      </c>
      <c r="J267" s="28">
        <v>6.9433199999999999</v>
      </c>
      <c r="K267" s="28">
        <v>0.81481999999999999</v>
      </c>
      <c r="L267" s="54">
        <v>7.4917800000000003</v>
      </c>
      <c r="M267" s="28">
        <v>0.52856999999999998</v>
      </c>
      <c r="N267" s="28">
        <v>1.73193</v>
      </c>
      <c r="O267" s="28">
        <v>9.6900000000000007E-3</v>
      </c>
      <c r="P267" s="28">
        <v>2.0116700000000001</v>
      </c>
      <c r="Q267" s="64"/>
      <c r="S267" s="28"/>
      <c r="T267" s="28"/>
      <c r="U267" s="28"/>
    </row>
    <row r="268" spans="1:40" ht="6.75" customHeight="1" x14ac:dyDescent="0.2">
      <c r="A268" s="29"/>
      <c r="B268" s="92"/>
      <c r="C268" s="75"/>
      <c r="D268" s="75"/>
      <c r="E268" s="75"/>
      <c r="F268" s="75"/>
      <c r="G268" s="75"/>
      <c r="H268" s="75"/>
      <c r="I268" s="75"/>
      <c r="J268" s="75"/>
      <c r="K268" s="75"/>
      <c r="L268" s="93"/>
      <c r="M268" s="94"/>
      <c r="N268" s="75"/>
      <c r="O268" s="75"/>
      <c r="P268" s="75"/>
      <c r="Q268" s="76"/>
      <c r="R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</row>
    <row r="269" spans="1:40" ht="20.25" customHeight="1" x14ac:dyDescent="0.2">
      <c r="A269" s="29"/>
      <c r="B269" s="99" t="s">
        <v>74</v>
      </c>
      <c r="C269" s="100" t="s">
        <v>76</v>
      </c>
      <c r="D269" s="100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9"/>
      <c r="R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</row>
    <row r="270" spans="1:40" s="20" customFormat="1" ht="12.95" customHeight="1" x14ac:dyDescent="0.2">
      <c r="A270" s="91"/>
      <c r="B270" s="88" t="s">
        <v>65</v>
      </c>
      <c r="C270" s="33" t="s">
        <v>75</v>
      </c>
      <c r="D270" s="33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68"/>
      <c r="Q270" s="21"/>
    </row>
    <row r="271" spans="1:40" s="20" customFormat="1" ht="12.95" customHeight="1" x14ac:dyDescent="0.2">
      <c r="A271" s="91"/>
      <c r="B271" s="89" t="s">
        <v>66</v>
      </c>
      <c r="C271" s="32" t="s">
        <v>77</v>
      </c>
      <c r="D271" s="33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1:40" s="20" customFormat="1" ht="12.95" hidden="1" customHeight="1" x14ac:dyDescent="0.2">
      <c r="A272" s="91"/>
      <c r="B272" s="90" t="s">
        <v>39</v>
      </c>
      <c r="C272" s="33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1:17" s="20" customFormat="1" ht="12.95" hidden="1" customHeight="1" x14ac:dyDescent="0.2">
      <c r="A273" s="91"/>
      <c r="B273" s="90" t="s">
        <v>40</v>
      </c>
      <c r="C273" s="33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</row>
    <row r="274" spans="1:17" s="20" customFormat="1" ht="12.95" hidden="1" customHeight="1" x14ac:dyDescent="0.2">
      <c r="A274" s="91"/>
      <c r="B274" s="90" t="s">
        <v>41</v>
      </c>
      <c r="C274" s="33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</row>
    <row r="275" spans="1:17" ht="12.95" customHeight="1" x14ac:dyDescent="0.2">
      <c r="A275" s="29"/>
      <c r="B275" s="29"/>
      <c r="C275" s="74" t="s">
        <v>78</v>
      </c>
    </row>
    <row r="276" spans="1:17" ht="12.95" customHeight="1" x14ac:dyDescent="0.2">
      <c r="A276" s="29"/>
      <c r="B276" s="29"/>
      <c r="C276" s="74" t="s">
        <v>67</v>
      </c>
    </row>
    <row r="277" spans="1:17" ht="12.95" customHeight="1" x14ac:dyDescent="0.2">
      <c r="A277" s="29"/>
      <c r="B277" s="29"/>
      <c r="C277" s="74" t="s">
        <v>79</v>
      </c>
    </row>
    <row r="278" spans="1:17" ht="20.100000000000001" customHeight="1" x14ac:dyDescent="0.2">
      <c r="A278" s="29"/>
      <c r="B278" s="29"/>
    </row>
    <row r="279" spans="1:17" ht="20.100000000000001" customHeight="1" x14ac:dyDescent="0.2">
      <c r="A279" s="29"/>
      <c r="B279" s="29"/>
      <c r="C279" s="67"/>
      <c r="P279" s="67"/>
    </row>
    <row r="280" spans="1:17" ht="20.100000000000001" customHeight="1" x14ac:dyDescent="0.2">
      <c r="A280" s="29"/>
      <c r="B280" s="29"/>
    </row>
    <row r="281" spans="1:17" ht="20.100000000000001" customHeight="1" x14ac:dyDescent="0.2">
      <c r="A281" s="29"/>
      <c r="B281" s="29"/>
    </row>
    <row r="282" spans="1:17" ht="20.100000000000001" customHeight="1" x14ac:dyDescent="0.2">
      <c r="A282" s="29"/>
      <c r="B282" s="29"/>
    </row>
    <row r="283" spans="1:17" ht="20.100000000000001" customHeight="1" x14ac:dyDescent="0.2">
      <c r="A283" s="29"/>
      <c r="B283" s="29"/>
    </row>
    <row r="284" spans="1:17" ht="20.100000000000001" customHeight="1" x14ac:dyDescent="0.2">
      <c r="A284" s="29"/>
      <c r="B284" s="29"/>
      <c r="C284" s="67"/>
    </row>
    <row r="285" spans="1:17" ht="20.100000000000001" customHeight="1" x14ac:dyDescent="0.2">
      <c r="A285" s="29"/>
      <c r="B285" s="29"/>
    </row>
    <row r="286" spans="1:17" ht="20.100000000000001" customHeight="1" x14ac:dyDescent="0.2">
      <c r="A286" s="29"/>
      <c r="B286" s="29"/>
    </row>
    <row r="287" spans="1:17" ht="20.100000000000001" customHeight="1" x14ac:dyDescent="0.2">
      <c r="A287" s="29"/>
      <c r="B287" s="29"/>
    </row>
    <row r="288" spans="1:17" ht="20.100000000000001" customHeight="1" x14ac:dyDescent="0.2">
      <c r="A288" s="29"/>
      <c r="B288" s="29"/>
    </row>
    <row r="289" spans="1:2" ht="20.100000000000001" customHeight="1" x14ac:dyDescent="0.2">
      <c r="A289" s="29"/>
      <c r="B289" s="29"/>
    </row>
    <row r="290" spans="1:2" ht="20.100000000000001" customHeight="1" x14ac:dyDescent="0.2">
      <c r="A290" s="29"/>
      <c r="B290" s="29"/>
    </row>
    <row r="291" spans="1:2" ht="20.100000000000001" customHeight="1" x14ac:dyDescent="0.2">
      <c r="A291" s="29"/>
      <c r="B291" s="29"/>
    </row>
    <row r="292" spans="1:2" ht="20.100000000000001" customHeight="1" x14ac:dyDescent="0.2">
      <c r="A292" s="29"/>
      <c r="B292" s="29"/>
    </row>
    <row r="293" spans="1:2" ht="20.100000000000001" customHeight="1" x14ac:dyDescent="0.2">
      <c r="A293" s="29"/>
      <c r="B293" s="29"/>
    </row>
    <row r="294" spans="1:2" ht="20.100000000000001" customHeight="1" x14ac:dyDescent="0.2">
      <c r="A294" s="29"/>
      <c r="B294" s="29"/>
    </row>
    <row r="295" spans="1:2" ht="20.100000000000001" customHeight="1" x14ac:dyDescent="0.2">
      <c r="A295" s="29"/>
      <c r="B295" s="29"/>
    </row>
    <row r="296" spans="1:2" ht="20.100000000000001" customHeight="1" x14ac:dyDescent="0.2">
      <c r="A296" s="29"/>
      <c r="B296" s="29"/>
    </row>
    <row r="297" spans="1:2" ht="20.100000000000001" customHeight="1" x14ac:dyDescent="0.2">
      <c r="A297" s="29"/>
      <c r="B297" s="29"/>
    </row>
    <row r="298" spans="1:2" ht="20.100000000000001" customHeight="1" x14ac:dyDescent="0.2">
      <c r="A298" s="29"/>
      <c r="B298" s="29"/>
    </row>
    <row r="299" spans="1:2" ht="20.100000000000001" customHeight="1" x14ac:dyDescent="0.2">
      <c r="A299" s="29"/>
      <c r="B299" s="29"/>
    </row>
    <row r="300" spans="1:2" ht="20.100000000000001" customHeight="1" x14ac:dyDescent="0.2">
      <c r="A300" s="29"/>
      <c r="B300" s="29"/>
    </row>
    <row r="301" spans="1:2" ht="20.100000000000001" customHeight="1" x14ac:dyDescent="0.2">
      <c r="A301" s="29"/>
      <c r="B301" s="29"/>
    </row>
    <row r="302" spans="1:2" ht="20.100000000000001" customHeight="1" x14ac:dyDescent="0.2">
      <c r="A302" s="29"/>
      <c r="B302" s="29"/>
    </row>
    <row r="303" spans="1:2" ht="20.100000000000001" customHeight="1" x14ac:dyDescent="0.2">
      <c r="A303" s="29"/>
      <c r="B303" s="29"/>
    </row>
    <row r="304" spans="1:2" ht="20.100000000000001" customHeight="1" x14ac:dyDescent="0.2">
      <c r="A304" s="29"/>
      <c r="B304" s="29"/>
    </row>
    <row r="305" spans="1:2" ht="20.100000000000001" customHeight="1" x14ac:dyDescent="0.2">
      <c r="A305" s="29"/>
      <c r="B305" s="29"/>
    </row>
    <row r="306" spans="1:2" ht="20.100000000000001" customHeight="1" x14ac:dyDescent="0.2">
      <c r="A306" s="29"/>
      <c r="B306" s="29"/>
    </row>
    <row r="307" spans="1:2" ht="20.100000000000001" customHeight="1" x14ac:dyDescent="0.2">
      <c r="A307" s="29"/>
      <c r="B307" s="29"/>
    </row>
    <row r="308" spans="1:2" ht="20.100000000000001" customHeight="1" x14ac:dyDescent="0.2">
      <c r="A308" s="29"/>
      <c r="B308" s="29"/>
    </row>
    <row r="309" spans="1:2" ht="20.100000000000001" customHeight="1" x14ac:dyDescent="0.2">
      <c r="A309" s="29"/>
      <c r="B309" s="29"/>
    </row>
    <row r="310" spans="1:2" ht="20.100000000000001" customHeight="1" x14ac:dyDescent="0.2">
      <c r="A310" s="29"/>
      <c r="B310" s="29"/>
    </row>
    <row r="311" spans="1:2" ht="20.100000000000001" customHeight="1" x14ac:dyDescent="0.2">
      <c r="A311" s="29"/>
      <c r="B311" s="29"/>
    </row>
    <row r="312" spans="1:2" ht="20.100000000000001" customHeight="1" x14ac:dyDescent="0.2">
      <c r="A312" s="29"/>
      <c r="B312" s="29"/>
    </row>
    <row r="313" spans="1:2" ht="20.100000000000001" customHeight="1" x14ac:dyDescent="0.2">
      <c r="A313" s="29"/>
      <c r="B313" s="29"/>
    </row>
  </sheetData>
  <mergeCells count="16">
    <mergeCell ref="C6:L6"/>
    <mergeCell ref="M6:P6"/>
    <mergeCell ref="M4:Q4"/>
    <mergeCell ref="C7:C8"/>
    <mergeCell ref="E7:E8"/>
    <mergeCell ref="F7:F8"/>
    <mergeCell ref="G7:G8"/>
    <mergeCell ref="H7:H8"/>
    <mergeCell ref="I7:I8"/>
    <mergeCell ref="J7:J8"/>
    <mergeCell ref="K7:K8"/>
    <mergeCell ref="P7:P8"/>
    <mergeCell ref="L7:L8"/>
    <mergeCell ref="M7:M8"/>
    <mergeCell ref="N7:N8"/>
    <mergeCell ref="O7:O8"/>
  </mergeCells>
  <phoneticPr fontId="0" type="noConversion"/>
  <printOptions horizontalCentered="1" verticalCentered="1"/>
  <pageMargins left="0.39370078740157483" right="0.39370078740157483" top="0.19685039370078741" bottom="0.59055118110236227" header="0" footer="0"/>
  <pageSetup scale="4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11-02</vt:lpstr>
      <vt:lpstr>'11-02'!A_impresión_IM</vt:lpstr>
      <vt:lpstr>'11-02'!Área_de_impresión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2016-05-12T15:12:52Z</cp:lastPrinted>
  <dcterms:created xsi:type="dcterms:W3CDTF">1998-09-22T13:51:49Z</dcterms:created>
  <dcterms:modified xsi:type="dcterms:W3CDTF">2016-05-18T22:19:23Z</dcterms:modified>
</cp:coreProperties>
</file>