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"/>
    </mc:Choice>
  </mc:AlternateContent>
  <xr:revisionPtr revIDLastSave="0" documentId="13_ncr:1_{796D44CD-34E5-6C4B-BBDF-F72B82D0AA49}" xr6:coauthVersionLast="47" xr6:coauthVersionMax="47" xr10:uidLastSave="{00000000-0000-0000-0000-000000000000}"/>
  <bookViews>
    <workbookView xWindow="340" yWindow="500" windowWidth="28100" windowHeight="16940" activeTab="1" xr2:uid="{74A11139-8FDF-9542-819D-5380365247C3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" i="3"/>
  <c r="B20" i="3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2" i="1"/>
  <c r="B19" i="1"/>
</calcChain>
</file>

<file path=xl/sharedStrings.xml><?xml version="1.0" encoding="utf-8"?>
<sst xmlns="http://schemas.openxmlformats.org/spreadsheetml/2006/main" count="41" uniqueCount="38">
  <si>
    <t>Stock</t>
  </si>
  <si>
    <t>Weighted Average Factor Score</t>
  </si>
  <si>
    <t>ASML</t>
  </si>
  <si>
    <t>Weighting</t>
  </si>
  <si>
    <t>S&amp;P Global</t>
  </si>
  <si>
    <t>Visa</t>
  </si>
  <si>
    <t>Waste Management</t>
  </si>
  <si>
    <t>Berkshire Hathaway</t>
  </si>
  <si>
    <t>Taiwan Semiconductor</t>
  </si>
  <si>
    <t>Lockheed Martin</t>
  </si>
  <si>
    <t>Arista Networks</t>
  </si>
  <si>
    <t>Constellation Software</t>
  </si>
  <si>
    <t>Mobileye</t>
  </si>
  <si>
    <t>Chipotle Mexican Grill</t>
  </si>
  <si>
    <t>Fair Isaac Corporation</t>
  </si>
  <si>
    <t>Moody's</t>
  </si>
  <si>
    <t>Enphase Energy</t>
  </si>
  <si>
    <t>Fortinet</t>
  </si>
  <si>
    <t>Lululemon</t>
  </si>
  <si>
    <t>AutoZone</t>
  </si>
  <si>
    <t>ServiceNow</t>
  </si>
  <si>
    <t>Wingstop</t>
  </si>
  <si>
    <t>Datadog</t>
  </si>
  <si>
    <t>Snowflake</t>
  </si>
  <si>
    <t>Confluent</t>
  </si>
  <si>
    <t>MongoDB</t>
  </si>
  <si>
    <t>Crowdstrike</t>
  </si>
  <si>
    <t>Cloudflare</t>
  </si>
  <si>
    <t>Twilio</t>
  </si>
  <si>
    <t>Airbnb</t>
  </si>
  <si>
    <t>Zscaler</t>
  </si>
  <si>
    <t>Tesla</t>
  </si>
  <si>
    <t>BlackRock</t>
  </si>
  <si>
    <t>Nvidia</t>
  </si>
  <si>
    <t>Dutch Bros</t>
  </si>
  <si>
    <t>SentinelOne</t>
  </si>
  <si>
    <t>Ulta Beauty</t>
  </si>
  <si>
    <t>Louis Vuitton Moet Hennessy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</si>
</sst>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0.5"/>
      <color theme="1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1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9" fontId="3" fillId="0" borderId="0" xfId="0" applyNumberFormat="1" applyFont="1"/>
    <xf numFmtId="0" fontId="0" fillId="0" borderId="0" xfId="0" applyFont="1"/>
    <xf numFmtId="0" fontId="3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6167-DA37-5E4F-AC43-48C9BA7BE905}">
  <dimension ref="A1:C19"/>
  <sheetViews>
    <sheetView workbookViewId="0">
      <selection activeCell="A19" sqref="A19"/>
    </sheetView>
  </sheetViews>
  <sheetFormatPr baseColWidth="10" defaultRowHeight="16"/>
  <cols>
    <col min="1" max="1" width="20.7109375" customWidth="1"/>
    <col min="2" max="2" width="15.28515625" style="3" customWidth="1"/>
  </cols>
  <sheetData>
    <row r="1" spans="1:3" ht="45">
      <c r="A1" s="5" t="s">
        <v>0</v>
      </c>
      <c r="B1" s="6" t="s">
        <v>1</v>
      </c>
      <c r="C1" s="6" t="s">
        <v>3</v>
      </c>
    </row>
    <row r="2" spans="1:3">
      <c r="A2" s="1" t="s">
        <v>22</v>
      </c>
      <c r="B2" s="2">
        <v>32.04</v>
      </c>
      <c r="C2" s="4">
        <f>B2/$B$19</f>
        <v>8.6878711461807534E-2</v>
      </c>
    </row>
    <row r="3" spans="1:3">
      <c r="A3" s="1" t="s">
        <v>23</v>
      </c>
      <c r="B3" s="2">
        <v>30.83</v>
      </c>
      <c r="C3" s="4">
        <f t="shared" ref="C3:C18" si="0">B3/$B$19</f>
        <v>8.3597711434691829E-2</v>
      </c>
    </row>
    <row r="4" spans="1:3">
      <c r="A4" s="1" t="s">
        <v>24</v>
      </c>
      <c r="B4" s="2">
        <v>29.64</v>
      </c>
      <c r="C4" s="4">
        <f t="shared" si="0"/>
        <v>8.0370942812983001E-2</v>
      </c>
    </row>
    <row r="5" spans="1:3">
      <c r="A5" s="1" t="s">
        <v>25</v>
      </c>
      <c r="B5" s="2">
        <v>29.29</v>
      </c>
      <c r="C5" s="4">
        <f t="shared" si="0"/>
        <v>7.9421893218362766E-2</v>
      </c>
    </row>
    <row r="6" spans="1:3">
      <c r="A6" s="1" t="s">
        <v>26</v>
      </c>
      <c r="B6" s="2">
        <v>28.75</v>
      </c>
      <c r="C6" s="4">
        <f t="shared" si="0"/>
        <v>7.7957645272377238E-2</v>
      </c>
    </row>
    <row r="7" spans="1:3">
      <c r="A7" s="1" t="s">
        <v>27</v>
      </c>
      <c r="B7" s="2">
        <v>28.36</v>
      </c>
      <c r="C7" s="4">
        <f t="shared" si="0"/>
        <v>7.6900132866943249E-2</v>
      </c>
    </row>
    <row r="8" spans="1:3">
      <c r="A8" s="1" t="s">
        <v>28</v>
      </c>
      <c r="B8" s="2">
        <v>27.92</v>
      </c>
      <c r="C8" s="4">
        <f t="shared" si="0"/>
        <v>7.570704194799209E-2</v>
      </c>
    </row>
    <row r="9" spans="1:3">
      <c r="A9" s="1" t="s">
        <v>30</v>
      </c>
      <c r="B9" s="2">
        <v>22.28</v>
      </c>
      <c r="C9" s="4">
        <f t="shared" si="0"/>
        <v>6.0413785623254439E-2</v>
      </c>
    </row>
    <row r="10" spans="1:3">
      <c r="A10" s="1" t="s">
        <v>29</v>
      </c>
      <c r="B10" s="2">
        <v>20.37</v>
      </c>
      <c r="C10" s="4">
        <f t="shared" si="0"/>
        <v>5.5234686406898242E-2</v>
      </c>
    </row>
    <row r="11" spans="1:3">
      <c r="A11" s="1" t="s">
        <v>31</v>
      </c>
      <c r="B11" s="2">
        <v>18.309999999999999</v>
      </c>
      <c r="C11" s="4">
        <f t="shared" si="0"/>
        <v>4.9648851649990514E-2</v>
      </c>
    </row>
    <row r="12" spans="1:3">
      <c r="A12" s="1" t="s">
        <v>2</v>
      </c>
      <c r="B12" s="2">
        <v>17.89</v>
      </c>
      <c r="C12" s="4">
        <f t="shared" si="0"/>
        <v>4.8509992136446224E-2</v>
      </c>
    </row>
    <row r="13" spans="1:3">
      <c r="A13" s="1" t="s">
        <v>32</v>
      </c>
      <c r="B13" s="2">
        <v>17.559999999999999</v>
      </c>
      <c r="C13" s="4">
        <f t="shared" si="0"/>
        <v>4.7615173947232844E-2</v>
      </c>
    </row>
    <row r="14" spans="1:3">
      <c r="A14" s="1" t="s">
        <v>33</v>
      </c>
      <c r="B14" s="2">
        <v>16.12</v>
      </c>
      <c r="C14" s="4">
        <f t="shared" si="0"/>
        <v>4.3710512757938129E-2</v>
      </c>
    </row>
    <row r="15" spans="1:3">
      <c r="A15" s="1" t="s">
        <v>34</v>
      </c>
      <c r="B15" s="2">
        <v>14.29</v>
      </c>
      <c r="C15" s="4">
        <f t="shared" si="0"/>
        <v>3.8748339163209418E-2</v>
      </c>
    </row>
    <row r="16" spans="1:3">
      <c r="A16" s="1" t="s">
        <v>35</v>
      </c>
      <c r="B16" s="2">
        <v>12.57</v>
      </c>
      <c r="C16" s="4">
        <f t="shared" si="0"/>
        <v>3.40844382982185E-2</v>
      </c>
    </row>
    <row r="17" spans="1:3">
      <c r="A17" s="1" t="s">
        <v>36</v>
      </c>
      <c r="B17" s="2">
        <v>11.7</v>
      </c>
      <c r="C17" s="4">
        <f t="shared" si="0"/>
        <v>3.1725372163019606E-2</v>
      </c>
    </row>
    <row r="18" spans="1:3">
      <c r="A18" s="1" t="s">
        <v>37</v>
      </c>
      <c r="B18" s="2">
        <v>10.87</v>
      </c>
      <c r="C18" s="4">
        <f t="shared" si="0"/>
        <v>2.9474768838634455E-2</v>
      </c>
    </row>
    <row r="19" spans="1:3">
      <c r="B19" s="3">
        <f>SUM(B2:B18)</f>
        <v>368.78999999999996</v>
      </c>
    </row>
  </sheetData>
  <sortState xmlns:xlrd2="http://schemas.microsoft.com/office/spreadsheetml/2017/richdata2" ref="B2:B26">
    <sortCondition descending="1" ref="B1:B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6170-1BA3-3145-B422-E49758535073}">
  <dimension ref="A1:H20"/>
  <sheetViews>
    <sheetView tabSelected="1" workbookViewId="0">
      <selection activeCell="D30" sqref="D30"/>
    </sheetView>
  </sheetViews>
  <sheetFormatPr baseColWidth="10" defaultRowHeight="16"/>
  <cols>
    <col min="1" max="1" width="20.7109375" customWidth="1"/>
    <col min="2" max="2" width="14.42578125" customWidth="1"/>
    <col min="3" max="3" width="10.7109375" customWidth="1"/>
  </cols>
  <sheetData>
    <row r="1" spans="1:8" s="11" customFormat="1" ht="45">
      <c r="A1" s="6" t="s">
        <v>0</v>
      </c>
      <c r="B1" s="6" t="s">
        <v>1</v>
      </c>
      <c r="C1" s="6" t="s">
        <v>3</v>
      </c>
      <c r="D1" s="9"/>
      <c r="E1" s="10"/>
      <c r="F1" s="9"/>
      <c r="G1" s="9"/>
      <c r="H1" s="9"/>
    </row>
    <row r="2" spans="1:8">
      <c r="A2" s="1" t="s">
        <v>4</v>
      </c>
      <c r="B2" s="1">
        <v>21.27</v>
      </c>
      <c r="C2" s="7">
        <f>B2/$B$20</f>
        <v>9.153899122051988E-2</v>
      </c>
      <c r="D2" s="8"/>
    </row>
    <row r="3" spans="1:8">
      <c r="A3" s="1" t="s">
        <v>5</v>
      </c>
      <c r="B3" s="1">
        <v>19.68</v>
      </c>
      <c r="C3" s="7">
        <f t="shared" ref="C3:C19" si="0">B3/$B$20</f>
        <v>8.4696161129282146E-2</v>
      </c>
      <c r="D3" s="8"/>
    </row>
    <row r="4" spans="1:8">
      <c r="A4" s="1" t="s">
        <v>6</v>
      </c>
      <c r="B4" s="1">
        <v>18.350000000000001</v>
      </c>
      <c r="C4" s="7">
        <f t="shared" si="0"/>
        <v>7.8972284386297137E-2</v>
      </c>
      <c r="D4" s="8"/>
    </row>
    <row r="5" spans="1:8">
      <c r="A5" s="1" t="s">
        <v>7</v>
      </c>
      <c r="B5" s="1">
        <v>15.85</v>
      </c>
      <c r="C5" s="7">
        <f t="shared" si="0"/>
        <v>6.8213117576174903E-2</v>
      </c>
      <c r="D5" s="8"/>
    </row>
    <row r="6" spans="1:8">
      <c r="A6" s="1" t="s">
        <v>8</v>
      </c>
      <c r="B6" s="1">
        <v>15.8</v>
      </c>
      <c r="C6" s="7">
        <f t="shared" si="0"/>
        <v>6.7997934239972468E-2</v>
      </c>
      <c r="D6" s="8"/>
    </row>
    <row r="7" spans="1:8">
      <c r="A7" s="1" t="s">
        <v>9</v>
      </c>
      <c r="B7" s="1">
        <v>14.12</v>
      </c>
      <c r="C7" s="7">
        <f t="shared" si="0"/>
        <v>6.0767774143570326E-2</v>
      </c>
      <c r="D7" s="8"/>
    </row>
    <row r="8" spans="1:8">
      <c r="A8" s="1" t="s">
        <v>10</v>
      </c>
      <c r="B8" s="1">
        <v>13.83</v>
      </c>
      <c r="C8" s="7">
        <f t="shared" si="0"/>
        <v>5.9519710793596151E-2</v>
      </c>
      <c r="D8" s="8"/>
    </row>
    <row r="9" spans="1:8">
      <c r="A9" s="1" t="s">
        <v>11</v>
      </c>
      <c r="B9" s="1">
        <v>12.41</v>
      </c>
      <c r="C9" s="7">
        <f t="shared" si="0"/>
        <v>5.3408504045446725E-2</v>
      </c>
      <c r="D9" s="8"/>
    </row>
    <row r="10" spans="1:8">
      <c r="A10" s="1" t="s">
        <v>12</v>
      </c>
      <c r="B10" s="1">
        <v>12.04</v>
      </c>
      <c r="C10" s="7">
        <f t="shared" si="0"/>
        <v>5.1816147357548629E-2</v>
      </c>
      <c r="D10" s="8"/>
    </row>
    <row r="11" spans="1:8">
      <c r="A11" s="1" t="s">
        <v>13</v>
      </c>
      <c r="B11" s="1">
        <v>11.96</v>
      </c>
      <c r="C11" s="7">
        <f t="shared" si="0"/>
        <v>5.147185401962473E-2</v>
      </c>
      <c r="D11" s="8"/>
    </row>
    <row r="12" spans="1:8">
      <c r="A12" s="1" t="s">
        <v>14</v>
      </c>
      <c r="B12" s="1">
        <v>11.43</v>
      </c>
      <c r="C12" s="7">
        <f t="shared" si="0"/>
        <v>4.9190910655878814E-2</v>
      </c>
      <c r="D12" s="8"/>
    </row>
    <row r="13" spans="1:8">
      <c r="A13" s="1" t="s">
        <v>15</v>
      </c>
      <c r="B13" s="1">
        <v>10.98</v>
      </c>
      <c r="C13" s="7">
        <f t="shared" si="0"/>
        <v>4.7254260630056812E-2</v>
      </c>
      <c r="D13" s="8"/>
    </row>
    <row r="14" spans="1:8">
      <c r="A14" s="1" t="s">
        <v>16</v>
      </c>
      <c r="B14" s="1">
        <v>10.73</v>
      </c>
      <c r="C14" s="7">
        <f t="shared" si="0"/>
        <v>4.617834394904459E-2</v>
      </c>
      <c r="D14" s="8"/>
    </row>
    <row r="15" spans="1:8">
      <c r="A15" s="1" t="s">
        <v>17</v>
      </c>
      <c r="B15" s="1">
        <v>10.34</v>
      </c>
      <c r="C15" s="7">
        <f t="shared" si="0"/>
        <v>4.4499913926665524E-2</v>
      </c>
      <c r="D15" s="8"/>
    </row>
    <row r="16" spans="1:8">
      <c r="A16" s="1" t="s">
        <v>18</v>
      </c>
      <c r="B16" s="1">
        <v>9.9499999999999993</v>
      </c>
      <c r="C16" s="7">
        <f t="shared" si="0"/>
        <v>4.2821483904286452E-2</v>
      </c>
      <c r="D16" s="8"/>
    </row>
    <row r="17" spans="1:4">
      <c r="A17" s="1" t="s">
        <v>19</v>
      </c>
      <c r="B17" s="1">
        <v>8.11</v>
      </c>
      <c r="C17" s="7">
        <f t="shared" si="0"/>
        <v>3.4902737132036496E-2</v>
      </c>
      <c r="D17" s="8"/>
    </row>
    <row r="18" spans="1:4">
      <c r="A18" s="1" t="s">
        <v>20</v>
      </c>
      <c r="B18" s="1">
        <v>7.86</v>
      </c>
      <c r="C18" s="7">
        <f t="shared" si="0"/>
        <v>3.3826820451024274E-2</v>
      </c>
      <c r="D18" s="8"/>
    </row>
    <row r="19" spans="1:4">
      <c r="A19" s="1" t="s">
        <v>21</v>
      </c>
      <c r="B19" s="1">
        <v>7.65</v>
      </c>
      <c r="C19" s="7">
        <f t="shared" si="0"/>
        <v>3.2923050438974012E-2</v>
      </c>
      <c r="D19" s="8"/>
    </row>
    <row r="20" spans="1:4">
      <c r="B20">
        <f>SUM(B2:B19)</f>
        <v>232.35999999999999</v>
      </c>
    </row>
  </sheetData>
  <sortState xmlns:xlrd2="http://schemas.microsoft.com/office/spreadsheetml/2017/richdata2" ref="A2:H15">
    <sortCondition descending="1" ref="H1:H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 Desai</dc:creator>
  <cp:lastModifiedBy>Bina Desai</cp:lastModifiedBy>
  <dcterms:created xsi:type="dcterms:W3CDTF">2023-04-07T06:21:13Z</dcterms:created>
  <dcterms:modified xsi:type="dcterms:W3CDTF">2023-04-07T08:00:33Z</dcterms:modified>
</cp:coreProperties>
</file>